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Serviços" sheetId="2" state="visible" r:id="rId2"/>
    <sheet xmlns:r="http://schemas.openxmlformats.org/officeDocument/2006/relationships" name="Valor-hora" sheetId="3" state="visible" r:id="rId3"/>
  </sheets>
  <definedNames>
    <definedName name="_xlnm._FilterDatabase" localSheetId="1" hidden="1">'Serviços'!$A$5:$K$305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R$&quot; #,##0.00;[Red]-&quot;R$&quot; #,##0.00"/>
    <numFmt numFmtId="165" formatCode="#,##0.##"/>
    <numFmt numFmtId="166" formatCode="0.0%"/>
  </numFmts>
  <fonts count="10">
    <font>
      <name val="Calibri"/>
      <family val="2"/>
      <color theme="1"/>
      <sz val="11"/>
      <scheme val="minor"/>
    </font>
    <font>
      <b val="1"/>
      <color rgb="00001741"/>
      <sz val="18"/>
    </font>
    <font>
      <color rgb="001482F2"/>
      <sz val="10"/>
      <u val="single"/>
    </font>
    <font>
      <b val="1"/>
      <color rgb="00001741"/>
      <sz val="13"/>
    </font>
    <font>
      <b val="1"/>
      <color rgb="001482F2"/>
      <u val="single"/>
    </font>
    <font>
      <b val="1"/>
      <color rgb="00001741"/>
      <sz val="16"/>
    </font>
    <font>
      <i val="1"/>
      <color rgb="005B6B86"/>
      <sz val="9"/>
    </font>
    <font>
      <b val="1"/>
      <color rgb="00FFFFFF"/>
    </font>
    <font>
      <b val="1"/>
      <color rgb="00001741"/>
    </font>
    <font>
      <b val="1"/>
      <sz val="12"/>
    </font>
  </fonts>
  <fills count="7">
    <fill>
      <patternFill/>
    </fill>
    <fill>
      <patternFill patternType="gray125"/>
    </fill>
    <fill>
      <patternFill patternType="solid">
        <fgColor rgb="00E8F1FE"/>
      </patternFill>
    </fill>
    <fill>
      <patternFill patternType="solid">
        <fgColor rgb="00001741"/>
      </patternFill>
    </fill>
    <fill>
      <patternFill patternType="solid">
        <fgColor rgb="00FFF4CC"/>
      </patternFill>
    </fill>
    <fill>
      <patternFill patternType="solid">
        <fgColor rgb="005B6B86"/>
      </patternFill>
    </fill>
    <fill>
      <patternFill patternType="solid">
        <fgColor rgb="00EEF2F7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3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0" fontId="0" fillId="4" borderId="1" pivotButton="0" quotePrefix="0" xfId="0"/>
    <xf numFmtId="165" fontId="0" fillId="4" borderId="1" pivotButton="0" quotePrefix="0" xfId="0"/>
    <xf numFmtId="164" fontId="0" fillId="4" borderId="1" pivotButton="0" quotePrefix="0" xfId="0"/>
    <xf numFmtId="166" fontId="0" fillId="4" borderId="1" pivotButton="0" quotePrefix="0" xfId="0"/>
    <xf numFmtId="0" fontId="0" fillId="0" borderId="1" pivotButton="0" quotePrefix="0" xfId="0"/>
    <xf numFmtId="165" fontId="0" fillId="0" borderId="1" pivotButton="0" quotePrefix="0" xfId="0"/>
    <xf numFmtId="164" fontId="0" fillId="0" borderId="1" pivotButton="0" quotePrefix="0" xfId="0"/>
    <xf numFmtId="166" fontId="0" fillId="0" borderId="1" pivotButton="0" quotePrefix="0" xfId="0"/>
    <xf numFmtId="0" fontId="7" fillId="5" borderId="0" pivotButton="0" quotePrefix="0" xfId="0"/>
    <xf numFmtId="0" fontId="0" fillId="5" borderId="0" pivotButton="0" quotePrefix="0" xfId="0"/>
    <xf numFmtId="0" fontId="8" fillId="0" borderId="0" pivotButton="0" quotePrefix="0" xfId="0"/>
    <xf numFmtId="1" fontId="0" fillId="4" borderId="1" pivotButton="0" quotePrefix="0" xfId="0"/>
    <xf numFmtId="164" fontId="9" fillId="6" borderId="1" pivotButton="0" quotePrefix="0" xfId="0"/>
  </cellXfs>
  <cellStyles count="1">
    <cellStyle name="Normal" xfId="0" builtinId="0" hidden="0"/>
  </cellStyles>
  <dxfs count="3">
    <dxf>
      <font>
        <b val="1"/>
        <color rgb="00B42318"/>
      </font>
      <fill>
        <patternFill patternType="solid">
          <fgColor rgb="00FDE2E1"/>
        </patternFill>
      </fill>
    </dxf>
    <dxf>
      <font>
        <b val="1"/>
        <color rgb="008A5A00"/>
      </font>
      <fill>
        <patternFill patternType="solid">
          <fgColor rgb="00FFE9B3"/>
        </patternFill>
      </fill>
    </dxf>
    <dxf>
      <font>
        <b val="1"/>
        <color rgb="001E7B3C"/>
      </font>
      <fill>
        <patternFill patternType="solid">
          <fgColor rgb="00DDF5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eevix.com.br/planilhas" TargetMode="External" Id="rId1"/><Relationship Type="http://schemas.openxmlformats.org/officeDocument/2006/relationships/hyperlink" Target="https://beevix.com.br/precos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30"/>
  <sheetViews>
    <sheetView showGridLines="0" tabSelected="1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Planilha de precificação de serviços</t>
        </is>
      </c>
    </row>
    <row r="2">
      <c r="B2" s="2" t="inlineStr">
        <is>
          <t>Modelo gratuito Beevix · beevix.com.br</t>
        </is>
      </c>
    </row>
    <row r="4" ht="48" customHeight="1">
      <c r="B4" s="3" t="inlineStr">
        <is>
          <t>Primeiro a planilha calcula o seu valor-hora: custos fixos do mês mais o pró-labore, divididos pelas horas que você realmente consegue cobrar. Depois, para cada serviço, soma horas × valor-hora e materiais e chega ao preço que cobre impostos, taxas e a margem que você definiu. Também mostra a margem real do preço que você já pratica.</t>
        </is>
      </c>
    </row>
    <row r="6">
      <c r="B6" s="4" t="inlineStr">
        <is>
          <t>Como usar</t>
        </is>
      </c>
    </row>
    <row r="7" ht="32" customHeight="1">
      <c r="B7" s="3" t="inlineStr">
        <is>
          <t>1. Na aba "Valor-hora", liste os custos fixos mensais do negócio e informe o pró-labore que você quer retirar.</t>
        </is>
      </c>
    </row>
    <row r="8" ht="32" customHeight="1">
      <c r="B8" s="3" t="inlineStr">
        <is>
          <t>2. Informe quantos dias trabalha no mês, quantas horas por dia e qual parte dessas horas é faturável (o resto vai para deslocamento, orçamento, administração).</t>
        </is>
      </c>
    </row>
    <row r="9" ht="18" customHeight="1">
      <c r="B9" s="3" t="inlineStr">
        <is>
          <t>3. Na aba "Serviços", lance cada serviço com as horas estimadas e os materiais ou custos diretos.</t>
        </is>
      </c>
    </row>
    <row r="10" ht="32" customHeight="1">
      <c r="B10" s="3" t="inlineStr">
        <is>
          <t>4. Digite os percentuais de imposto e de taxas (cartão, plataforma) que incidem sobre o preço e a margem desejada. Os valores em amarelo são só exemplo: confirme a sua alíquota com a contabilidade.</t>
        </is>
      </c>
    </row>
    <row r="11" ht="32" customHeight="1">
      <c r="B11" s="3" t="inlineStr">
        <is>
          <t>5. Compare o preço sugerido com o preço praticado: PREJUÍZO quando o preço atual não cobre o custo, MARGEM BAIXA quando fica abaixo da margem desejada.</t>
        </is>
      </c>
    </row>
    <row r="13">
      <c r="B13" s="4" t="inlineStr">
        <is>
          <t>Legenda</t>
        </is>
      </c>
    </row>
    <row r="14" ht="18" customHeight="1">
      <c r="B14" s="3" t="inlineStr">
        <is>
          <t>• Fundo AMARELO claro = dado de EXEMPLO, fictício. Apague o conteúdo dessas células antes de usar.</t>
        </is>
      </c>
    </row>
    <row r="15" ht="18" customHeight="1">
      <c r="B15" s="3" t="inlineStr">
        <is>
          <t>• Cabeçalho AZUL-ESCURO = coluna para você preencher.</t>
        </is>
      </c>
    </row>
    <row r="16" ht="18" customHeight="1">
      <c r="B16" s="3" t="inlineStr">
        <is>
          <t>• Cabeçalho CINZA = coluna com fórmula. Não digite nela: o valor é calculado sozinho.</t>
        </is>
      </c>
    </row>
    <row r="17" ht="18" customHeight="1">
      <c r="B17" s="3" t="inlineStr">
        <is>
          <t>• Células com seta ao clicar têm lista suspensa. Os itens das listas ficam na aba "Listas".</t>
        </is>
      </c>
    </row>
    <row r="19">
      <c r="B19" s="4" t="inlineStr">
        <is>
          <t>Limitações desta planilha</t>
        </is>
      </c>
    </row>
    <row r="20" ht="18" customHeight="1">
      <c r="B20" s="3" t="inlineStr">
        <is>
          <t>• O valor-hora é uma média; serviços que exigem equipamento caro podem precisar de um adicional próprio.</t>
        </is>
      </c>
    </row>
    <row r="21" ht="18" customHeight="1">
      <c r="B21" s="3" t="inlineStr">
        <is>
          <t>• Não calcula impostos: os percentuais são digitados por você.</t>
        </is>
      </c>
    </row>
    <row r="22" ht="32" customHeight="1">
      <c r="B22" s="3" t="inlineStr">
        <is>
          <t>• Não considera o preço da concorrência nem o valor percebido pelo cliente; use o resultado como piso, não como preço obrigatório.</t>
        </is>
      </c>
    </row>
    <row r="23" ht="18" customHeight="1">
      <c r="B23" s="3" t="inlineStr">
        <is>
          <t>• Horas estimadas erradas mudam todo o cálculo; registre as horas reais por algum tempo para calibrar.</t>
        </is>
      </c>
    </row>
    <row r="25">
      <c r="B25" s="4" t="inlineStr">
        <is>
          <t>Quando vale passar para um sistema</t>
        </is>
      </c>
    </row>
    <row r="26" ht="18" customHeight="1">
      <c r="B26" s="3" t="inlineStr">
        <is>
          <t>• Quando os orçamentos aprovados precisam virar ordem de serviço e conta a receber sem redigitação.</t>
        </is>
      </c>
    </row>
    <row r="27" ht="18" customHeight="1">
      <c r="B27" s="3" t="inlineStr">
        <is>
          <t>• Quando você quer comparar as horas orçadas com o que foi executado em cada ordem de serviço.</t>
        </is>
      </c>
    </row>
    <row r="28" ht="18" customHeight="1">
      <c r="B28" s="3" t="inlineStr">
        <is>
          <t>• Quando precisa emitir NFS-e dos serviços vendidos.</t>
        </is>
      </c>
    </row>
    <row r="30">
      <c r="B30" s="5" t="inlineStr">
        <is>
          <t>Conheça o Beevix, ERP online com estoque, vendas, notas fiscais e financeiro: beevix.com.br/precos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0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0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4" customWidth="1" min="3" max="3"/>
    <col width="9" customWidth="1" min="4" max="4"/>
    <col width="9" customWidth="1" min="5" max="5"/>
    <col width="10" customWidth="1" min="6" max="6"/>
    <col width="14" customWidth="1" min="7" max="7"/>
    <col width="14" customWidth="1" min="8" max="8"/>
    <col width="14" customWidth="1" min="9" max="9"/>
    <col width="10" customWidth="1" min="10" max="10"/>
    <col width="15" customWidth="1" min="11" max="11"/>
  </cols>
  <sheetData>
    <row r="1" ht="26" customHeight="1">
      <c r="A1" s="6" t="inlineStr">
        <is>
          <t>Preço por serviço</t>
        </is>
      </c>
    </row>
    <row r="2">
      <c r="A2" s="2" t="inlineStr">
        <is>
          <t>Modelo gratuito Beevix · beevix.com.br</t>
        </is>
      </c>
    </row>
    <row r="3">
      <c r="A3" s="7" t="inlineStr">
        <is>
          <t>O valor-hora vem da aba "Valor-hora". Percentuais em amarelo são exemplo.</t>
        </is>
      </c>
    </row>
    <row r="5" ht="32" customHeight="1">
      <c r="A5" s="8" t="inlineStr">
        <is>
          <t>Serviço</t>
        </is>
      </c>
      <c r="B5" s="8" t="inlineStr">
        <is>
          <t>Horas estimadas</t>
        </is>
      </c>
      <c r="C5" s="8" t="inlineStr">
        <is>
          <t>Materiais e custos diretos</t>
        </is>
      </c>
      <c r="D5" s="8" t="inlineStr">
        <is>
          <t>Impostos %</t>
        </is>
      </c>
      <c r="E5" s="8" t="inlineStr">
        <is>
          <t>Taxas %</t>
        </is>
      </c>
      <c r="F5" s="8" t="inlineStr">
        <is>
          <t>Margem desejada %</t>
        </is>
      </c>
      <c r="G5" s="9" t="inlineStr">
        <is>
          <t>Custo do serviço</t>
        </is>
      </c>
      <c r="H5" s="9" t="inlineStr">
        <is>
          <t>Preço sugerido</t>
        </is>
      </c>
      <c r="I5" s="8" t="inlineStr">
        <is>
          <t>Preço praticado</t>
        </is>
      </c>
      <c r="J5" s="9" t="inlineStr">
        <is>
          <t>Margem real</t>
        </is>
      </c>
      <c r="K5" s="9" t="inlineStr">
        <is>
          <t>Situação</t>
        </is>
      </c>
    </row>
    <row r="6">
      <c r="A6" s="10" t="inlineStr">
        <is>
          <t>Criação de logotipo</t>
        </is>
      </c>
      <c r="B6" s="11" t="n">
        <v>12</v>
      </c>
      <c r="C6" s="12" t="n">
        <v>0</v>
      </c>
      <c r="D6" s="13" t="n">
        <v>0.06</v>
      </c>
      <c r="E6" s="13" t="n">
        <v>0</v>
      </c>
      <c r="F6" s="13" t="n">
        <v>0.2</v>
      </c>
      <c r="G6" s="12">
        <f>IF(A6="","",N(B6)*N('Valor-hora'!$E$12)+N(C6))</f>
        <v/>
      </c>
      <c r="H6" s="12">
        <f>IF(G6="","",IF(1-N(D6)-N(E6)-N(F6)&lt;=0,"Revise os %",G6/(1-N(D6)-N(E6)-N(F6))))</f>
        <v/>
      </c>
      <c r="I6" s="12" t="n">
        <v>1200</v>
      </c>
      <c r="J6" s="13">
        <f>IF(OR(G6="",N(I6)=0),"",(I6*(1-N(D6)-N(E6))-G6)/I6)</f>
        <v/>
      </c>
      <c r="K6" s="10">
        <f>IF(J6="","",IF(J6&lt;0,"PREJUÍZO",IF(J6&lt;N(F6),"MARGEM BAIXA","OK")))</f>
        <v/>
      </c>
    </row>
    <row r="7">
      <c r="A7" s="10" t="inlineStr">
        <is>
          <t>Gestão de redes sociais (mês)</t>
        </is>
      </c>
      <c r="B7" s="11" t="n">
        <v>30</v>
      </c>
      <c r="C7" s="12" t="n">
        <v>80</v>
      </c>
      <c r="D7" s="13" t="n">
        <v>0.06</v>
      </c>
      <c r="E7" s="13" t="n">
        <v>0</v>
      </c>
      <c r="F7" s="13" t="n">
        <v>0.2</v>
      </c>
      <c r="G7" s="12">
        <f>IF(A7="","",N(B7)*N('Valor-hora'!$E$12)+N(C7))</f>
        <v/>
      </c>
      <c r="H7" s="12">
        <f>IF(G7="","",IF(1-N(D7)-N(E7)-N(F7)&lt;=0,"Revise os %",G7/(1-N(D7)-N(E7)-N(F7))))</f>
        <v/>
      </c>
      <c r="I7" s="12" t="n">
        <v>1800</v>
      </c>
      <c r="J7" s="13">
        <f>IF(OR(G7="",N(I7)=0),"",(I7*(1-N(D7)-N(E7))-G7)/I7)</f>
        <v/>
      </c>
      <c r="K7" s="10">
        <f>IF(J7="","",IF(J7&lt;0,"PREJUÍZO",IF(J7&lt;N(F7),"MARGEM BAIXA","OK")))</f>
        <v/>
      </c>
    </row>
    <row r="8">
      <c r="A8" s="10" t="inlineStr">
        <is>
          <t>Site institucional (5 páginas)</t>
        </is>
      </c>
      <c r="B8" s="11" t="n">
        <v>40</v>
      </c>
      <c r="C8" s="12" t="n">
        <v>350</v>
      </c>
      <c r="D8" s="13" t="n">
        <v>0.06</v>
      </c>
      <c r="E8" s="13" t="n">
        <v>0.04</v>
      </c>
      <c r="F8" s="13" t="n">
        <v>0.2</v>
      </c>
      <c r="G8" s="12">
        <f>IF(A8="","",N(B8)*N('Valor-hora'!$E$12)+N(C8))</f>
        <v/>
      </c>
      <c r="H8" s="12">
        <f>IF(G8="","",IF(1-N(D8)-N(E8)-N(F8)&lt;=0,"Revise os %",G8/(1-N(D8)-N(E8)-N(F8))))</f>
        <v/>
      </c>
      <c r="I8" s="12" t="n">
        <v>4500</v>
      </c>
      <c r="J8" s="13">
        <f>IF(OR(G8="",N(I8)=0),"",(I8*(1-N(D8)-N(E8))-G8)/I8)</f>
        <v/>
      </c>
      <c r="K8" s="10">
        <f>IF(J8="","",IF(J8&lt;0,"PREJUÍZO",IF(J8&lt;N(F8),"MARGEM BAIXA","OK")))</f>
        <v/>
      </c>
    </row>
    <row r="9">
      <c r="A9" s="10" t="inlineStr">
        <is>
          <t>Consultoria (hora avulsa)</t>
        </is>
      </c>
      <c r="B9" s="11" t="n">
        <v>1</v>
      </c>
      <c r="C9" s="12" t="n">
        <v>0</v>
      </c>
      <c r="D9" s="13" t="n">
        <v>0.06</v>
      </c>
      <c r="E9" s="13" t="n">
        <v>0</v>
      </c>
      <c r="F9" s="13" t="n">
        <v>0.2</v>
      </c>
      <c r="G9" s="12">
        <f>IF(A9="","",N(B9)*N('Valor-hora'!$E$12)+N(C9))</f>
        <v/>
      </c>
      <c r="H9" s="12">
        <f>IF(G9="","",IF(1-N(D9)-N(E9)-N(F9)&lt;=0,"Revise os %",G9/(1-N(D9)-N(E9)-N(F9))))</f>
        <v/>
      </c>
      <c r="I9" s="12" t="n">
        <v>80</v>
      </c>
      <c r="J9" s="13">
        <f>IF(OR(G9="",N(I9)=0),"",(I9*(1-N(D9)-N(E9))-G9)/I9)</f>
        <v/>
      </c>
      <c r="K9" s="10">
        <f>IF(J9="","",IF(J9&lt;0,"PREJUÍZO",IF(J9&lt;N(F9),"MARGEM BAIXA","OK")))</f>
        <v/>
      </c>
    </row>
    <row r="10">
      <c r="A10" s="14" t="n"/>
      <c r="B10" s="15" t="n"/>
      <c r="C10" s="16" t="n"/>
      <c r="D10" s="17" t="n"/>
      <c r="E10" s="17" t="n"/>
      <c r="F10" s="17" t="n"/>
      <c r="G10" s="16">
        <f>IF(A10="","",N(B10)*N('Valor-hora'!$E$12)+N(C10))</f>
        <v/>
      </c>
      <c r="H10" s="16">
        <f>IF(G10="","",IF(1-N(D10)-N(E10)-N(F10)&lt;=0,"Revise os %",G10/(1-N(D10)-N(E10)-N(F10))))</f>
        <v/>
      </c>
      <c r="I10" s="16" t="n"/>
      <c r="J10" s="17">
        <f>IF(OR(G10="",N(I10)=0),"",(I10*(1-N(D10)-N(E10))-G10)/I10)</f>
        <v/>
      </c>
      <c r="K10" s="14">
        <f>IF(J10="","",IF(J10&lt;0,"PREJUÍZO",IF(J10&lt;N(F10),"MARGEM BAIXA","OK")))</f>
        <v/>
      </c>
    </row>
    <row r="11">
      <c r="A11" s="14" t="n"/>
      <c r="B11" s="15" t="n"/>
      <c r="C11" s="16" t="n"/>
      <c r="D11" s="17" t="n"/>
      <c r="E11" s="17" t="n"/>
      <c r="F11" s="17" t="n"/>
      <c r="G11" s="16">
        <f>IF(A11="","",N(B11)*N('Valor-hora'!$E$12)+N(C11))</f>
        <v/>
      </c>
      <c r="H11" s="16">
        <f>IF(G11="","",IF(1-N(D11)-N(E11)-N(F11)&lt;=0,"Revise os %",G11/(1-N(D11)-N(E11)-N(F11))))</f>
        <v/>
      </c>
      <c r="I11" s="16" t="n"/>
      <c r="J11" s="17">
        <f>IF(OR(G11="",N(I11)=0),"",(I11*(1-N(D11)-N(E11))-G11)/I11)</f>
        <v/>
      </c>
      <c r="K11" s="14">
        <f>IF(J11="","",IF(J11&lt;0,"PREJUÍZO",IF(J11&lt;N(F11),"MARGEM BAIXA","OK")))</f>
        <v/>
      </c>
    </row>
    <row r="12">
      <c r="A12" s="14" t="n"/>
      <c r="B12" s="15" t="n"/>
      <c r="C12" s="16" t="n"/>
      <c r="D12" s="17" t="n"/>
      <c r="E12" s="17" t="n"/>
      <c r="F12" s="17" t="n"/>
      <c r="G12" s="16">
        <f>IF(A12="","",N(B12)*N('Valor-hora'!$E$12)+N(C12))</f>
        <v/>
      </c>
      <c r="H12" s="16">
        <f>IF(G12="","",IF(1-N(D12)-N(E12)-N(F12)&lt;=0,"Revise os %",G12/(1-N(D12)-N(E12)-N(F12))))</f>
        <v/>
      </c>
      <c r="I12" s="16" t="n"/>
      <c r="J12" s="17">
        <f>IF(OR(G12="",N(I12)=0),"",(I12*(1-N(D12)-N(E12))-G12)/I12)</f>
        <v/>
      </c>
      <c r="K12" s="14">
        <f>IF(J12="","",IF(J12&lt;0,"PREJUÍZO",IF(J12&lt;N(F12),"MARGEM BAIXA","OK")))</f>
        <v/>
      </c>
    </row>
    <row r="13">
      <c r="A13" s="14" t="n"/>
      <c r="B13" s="15" t="n"/>
      <c r="C13" s="16" t="n"/>
      <c r="D13" s="17" t="n"/>
      <c r="E13" s="17" t="n"/>
      <c r="F13" s="17" t="n"/>
      <c r="G13" s="16">
        <f>IF(A13="","",N(B13)*N('Valor-hora'!$E$12)+N(C13))</f>
        <v/>
      </c>
      <c r="H13" s="16">
        <f>IF(G13="","",IF(1-N(D13)-N(E13)-N(F13)&lt;=0,"Revise os %",G13/(1-N(D13)-N(E13)-N(F13))))</f>
        <v/>
      </c>
      <c r="I13" s="16" t="n"/>
      <c r="J13" s="17">
        <f>IF(OR(G13="",N(I13)=0),"",(I13*(1-N(D13)-N(E13))-G13)/I13)</f>
        <v/>
      </c>
      <c r="K13" s="14">
        <f>IF(J13="","",IF(J13&lt;0,"PREJUÍZO",IF(J13&lt;N(F13),"MARGEM BAIXA","OK")))</f>
        <v/>
      </c>
    </row>
    <row r="14">
      <c r="A14" s="14" t="n"/>
      <c r="B14" s="15" t="n"/>
      <c r="C14" s="16" t="n"/>
      <c r="D14" s="17" t="n"/>
      <c r="E14" s="17" t="n"/>
      <c r="F14" s="17" t="n"/>
      <c r="G14" s="16">
        <f>IF(A14="","",N(B14)*N('Valor-hora'!$E$12)+N(C14))</f>
        <v/>
      </c>
      <c r="H14" s="16">
        <f>IF(G14="","",IF(1-N(D14)-N(E14)-N(F14)&lt;=0,"Revise os %",G14/(1-N(D14)-N(E14)-N(F14))))</f>
        <v/>
      </c>
      <c r="I14" s="16" t="n"/>
      <c r="J14" s="17">
        <f>IF(OR(G14="",N(I14)=0),"",(I14*(1-N(D14)-N(E14))-G14)/I14)</f>
        <v/>
      </c>
      <c r="K14" s="14">
        <f>IF(J14="","",IF(J14&lt;0,"PREJUÍZO",IF(J14&lt;N(F14),"MARGEM BAIXA","OK")))</f>
        <v/>
      </c>
    </row>
    <row r="15">
      <c r="A15" s="14" t="n"/>
      <c r="B15" s="15" t="n"/>
      <c r="C15" s="16" t="n"/>
      <c r="D15" s="17" t="n"/>
      <c r="E15" s="17" t="n"/>
      <c r="F15" s="17" t="n"/>
      <c r="G15" s="16">
        <f>IF(A15="","",N(B15)*N('Valor-hora'!$E$12)+N(C15))</f>
        <v/>
      </c>
      <c r="H15" s="16">
        <f>IF(G15="","",IF(1-N(D15)-N(E15)-N(F15)&lt;=0,"Revise os %",G15/(1-N(D15)-N(E15)-N(F15))))</f>
        <v/>
      </c>
      <c r="I15" s="16" t="n"/>
      <c r="J15" s="17">
        <f>IF(OR(G15="",N(I15)=0),"",(I15*(1-N(D15)-N(E15))-G15)/I15)</f>
        <v/>
      </c>
      <c r="K15" s="14">
        <f>IF(J15="","",IF(J15&lt;0,"PREJUÍZO",IF(J15&lt;N(F15),"MARGEM BAIXA","OK")))</f>
        <v/>
      </c>
    </row>
    <row r="16">
      <c r="A16" s="14" t="n"/>
      <c r="B16" s="15" t="n"/>
      <c r="C16" s="16" t="n"/>
      <c r="D16" s="17" t="n"/>
      <c r="E16" s="17" t="n"/>
      <c r="F16" s="17" t="n"/>
      <c r="G16" s="16">
        <f>IF(A16="","",N(B16)*N('Valor-hora'!$E$12)+N(C16))</f>
        <v/>
      </c>
      <c r="H16" s="16">
        <f>IF(G16="","",IF(1-N(D16)-N(E16)-N(F16)&lt;=0,"Revise os %",G16/(1-N(D16)-N(E16)-N(F16))))</f>
        <v/>
      </c>
      <c r="I16" s="16" t="n"/>
      <c r="J16" s="17">
        <f>IF(OR(G16="",N(I16)=0),"",(I16*(1-N(D16)-N(E16))-G16)/I16)</f>
        <v/>
      </c>
      <c r="K16" s="14">
        <f>IF(J16="","",IF(J16&lt;0,"PREJUÍZO",IF(J16&lt;N(F16),"MARGEM BAIXA","OK")))</f>
        <v/>
      </c>
    </row>
    <row r="17">
      <c r="A17" s="14" t="n"/>
      <c r="B17" s="15" t="n"/>
      <c r="C17" s="16" t="n"/>
      <c r="D17" s="17" t="n"/>
      <c r="E17" s="17" t="n"/>
      <c r="F17" s="17" t="n"/>
      <c r="G17" s="16">
        <f>IF(A17="","",N(B17)*N('Valor-hora'!$E$12)+N(C17))</f>
        <v/>
      </c>
      <c r="H17" s="16">
        <f>IF(G17="","",IF(1-N(D17)-N(E17)-N(F17)&lt;=0,"Revise os %",G17/(1-N(D17)-N(E17)-N(F17))))</f>
        <v/>
      </c>
      <c r="I17" s="16" t="n"/>
      <c r="J17" s="17">
        <f>IF(OR(G17="",N(I17)=0),"",(I17*(1-N(D17)-N(E17))-G17)/I17)</f>
        <v/>
      </c>
      <c r="K17" s="14">
        <f>IF(J17="","",IF(J17&lt;0,"PREJUÍZO",IF(J17&lt;N(F17),"MARGEM BAIXA","OK")))</f>
        <v/>
      </c>
    </row>
    <row r="18">
      <c r="A18" s="14" t="n"/>
      <c r="B18" s="15" t="n"/>
      <c r="C18" s="16" t="n"/>
      <c r="D18" s="17" t="n"/>
      <c r="E18" s="17" t="n"/>
      <c r="F18" s="17" t="n"/>
      <c r="G18" s="16">
        <f>IF(A18="","",N(B18)*N('Valor-hora'!$E$12)+N(C18))</f>
        <v/>
      </c>
      <c r="H18" s="16">
        <f>IF(G18="","",IF(1-N(D18)-N(E18)-N(F18)&lt;=0,"Revise os %",G18/(1-N(D18)-N(E18)-N(F18))))</f>
        <v/>
      </c>
      <c r="I18" s="16" t="n"/>
      <c r="J18" s="17">
        <f>IF(OR(G18="",N(I18)=0),"",(I18*(1-N(D18)-N(E18))-G18)/I18)</f>
        <v/>
      </c>
      <c r="K18" s="14">
        <f>IF(J18="","",IF(J18&lt;0,"PREJUÍZO",IF(J18&lt;N(F18),"MARGEM BAIXA","OK")))</f>
        <v/>
      </c>
    </row>
    <row r="19">
      <c r="A19" s="14" t="n"/>
      <c r="B19" s="15" t="n"/>
      <c r="C19" s="16" t="n"/>
      <c r="D19" s="17" t="n"/>
      <c r="E19" s="17" t="n"/>
      <c r="F19" s="17" t="n"/>
      <c r="G19" s="16">
        <f>IF(A19="","",N(B19)*N('Valor-hora'!$E$12)+N(C19))</f>
        <v/>
      </c>
      <c r="H19" s="16">
        <f>IF(G19="","",IF(1-N(D19)-N(E19)-N(F19)&lt;=0,"Revise os %",G19/(1-N(D19)-N(E19)-N(F19))))</f>
        <v/>
      </c>
      <c r="I19" s="16" t="n"/>
      <c r="J19" s="17">
        <f>IF(OR(G19="",N(I19)=0),"",(I19*(1-N(D19)-N(E19))-G19)/I19)</f>
        <v/>
      </c>
      <c r="K19" s="14">
        <f>IF(J19="","",IF(J19&lt;0,"PREJUÍZO",IF(J19&lt;N(F19),"MARGEM BAIXA","OK")))</f>
        <v/>
      </c>
    </row>
    <row r="20">
      <c r="A20" s="14" t="n"/>
      <c r="B20" s="15" t="n"/>
      <c r="C20" s="16" t="n"/>
      <c r="D20" s="17" t="n"/>
      <c r="E20" s="17" t="n"/>
      <c r="F20" s="17" t="n"/>
      <c r="G20" s="16">
        <f>IF(A20="","",N(B20)*N('Valor-hora'!$E$12)+N(C20))</f>
        <v/>
      </c>
      <c r="H20" s="16">
        <f>IF(G20="","",IF(1-N(D20)-N(E20)-N(F20)&lt;=0,"Revise os %",G20/(1-N(D20)-N(E20)-N(F20))))</f>
        <v/>
      </c>
      <c r="I20" s="16" t="n"/>
      <c r="J20" s="17">
        <f>IF(OR(G20="",N(I20)=0),"",(I20*(1-N(D20)-N(E20))-G20)/I20)</f>
        <v/>
      </c>
      <c r="K20" s="14">
        <f>IF(J20="","",IF(J20&lt;0,"PREJUÍZO",IF(J20&lt;N(F20),"MARGEM BAIXA","OK")))</f>
        <v/>
      </c>
    </row>
    <row r="21">
      <c r="A21" s="14" t="n"/>
      <c r="B21" s="15" t="n"/>
      <c r="C21" s="16" t="n"/>
      <c r="D21" s="17" t="n"/>
      <c r="E21" s="17" t="n"/>
      <c r="F21" s="17" t="n"/>
      <c r="G21" s="16">
        <f>IF(A21="","",N(B21)*N('Valor-hora'!$E$12)+N(C21))</f>
        <v/>
      </c>
      <c r="H21" s="16">
        <f>IF(G21="","",IF(1-N(D21)-N(E21)-N(F21)&lt;=0,"Revise os %",G21/(1-N(D21)-N(E21)-N(F21))))</f>
        <v/>
      </c>
      <c r="I21" s="16" t="n"/>
      <c r="J21" s="17">
        <f>IF(OR(G21="",N(I21)=0),"",(I21*(1-N(D21)-N(E21))-G21)/I21)</f>
        <v/>
      </c>
      <c r="K21" s="14">
        <f>IF(J21="","",IF(J21&lt;0,"PREJUÍZO",IF(J21&lt;N(F21),"MARGEM BAIXA","OK")))</f>
        <v/>
      </c>
    </row>
    <row r="22">
      <c r="A22" s="14" t="n"/>
      <c r="B22" s="15" t="n"/>
      <c r="C22" s="16" t="n"/>
      <c r="D22" s="17" t="n"/>
      <c r="E22" s="17" t="n"/>
      <c r="F22" s="17" t="n"/>
      <c r="G22" s="16">
        <f>IF(A22="","",N(B22)*N('Valor-hora'!$E$12)+N(C22))</f>
        <v/>
      </c>
      <c r="H22" s="16">
        <f>IF(G22="","",IF(1-N(D22)-N(E22)-N(F22)&lt;=0,"Revise os %",G22/(1-N(D22)-N(E22)-N(F22))))</f>
        <v/>
      </c>
      <c r="I22" s="16" t="n"/>
      <c r="J22" s="17">
        <f>IF(OR(G22="",N(I22)=0),"",(I22*(1-N(D22)-N(E22))-G22)/I22)</f>
        <v/>
      </c>
      <c r="K22" s="14">
        <f>IF(J22="","",IF(J22&lt;0,"PREJUÍZO",IF(J22&lt;N(F22),"MARGEM BAIXA","OK")))</f>
        <v/>
      </c>
    </row>
    <row r="23">
      <c r="A23" s="14" t="n"/>
      <c r="B23" s="15" t="n"/>
      <c r="C23" s="16" t="n"/>
      <c r="D23" s="17" t="n"/>
      <c r="E23" s="17" t="n"/>
      <c r="F23" s="17" t="n"/>
      <c r="G23" s="16">
        <f>IF(A23="","",N(B23)*N('Valor-hora'!$E$12)+N(C23))</f>
        <v/>
      </c>
      <c r="H23" s="16">
        <f>IF(G23="","",IF(1-N(D23)-N(E23)-N(F23)&lt;=0,"Revise os %",G23/(1-N(D23)-N(E23)-N(F23))))</f>
        <v/>
      </c>
      <c r="I23" s="16" t="n"/>
      <c r="J23" s="17">
        <f>IF(OR(G23="",N(I23)=0),"",(I23*(1-N(D23)-N(E23))-G23)/I23)</f>
        <v/>
      </c>
      <c r="K23" s="14">
        <f>IF(J23="","",IF(J23&lt;0,"PREJUÍZO",IF(J23&lt;N(F23),"MARGEM BAIXA","OK")))</f>
        <v/>
      </c>
    </row>
    <row r="24">
      <c r="A24" s="14" t="n"/>
      <c r="B24" s="15" t="n"/>
      <c r="C24" s="16" t="n"/>
      <c r="D24" s="17" t="n"/>
      <c r="E24" s="17" t="n"/>
      <c r="F24" s="17" t="n"/>
      <c r="G24" s="16">
        <f>IF(A24="","",N(B24)*N('Valor-hora'!$E$12)+N(C24))</f>
        <v/>
      </c>
      <c r="H24" s="16">
        <f>IF(G24="","",IF(1-N(D24)-N(E24)-N(F24)&lt;=0,"Revise os %",G24/(1-N(D24)-N(E24)-N(F24))))</f>
        <v/>
      </c>
      <c r="I24" s="16" t="n"/>
      <c r="J24" s="17">
        <f>IF(OR(G24="",N(I24)=0),"",(I24*(1-N(D24)-N(E24))-G24)/I24)</f>
        <v/>
      </c>
      <c r="K24" s="14">
        <f>IF(J24="","",IF(J24&lt;0,"PREJUÍZO",IF(J24&lt;N(F24),"MARGEM BAIXA","OK")))</f>
        <v/>
      </c>
    </row>
    <row r="25">
      <c r="A25" s="14" t="n"/>
      <c r="B25" s="15" t="n"/>
      <c r="C25" s="16" t="n"/>
      <c r="D25" s="17" t="n"/>
      <c r="E25" s="17" t="n"/>
      <c r="F25" s="17" t="n"/>
      <c r="G25" s="16">
        <f>IF(A25="","",N(B25)*N('Valor-hora'!$E$12)+N(C25))</f>
        <v/>
      </c>
      <c r="H25" s="16">
        <f>IF(G25="","",IF(1-N(D25)-N(E25)-N(F25)&lt;=0,"Revise os %",G25/(1-N(D25)-N(E25)-N(F25))))</f>
        <v/>
      </c>
      <c r="I25" s="16" t="n"/>
      <c r="J25" s="17">
        <f>IF(OR(G25="",N(I25)=0),"",(I25*(1-N(D25)-N(E25))-G25)/I25)</f>
        <v/>
      </c>
      <c r="K25" s="14">
        <f>IF(J25="","",IF(J25&lt;0,"PREJUÍZO",IF(J25&lt;N(F25),"MARGEM BAIXA","OK")))</f>
        <v/>
      </c>
    </row>
    <row r="26">
      <c r="A26" s="14" t="n"/>
      <c r="B26" s="15" t="n"/>
      <c r="C26" s="16" t="n"/>
      <c r="D26" s="17" t="n"/>
      <c r="E26" s="17" t="n"/>
      <c r="F26" s="17" t="n"/>
      <c r="G26" s="16">
        <f>IF(A26="","",N(B26)*N('Valor-hora'!$E$12)+N(C26))</f>
        <v/>
      </c>
      <c r="H26" s="16">
        <f>IF(G26="","",IF(1-N(D26)-N(E26)-N(F26)&lt;=0,"Revise os %",G26/(1-N(D26)-N(E26)-N(F26))))</f>
        <v/>
      </c>
      <c r="I26" s="16" t="n"/>
      <c r="J26" s="17">
        <f>IF(OR(G26="",N(I26)=0),"",(I26*(1-N(D26)-N(E26))-G26)/I26)</f>
        <v/>
      </c>
      <c r="K26" s="14">
        <f>IF(J26="","",IF(J26&lt;0,"PREJUÍZO",IF(J26&lt;N(F26),"MARGEM BAIXA","OK")))</f>
        <v/>
      </c>
    </row>
    <row r="27">
      <c r="A27" s="14" t="n"/>
      <c r="B27" s="15" t="n"/>
      <c r="C27" s="16" t="n"/>
      <c r="D27" s="17" t="n"/>
      <c r="E27" s="17" t="n"/>
      <c r="F27" s="17" t="n"/>
      <c r="G27" s="16">
        <f>IF(A27="","",N(B27)*N('Valor-hora'!$E$12)+N(C27))</f>
        <v/>
      </c>
      <c r="H27" s="16">
        <f>IF(G27="","",IF(1-N(D27)-N(E27)-N(F27)&lt;=0,"Revise os %",G27/(1-N(D27)-N(E27)-N(F27))))</f>
        <v/>
      </c>
      <c r="I27" s="16" t="n"/>
      <c r="J27" s="17">
        <f>IF(OR(G27="",N(I27)=0),"",(I27*(1-N(D27)-N(E27))-G27)/I27)</f>
        <v/>
      </c>
      <c r="K27" s="14">
        <f>IF(J27="","",IF(J27&lt;0,"PREJUÍZO",IF(J27&lt;N(F27),"MARGEM BAIXA","OK")))</f>
        <v/>
      </c>
    </row>
    <row r="28">
      <c r="A28" s="14" t="n"/>
      <c r="B28" s="15" t="n"/>
      <c r="C28" s="16" t="n"/>
      <c r="D28" s="17" t="n"/>
      <c r="E28" s="17" t="n"/>
      <c r="F28" s="17" t="n"/>
      <c r="G28" s="16">
        <f>IF(A28="","",N(B28)*N('Valor-hora'!$E$12)+N(C28))</f>
        <v/>
      </c>
      <c r="H28" s="16">
        <f>IF(G28="","",IF(1-N(D28)-N(E28)-N(F28)&lt;=0,"Revise os %",G28/(1-N(D28)-N(E28)-N(F28))))</f>
        <v/>
      </c>
      <c r="I28" s="16" t="n"/>
      <c r="J28" s="17">
        <f>IF(OR(G28="",N(I28)=0),"",(I28*(1-N(D28)-N(E28))-G28)/I28)</f>
        <v/>
      </c>
      <c r="K28" s="14">
        <f>IF(J28="","",IF(J28&lt;0,"PREJUÍZO",IF(J28&lt;N(F28),"MARGEM BAIXA","OK")))</f>
        <v/>
      </c>
    </row>
    <row r="29">
      <c r="A29" s="14" t="n"/>
      <c r="B29" s="15" t="n"/>
      <c r="C29" s="16" t="n"/>
      <c r="D29" s="17" t="n"/>
      <c r="E29" s="17" t="n"/>
      <c r="F29" s="17" t="n"/>
      <c r="G29" s="16">
        <f>IF(A29="","",N(B29)*N('Valor-hora'!$E$12)+N(C29))</f>
        <v/>
      </c>
      <c r="H29" s="16">
        <f>IF(G29="","",IF(1-N(D29)-N(E29)-N(F29)&lt;=0,"Revise os %",G29/(1-N(D29)-N(E29)-N(F29))))</f>
        <v/>
      </c>
      <c r="I29" s="16" t="n"/>
      <c r="J29" s="17">
        <f>IF(OR(G29="",N(I29)=0),"",(I29*(1-N(D29)-N(E29))-G29)/I29)</f>
        <v/>
      </c>
      <c r="K29" s="14">
        <f>IF(J29="","",IF(J29&lt;0,"PREJUÍZO",IF(J29&lt;N(F29),"MARGEM BAIXA","OK")))</f>
        <v/>
      </c>
    </row>
    <row r="30">
      <c r="A30" s="14" t="n"/>
      <c r="B30" s="15" t="n"/>
      <c r="C30" s="16" t="n"/>
      <c r="D30" s="17" t="n"/>
      <c r="E30" s="17" t="n"/>
      <c r="F30" s="17" t="n"/>
      <c r="G30" s="16">
        <f>IF(A30="","",N(B30)*N('Valor-hora'!$E$12)+N(C30))</f>
        <v/>
      </c>
      <c r="H30" s="16">
        <f>IF(G30="","",IF(1-N(D30)-N(E30)-N(F30)&lt;=0,"Revise os %",G30/(1-N(D30)-N(E30)-N(F30))))</f>
        <v/>
      </c>
      <c r="I30" s="16" t="n"/>
      <c r="J30" s="17">
        <f>IF(OR(G30="",N(I30)=0),"",(I30*(1-N(D30)-N(E30))-G30)/I30)</f>
        <v/>
      </c>
      <c r="K30" s="14">
        <f>IF(J30="","",IF(J30&lt;0,"PREJUÍZO",IF(J30&lt;N(F30),"MARGEM BAIXA","OK")))</f>
        <v/>
      </c>
    </row>
    <row r="31">
      <c r="A31" s="14" t="n"/>
      <c r="B31" s="15" t="n"/>
      <c r="C31" s="16" t="n"/>
      <c r="D31" s="17" t="n"/>
      <c r="E31" s="17" t="n"/>
      <c r="F31" s="17" t="n"/>
      <c r="G31" s="16">
        <f>IF(A31="","",N(B31)*N('Valor-hora'!$E$12)+N(C31))</f>
        <v/>
      </c>
      <c r="H31" s="16">
        <f>IF(G31="","",IF(1-N(D31)-N(E31)-N(F31)&lt;=0,"Revise os %",G31/(1-N(D31)-N(E31)-N(F31))))</f>
        <v/>
      </c>
      <c r="I31" s="16" t="n"/>
      <c r="J31" s="17">
        <f>IF(OR(G31="",N(I31)=0),"",(I31*(1-N(D31)-N(E31))-G31)/I31)</f>
        <v/>
      </c>
      <c r="K31" s="14">
        <f>IF(J31="","",IF(J31&lt;0,"PREJUÍZO",IF(J31&lt;N(F31),"MARGEM BAIXA","OK")))</f>
        <v/>
      </c>
    </row>
    <row r="32">
      <c r="A32" s="14" t="n"/>
      <c r="B32" s="15" t="n"/>
      <c r="C32" s="16" t="n"/>
      <c r="D32" s="17" t="n"/>
      <c r="E32" s="17" t="n"/>
      <c r="F32" s="17" t="n"/>
      <c r="G32" s="16">
        <f>IF(A32="","",N(B32)*N('Valor-hora'!$E$12)+N(C32))</f>
        <v/>
      </c>
      <c r="H32" s="16">
        <f>IF(G32="","",IF(1-N(D32)-N(E32)-N(F32)&lt;=0,"Revise os %",G32/(1-N(D32)-N(E32)-N(F32))))</f>
        <v/>
      </c>
      <c r="I32" s="16" t="n"/>
      <c r="J32" s="17">
        <f>IF(OR(G32="",N(I32)=0),"",(I32*(1-N(D32)-N(E32))-G32)/I32)</f>
        <v/>
      </c>
      <c r="K32" s="14">
        <f>IF(J32="","",IF(J32&lt;0,"PREJUÍZO",IF(J32&lt;N(F32),"MARGEM BAIXA","OK")))</f>
        <v/>
      </c>
    </row>
    <row r="33">
      <c r="A33" s="14" t="n"/>
      <c r="B33" s="15" t="n"/>
      <c r="C33" s="16" t="n"/>
      <c r="D33" s="17" t="n"/>
      <c r="E33" s="17" t="n"/>
      <c r="F33" s="17" t="n"/>
      <c r="G33" s="16">
        <f>IF(A33="","",N(B33)*N('Valor-hora'!$E$12)+N(C33))</f>
        <v/>
      </c>
      <c r="H33" s="16">
        <f>IF(G33="","",IF(1-N(D33)-N(E33)-N(F33)&lt;=0,"Revise os %",G33/(1-N(D33)-N(E33)-N(F33))))</f>
        <v/>
      </c>
      <c r="I33" s="16" t="n"/>
      <c r="J33" s="17">
        <f>IF(OR(G33="",N(I33)=0),"",(I33*(1-N(D33)-N(E33))-G33)/I33)</f>
        <v/>
      </c>
      <c r="K33" s="14">
        <f>IF(J33="","",IF(J33&lt;0,"PREJUÍZO",IF(J33&lt;N(F33),"MARGEM BAIXA","OK")))</f>
        <v/>
      </c>
    </row>
    <row r="34">
      <c r="A34" s="14" t="n"/>
      <c r="B34" s="15" t="n"/>
      <c r="C34" s="16" t="n"/>
      <c r="D34" s="17" t="n"/>
      <c r="E34" s="17" t="n"/>
      <c r="F34" s="17" t="n"/>
      <c r="G34" s="16">
        <f>IF(A34="","",N(B34)*N('Valor-hora'!$E$12)+N(C34))</f>
        <v/>
      </c>
      <c r="H34" s="16">
        <f>IF(G34="","",IF(1-N(D34)-N(E34)-N(F34)&lt;=0,"Revise os %",G34/(1-N(D34)-N(E34)-N(F34))))</f>
        <v/>
      </c>
      <c r="I34" s="16" t="n"/>
      <c r="J34" s="17">
        <f>IF(OR(G34="",N(I34)=0),"",(I34*(1-N(D34)-N(E34))-G34)/I34)</f>
        <v/>
      </c>
      <c r="K34" s="14">
        <f>IF(J34="","",IF(J34&lt;0,"PREJUÍZO",IF(J34&lt;N(F34),"MARGEM BAIXA","OK")))</f>
        <v/>
      </c>
    </row>
    <row r="35">
      <c r="A35" s="14" t="n"/>
      <c r="B35" s="15" t="n"/>
      <c r="C35" s="16" t="n"/>
      <c r="D35" s="17" t="n"/>
      <c r="E35" s="17" t="n"/>
      <c r="F35" s="17" t="n"/>
      <c r="G35" s="16">
        <f>IF(A35="","",N(B35)*N('Valor-hora'!$E$12)+N(C35))</f>
        <v/>
      </c>
      <c r="H35" s="16">
        <f>IF(G35="","",IF(1-N(D35)-N(E35)-N(F35)&lt;=0,"Revise os %",G35/(1-N(D35)-N(E35)-N(F35))))</f>
        <v/>
      </c>
      <c r="I35" s="16" t="n"/>
      <c r="J35" s="17">
        <f>IF(OR(G35="",N(I35)=0),"",(I35*(1-N(D35)-N(E35))-G35)/I35)</f>
        <v/>
      </c>
      <c r="K35" s="14">
        <f>IF(J35="","",IF(J35&lt;0,"PREJUÍZO",IF(J35&lt;N(F35),"MARGEM BAIXA","OK")))</f>
        <v/>
      </c>
    </row>
    <row r="36">
      <c r="A36" s="14" t="n"/>
      <c r="B36" s="15" t="n"/>
      <c r="C36" s="16" t="n"/>
      <c r="D36" s="17" t="n"/>
      <c r="E36" s="17" t="n"/>
      <c r="F36" s="17" t="n"/>
      <c r="G36" s="16">
        <f>IF(A36="","",N(B36)*N('Valor-hora'!$E$12)+N(C36))</f>
        <v/>
      </c>
      <c r="H36" s="16">
        <f>IF(G36="","",IF(1-N(D36)-N(E36)-N(F36)&lt;=0,"Revise os %",G36/(1-N(D36)-N(E36)-N(F36))))</f>
        <v/>
      </c>
      <c r="I36" s="16" t="n"/>
      <c r="J36" s="17">
        <f>IF(OR(G36="",N(I36)=0),"",(I36*(1-N(D36)-N(E36))-G36)/I36)</f>
        <v/>
      </c>
      <c r="K36" s="14">
        <f>IF(J36="","",IF(J36&lt;0,"PREJUÍZO",IF(J36&lt;N(F36),"MARGEM BAIXA","OK")))</f>
        <v/>
      </c>
    </row>
    <row r="37">
      <c r="A37" s="14" t="n"/>
      <c r="B37" s="15" t="n"/>
      <c r="C37" s="16" t="n"/>
      <c r="D37" s="17" t="n"/>
      <c r="E37" s="17" t="n"/>
      <c r="F37" s="17" t="n"/>
      <c r="G37" s="16">
        <f>IF(A37="","",N(B37)*N('Valor-hora'!$E$12)+N(C37))</f>
        <v/>
      </c>
      <c r="H37" s="16">
        <f>IF(G37="","",IF(1-N(D37)-N(E37)-N(F37)&lt;=0,"Revise os %",G37/(1-N(D37)-N(E37)-N(F37))))</f>
        <v/>
      </c>
      <c r="I37" s="16" t="n"/>
      <c r="J37" s="17">
        <f>IF(OR(G37="",N(I37)=0),"",(I37*(1-N(D37)-N(E37))-G37)/I37)</f>
        <v/>
      </c>
      <c r="K37" s="14">
        <f>IF(J37="","",IF(J37&lt;0,"PREJUÍZO",IF(J37&lt;N(F37),"MARGEM BAIXA","OK")))</f>
        <v/>
      </c>
    </row>
    <row r="38">
      <c r="A38" s="14" t="n"/>
      <c r="B38" s="15" t="n"/>
      <c r="C38" s="16" t="n"/>
      <c r="D38" s="17" t="n"/>
      <c r="E38" s="17" t="n"/>
      <c r="F38" s="17" t="n"/>
      <c r="G38" s="16">
        <f>IF(A38="","",N(B38)*N('Valor-hora'!$E$12)+N(C38))</f>
        <v/>
      </c>
      <c r="H38" s="16">
        <f>IF(G38="","",IF(1-N(D38)-N(E38)-N(F38)&lt;=0,"Revise os %",G38/(1-N(D38)-N(E38)-N(F38))))</f>
        <v/>
      </c>
      <c r="I38" s="16" t="n"/>
      <c r="J38" s="17">
        <f>IF(OR(G38="",N(I38)=0),"",(I38*(1-N(D38)-N(E38))-G38)/I38)</f>
        <v/>
      </c>
      <c r="K38" s="14">
        <f>IF(J38="","",IF(J38&lt;0,"PREJUÍZO",IF(J38&lt;N(F38),"MARGEM BAIXA","OK")))</f>
        <v/>
      </c>
    </row>
    <row r="39">
      <c r="A39" s="14" t="n"/>
      <c r="B39" s="15" t="n"/>
      <c r="C39" s="16" t="n"/>
      <c r="D39" s="17" t="n"/>
      <c r="E39" s="17" t="n"/>
      <c r="F39" s="17" t="n"/>
      <c r="G39" s="16">
        <f>IF(A39="","",N(B39)*N('Valor-hora'!$E$12)+N(C39))</f>
        <v/>
      </c>
      <c r="H39" s="16">
        <f>IF(G39="","",IF(1-N(D39)-N(E39)-N(F39)&lt;=0,"Revise os %",G39/(1-N(D39)-N(E39)-N(F39))))</f>
        <v/>
      </c>
      <c r="I39" s="16" t="n"/>
      <c r="J39" s="17">
        <f>IF(OR(G39="",N(I39)=0),"",(I39*(1-N(D39)-N(E39))-G39)/I39)</f>
        <v/>
      </c>
      <c r="K39" s="14">
        <f>IF(J39="","",IF(J39&lt;0,"PREJUÍZO",IF(J39&lt;N(F39),"MARGEM BAIXA","OK")))</f>
        <v/>
      </c>
    </row>
    <row r="40">
      <c r="A40" s="14" t="n"/>
      <c r="B40" s="15" t="n"/>
      <c r="C40" s="16" t="n"/>
      <c r="D40" s="17" t="n"/>
      <c r="E40" s="17" t="n"/>
      <c r="F40" s="17" t="n"/>
      <c r="G40" s="16">
        <f>IF(A40="","",N(B40)*N('Valor-hora'!$E$12)+N(C40))</f>
        <v/>
      </c>
      <c r="H40" s="16">
        <f>IF(G40="","",IF(1-N(D40)-N(E40)-N(F40)&lt;=0,"Revise os %",G40/(1-N(D40)-N(E40)-N(F40))))</f>
        <v/>
      </c>
      <c r="I40" s="16" t="n"/>
      <c r="J40" s="17">
        <f>IF(OR(G40="",N(I40)=0),"",(I40*(1-N(D40)-N(E40))-G40)/I40)</f>
        <v/>
      </c>
      <c r="K40" s="14">
        <f>IF(J40="","",IF(J40&lt;0,"PREJUÍZO",IF(J40&lt;N(F40),"MARGEM BAIXA","OK")))</f>
        <v/>
      </c>
    </row>
    <row r="41">
      <c r="A41" s="14" t="n"/>
      <c r="B41" s="15" t="n"/>
      <c r="C41" s="16" t="n"/>
      <c r="D41" s="17" t="n"/>
      <c r="E41" s="17" t="n"/>
      <c r="F41" s="17" t="n"/>
      <c r="G41" s="16">
        <f>IF(A41="","",N(B41)*N('Valor-hora'!$E$12)+N(C41))</f>
        <v/>
      </c>
      <c r="H41" s="16">
        <f>IF(G41="","",IF(1-N(D41)-N(E41)-N(F41)&lt;=0,"Revise os %",G41/(1-N(D41)-N(E41)-N(F41))))</f>
        <v/>
      </c>
      <c r="I41" s="16" t="n"/>
      <c r="J41" s="17">
        <f>IF(OR(G41="",N(I41)=0),"",(I41*(1-N(D41)-N(E41))-G41)/I41)</f>
        <v/>
      </c>
      <c r="K41" s="14">
        <f>IF(J41="","",IF(J41&lt;0,"PREJUÍZO",IF(J41&lt;N(F41),"MARGEM BAIXA","OK")))</f>
        <v/>
      </c>
    </row>
    <row r="42">
      <c r="A42" s="14" t="n"/>
      <c r="B42" s="15" t="n"/>
      <c r="C42" s="16" t="n"/>
      <c r="D42" s="17" t="n"/>
      <c r="E42" s="17" t="n"/>
      <c r="F42" s="17" t="n"/>
      <c r="G42" s="16">
        <f>IF(A42="","",N(B42)*N('Valor-hora'!$E$12)+N(C42))</f>
        <v/>
      </c>
      <c r="H42" s="16">
        <f>IF(G42="","",IF(1-N(D42)-N(E42)-N(F42)&lt;=0,"Revise os %",G42/(1-N(D42)-N(E42)-N(F42))))</f>
        <v/>
      </c>
      <c r="I42" s="16" t="n"/>
      <c r="J42" s="17">
        <f>IF(OR(G42="",N(I42)=0),"",(I42*(1-N(D42)-N(E42))-G42)/I42)</f>
        <v/>
      </c>
      <c r="K42" s="14">
        <f>IF(J42="","",IF(J42&lt;0,"PREJUÍZO",IF(J42&lt;N(F42),"MARGEM BAIXA","OK")))</f>
        <v/>
      </c>
    </row>
    <row r="43">
      <c r="A43" s="14" t="n"/>
      <c r="B43" s="15" t="n"/>
      <c r="C43" s="16" t="n"/>
      <c r="D43" s="17" t="n"/>
      <c r="E43" s="17" t="n"/>
      <c r="F43" s="17" t="n"/>
      <c r="G43" s="16">
        <f>IF(A43="","",N(B43)*N('Valor-hora'!$E$12)+N(C43))</f>
        <v/>
      </c>
      <c r="H43" s="16">
        <f>IF(G43="","",IF(1-N(D43)-N(E43)-N(F43)&lt;=0,"Revise os %",G43/(1-N(D43)-N(E43)-N(F43))))</f>
        <v/>
      </c>
      <c r="I43" s="16" t="n"/>
      <c r="J43" s="17">
        <f>IF(OR(G43="",N(I43)=0),"",(I43*(1-N(D43)-N(E43))-G43)/I43)</f>
        <v/>
      </c>
      <c r="K43" s="14">
        <f>IF(J43="","",IF(J43&lt;0,"PREJUÍZO",IF(J43&lt;N(F43),"MARGEM BAIXA","OK")))</f>
        <v/>
      </c>
    </row>
    <row r="44">
      <c r="A44" s="14" t="n"/>
      <c r="B44" s="15" t="n"/>
      <c r="C44" s="16" t="n"/>
      <c r="D44" s="17" t="n"/>
      <c r="E44" s="17" t="n"/>
      <c r="F44" s="17" t="n"/>
      <c r="G44" s="16">
        <f>IF(A44="","",N(B44)*N('Valor-hora'!$E$12)+N(C44))</f>
        <v/>
      </c>
      <c r="H44" s="16">
        <f>IF(G44="","",IF(1-N(D44)-N(E44)-N(F44)&lt;=0,"Revise os %",G44/(1-N(D44)-N(E44)-N(F44))))</f>
        <v/>
      </c>
      <c r="I44" s="16" t="n"/>
      <c r="J44" s="17">
        <f>IF(OR(G44="",N(I44)=0),"",(I44*(1-N(D44)-N(E44))-G44)/I44)</f>
        <v/>
      </c>
      <c r="K44" s="14">
        <f>IF(J44="","",IF(J44&lt;0,"PREJUÍZO",IF(J44&lt;N(F44),"MARGEM BAIXA","OK")))</f>
        <v/>
      </c>
    </row>
    <row r="45">
      <c r="A45" s="14" t="n"/>
      <c r="B45" s="15" t="n"/>
      <c r="C45" s="16" t="n"/>
      <c r="D45" s="17" t="n"/>
      <c r="E45" s="17" t="n"/>
      <c r="F45" s="17" t="n"/>
      <c r="G45" s="16">
        <f>IF(A45="","",N(B45)*N('Valor-hora'!$E$12)+N(C45))</f>
        <v/>
      </c>
      <c r="H45" s="16">
        <f>IF(G45="","",IF(1-N(D45)-N(E45)-N(F45)&lt;=0,"Revise os %",G45/(1-N(D45)-N(E45)-N(F45))))</f>
        <v/>
      </c>
      <c r="I45" s="16" t="n"/>
      <c r="J45" s="17">
        <f>IF(OR(G45="",N(I45)=0),"",(I45*(1-N(D45)-N(E45))-G45)/I45)</f>
        <v/>
      </c>
      <c r="K45" s="14">
        <f>IF(J45="","",IF(J45&lt;0,"PREJUÍZO",IF(J45&lt;N(F45),"MARGEM BAIXA","OK")))</f>
        <v/>
      </c>
    </row>
    <row r="46">
      <c r="A46" s="14" t="n"/>
      <c r="B46" s="15" t="n"/>
      <c r="C46" s="16" t="n"/>
      <c r="D46" s="17" t="n"/>
      <c r="E46" s="17" t="n"/>
      <c r="F46" s="17" t="n"/>
      <c r="G46" s="16">
        <f>IF(A46="","",N(B46)*N('Valor-hora'!$E$12)+N(C46))</f>
        <v/>
      </c>
      <c r="H46" s="16">
        <f>IF(G46="","",IF(1-N(D46)-N(E46)-N(F46)&lt;=0,"Revise os %",G46/(1-N(D46)-N(E46)-N(F46))))</f>
        <v/>
      </c>
      <c r="I46" s="16" t="n"/>
      <c r="J46" s="17">
        <f>IF(OR(G46="",N(I46)=0),"",(I46*(1-N(D46)-N(E46))-G46)/I46)</f>
        <v/>
      </c>
      <c r="K46" s="14">
        <f>IF(J46="","",IF(J46&lt;0,"PREJUÍZO",IF(J46&lt;N(F46),"MARGEM BAIXA","OK")))</f>
        <v/>
      </c>
    </row>
    <row r="47">
      <c r="A47" s="14" t="n"/>
      <c r="B47" s="15" t="n"/>
      <c r="C47" s="16" t="n"/>
      <c r="D47" s="17" t="n"/>
      <c r="E47" s="17" t="n"/>
      <c r="F47" s="17" t="n"/>
      <c r="G47" s="16">
        <f>IF(A47="","",N(B47)*N('Valor-hora'!$E$12)+N(C47))</f>
        <v/>
      </c>
      <c r="H47" s="16">
        <f>IF(G47="","",IF(1-N(D47)-N(E47)-N(F47)&lt;=0,"Revise os %",G47/(1-N(D47)-N(E47)-N(F47))))</f>
        <v/>
      </c>
      <c r="I47" s="16" t="n"/>
      <c r="J47" s="17">
        <f>IF(OR(G47="",N(I47)=0),"",(I47*(1-N(D47)-N(E47))-G47)/I47)</f>
        <v/>
      </c>
      <c r="K47" s="14">
        <f>IF(J47="","",IF(J47&lt;0,"PREJUÍZO",IF(J47&lt;N(F47),"MARGEM BAIXA","OK")))</f>
        <v/>
      </c>
    </row>
    <row r="48">
      <c r="A48" s="14" t="n"/>
      <c r="B48" s="15" t="n"/>
      <c r="C48" s="16" t="n"/>
      <c r="D48" s="17" t="n"/>
      <c r="E48" s="17" t="n"/>
      <c r="F48" s="17" t="n"/>
      <c r="G48" s="16">
        <f>IF(A48="","",N(B48)*N('Valor-hora'!$E$12)+N(C48))</f>
        <v/>
      </c>
      <c r="H48" s="16">
        <f>IF(G48="","",IF(1-N(D48)-N(E48)-N(F48)&lt;=0,"Revise os %",G48/(1-N(D48)-N(E48)-N(F48))))</f>
        <v/>
      </c>
      <c r="I48" s="16" t="n"/>
      <c r="J48" s="17">
        <f>IF(OR(G48="",N(I48)=0),"",(I48*(1-N(D48)-N(E48))-G48)/I48)</f>
        <v/>
      </c>
      <c r="K48" s="14">
        <f>IF(J48="","",IF(J48&lt;0,"PREJUÍZO",IF(J48&lt;N(F48),"MARGEM BAIXA","OK")))</f>
        <v/>
      </c>
    </row>
    <row r="49">
      <c r="A49" s="14" t="n"/>
      <c r="B49" s="15" t="n"/>
      <c r="C49" s="16" t="n"/>
      <c r="D49" s="17" t="n"/>
      <c r="E49" s="17" t="n"/>
      <c r="F49" s="17" t="n"/>
      <c r="G49" s="16">
        <f>IF(A49="","",N(B49)*N('Valor-hora'!$E$12)+N(C49))</f>
        <v/>
      </c>
      <c r="H49" s="16">
        <f>IF(G49="","",IF(1-N(D49)-N(E49)-N(F49)&lt;=0,"Revise os %",G49/(1-N(D49)-N(E49)-N(F49))))</f>
        <v/>
      </c>
      <c r="I49" s="16" t="n"/>
      <c r="J49" s="17">
        <f>IF(OR(G49="",N(I49)=0),"",(I49*(1-N(D49)-N(E49))-G49)/I49)</f>
        <v/>
      </c>
      <c r="K49" s="14">
        <f>IF(J49="","",IF(J49&lt;0,"PREJUÍZO",IF(J49&lt;N(F49),"MARGEM BAIXA","OK")))</f>
        <v/>
      </c>
    </row>
    <row r="50">
      <c r="A50" s="14" t="n"/>
      <c r="B50" s="15" t="n"/>
      <c r="C50" s="16" t="n"/>
      <c r="D50" s="17" t="n"/>
      <c r="E50" s="17" t="n"/>
      <c r="F50" s="17" t="n"/>
      <c r="G50" s="16">
        <f>IF(A50="","",N(B50)*N('Valor-hora'!$E$12)+N(C50))</f>
        <v/>
      </c>
      <c r="H50" s="16">
        <f>IF(G50="","",IF(1-N(D50)-N(E50)-N(F50)&lt;=0,"Revise os %",G50/(1-N(D50)-N(E50)-N(F50))))</f>
        <v/>
      </c>
      <c r="I50" s="16" t="n"/>
      <c r="J50" s="17">
        <f>IF(OR(G50="",N(I50)=0),"",(I50*(1-N(D50)-N(E50))-G50)/I50)</f>
        <v/>
      </c>
      <c r="K50" s="14">
        <f>IF(J50="","",IF(J50&lt;0,"PREJUÍZO",IF(J50&lt;N(F50),"MARGEM BAIXA","OK")))</f>
        <v/>
      </c>
    </row>
    <row r="51">
      <c r="A51" s="14" t="n"/>
      <c r="B51" s="15" t="n"/>
      <c r="C51" s="16" t="n"/>
      <c r="D51" s="17" t="n"/>
      <c r="E51" s="17" t="n"/>
      <c r="F51" s="17" t="n"/>
      <c r="G51" s="16">
        <f>IF(A51="","",N(B51)*N('Valor-hora'!$E$12)+N(C51))</f>
        <v/>
      </c>
      <c r="H51" s="16">
        <f>IF(G51="","",IF(1-N(D51)-N(E51)-N(F51)&lt;=0,"Revise os %",G51/(1-N(D51)-N(E51)-N(F51))))</f>
        <v/>
      </c>
      <c r="I51" s="16" t="n"/>
      <c r="J51" s="17">
        <f>IF(OR(G51="",N(I51)=0),"",(I51*(1-N(D51)-N(E51))-G51)/I51)</f>
        <v/>
      </c>
      <c r="K51" s="14">
        <f>IF(J51="","",IF(J51&lt;0,"PREJUÍZO",IF(J51&lt;N(F51),"MARGEM BAIXA","OK")))</f>
        <v/>
      </c>
    </row>
    <row r="52">
      <c r="A52" s="14" t="n"/>
      <c r="B52" s="15" t="n"/>
      <c r="C52" s="16" t="n"/>
      <c r="D52" s="17" t="n"/>
      <c r="E52" s="17" t="n"/>
      <c r="F52" s="17" t="n"/>
      <c r="G52" s="16">
        <f>IF(A52="","",N(B52)*N('Valor-hora'!$E$12)+N(C52))</f>
        <v/>
      </c>
      <c r="H52" s="16">
        <f>IF(G52="","",IF(1-N(D52)-N(E52)-N(F52)&lt;=0,"Revise os %",G52/(1-N(D52)-N(E52)-N(F52))))</f>
        <v/>
      </c>
      <c r="I52" s="16" t="n"/>
      <c r="J52" s="17">
        <f>IF(OR(G52="",N(I52)=0),"",(I52*(1-N(D52)-N(E52))-G52)/I52)</f>
        <v/>
      </c>
      <c r="K52" s="14">
        <f>IF(J52="","",IF(J52&lt;0,"PREJUÍZO",IF(J52&lt;N(F52),"MARGEM BAIXA","OK")))</f>
        <v/>
      </c>
    </row>
    <row r="53">
      <c r="A53" s="14" t="n"/>
      <c r="B53" s="15" t="n"/>
      <c r="C53" s="16" t="n"/>
      <c r="D53" s="17" t="n"/>
      <c r="E53" s="17" t="n"/>
      <c r="F53" s="17" t="n"/>
      <c r="G53" s="16">
        <f>IF(A53="","",N(B53)*N('Valor-hora'!$E$12)+N(C53))</f>
        <v/>
      </c>
      <c r="H53" s="16">
        <f>IF(G53="","",IF(1-N(D53)-N(E53)-N(F53)&lt;=0,"Revise os %",G53/(1-N(D53)-N(E53)-N(F53))))</f>
        <v/>
      </c>
      <c r="I53" s="16" t="n"/>
      <c r="J53" s="17">
        <f>IF(OR(G53="",N(I53)=0),"",(I53*(1-N(D53)-N(E53))-G53)/I53)</f>
        <v/>
      </c>
      <c r="K53" s="14">
        <f>IF(J53="","",IF(J53&lt;0,"PREJUÍZO",IF(J53&lt;N(F53),"MARGEM BAIXA","OK")))</f>
        <v/>
      </c>
    </row>
    <row r="54">
      <c r="A54" s="14" t="n"/>
      <c r="B54" s="15" t="n"/>
      <c r="C54" s="16" t="n"/>
      <c r="D54" s="17" t="n"/>
      <c r="E54" s="17" t="n"/>
      <c r="F54" s="17" t="n"/>
      <c r="G54" s="16">
        <f>IF(A54="","",N(B54)*N('Valor-hora'!$E$12)+N(C54))</f>
        <v/>
      </c>
      <c r="H54" s="16">
        <f>IF(G54="","",IF(1-N(D54)-N(E54)-N(F54)&lt;=0,"Revise os %",G54/(1-N(D54)-N(E54)-N(F54))))</f>
        <v/>
      </c>
      <c r="I54" s="16" t="n"/>
      <c r="J54" s="17">
        <f>IF(OR(G54="",N(I54)=0),"",(I54*(1-N(D54)-N(E54))-G54)/I54)</f>
        <v/>
      </c>
      <c r="K54" s="14">
        <f>IF(J54="","",IF(J54&lt;0,"PREJUÍZO",IF(J54&lt;N(F54),"MARGEM BAIXA","OK")))</f>
        <v/>
      </c>
    </row>
    <row r="55">
      <c r="A55" s="14" t="n"/>
      <c r="B55" s="15" t="n"/>
      <c r="C55" s="16" t="n"/>
      <c r="D55" s="17" t="n"/>
      <c r="E55" s="17" t="n"/>
      <c r="F55" s="17" t="n"/>
      <c r="G55" s="16">
        <f>IF(A55="","",N(B55)*N('Valor-hora'!$E$12)+N(C55))</f>
        <v/>
      </c>
      <c r="H55" s="16">
        <f>IF(G55="","",IF(1-N(D55)-N(E55)-N(F55)&lt;=0,"Revise os %",G55/(1-N(D55)-N(E55)-N(F55))))</f>
        <v/>
      </c>
      <c r="I55" s="16" t="n"/>
      <c r="J55" s="17">
        <f>IF(OR(G55="",N(I55)=0),"",(I55*(1-N(D55)-N(E55))-G55)/I55)</f>
        <v/>
      </c>
      <c r="K55" s="14">
        <f>IF(J55="","",IF(J55&lt;0,"PREJUÍZO",IF(J55&lt;N(F55),"MARGEM BAIXA","OK")))</f>
        <v/>
      </c>
    </row>
    <row r="56">
      <c r="A56" s="14" t="n"/>
      <c r="B56" s="15" t="n"/>
      <c r="C56" s="16" t="n"/>
      <c r="D56" s="17" t="n"/>
      <c r="E56" s="17" t="n"/>
      <c r="F56" s="17" t="n"/>
      <c r="G56" s="16">
        <f>IF(A56="","",N(B56)*N('Valor-hora'!$E$12)+N(C56))</f>
        <v/>
      </c>
      <c r="H56" s="16">
        <f>IF(G56="","",IF(1-N(D56)-N(E56)-N(F56)&lt;=0,"Revise os %",G56/(1-N(D56)-N(E56)-N(F56))))</f>
        <v/>
      </c>
      <c r="I56" s="16" t="n"/>
      <c r="J56" s="17">
        <f>IF(OR(G56="",N(I56)=0),"",(I56*(1-N(D56)-N(E56))-G56)/I56)</f>
        <v/>
      </c>
      <c r="K56" s="14">
        <f>IF(J56="","",IF(J56&lt;0,"PREJUÍZO",IF(J56&lt;N(F56),"MARGEM BAIXA","OK")))</f>
        <v/>
      </c>
    </row>
    <row r="57">
      <c r="A57" s="14" t="n"/>
      <c r="B57" s="15" t="n"/>
      <c r="C57" s="16" t="n"/>
      <c r="D57" s="17" t="n"/>
      <c r="E57" s="17" t="n"/>
      <c r="F57" s="17" t="n"/>
      <c r="G57" s="16">
        <f>IF(A57="","",N(B57)*N('Valor-hora'!$E$12)+N(C57))</f>
        <v/>
      </c>
      <c r="H57" s="16">
        <f>IF(G57="","",IF(1-N(D57)-N(E57)-N(F57)&lt;=0,"Revise os %",G57/(1-N(D57)-N(E57)-N(F57))))</f>
        <v/>
      </c>
      <c r="I57" s="16" t="n"/>
      <c r="J57" s="17">
        <f>IF(OR(G57="",N(I57)=0),"",(I57*(1-N(D57)-N(E57))-G57)/I57)</f>
        <v/>
      </c>
      <c r="K57" s="14">
        <f>IF(J57="","",IF(J57&lt;0,"PREJUÍZO",IF(J57&lt;N(F57),"MARGEM BAIXA","OK")))</f>
        <v/>
      </c>
    </row>
    <row r="58">
      <c r="A58" s="14" t="n"/>
      <c r="B58" s="15" t="n"/>
      <c r="C58" s="16" t="n"/>
      <c r="D58" s="17" t="n"/>
      <c r="E58" s="17" t="n"/>
      <c r="F58" s="17" t="n"/>
      <c r="G58" s="16">
        <f>IF(A58="","",N(B58)*N('Valor-hora'!$E$12)+N(C58))</f>
        <v/>
      </c>
      <c r="H58" s="16">
        <f>IF(G58="","",IF(1-N(D58)-N(E58)-N(F58)&lt;=0,"Revise os %",G58/(1-N(D58)-N(E58)-N(F58))))</f>
        <v/>
      </c>
      <c r="I58" s="16" t="n"/>
      <c r="J58" s="17">
        <f>IF(OR(G58="",N(I58)=0),"",(I58*(1-N(D58)-N(E58))-G58)/I58)</f>
        <v/>
      </c>
      <c r="K58" s="14">
        <f>IF(J58="","",IF(J58&lt;0,"PREJUÍZO",IF(J58&lt;N(F58),"MARGEM BAIXA","OK")))</f>
        <v/>
      </c>
    </row>
    <row r="59">
      <c r="A59" s="14" t="n"/>
      <c r="B59" s="15" t="n"/>
      <c r="C59" s="16" t="n"/>
      <c r="D59" s="17" t="n"/>
      <c r="E59" s="17" t="n"/>
      <c r="F59" s="17" t="n"/>
      <c r="G59" s="16">
        <f>IF(A59="","",N(B59)*N('Valor-hora'!$E$12)+N(C59))</f>
        <v/>
      </c>
      <c r="H59" s="16">
        <f>IF(G59="","",IF(1-N(D59)-N(E59)-N(F59)&lt;=0,"Revise os %",G59/(1-N(D59)-N(E59)-N(F59))))</f>
        <v/>
      </c>
      <c r="I59" s="16" t="n"/>
      <c r="J59" s="17">
        <f>IF(OR(G59="",N(I59)=0),"",(I59*(1-N(D59)-N(E59))-G59)/I59)</f>
        <v/>
      </c>
      <c r="K59" s="14">
        <f>IF(J59="","",IF(J59&lt;0,"PREJUÍZO",IF(J59&lt;N(F59),"MARGEM BAIXA","OK")))</f>
        <v/>
      </c>
    </row>
    <row r="60">
      <c r="A60" s="14" t="n"/>
      <c r="B60" s="15" t="n"/>
      <c r="C60" s="16" t="n"/>
      <c r="D60" s="17" t="n"/>
      <c r="E60" s="17" t="n"/>
      <c r="F60" s="17" t="n"/>
      <c r="G60" s="16">
        <f>IF(A60="","",N(B60)*N('Valor-hora'!$E$12)+N(C60))</f>
        <v/>
      </c>
      <c r="H60" s="16">
        <f>IF(G60="","",IF(1-N(D60)-N(E60)-N(F60)&lt;=0,"Revise os %",G60/(1-N(D60)-N(E60)-N(F60))))</f>
        <v/>
      </c>
      <c r="I60" s="16" t="n"/>
      <c r="J60" s="17">
        <f>IF(OR(G60="",N(I60)=0),"",(I60*(1-N(D60)-N(E60))-G60)/I60)</f>
        <v/>
      </c>
      <c r="K60" s="14">
        <f>IF(J60="","",IF(J60&lt;0,"PREJUÍZO",IF(J60&lt;N(F60),"MARGEM BAIXA","OK")))</f>
        <v/>
      </c>
    </row>
    <row r="61">
      <c r="A61" s="14" t="n"/>
      <c r="B61" s="15" t="n"/>
      <c r="C61" s="16" t="n"/>
      <c r="D61" s="17" t="n"/>
      <c r="E61" s="17" t="n"/>
      <c r="F61" s="17" t="n"/>
      <c r="G61" s="16">
        <f>IF(A61="","",N(B61)*N('Valor-hora'!$E$12)+N(C61))</f>
        <v/>
      </c>
      <c r="H61" s="16">
        <f>IF(G61="","",IF(1-N(D61)-N(E61)-N(F61)&lt;=0,"Revise os %",G61/(1-N(D61)-N(E61)-N(F61))))</f>
        <v/>
      </c>
      <c r="I61" s="16" t="n"/>
      <c r="J61" s="17">
        <f>IF(OR(G61="",N(I61)=0),"",(I61*(1-N(D61)-N(E61))-G61)/I61)</f>
        <v/>
      </c>
      <c r="K61" s="14">
        <f>IF(J61="","",IF(J61&lt;0,"PREJUÍZO",IF(J61&lt;N(F61),"MARGEM BAIXA","OK")))</f>
        <v/>
      </c>
    </row>
    <row r="62">
      <c r="A62" s="14" t="n"/>
      <c r="B62" s="15" t="n"/>
      <c r="C62" s="16" t="n"/>
      <c r="D62" s="17" t="n"/>
      <c r="E62" s="17" t="n"/>
      <c r="F62" s="17" t="n"/>
      <c r="G62" s="16">
        <f>IF(A62="","",N(B62)*N('Valor-hora'!$E$12)+N(C62))</f>
        <v/>
      </c>
      <c r="H62" s="16">
        <f>IF(G62="","",IF(1-N(D62)-N(E62)-N(F62)&lt;=0,"Revise os %",G62/(1-N(D62)-N(E62)-N(F62))))</f>
        <v/>
      </c>
      <c r="I62" s="16" t="n"/>
      <c r="J62" s="17">
        <f>IF(OR(G62="",N(I62)=0),"",(I62*(1-N(D62)-N(E62))-G62)/I62)</f>
        <v/>
      </c>
      <c r="K62" s="14">
        <f>IF(J62="","",IF(J62&lt;0,"PREJUÍZO",IF(J62&lt;N(F62),"MARGEM BAIXA","OK")))</f>
        <v/>
      </c>
    </row>
    <row r="63">
      <c r="A63" s="14" t="n"/>
      <c r="B63" s="15" t="n"/>
      <c r="C63" s="16" t="n"/>
      <c r="D63" s="17" t="n"/>
      <c r="E63" s="17" t="n"/>
      <c r="F63" s="17" t="n"/>
      <c r="G63" s="16">
        <f>IF(A63="","",N(B63)*N('Valor-hora'!$E$12)+N(C63))</f>
        <v/>
      </c>
      <c r="H63" s="16">
        <f>IF(G63="","",IF(1-N(D63)-N(E63)-N(F63)&lt;=0,"Revise os %",G63/(1-N(D63)-N(E63)-N(F63))))</f>
        <v/>
      </c>
      <c r="I63" s="16" t="n"/>
      <c r="J63" s="17">
        <f>IF(OR(G63="",N(I63)=0),"",(I63*(1-N(D63)-N(E63))-G63)/I63)</f>
        <v/>
      </c>
      <c r="K63" s="14">
        <f>IF(J63="","",IF(J63&lt;0,"PREJUÍZO",IF(J63&lt;N(F63),"MARGEM BAIXA","OK")))</f>
        <v/>
      </c>
    </row>
    <row r="64">
      <c r="A64" s="14" t="n"/>
      <c r="B64" s="15" t="n"/>
      <c r="C64" s="16" t="n"/>
      <c r="D64" s="17" t="n"/>
      <c r="E64" s="17" t="n"/>
      <c r="F64" s="17" t="n"/>
      <c r="G64" s="16">
        <f>IF(A64="","",N(B64)*N('Valor-hora'!$E$12)+N(C64))</f>
        <v/>
      </c>
      <c r="H64" s="16">
        <f>IF(G64="","",IF(1-N(D64)-N(E64)-N(F64)&lt;=0,"Revise os %",G64/(1-N(D64)-N(E64)-N(F64))))</f>
        <v/>
      </c>
      <c r="I64" s="16" t="n"/>
      <c r="J64" s="17">
        <f>IF(OR(G64="",N(I64)=0),"",(I64*(1-N(D64)-N(E64))-G64)/I64)</f>
        <v/>
      </c>
      <c r="K64" s="14">
        <f>IF(J64="","",IF(J64&lt;0,"PREJUÍZO",IF(J64&lt;N(F64),"MARGEM BAIXA","OK")))</f>
        <v/>
      </c>
    </row>
    <row r="65">
      <c r="A65" s="14" t="n"/>
      <c r="B65" s="15" t="n"/>
      <c r="C65" s="16" t="n"/>
      <c r="D65" s="17" t="n"/>
      <c r="E65" s="17" t="n"/>
      <c r="F65" s="17" t="n"/>
      <c r="G65" s="16">
        <f>IF(A65="","",N(B65)*N('Valor-hora'!$E$12)+N(C65))</f>
        <v/>
      </c>
      <c r="H65" s="16">
        <f>IF(G65="","",IF(1-N(D65)-N(E65)-N(F65)&lt;=0,"Revise os %",G65/(1-N(D65)-N(E65)-N(F65))))</f>
        <v/>
      </c>
      <c r="I65" s="16" t="n"/>
      <c r="J65" s="17">
        <f>IF(OR(G65="",N(I65)=0),"",(I65*(1-N(D65)-N(E65))-G65)/I65)</f>
        <v/>
      </c>
      <c r="K65" s="14">
        <f>IF(J65="","",IF(J65&lt;0,"PREJUÍZO",IF(J65&lt;N(F65),"MARGEM BAIXA","OK")))</f>
        <v/>
      </c>
    </row>
    <row r="66">
      <c r="A66" s="14" t="n"/>
      <c r="B66" s="15" t="n"/>
      <c r="C66" s="16" t="n"/>
      <c r="D66" s="17" t="n"/>
      <c r="E66" s="17" t="n"/>
      <c r="F66" s="17" t="n"/>
      <c r="G66" s="16">
        <f>IF(A66="","",N(B66)*N('Valor-hora'!$E$12)+N(C66))</f>
        <v/>
      </c>
      <c r="H66" s="16">
        <f>IF(G66="","",IF(1-N(D66)-N(E66)-N(F66)&lt;=0,"Revise os %",G66/(1-N(D66)-N(E66)-N(F66))))</f>
        <v/>
      </c>
      <c r="I66" s="16" t="n"/>
      <c r="J66" s="17">
        <f>IF(OR(G66="",N(I66)=0),"",(I66*(1-N(D66)-N(E66))-G66)/I66)</f>
        <v/>
      </c>
      <c r="K66" s="14">
        <f>IF(J66="","",IF(J66&lt;0,"PREJUÍZO",IF(J66&lt;N(F66),"MARGEM BAIXA","OK")))</f>
        <v/>
      </c>
    </row>
    <row r="67">
      <c r="A67" s="14" t="n"/>
      <c r="B67" s="15" t="n"/>
      <c r="C67" s="16" t="n"/>
      <c r="D67" s="17" t="n"/>
      <c r="E67" s="17" t="n"/>
      <c r="F67" s="17" t="n"/>
      <c r="G67" s="16">
        <f>IF(A67="","",N(B67)*N('Valor-hora'!$E$12)+N(C67))</f>
        <v/>
      </c>
      <c r="H67" s="16">
        <f>IF(G67="","",IF(1-N(D67)-N(E67)-N(F67)&lt;=0,"Revise os %",G67/(1-N(D67)-N(E67)-N(F67))))</f>
        <v/>
      </c>
      <c r="I67" s="16" t="n"/>
      <c r="J67" s="17">
        <f>IF(OR(G67="",N(I67)=0),"",(I67*(1-N(D67)-N(E67))-G67)/I67)</f>
        <v/>
      </c>
      <c r="K67" s="14">
        <f>IF(J67="","",IF(J67&lt;0,"PREJUÍZO",IF(J67&lt;N(F67),"MARGEM BAIXA","OK")))</f>
        <v/>
      </c>
    </row>
    <row r="68">
      <c r="A68" s="14" t="n"/>
      <c r="B68" s="15" t="n"/>
      <c r="C68" s="16" t="n"/>
      <c r="D68" s="17" t="n"/>
      <c r="E68" s="17" t="n"/>
      <c r="F68" s="17" t="n"/>
      <c r="G68" s="16">
        <f>IF(A68="","",N(B68)*N('Valor-hora'!$E$12)+N(C68))</f>
        <v/>
      </c>
      <c r="H68" s="16">
        <f>IF(G68="","",IF(1-N(D68)-N(E68)-N(F68)&lt;=0,"Revise os %",G68/(1-N(D68)-N(E68)-N(F68))))</f>
        <v/>
      </c>
      <c r="I68" s="16" t="n"/>
      <c r="J68" s="17">
        <f>IF(OR(G68="",N(I68)=0),"",(I68*(1-N(D68)-N(E68))-G68)/I68)</f>
        <v/>
      </c>
      <c r="K68" s="14">
        <f>IF(J68="","",IF(J68&lt;0,"PREJUÍZO",IF(J68&lt;N(F68),"MARGEM BAIXA","OK")))</f>
        <v/>
      </c>
    </row>
    <row r="69">
      <c r="A69" s="14" t="n"/>
      <c r="B69" s="15" t="n"/>
      <c r="C69" s="16" t="n"/>
      <c r="D69" s="17" t="n"/>
      <c r="E69" s="17" t="n"/>
      <c r="F69" s="17" t="n"/>
      <c r="G69" s="16">
        <f>IF(A69="","",N(B69)*N('Valor-hora'!$E$12)+N(C69))</f>
        <v/>
      </c>
      <c r="H69" s="16">
        <f>IF(G69="","",IF(1-N(D69)-N(E69)-N(F69)&lt;=0,"Revise os %",G69/(1-N(D69)-N(E69)-N(F69))))</f>
        <v/>
      </c>
      <c r="I69" s="16" t="n"/>
      <c r="J69" s="17">
        <f>IF(OR(G69="",N(I69)=0),"",(I69*(1-N(D69)-N(E69))-G69)/I69)</f>
        <v/>
      </c>
      <c r="K69" s="14">
        <f>IF(J69="","",IF(J69&lt;0,"PREJUÍZO",IF(J69&lt;N(F69),"MARGEM BAIXA","OK")))</f>
        <v/>
      </c>
    </row>
    <row r="70">
      <c r="A70" s="14" t="n"/>
      <c r="B70" s="15" t="n"/>
      <c r="C70" s="16" t="n"/>
      <c r="D70" s="17" t="n"/>
      <c r="E70" s="17" t="n"/>
      <c r="F70" s="17" t="n"/>
      <c r="G70" s="16">
        <f>IF(A70="","",N(B70)*N('Valor-hora'!$E$12)+N(C70))</f>
        <v/>
      </c>
      <c r="H70" s="16">
        <f>IF(G70="","",IF(1-N(D70)-N(E70)-N(F70)&lt;=0,"Revise os %",G70/(1-N(D70)-N(E70)-N(F70))))</f>
        <v/>
      </c>
      <c r="I70" s="16" t="n"/>
      <c r="J70" s="17">
        <f>IF(OR(G70="",N(I70)=0),"",(I70*(1-N(D70)-N(E70))-G70)/I70)</f>
        <v/>
      </c>
      <c r="K70" s="14">
        <f>IF(J70="","",IF(J70&lt;0,"PREJUÍZO",IF(J70&lt;N(F70),"MARGEM BAIXA","OK")))</f>
        <v/>
      </c>
    </row>
    <row r="71">
      <c r="A71" s="14" t="n"/>
      <c r="B71" s="15" t="n"/>
      <c r="C71" s="16" t="n"/>
      <c r="D71" s="17" t="n"/>
      <c r="E71" s="17" t="n"/>
      <c r="F71" s="17" t="n"/>
      <c r="G71" s="16">
        <f>IF(A71="","",N(B71)*N('Valor-hora'!$E$12)+N(C71))</f>
        <v/>
      </c>
      <c r="H71" s="16">
        <f>IF(G71="","",IF(1-N(D71)-N(E71)-N(F71)&lt;=0,"Revise os %",G71/(1-N(D71)-N(E71)-N(F71))))</f>
        <v/>
      </c>
      <c r="I71" s="16" t="n"/>
      <c r="J71" s="17">
        <f>IF(OR(G71="",N(I71)=0),"",(I71*(1-N(D71)-N(E71))-G71)/I71)</f>
        <v/>
      </c>
      <c r="K71" s="14">
        <f>IF(J71="","",IF(J71&lt;0,"PREJUÍZO",IF(J71&lt;N(F71),"MARGEM BAIXA","OK")))</f>
        <v/>
      </c>
    </row>
    <row r="72">
      <c r="A72" s="14" t="n"/>
      <c r="B72" s="15" t="n"/>
      <c r="C72" s="16" t="n"/>
      <c r="D72" s="17" t="n"/>
      <c r="E72" s="17" t="n"/>
      <c r="F72" s="17" t="n"/>
      <c r="G72" s="16">
        <f>IF(A72="","",N(B72)*N('Valor-hora'!$E$12)+N(C72))</f>
        <v/>
      </c>
      <c r="H72" s="16">
        <f>IF(G72="","",IF(1-N(D72)-N(E72)-N(F72)&lt;=0,"Revise os %",G72/(1-N(D72)-N(E72)-N(F72))))</f>
        <v/>
      </c>
      <c r="I72" s="16" t="n"/>
      <c r="J72" s="17">
        <f>IF(OR(G72="",N(I72)=0),"",(I72*(1-N(D72)-N(E72))-G72)/I72)</f>
        <v/>
      </c>
      <c r="K72" s="14">
        <f>IF(J72="","",IF(J72&lt;0,"PREJUÍZO",IF(J72&lt;N(F72),"MARGEM BAIXA","OK")))</f>
        <v/>
      </c>
    </row>
    <row r="73">
      <c r="A73" s="14" t="n"/>
      <c r="B73" s="15" t="n"/>
      <c r="C73" s="16" t="n"/>
      <c r="D73" s="17" t="n"/>
      <c r="E73" s="17" t="n"/>
      <c r="F73" s="17" t="n"/>
      <c r="G73" s="16">
        <f>IF(A73="","",N(B73)*N('Valor-hora'!$E$12)+N(C73))</f>
        <v/>
      </c>
      <c r="H73" s="16">
        <f>IF(G73="","",IF(1-N(D73)-N(E73)-N(F73)&lt;=0,"Revise os %",G73/(1-N(D73)-N(E73)-N(F73))))</f>
        <v/>
      </c>
      <c r="I73" s="16" t="n"/>
      <c r="J73" s="17">
        <f>IF(OR(G73="",N(I73)=0),"",(I73*(1-N(D73)-N(E73))-G73)/I73)</f>
        <v/>
      </c>
      <c r="K73" s="14">
        <f>IF(J73="","",IF(J73&lt;0,"PREJUÍZO",IF(J73&lt;N(F73),"MARGEM BAIXA","OK")))</f>
        <v/>
      </c>
    </row>
    <row r="74">
      <c r="A74" s="14" t="n"/>
      <c r="B74" s="15" t="n"/>
      <c r="C74" s="16" t="n"/>
      <c r="D74" s="17" t="n"/>
      <c r="E74" s="17" t="n"/>
      <c r="F74" s="17" t="n"/>
      <c r="G74" s="16">
        <f>IF(A74="","",N(B74)*N('Valor-hora'!$E$12)+N(C74))</f>
        <v/>
      </c>
      <c r="H74" s="16">
        <f>IF(G74="","",IF(1-N(D74)-N(E74)-N(F74)&lt;=0,"Revise os %",G74/(1-N(D74)-N(E74)-N(F74))))</f>
        <v/>
      </c>
      <c r="I74" s="16" t="n"/>
      <c r="J74" s="17">
        <f>IF(OR(G74="",N(I74)=0),"",(I74*(1-N(D74)-N(E74))-G74)/I74)</f>
        <v/>
      </c>
      <c r="K74" s="14">
        <f>IF(J74="","",IF(J74&lt;0,"PREJUÍZO",IF(J74&lt;N(F74),"MARGEM BAIXA","OK")))</f>
        <v/>
      </c>
    </row>
    <row r="75">
      <c r="A75" s="14" t="n"/>
      <c r="B75" s="15" t="n"/>
      <c r="C75" s="16" t="n"/>
      <c r="D75" s="17" t="n"/>
      <c r="E75" s="17" t="n"/>
      <c r="F75" s="17" t="n"/>
      <c r="G75" s="16">
        <f>IF(A75="","",N(B75)*N('Valor-hora'!$E$12)+N(C75))</f>
        <v/>
      </c>
      <c r="H75" s="16">
        <f>IF(G75="","",IF(1-N(D75)-N(E75)-N(F75)&lt;=0,"Revise os %",G75/(1-N(D75)-N(E75)-N(F75))))</f>
        <v/>
      </c>
      <c r="I75" s="16" t="n"/>
      <c r="J75" s="17">
        <f>IF(OR(G75="",N(I75)=0),"",(I75*(1-N(D75)-N(E75))-G75)/I75)</f>
        <v/>
      </c>
      <c r="K75" s="14">
        <f>IF(J75="","",IF(J75&lt;0,"PREJUÍZO",IF(J75&lt;N(F75),"MARGEM BAIXA","OK")))</f>
        <v/>
      </c>
    </row>
    <row r="76">
      <c r="A76" s="14" t="n"/>
      <c r="B76" s="15" t="n"/>
      <c r="C76" s="16" t="n"/>
      <c r="D76" s="17" t="n"/>
      <c r="E76" s="17" t="n"/>
      <c r="F76" s="17" t="n"/>
      <c r="G76" s="16">
        <f>IF(A76="","",N(B76)*N('Valor-hora'!$E$12)+N(C76))</f>
        <v/>
      </c>
      <c r="H76" s="16">
        <f>IF(G76="","",IF(1-N(D76)-N(E76)-N(F76)&lt;=0,"Revise os %",G76/(1-N(D76)-N(E76)-N(F76))))</f>
        <v/>
      </c>
      <c r="I76" s="16" t="n"/>
      <c r="J76" s="17">
        <f>IF(OR(G76="",N(I76)=0),"",(I76*(1-N(D76)-N(E76))-G76)/I76)</f>
        <v/>
      </c>
      <c r="K76" s="14">
        <f>IF(J76="","",IF(J76&lt;0,"PREJUÍZO",IF(J76&lt;N(F76),"MARGEM BAIXA","OK")))</f>
        <v/>
      </c>
    </row>
    <row r="77">
      <c r="A77" s="14" t="n"/>
      <c r="B77" s="15" t="n"/>
      <c r="C77" s="16" t="n"/>
      <c r="D77" s="17" t="n"/>
      <c r="E77" s="17" t="n"/>
      <c r="F77" s="17" t="n"/>
      <c r="G77" s="16">
        <f>IF(A77="","",N(B77)*N('Valor-hora'!$E$12)+N(C77))</f>
        <v/>
      </c>
      <c r="H77" s="16">
        <f>IF(G77="","",IF(1-N(D77)-N(E77)-N(F77)&lt;=0,"Revise os %",G77/(1-N(D77)-N(E77)-N(F77))))</f>
        <v/>
      </c>
      <c r="I77" s="16" t="n"/>
      <c r="J77" s="17">
        <f>IF(OR(G77="",N(I77)=0),"",(I77*(1-N(D77)-N(E77))-G77)/I77)</f>
        <v/>
      </c>
      <c r="K77" s="14">
        <f>IF(J77="","",IF(J77&lt;0,"PREJUÍZO",IF(J77&lt;N(F77),"MARGEM BAIXA","OK")))</f>
        <v/>
      </c>
    </row>
    <row r="78">
      <c r="A78" s="14" t="n"/>
      <c r="B78" s="15" t="n"/>
      <c r="C78" s="16" t="n"/>
      <c r="D78" s="17" t="n"/>
      <c r="E78" s="17" t="n"/>
      <c r="F78" s="17" t="n"/>
      <c r="G78" s="16">
        <f>IF(A78="","",N(B78)*N('Valor-hora'!$E$12)+N(C78))</f>
        <v/>
      </c>
      <c r="H78" s="16">
        <f>IF(G78="","",IF(1-N(D78)-N(E78)-N(F78)&lt;=0,"Revise os %",G78/(1-N(D78)-N(E78)-N(F78))))</f>
        <v/>
      </c>
      <c r="I78" s="16" t="n"/>
      <c r="J78" s="17">
        <f>IF(OR(G78="",N(I78)=0),"",(I78*(1-N(D78)-N(E78))-G78)/I78)</f>
        <v/>
      </c>
      <c r="K78" s="14">
        <f>IF(J78="","",IF(J78&lt;0,"PREJUÍZO",IF(J78&lt;N(F78),"MARGEM BAIXA","OK")))</f>
        <v/>
      </c>
    </row>
    <row r="79">
      <c r="A79" s="14" t="n"/>
      <c r="B79" s="15" t="n"/>
      <c r="C79" s="16" t="n"/>
      <c r="D79" s="17" t="n"/>
      <c r="E79" s="17" t="n"/>
      <c r="F79" s="17" t="n"/>
      <c r="G79" s="16">
        <f>IF(A79="","",N(B79)*N('Valor-hora'!$E$12)+N(C79))</f>
        <v/>
      </c>
      <c r="H79" s="16">
        <f>IF(G79="","",IF(1-N(D79)-N(E79)-N(F79)&lt;=0,"Revise os %",G79/(1-N(D79)-N(E79)-N(F79))))</f>
        <v/>
      </c>
      <c r="I79" s="16" t="n"/>
      <c r="J79" s="17">
        <f>IF(OR(G79="",N(I79)=0),"",(I79*(1-N(D79)-N(E79))-G79)/I79)</f>
        <v/>
      </c>
      <c r="K79" s="14">
        <f>IF(J79="","",IF(J79&lt;0,"PREJUÍZO",IF(J79&lt;N(F79),"MARGEM BAIXA","OK")))</f>
        <v/>
      </c>
    </row>
    <row r="80">
      <c r="A80" s="14" t="n"/>
      <c r="B80" s="15" t="n"/>
      <c r="C80" s="16" t="n"/>
      <c r="D80" s="17" t="n"/>
      <c r="E80" s="17" t="n"/>
      <c r="F80" s="17" t="n"/>
      <c r="G80" s="16">
        <f>IF(A80="","",N(B80)*N('Valor-hora'!$E$12)+N(C80))</f>
        <v/>
      </c>
      <c r="H80" s="16">
        <f>IF(G80="","",IF(1-N(D80)-N(E80)-N(F80)&lt;=0,"Revise os %",G80/(1-N(D80)-N(E80)-N(F80))))</f>
        <v/>
      </c>
      <c r="I80" s="16" t="n"/>
      <c r="J80" s="17">
        <f>IF(OR(G80="",N(I80)=0),"",(I80*(1-N(D80)-N(E80))-G80)/I80)</f>
        <v/>
      </c>
      <c r="K80" s="14">
        <f>IF(J80="","",IF(J80&lt;0,"PREJUÍZO",IF(J80&lt;N(F80),"MARGEM BAIXA","OK")))</f>
        <v/>
      </c>
    </row>
    <row r="81">
      <c r="A81" s="14" t="n"/>
      <c r="B81" s="15" t="n"/>
      <c r="C81" s="16" t="n"/>
      <c r="D81" s="17" t="n"/>
      <c r="E81" s="17" t="n"/>
      <c r="F81" s="17" t="n"/>
      <c r="G81" s="16">
        <f>IF(A81="","",N(B81)*N('Valor-hora'!$E$12)+N(C81))</f>
        <v/>
      </c>
      <c r="H81" s="16">
        <f>IF(G81="","",IF(1-N(D81)-N(E81)-N(F81)&lt;=0,"Revise os %",G81/(1-N(D81)-N(E81)-N(F81))))</f>
        <v/>
      </c>
      <c r="I81" s="16" t="n"/>
      <c r="J81" s="17">
        <f>IF(OR(G81="",N(I81)=0),"",(I81*(1-N(D81)-N(E81))-G81)/I81)</f>
        <v/>
      </c>
      <c r="K81" s="14">
        <f>IF(J81="","",IF(J81&lt;0,"PREJUÍZO",IF(J81&lt;N(F81),"MARGEM BAIXA","OK")))</f>
        <v/>
      </c>
    </row>
    <row r="82">
      <c r="A82" s="14" t="n"/>
      <c r="B82" s="15" t="n"/>
      <c r="C82" s="16" t="n"/>
      <c r="D82" s="17" t="n"/>
      <c r="E82" s="17" t="n"/>
      <c r="F82" s="17" t="n"/>
      <c r="G82" s="16">
        <f>IF(A82="","",N(B82)*N('Valor-hora'!$E$12)+N(C82))</f>
        <v/>
      </c>
      <c r="H82" s="16">
        <f>IF(G82="","",IF(1-N(D82)-N(E82)-N(F82)&lt;=0,"Revise os %",G82/(1-N(D82)-N(E82)-N(F82))))</f>
        <v/>
      </c>
      <c r="I82" s="16" t="n"/>
      <c r="J82" s="17">
        <f>IF(OR(G82="",N(I82)=0),"",(I82*(1-N(D82)-N(E82))-G82)/I82)</f>
        <v/>
      </c>
      <c r="K82" s="14">
        <f>IF(J82="","",IF(J82&lt;0,"PREJUÍZO",IF(J82&lt;N(F82),"MARGEM BAIXA","OK")))</f>
        <v/>
      </c>
    </row>
    <row r="83">
      <c r="A83" s="14" t="n"/>
      <c r="B83" s="15" t="n"/>
      <c r="C83" s="16" t="n"/>
      <c r="D83" s="17" t="n"/>
      <c r="E83" s="17" t="n"/>
      <c r="F83" s="17" t="n"/>
      <c r="G83" s="16">
        <f>IF(A83="","",N(B83)*N('Valor-hora'!$E$12)+N(C83))</f>
        <v/>
      </c>
      <c r="H83" s="16">
        <f>IF(G83="","",IF(1-N(D83)-N(E83)-N(F83)&lt;=0,"Revise os %",G83/(1-N(D83)-N(E83)-N(F83))))</f>
        <v/>
      </c>
      <c r="I83" s="16" t="n"/>
      <c r="J83" s="17">
        <f>IF(OR(G83="",N(I83)=0),"",(I83*(1-N(D83)-N(E83))-G83)/I83)</f>
        <v/>
      </c>
      <c r="K83" s="14">
        <f>IF(J83="","",IF(J83&lt;0,"PREJUÍZO",IF(J83&lt;N(F83),"MARGEM BAIXA","OK")))</f>
        <v/>
      </c>
    </row>
    <row r="84">
      <c r="A84" s="14" t="n"/>
      <c r="B84" s="15" t="n"/>
      <c r="C84" s="16" t="n"/>
      <c r="D84" s="17" t="n"/>
      <c r="E84" s="17" t="n"/>
      <c r="F84" s="17" t="n"/>
      <c r="G84" s="16">
        <f>IF(A84="","",N(B84)*N('Valor-hora'!$E$12)+N(C84))</f>
        <v/>
      </c>
      <c r="H84" s="16">
        <f>IF(G84="","",IF(1-N(D84)-N(E84)-N(F84)&lt;=0,"Revise os %",G84/(1-N(D84)-N(E84)-N(F84))))</f>
        <v/>
      </c>
      <c r="I84" s="16" t="n"/>
      <c r="J84" s="17">
        <f>IF(OR(G84="",N(I84)=0),"",(I84*(1-N(D84)-N(E84))-G84)/I84)</f>
        <v/>
      </c>
      <c r="K84" s="14">
        <f>IF(J84="","",IF(J84&lt;0,"PREJUÍZO",IF(J84&lt;N(F84),"MARGEM BAIXA","OK")))</f>
        <v/>
      </c>
    </row>
    <row r="85">
      <c r="A85" s="14" t="n"/>
      <c r="B85" s="15" t="n"/>
      <c r="C85" s="16" t="n"/>
      <c r="D85" s="17" t="n"/>
      <c r="E85" s="17" t="n"/>
      <c r="F85" s="17" t="n"/>
      <c r="G85" s="16">
        <f>IF(A85="","",N(B85)*N('Valor-hora'!$E$12)+N(C85))</f>
        <v/>
      </c>
      <c r="H85" s="16">
        <f>IF(G85="","",IF(1-N(D85)-N(E85)-N(F85)&lt;=0,"Revise os %",G85/(1-N(D85)-N(E85)-N(F85))))</f>
        <v/>
      </c>
      <c r="I85" s="16" t="n"/>
      <c r="J85" s="17">
        <f>IF(OR(G85="",N(I85)=0),"",(I85*(1-N(D85)-N(E85))-G85)/I85)</f>
        <v/>
      </c>
      <c r="K85" s="14">
        <f>IF(J85="","",IF(J85&lt;0,"PREJUÍZO",IF(J85&lt;N(F85),"MARGEM BAIXA","OK")))</f>
        <v/>
      </c>
    </row>
    <row r="86">
      <c r="A86" s="14" t="n"/>
      <c r="B86" s="15" t="n"/>
      <c r="C86" s="16" t="n"/>
      <c r="D86" s="17" t="n"/>
      <c r="E86" s="17" t="n"/>
      <c r="F86" s="17" t="n"/>
      <c r="G86" s="16">
        <f>IF(A86="","",N(B86)*N('Valor-hora'!$E$12)+N(C86))</f>
        <v/>
      </c>
      <c r="H86" s="16">
        <f>IF(G86="","",IF(1-N(D86)-N(E86)-N(F86)&lt;=0,"Revise os %",G86/(1-N(D86)-N(E86)-N(F86))))</f>
        <v/>
      </c>
      <c r="I86" s="16" t="n"/>
      <c r="J86" s="17">
        <f>IF(OR(G86="",N(I86)=0),"",(I86*(1-N(D86)-N(E86))-G86)/I86)</f>
        <v/>
      </c>
      <c r="K86" s="14">
        <f>IF(J86="","",IF(J86&lt;0,"PREJUÍZO",IF(J86&lt;N(F86),"MARGEM BAIXA","OK")))</f>
        <v/>
      </c>
    </row>
    <row r="87">
      <c r="A87" s="14" t="n"/>
      <c r="B87" s="15" t="n"/>
      <c r="C87" s="16" t="n"/>
      <c r="D87" s="17" t="n"/>
      <c r="E87" s="17" t="n"/>
      <c r="F87" s="17" t="n"/>
      <c r="G87" s="16">
        <f>IF(A87="","",N(B87)*N('Valor-hora'!$E$12)+N(C87))</f>
        <v/>
      </c>
      <c r="H87" s="16">
        <f>IF(G87="","",IF(1-N(D87)-N(E87)-N(F87)&lt;=0,"Revise os %",G87/(1-N(D87)-N(E87)-N(F87))))</f>
        <v/>
      </c>
      <c r="I87" s="16" t="n"/>
      <c r="J87" s="17">
        <f>IF(OR(G87="",N(I87)=0),"",(I87*(1-N(D87)-N(E87))-G87)/I87)</f>
        <v/>
      </c>
      <c r="K87" s="14">
        <f>IF(J87="","",IF(J87&lt;0,"PREJUÍZO",IF(J87&lt;N(F87),"MARGEM BAIXA","OK")))</f>
        <v/>
      </c>
    </row>
    <row r="88">
      <c r="A88" s="14" t="n"/>
      <c r="B88" s="15" t="n"/>
      <c r="C88" s="16" t="n"/>
      <c r="D88" s="17" t="n"/>
      <c r="E88" s="17" t="n"/>
      <c r="F88" s="17" t="n"/>
      <c r="G88" s="16">
        <f>IF(A88="","",N(B88)*N('Valor-hora'!$E$12)+N(C88))</f>
        <v/>
      </c>
      <c r="H88" s="16">
        <f>IF(G88="","",IF(1-N(D88)-N(E88)-N(F88)&lt;=0,"Revise os %",G88/(1-N(D88)-N(E88)-N(F88))))</f>
        <v/>
      </c>
      <c r="I88" s="16" t="n"/>
      <c r="J88" s="17">
        <f>IF(OR(G88="",N(I88)=0),"",(I88*(1-N(D88)-N(E88))-G88)/I88)</f>
        <v/>
      </c>
      <c r="K88" s="14">
        <f>IF(J88="","",IF(J88&lt;0,"PREJUÍZO",IF(J88&lt;N(F88),"MARGEM BAIXA","OK")))</f>
        <v/>
      </c>
    </row>
    <row r="89">
      <c r="A89" s="14" t="n"/>
      <c r="B89" s="15" t="n"/>
      <c r="C89" s="16" t="n"/>
      <c r="D89" s="17" t="n"/>
      <c r="E89" s="17" t="n"/>
      <c r="F89" s="17" t="n"/>
      <c r="G89" s="16">
        <f>IF(A89="","",N(B89)*N('Valor-hora'!$E$12)+N(C89))</f>
        <v/>
      </c>
      <c r="H89" s="16">
        <f>IF(G89="","",IF(1-N(D89)-N(E89)-N(F89)&lt;=0,"Revise os %",G89/(1-N(D89)-N(E89)-N(F89))))</f>
        <v/>
      </c>
      <c r="I89" s="16" t="n"/>
      <c r="J89" s="17">
        <f>IF(OR(G89="",N(I89)=0),"",(I89*(1-N(D89)-N(E89))-G89)/I89)</f>
        <v/>
      </c>
      <c r="K89" s="14">
        <f>IF(J89="","",IF(J89&lt;0,"PREJUÍZO",IF(J89&lt;N(F89),"MARGEM BAIXA","OK")))</f>
        <v/>
      </c>
    </row>
    <row r="90">
      <c r="A90" s="14" t="n"/>
      <c r="B90" s="15" t="n"/>
      <c r="C90" s="16" t="n"/>
      <c r="D90" s="17" t="n"/>
      <c r="E90" s="17" t="n"/>
      <c r="F90" s="17" t="n"/>
      <c r="G90" s="16">
        <f>IF(A90="","",N(B90)*N('Valor-hora'!$E$12)+N(C90))</f>
        <v/>
      </c>
      <c r="H90" s="16">
        <f>IF(G90="","",IF(1-N(D90)-N(E90)-N(F90)&lt;=0,"Revise os %",G90/(1-N(D90)-N(E90)-N(F90))))</f>
        <v/>
      </c>
      <c r="I90" s="16" t="n"/>
      <c r="J90" s="17">
        <f>IF(OR(G90="",N(I90)=0),"",(I90*(1-N(D90)-N(E90))-G90)/I90)</f>
        <v/>
      </c>
      <c r="K90" s="14">
        <f>IF(J90="","",IF(J90&lt;0,"PREJUÍZO",IF(J90&lt;N(F90),"MARGEM BAIXA","OK")))</f>
        <v/>
      </c>
    </row>
    <row r="91">
      <c r="A91" s="14" t="n"/>
      <c r="B91" s="15" t="n"/>
      <c r="C91" s="16" t="n"/>
      <c r="D91" s="17" t="n"/>
      <c r="E91" s="17" t="n"/>
      <c r="F91" s="17" t="n"/>
      <c r="G91" s="16">
        <f>IF(A91="","",N(B91)*N('Valor-hora'!$E$12)+N(C91))</f>
        <v/>
      </c>
      <c r="H91" s="16">
        <f>IF(G91="","",IF(1-N(D91)-N(E91)-N(F91)&lt;=0,"Revise os %",G91/(1-N(D91)-N(E91)-N(F91))))</f>
        <v/>
      </c>
      <c r="I91" s="16" t="n"/>
      <c r="J91" s="17">
        <f>IF(OR(G91="",N(I91)=0),"",(I91*(1-N(D91)-N(E91))-G91)/I91)</f>
        <v/>
      </c>
      <c r="K91" s="14">
        <f>IF(J91="","",IF(J91&lt;0,"PREJUÍZO",IF(J91&lt;N(F91),"MARGEM BAIXA","OK")))</f>
        <v/>
      </c>
    </row>
    <row r="92">
      <c r="A92" s="14" t="n"/>
      <c r="B92" s="15" t="n"/>
      <c r="C92" s="16" t="n"/>
      <c r="D92" s="17" t="n"/>
      <c r="E92" s="17" t="n"/>
      <c r="F92" s="17" t="n"/>
      <c r="G92" s="16">
        <f>IF(A92="","",N(B92)*N('Valor-hora'!$E$12)+N(C92))</f>
        <v/>
      </c>
      <c r="H92" s="16">
        <f>IF(G92="","",IF(1-N(D92)-N(E92)-N(F92)&lt;=0,"Revise os %",G92/(1-N(D92)-N(E92)-N(F92))))</f>
        <v/>
      </c>
      <c r="I92" s="16" t="n"/>
      <c r="J92" s="17">
        <f>IF(OR(G92="",N(I92)=0),"",(I92*(1-N(D92)-N(E92))-G92)/I92)</f>
        <v/>
      </c>
      <c r="K92" s="14">
        <f>IF(J92="","",IF(J92&lt;0,"PREJUÍZO",IF(J92&lt;N(F92),"MARGEM BAIXA","OK")))</f>
        <v/>
      </c>
    </row>
    <row r="93">
      <c r="A93" s="14" t="n"/>
      <c r="B93" s="15" t="n"/>
      <c r="C93" s="16" t="n"/>
      <c r="D93" s="17" t="n"/>
      <c r="E93" s="17" t="n"/>
      <c r="F93" s="17" t="n"/>
      <c r="G93" s="16">
        <f>IF(A93="","",N(B93)*N('Valor-hora'!$E$12)+N(C93))</f>
        <v/>
      </c>
      <c r="H93" s="16">
        <f>IF(G93="","",IF(1-N(D93)-N(E93)-N(F93)&lt;=0,"Revise os %",G93/(1-N(D93)-N(E93)-N(F93))))</f>
        <v/>
      </c>
      <c r="I93" s="16" t="n"/>
      <c r="J93" s="17">
        <f>IF(OR(G93="",N(I93)=0),"",(I93*(1-N(D93)-N(E93))-G93)/I93)</f>
        <v/>
      </c>
      <c r="K93" s="14">
        <f>IF(J93="","",IF(J93&lt;0,"PREJUÍZO",IF(J93&lt;N(F93),"MARGEM BAIXA","OK")))</f>
        <v/>
      </c>
    </row>
    <row r="94">
      <c r="A94" s="14" t="n"/>
      <c r="B94" s="15" t="n"/>
      <c r="C94" s="16" t="n"/>
      <c r="D94" s="17" t="n"/>
      <c r="E94" s="17" t="n"/>
      <c r="F94" s="17" t="n"/>
      <c r="G94" s="16">
        <f>IF(A94="","",N(B94)*N('Valor-hora'!$E$12)+N(C94))</f>
        <v/>
      </c>
      <c r="H94" s="16">
        <f>IF(G94="","",IF(1-N(D94)-N(E94)-N(F94)&lt;=0,"Revise os %",G94/(1-N(D94)-N(E94)-N(F94))))</f>
        <v/>
      </c>
      <c r="I94" s="16" t="n"/>
      <c r="J94" s="17">
        <f>IF(OR(G94="",N(I94)=0),"",(I94*(1-N(D94)-N(E94))-G94)/I94)</f>
        <v/>
      </c>
      <c r="K94" s="14">
        <f>IF(J94="","",IF(J94&lt;0,"PREJUÍZO",IF(J94&lt;N(F94),"MARGEM BAIXA","OK")))</f>
        <v/>
      </c>
    </row>
    <row r="95">
      <c r="A95" s="14" t="n"/>
      <c r="B95" s="15" t="n"/>
      <c r="C95" s="16" t="n"/>
      <c r="D95" s="17" t="n"/>
      <c r="E95" s="17" t="n"/>
      <c r="F95" s="17" t="n"/>
      <c r="G95" s="16">
        <f>IF(A95="","",N(B95)*N('Valor-hora'!$E$12)+N(C95))</f>
        <v/>
      </c>
      <c r="H95" s="16">
        <f>IF(G95="","",IF(1-N(D95)-N(E95)-N(F95)&lt;=0,"Revise os %",G95/(1-N(D95)-N(E95)-N(F95))))</f>
        <v/>
      </c>
      <c r="I95" s="16" t="n"/>
      <c r="J95" s="17">
        <f>IF(OR(G95="",N(I95)=0),"",(I95*(1-N(D95)-N(E95))-G95)/I95)</f>
        <v/>
      </c>
      <c r="K95" s="14">
        <f>IF(J95="","",IF(J95&lt;0,"PREJUÍZO",IF(J95&lt;N(F95),"MARGEM BAIXA","OK")))</f>
        <v/>
      </c>
    </row>
    <row r="96">
      <c r="A96" s="14" t="n"/>
      <c r="B96" s="15" t="n"/>
      <c r="C96" s="16" t="n"/>
      <c r="D96" s="17" t="n"/>
      <c r="E96" s="17" t="n"/>
      <c r="F96" s="17" t="n"/>
      <c r="G96" s="16">
        <f>IF(A96="","",N(B96)*N('Valor-hora'!$E$12)+N(C96))</f>
        <v/>
      </c>
      <c r="H96" s="16">
        <f>IF(G96="","",IF(1-N(D96)-N(E96)-N(F96)&lt;=0,"Revise os %",G96/(1-N(D96)-N(E96)-N(F96))))</f>
        <v/>
      </c>
      <c r="I96" s="16" t="n"/>
      <c r="J96" s="17">
        <f>IF(OR(G96="",N(I96)=0),"",(I96*(1-N(D96)-N(E96))-G96)/I96)</f>
        <v/>
      </c>
      <c r="K96" s="14">
        <f>IF(J96="","",IF(J96&lt;0,"PREJUÍZO",IF(J96&lt;N(F96),"MARGEM BAIXA","OK")))</f>
        <v/>
      </c>
    </row>
    <row r="97">
      <c r="A97" s="14" t="n"/>
      <c r="B97" s="15" t="n"/>
      <c r="C97" s="16" t="n"/>
      <c r="D97" s="17" t="n"/>
      <c r="E97" s="17" t="n"/>
      <c r="F97" s="17" t="n"/>
      <c r="G97" s="16">
        <f>IF(A97="","",N(B97)*N('Valor-hora'!$E$12)+N(C97))</f>
        <v/>
      </c>
      <c r="H97" s="16">
        <f>IF(G97="","",IF(1-N(D97)-N(E97)-N(F97)&lt;=0,"Revise os %",G97/(1-N(D97)-N(E97)-N(F97))))</f>
        <v/>
      </c>
      <c r="I97" s="16" t="n"/>
      <c r="J97" s="17">
        <f>IF(OR(G97="",N(I97)=0),"",(I97*(1-N(D97)-N(E97))-G97)/I97)</f>
        <v/>
      </c>
      <c r="K97" s="14">
        <f>IF(J97="","",IF(J97&lt;0,"PREJUÍZO",IF(J97&lt;N(F97),"MARGEM BAIXA","OK")))</f>
        <v/>
      </c>
    </row>
    <row r="98">
      <c r="A98" s="14" t="n"/>
      <c r="B98" s="15" t="n"/>
      <c r="C98" s="16" t="n"/>
      <c r="D98" s="17" t="n"/>
      <c r="E98" s="17" t="n"/>
      <c r="F98" s="17" t="n"/>
      <c r="G98" s="16">
        <f>IF(A98="","",N(B98)*N('Valor-hora'!$E$12)+N(C98))</f>
        <v/>
      </c>
      <c r="H98" s="16">
        <f>IF(G98="","",IF(1-N(D98)-N(E98)-N(F98)&lt;=0,"Revise os %",G98/(1-N(D98)-N(E98)-N(F98))))</f>
        <v/>
      </c>
      <c r="I98" s="16" t="n"/>
      <c r="J98" s="17">
        <f>IF(OR(G98="",N(I98)=0),"",(I98*(1-N(D98)-N(E98))-G98)/I98)</f>
        <v/>
      </c>
      <c r="K98" s="14">
        <f>IF(J98="","",IF(J98&lt;0,"PREJUÍZO",IF(J98&lt;N(F98),"MARGEM BAIXA","OK")))</f>
        <v/>
      </c>
    </row>
    <row r="99">
      <c r="A99" s="14" t="n"/>
      <c r="B99" s="15" t="n"/>
      <c r="C99" s="16" t="n"/>
      <c r="D99" s="17" t="n"/>
      <c r="E99" s="17" t="n"/>
      <c r="F99" s="17" t="n"/>
      <c r="G99" s="16">
        <f>IF(A99="","",N(B99)*N('Valor-hora'!$E$12)+N(C99))</f>
        <v/>
      </c>
      <c r="H99" s="16">
        <f>IF(G99="","",IF(1-N(D99)-N(E99)-N(F99)&lt;=0,"Revise os %",G99/(1-N(D99)-N(E99)-N(F99))))</f>
        <v/>
      </c>
      <c r="I99" s="16" t="n"/>
      <c r="J99" s="17">
        <f>IF(OR(G99="",N(I99)=0),"",(I99*(1-N(D99)-N(E99))-G99)/I99)</f>
        <v/>
      </c>
      <c r="K99" s="14">
        <f>IF(J99="","",IF(J99&lt;0,"PREJUÍZO",IF(J99&lt;N(F99),"MARGEM BAIXA","OK")))</f>
        <v/>
      </c>
    </row>
    <row r="100">
      <c r="A100" s="14" t="n"/>
      <c r="B100" s="15" t="n"/>
      <c r="C100" s="16" t="n"/>
      <c r="D100" s="17" t="n"/>
      <c r="E100" s="17" t="n"/>
      <c r="F100" s="17" t="n"/>
      <c r="G100" s="16">
        <f>IF(A100="","",N(B100)*N('Valor-hora'!$E$12)+N(C100))</f>
        <v/>
      </c>
      <c r="H100" s="16">
        <f>IF(G100="","",IF(1-N(D100)-N(E100)-N(F100)&lt;=0,"Revise os %",G100/(1-N(D100)-N(E100)-N(F100))))</f>
        <v/>
      </c>
      <c r="I100" s="16" t="n"/>
      <c r="J100" s="17">
        <f>IF(OR(G100="",N(I100)=0),"",(I100*(1-N(D100)-N(E100))-G100)/I100)</f>
        <v/>
      </c>
      <c r="K100" s="14">
        <f>IF(J100="","",IF(J100&lt;0,"PREJUÍZO",IF(J100&lt;N(F100),"MARGEM BAIXA","OK")))</f>
        <v/>
      </c>
    </row>
    <row r="101">
      <c r="A101" s="14" t="n"/>
      <c r="B101" s="15" t="n"/>
      <c r="C101" s="16" t="n"/>
      <c r="D101" s="17" t="n"/>
      <c r="E101" s="17" t="n"/>
      <c r="F101" s="17" t="n"/>
      <c r="G101" s="16">
        <f>IF(A101="","",N(B101)*N('Valor-hora'!$E$12)+N(C101))</f>
        <v/>
      </c>
      <c r="H101" s="16">
        <f>IF(G101="","",IF(1-N(D101)-N(E101)-N(F101)&lt;=0,"Revise os %",G101/(1-N(D101)-N(E101)-N(F101))))</f>
        <v/>
      </c>
      <c r="I101" s="16" t="n"/>
      <c r="J101" s="17">
        <f>IF(OR(G101="",N(I101)=0),"",(I101*(1-N(D101)-N(E101))-G101)/I101)</f>
        <v/>
      </c>
      <c r="K101" s="14">
        <f>IF(J101="","",IF(J101&lt;0,"PREJUÍZO",IF(J101&lt;N(F101),"MARGEM BAIXA","OK")))</f>
        <v/>
      </c>
    </row>
    <row r="102">
      <c r="A102" s="14" t="n"/>
      <c r="B102" s="15" t="n"/>
      <c r="C102" s="16" t="n"/>
      <c r="D102" s="17" t="n"/>
      <c r="E102" s="17" t="n"/>
      <c r="F102" s="17" t="n"/>
      <c r="G102" s="16">
        <f>IF(A102="","",N(B102)*N('Valor-hora'!$E$12)+N(C102))</f>
        <v/>
      </c>
      <c r="H102" s="16">
        <f>IF(G102="","",IF(1-N(D102)-N(E102)-N(F102)&lt;=0,"Revise os %",G102/(1-N(D102)-N(E102)-N(F102))))</f>
        <v/>
      </c>
      <c r="I102" s="16" t="n"/>
      <c r="J102" s="17">
        <f>IF(OR(G102="",N(I102)=0),"",(I102*(1-N(D102)-N(E102))-G102)/I102)</f>
        <v/>
      </c>
      <c r="K102" s="14">
        <f>IF(J102="","",IF(J102&lt;0,"PREJUÍZO",IF(J102&lt;N(F102),"MARGEM BAIXA","OK")))</f>
        <v/>
      </c>
    </row>
    <row r="103">
      <c r="A103" s="14" t="n"/>
      <c r="B103" s="15" t="n"/>
      <c r="C103" s="16" t="n"/>
      <c r="D103" s="17" t="n"/>
      <c r="E103" s="17" t="n"/>
      <c r="F103" s="17" t="n"/>
      <c r="G103" s="16">
        <f>IF(A103="","",N(B103)*N('Valor-hora'!$E$12)+N(C103))</f>
        <v/>
      </c>
      <c r="H103" s="16">
        <f>IF(G103="","",IF(1-N(D103)-N(E103)-N(F103)&lt;=0,"Revise os %",G103/(1-N(D103)-N(E103)-N(F103))))</f>
        <v/>
      </c>
      <c r="I103" s="16" t="n"/>
      <c r="J103" s="17">
        <f>IF(OR(G103="",N(I103)=0),"",(I103*(1-N(D103)-N(E103))-G103)/I103)</f>
        <v/>
      </c>
      <c r="K103" s="14">
        <f>IF(J103="","",IF(J103&lt;0,"PREJUÍZO",IF(J103&lt;N(F103),"MARGEM BAIXA","OK")))</f>
        <v/>
      </c>
    </row>
    <row r="104">
      <c r="A104" s="14" t="n"/>
      <c r="B104" s="15" t="n"/>
      <c r="C104" s="16" t="n"/>
      <c r="D104" s="17" t="n"/>
      <c r="E104" s="17" t="n"/>
      <c r="F104" s="17" t="n"/>
      <c r="G104" s="16">
        <f>IF(A104="","",N(B104)*N('Valor-hora'!$E$12)+N(C104))</f>
        <v/>
      </c>
      <c r="H104" s="16">
        <f>IF(G104="","",IF(1-N(D104)-N(E104)-N(F104)&lt;=0,"Revise os %",G104/(1-N(D104)-N(E104)-N(F104))))</f>
        <v/>
      </c>
      <c r="I104" s="16" t="n"/>
      <c r="J104" s="17">
        <f>IF(OR(G104="",N(I104)=0),"",(I104*(1-N(D104)-N(E104))-G104)/I104)</f>
        <v/>
      </c>
      <c r="K104" s="14">
        <f>IF(J104="","",IF(J104&lt;0,"PREJUÍZO",IF(J104&lt;N(F104),"MARGEM BAIXA","OK")))</f>
        <v/>
      </c>
    </row>
    <row r="105">
      <c r="A105" s="14" t="n"/>
      <c r="B105" s="15" t="n"/>
      <c r="C105" s="16" t="n"/>
      <c r="D105" s="17" t="n"/>
      <c r="E105" s="17" t="n"/>
      <c r="F105" s="17" t="n"/>
      <c r="G105" s="16">
        <f>IF(A105="","",N(B105)*N('Valor-hora'!$E$12)+N(C105))</f>
        <v/>
      </c>
      <c r="H105" s="16">
        <f>IF(G105="","",IF(1-N(D105)-N(E105)-N(F105)&lt;=0,"Revise os %",G105/(1-N(D105)-N(E105)-N(F105))))</f>
        <v/>
      </c>
      <c r="I105" s="16" t="n"/>
      <c r="J105" s="17">
        <f>IF(OR(G105="",N(I105)=0),"",(I105*(1-N(D105)-N(E105))-G105)/I105)</f>
        <v/>
      </c>
      <c r="K105" s="14">
        <f>IF(J105="","",IF(J105&lt;0,"PREJUÍZO",IF(J105&lt;N(F105),"MARGEM BAIXA","OK")))</f>
        <v/>
      </c>
    </row>
    <row r="106">
      <c r="A106" s="14" t="n"/>
      <c r="B106" s="15" t="n"/>
      <c r="C106" s="16" t="n"/>
      <c r="D106" s="17" t="n"/>
      <c r="E106" s="17" t="n"/>
      <c r="F106" s="17" t="n"/>
      <c r="G106" s="16">
        <f>IF(A106="","",N(B106)*N('Valor-hora'!$E$12)+N(C106))</f>
        <v/>
      </c>
      <c r="H106" s="16">
        <f>IF(G106="","",IF(1-N(D106)-N(E106)-N(F106)&lt;=0,"Revise os %",G106/(1-N(D106)-N(E106)-N(F106))))</f>
        <v/>
      </c>
      <c r="I106" s="16" t="n"/>
      <c r="J106" s="17">
        <f>IF(OR(G106="",N(I106)=0),"",(I106*(1-N(D106)-N(E106))-G106)/I106)</f>
        <v/>
      </c>
      <c r="K106" s="14">
        <f>IF(J106="","",IF(J106&lt;0,"PREJUÍZO",IF(J106&lt;N(F106),"MARGEM BAIXA","OK")))</f>
        <v/>
      </c>
    </row>
    <row r="107">
      <c r="A107" s="14" t="n"/>
      <c r="B107" s="15" t="n"/>
      <c r="C107" s="16" t="n"/>
      <c r="D107" s="17" t="n"/>
      <c r="E107" s="17" t="n"/>
      <c r="F107" s="17" t="n"/>
      <c r="G107" s="16">
        <f>IF(A107="","",N(B107)*N('Valor-hora'!$E$12)+N(C107))</f>
        <v/>
      </c>
      <c r="H107" s="16">
        <f>IF(G107="","",IF(1-N(D107)-N(E107)-N(F107)&lt;=0,"Revise os %",G107/(1-N(D107)-N(E107)-N(F107))))</f>
        <v/>
      </c>
      <c r="I107" s="16" t="n"/>
      <c r="J107" s="17">
        <f>IF(OR(G107="",N(I107)=0),"",(I107*(1-N(D107)-N(E107))-G107)/I107)</f>
        <v/>
      </c>
      <c r="K107" s="14">
        <f>IF(J107="","",IF(J107&lt;0,"PREJUÍZO",IF(J107&lt;N(F107),"MARGEM BAIXA","OK")))</f>
        <v/>
      </c>
    </row>
    <row r="108">
      <c r="A108" s="14" t="n"/>
      <c r="B108" s="15" t="n"/>
      <c r="C108" s="16" t="n"/>
      <c r="D108" s="17" t="n"/>
      <c r="E108" s="17" t="n"/>
      <c r="F108" s="17" t="n"/>
      <c r="G108" s="16">
        <f>IF(A108="","",N(B108)*N('Valor-hora'!$E$12)+N(C108))</f>
        <v/>
      </c>
      <c r="H108" s="16">
        <f>IF(G108="","",IF(1-N(D108)-N(E108)-N(F108)&lt;=0,"Revise os %",G108/(1-N(D108)-N(E108)-N(F108))))</f>
        <v/>
      </c>
      <c r="I108" s="16" t="n"/>
      <c r="J108" s="17">
        <f>IF(OR(G108="",N(I108)=0),"",(I108*(1-N(D108)-N(E108))-G108)/I108)</f>
        <v/>
      </c>
      <c r="K108" s="14">
        <f>IF(J108="","",IF(J108&lt;0,"PREJUÍZO",IF(J108&lt;N(F108),"MARGEM BAIXA","OK")))</f>
        <v/>
      </c>
    </row>
    <row r="109">
      <c r="A109" s="14" t="n"/>
      <c r="B109" s="15" t="n"/>
      <c r="C109" s="16" t="n"/>
      <c r="D109" s="17" t="n"/>
      <c r="E109" s="17" t="n"/>
      <c r="F109" s="17" t="n"/>
      <c r="G109" s="16">
        <f>IF(A109="","",N(B109)*N('Valor-hora'!$E$12)+N(C109))</f>
        <v/>
      </c>
      <c r="H109" s="16">
        <f>IF(G109="","",IF(1-N(D109)-N(E109)-N(F109)&lt;=0,"Revise os %",G109/(1-N(D109)-N(E109)-N(F109))))</f>
        <v/>
      </c>
      <c r="I109" s="16" t="n"/>
      <c r="J109" s="17">
        <f>IF(OR(G109="",N(I109)=0),"",(I109*(1-N(D109)-N(E109))-G109)/I109)</f>
        <v/>
      </c>
      <c r="K109" s="14">
        <f>IF(J109="","",IF(J109&lt;0,"PREJUÍZO",IF(J109&lt;N(F109),"MARGEM BAIXA","OK")))</f>
        <v/>
      </c>
    </row>
    <row r="110">
      <c r="A110" s="14" t="n"/>
      <c r="B110" s="15" t="n"/>
      <c r="C110" s="16" t="n"/>
      <c r="D110" s="17" t="n"/>
      <c r="E110" s="17" t="n"/>
      <c r="F110" s="17" t="n"/>
      <c r="G110" s="16">
        <f>IF(A110="","",N(B110)*N('Valor-hora'!$E$12)+N(C110))</f>
        <v/>
      </c>
      <c r="H110" s="16">
        <f>IF(G110="","",IF(1-N(D110)-N(E110)-N(F110)&lt;=0,"Revise os %",G110/(1-N(D110)-N(E110)-N(F110))))</f>
        <v/>
      </c>
      <c r="I110" s="16" t="n"/>
      <c r="J110" s="17">
        <f>IF(OR(G110="",N(I110)=0),"",(I110*(1-N(D110)-N(E110))-G110)/I110)</f>
        <v/>
      </c>
      <c r="K110" s="14">
        <f>IF(J110="","",IF(J110&lt;0,"PREJUÍZO",IF(J110&lt;N(F110),"MARGEM BAIXA","OK")))</f>
        <v/>
      </c>
    </row>
    <row r="111">
      <c r="A111" s="14" t="n"/>
      <c r="B111" s="15" t="n"/>
      <c r="C111" s="16" t="n"/>
      <c r="D111" s="17" t="n"/>
      <c r="E111" s="17" t="n"/>
      <c r="F111" s="17" t="n"/>
      <c r="G111" s="16">
        <f>IF(A111="","",N(B111)*N('Valor-hora'!$E$12)+N(C111))</f>
        <v/>
      </c>
      <c r="H111" s="16">
        <f>IF(G111="","",IF(1-N(D111)-N(E111)-N(F111)&lt;=0,"Revise os %",G111/(1-N(D111)-N(E111)-N(F111))))</f>
        <v/>
      </c>
      <c r="I111" s="16" t="n"/>
      <c r="J111" s="17">
        <f>IF(OR(G111="",N(I111)=0),"",(I111*(1-N(D111)-N(E111))-G111)/I111)</f>
        <v/>
      </c>
      <c r="K111" s="14">
        <f>IF(J111="","",IF(J111&lt;0,"PREJUÍZO",IF(J111&lt;N(F111),"MARGEM BAIXA","OK")))</f>
        <v/>
      </c>
    </row>
    <row r="112">
      <c r="A112" s="14" t="n"/>
      <c r="B112" s="15" t="n"/>
      <c r="C112" s="16" t="n"/>
      <c r="D112" s="17" t="n"/>
      <c r="E112" s="17" t="n"/>
      <c r="F112" s="17" t="n"/>
      <c r="G112" s="16">
        <f>IF(A112="","",N(B112)*N('Valor-hora'!$E$12)+N(C112))</f>
        <v/>
      </c>
      <c r="H112" s="16">
        <f>IF(G112="","",IF(1-N(D112)-N(E112)-N(F112)&lt;=0,"Revise os %",G112/(1-N(D112)-N(E112)-N(F112))))</f>
        <v/>
      </c>
      <c r="I112" s="16" t="n"/>
      <c r="J112" s="17">
        <f>IF(OR(G112="",N(I112)=0),"",(I112*(1-N(D112)-N(E112))-G112)/I112)</f>
        <v/>
      </c>
      <c r="K112" s="14">
        <f>IF(J112="","",IF(J112&lt;0,"PREJUÍZO",IF(J112&lt;N(F112),"MARGEM BAIXA","OK")))</f>
        <v/>
      </c>
    </row>
    <row r="113">
      <c r="A113" s="14" t="n"/>
      <c r="B113" s="15" t="n"/>
      <c r="C113" s="16" t="n"/>
      <c r="D113" s="17" t="n"/>
      <c r="E113" s="17" t="n"/>
      <c r="F113" s="17" t="n"/>
      <c r="G113" s="16">
        <f>IF(A113="","",N(B113)*N('Valor-hora'!$E$12)+N(C113))</f>
        <v/>
      </c>
      <c r="H113" s="16">
        <f>IF(G113="","",IF(1-N(D113)-N(E113)-N(F113)&lt;=0,"Revise os %",G113/(1-N(D113)-N(E113)-N(F113))))</f>
        <v/>
      </c>
      <c r="I113" s="16" t="n"/>
      <c r="J113" s="17">
        <f>IF(OR(G113="",N(I113)=0),"",(I113*(1-N(D113)-N(E113))-G113)/I113)</f>
        <v/>
      </c>
      <c r="K113" s="14">
        <f>IF(J113="","",IF(J113&lt;0,"PREJUÍZO",IF(J113&lt;N(F113),"MARGEM BAIXA","OK")))</f>
        <v/>
      </c>
    </row>
    <row r="114">
      <c r="A114" s="14" t="n"/>
      <c r="B114" s="15" t="n"/>
      <c r="C114" s="16" t="n"/>
      <c r="D114" s="17" t="n"/>
      <c r="E114" s="17" t="n"/>
      <c r="F114" s="17" t="n"/>
      <c r="G114" s="16">
        <f>IF(A114="","",N(B114)*N('Valor-hora'!$E$12)+N(C114))</f>
        <v/>
      </c>
      <c r="H114" s="16">
        <f>IF(G114="","",IF(1-N(D114)-N(E114)-N(F114)&lt;=0,"Revise os %",G114/(1-N(D114)-N(E114)-N(F114))))</f>
        <v/>
      </c>
      <c r="I114" s="16" t="n"/>
      <c r="J114" s="17">
        <f>IF(OR(G114="",N(I114)=0),"",(I114*(1-N(D114)-N(E114))-G114)/I114)</f>
        <v/>
      </c>
      <c r="K114" s="14">
        <f>IF(J114="","",IF(J114&lt;0,"PREJUÍZO",IF(J114&lt;N(F114),"MARGEM BAIXA","OK")))</f>
        <v/>
      </c>
    </row>
    <row r="115">
      <c r="A115" s="14" t="n"/>
      <c r="B115" s="15" t="n"/>
      <c r="C115" s="16" t="n"/>
      <c r="D115" s="17" t="n"/>
      <c r="E115" s="17" t="n"/>
      <c r="F115" s="17" t="n"/>
      <c r="G115" s="16">
        <f>IF(A115="","",N(B115)*N('Valor-hora'!$E$12)+N(C115))</f>
        <v/>
      </c>
      <c r="H115" s="16">
        <f>IF(G115="","",IF(1-N(D115)-N(E115)-N(F115)&lt;=0,"Revise os %",G115/(1-N(D115)-N(E115)-N(F115))))</f>
        <v/>
      </c>
      <c r="I115" s="16" t="n"/>
      <c r="J115" s="17">
        <f>IF(OR(G115="",N(I115)=0),"",(I115*(1-N(D115)-N(E115))-G115)/I115)</f>
        <v/>
      </c>
      <c r="K115" s="14">
        <f>IF(J115="","",IF(J115&lt;0,"PREJUÍZO",IF(J115&lt;N(F115),"MARGEM BAIXA","OK")))</f>
        <v/>
      </c>
    </row>
    <row r="116">
      <c r="A116" s="14" t="n"/>
      <c r="B116" s="15" t="n"/>
      <c r="C116" s="16" t="n"/>
      <c r="D116" s="17" t="n"/>
      <c r="E116" s="17" t="n"/>
      <c r="F116" s="17" t="n"/>
      <c r="G116" s="16">
        <f>IF(A116="","",N(B116)*N('Valor-hora'!$E$12)+N(C116))</f>
        <v/>
      </c>
      <c r="H116" s="16">
        <f>IF(G116="","",IF(1-N(D116)-N(E116)-N(F116)&lt;=0,"Revise os %",G116/(1-N(D116)-N(E116)-N(F116))))</f>
        <v/>
      </c>
      <c r="I116" s="16" t="n"/>
      <c r="J116" s="17">
        <f>IF(OR(G116="",N(I116)=0),"",(I116*(1-N(D116)-N(E116))-G116)/I116)</f>
        <v/>
      </c>
      <c r="K116" s="14">
        <f>IF(J116="","",IF(J116&lt;0,"PREJUÍZO",IF(J116&lt;N(F116),"MARGEM BAIXA","OK")))</f>
        <v/>
      </c>
    </row>
    <row r="117">
      <c r="A117" s="14" t="n"/>
      <c r="B117" s="15" t="n"/>
      <c r="C117" s="16" t="n"/>
      <c r="D117" s="17" t="n"/>
      <c r="E117" s="17" t="n"/>
      <c r="F117" s="17" t="n"/>
      <c r="G117" s="16">
        <f>IF(A117="","",N(B117)*N('Valor-hora'!$E$12)+N(C117))</f>
        <v/>
      </c>
      <c r="H117" s="16">
        <f>IF(G117="","",IF(1-N(D117)-N(E117)-N(F117)&lt;=0,"Revise os %",G117/(1-N(D117)-N(E117)-N(F117))))</f>
        <v/>
      </c>
      <c r="I117" s="16" t="n"/>
      <c r="J117" s="17">
        <f>IF(OR(G117="",N(I117)=0),"",(I117*(1-N(D117)-N(E117))-G117)/I117)</f>
        <v/>
      </c>
      <c r="K117" s="14">
        <f>IF(J117="","",IF(J117&lt;0,"PREJUÍZO",IF(J117&lt;N(F117),"MARGEM BAIXA","OK")))</f>
        <v/>
      </c>
    </row>
    <row r="118">
      <c r="A118" s="14" t="n"/>
      <c r="B118" s="15" t="n"/>
      <c r="C118" s="16" t="n"/>
      <c r="D118" s="17" t="n"/>
      <c r="E118" s="17" t="n"/>
      <c r="F118" s="17" t="n"/>
      <c r="G118" s="16">
        <f>IF(A118="","",N(B118)*N('Valor-hora'!$E$12)+N(C118))</f>
        <v/>
      </c>
      <c r="H118" s="16">
        <f>IF(G118="","",IF(1-N(D118)-N(E118)-N(F118)&lt;=0,"Revise os %",G118/(1-N(D118)-N(E118)-N(F118))))</f>
        <v/>
      </c>
      <c r="I118" s="16" t="n"/>
      <c r="J118" s="17">
        <f>IF(OR(G118="",N(I118)=0),"",(I118*(1-N(D118)-N(E118))-G118)/I118)</f>
        <v/>
      </c>
      <c r="K118" s="14">
        <f>IF(J118="","",IF(J118&lt;0,"PREJUÍZO",IF(J118&lt;N(F118),"MARGEM BAIXA","OK")))</f>
        <v/>
      </c>
    </row>
    <row r="119">
      <c r="A119" s="14" t="n"/>
      <c r="B119" s="15" t="n"/>
      <c r="C119" s="16" t="n"/>
      <c r="D119" s="17" t="n"/>
      <c r="E119" s="17" t="n"/>
      <c r="F119" s="17" t="n"/>
      <c r="G119" s="16">
        <f>IF(A119="","",N(B119)*N('Valor-hora'!$E$12)+N(C119))</f>
        <v/>
      </c>
      <c r="H119" s="16">
        <f>IF(G119="","",IF(1-N(D119)-N(E119)-N(F119)&lt;=0,"Revise os %",G119/(1-N(D119)-N(E119)-N(F119))))</f>
        <v/>
      </c>
      <c r="I119" s="16" t="n"/>
      <c r="J119" s="17">
        <f>IF(OR(G119="",N(I119)=0),"",(I119*(1-N(D119)-N(E119))-G119)/I119)</f>
        <v/>
      </c>
      <c r="K119" s="14">
        <f>IF(J119="","",IF(J119&lt;0,"PREJUÍZO",IF(J119&lt;N(F119),"MARGEM BAIXA","OK")))</f>
        <v/>
      </c>
    </row>
    <row r="120">
      <c r="A120" s="14" t="n"/>
      <c r="B120" s="15" t="n"/>
      <c r="C120" s="16" t="n"/>
      <c r="D120" s="17" t="n"/>
      <c r="E120" s="17" t="n"/>
      <c r="F120" s="17" t="n"/>
      <c r="G120" s="16">
        <f>IF(A120="","",N(B120)*N('Valor-hora'!$E$12)+N(C120))</f>
        <v/>
      </c>
      <c r="H120" s="16">
        <f>IF(G120="","",IF(1-N(D120)-N(E120)-N(F120)&lt;=0,"Revise os %",G120/(1-N(D120)-N(E120)-N(F120))))</f>
        <v/>
      </c>
      <c r="I120" s="16" t="n"/>
      <c r="J120" s="17">
        <f>IF(OR(G120="",N(I120)=0),"",(I120*(1-N(D120)-N(E120))-G120)/I120)</f>
        <v/>
      </c>
      <c r="K120" s="14">
        <f>IF(J120="","",IF(J120&lt;0,"PREJUÍZO",IF(J120&lt;N(F120),"MARGEM BAIXA","OK")))</f>
        <v/>
      </c>
    </row>
    <row r="121">
      <c r="A121" s="14" t="n"/>
      <c r="B121" s="15" t="n"/>
      <c r="C121" s="16" t="n"/>
      <c r="D121" s="17" t="n"/>
      <c r="E121" s="17" t="n"/>
      <c r="F121" s="17" t="n"/>
      <c r="G121" s="16">
        <f>IF(A121="","",N(B121)*N('Valor-hora'!$E$12)+N(C121))</f>
        <v/>
      </c>
      <c r="H121" s="16">
        <f>IF(G121="","",IF(1-N(D121)-N(E121)-N(F121)&lt;=0,"Revise os %",G121/(1-N(D121)-N(E121)-N(F121))))</f>
        <v/>
      </c>
      <c r="I121" s="16" t="n"/>
      <c r="J121" s="17">
        <f>IF(OR(G121="",N(I121)=0),"",(I121*(1-N(D121)-N(E121))-G121)/I121)</f>
        <v/>
      </c>
      <c r="K121" s="14">
        <f>IF(J121="","",IF(J121&lt;0,"PREJUÍZO",IF(J121&lt;N(F121),"MARGEM BAIXA","OK")))</f>
        <v/>
      </c>
    </row>
    <row r="122">
      <c r="A122" s="14" t="n"/>
      <c r="B122" s="15" t="n"/>
      <c r="C122" s="16" t="n"/>
      <c r="D122" s="17" t="n"/>
      <c r="E122" s="17" t="n"/>
      <c r="F122" s="17" t="n"/>
      <c r="G122" s="16">
        <f>IF(A122="","",N(B122)*N('Valor-hora'!$E$12)+N(C122))</f>
        <v/>
      </c>
      <c r="H122" s="16">
        <f>IF(G122="","",IF(1-N(D122)-N(E122)-N(F122)&lt;=0,"Revise os %",G122/(1-N(D122)-N(E122)-N(F122))))</f>
        <v/>
      </c>
      <c r="I122" s="16" t="n"/>
      <c r="J122" s="17">
        <f>IF(OR(G122="",N(I122)=0),"",(I122*(1-N(D122)-N(E122))-G122)/I122)</f>
        <v/>
      </c>
      <c r="K122" s="14">
        <f>IF(J122="","",IF(J122&lt;0,"PREJUÍZO",IF(J122&lt;N(F122),"MARGEM BAIXA","OK")))</f>
        <v/>
      </c>
    </row>
    <row r="123">
      <c r="A123" s="14" t="n"/>
      <c r="B123" s="15" t="n"/>
      <c r="C123" s="16" t="n"/>
      <c r="D123" s="17" t="n"/>
      <c r="E123" s="17" t="n"/>
      <c r="F123" s="17" t="n"/>
      <c r="G123" s="16">
        <f>IF(A123="","",N(B123)*N('Valor-hora'!$E$12)+N(C123))</f>
        <v/>
      </c>
      <c r="H123" s="16">
        <f>IF(G123="","",IF(1-N(D123)-N(E123)-N(F123)&lt;=0,"Revise os %",G123/(1-N(D123)-N(E123)-N(F123))))</f>
        <v/>
      </c>
      <c r="I123" s="16" t="n"/>
      <c r="J123" s="17">
        <f>IF(OR(G123="",N(I123)=0),"",(I123*(1-N(D123)-N(E123))-G123)/I123)</f>
        <v/>
      </c>
      <c r="K123" s="14">
        <f>IF(J123="","",IF(J123&lt;0,"PREJUÍZO",IF(J123&lt;N(F123),"MARGEM BAIXA","OK")))</f>
        <v/>
      </c>
    </row>
    <row r="124">
      <c r="A124" s="14" t="n"/>
      <c r="B124" s="15" t="n"/>
      <c r="C124" s="16" t="n"/>
      <c r="D124" s="17" t="n"/>
      <c r="E124" s="17" t="n"/>
      <c r="F124" s="17" t="n"/>
      <c r="G124" s="16">
        <f>IF(A124="","",N(B124)*N('Valor-hora'!$E$12)+N(C124))</f>
        <v/>
      </c>
      <c r="H124" s="16">
        <f>IF(G124="","",IF(1-N(D124)-N(E124)-N(F124)&lt;=0,"Revise os %",G124/(1-N(D124)-N(E124)-N(F124))))</f>
        <v/>
      </c>
      <c r="I124" s="16" t="n"/>
      <c r="J124" s="17">
        <f>IF(OR(G124="",N(I124)=0),"",(I124*(1-N(D124)-N(E124))-G124)/I124)</f>
        <v/>
      </c>
      <c r="K124" s="14">
        <f>IF(J124="","",IF(J124&lt;0,"PREJUÍZO",IF(J124&lt;N(F124),"MARGEM BAIXA","OK")))</f>
        <v/>
      </c>
    </row>
    <row r="125">
      <c r="A125" s="14" t="n"/>
      <c r="B125" s="15" t="n"/>
      <c r="C125" s="16" t="n"/>
      <c r="D125" s="17" t="n"/>
      <c r="E125" s="17" t="n"/>
      <c r="F125" s="17" t="n"/>
      <c r="G125" s="16">
        <f>IF(A125="","",N(B125)*N('Valor-hora'!$E$12)+N(C125))</f>
        <v/>
      </c>
      <c r="H125" s="16">
        <f>IF(G125="","",IF(1-N(D125)-N(E125)-N(F125)&lt;=0,"Revise os %",G125/(1-N(D125)-N(E125)-N(F125))))</f>
        <v/>
      </c>
      <c r="I125" s="16" t="n"/>
      <c r="J125" s="17">
        <f>IF(OR(G125="",N(I125)=0),"",(I125*(1-N(D125)-N(E125))-G125)/I125)</f>
        <v/>
      </c>
      <c r="K125" s="14">
        <f>IF(J125="","",IF(J125&lt;0,"PREJUÍZO",IF(J125&lt;N(F125),"MARGEM BAIXA","OK")))</f>
        <v/>
      </c>
    </row>
    <row r="126">
      <c r="A126" s="14" t="n"/>
      <c r="B126" s="15" t="n"/>
      <c r="C126" s="16" t="n"/>
      <c r="D126" s="17" t="n"/>
      <c r="E126" s="17" t="n"/>
      <c r="F126" s="17" t="n"/>
      <c r="G126" s="16">
        <f>IF(A126="","",N(B126)*N('Valor-hora'!$E$12)+N(C126))</f>
        <v/>
      </c>
      <c r="H126" s="16">
        <f>IF(G126="","",IF(1-N(D126)-N(E126)-N(F126)&lt;=0,"Revise os %",G126/(1-N(D126)-N(E126)-N(F126))))</f>
        <v/>
      </c>
      <c r="I126" s="16" t="n"/>
      <c r="J126" s="17">
        <f>IF(OR(G126="",N(I126)=0),"",(I126*(1-N(D126)-N(E126))-G126)/I126)</f>
        <v/>
      </c>
      <c r="K126" s="14">
        <f>IF(J126="","",IF(J126&lt;0,"PREJUÍZO",IF(J126&lt;N(F126),"MARGEM BAIXA","OK")))</f>
        <v/>
      </c>
    </row>
    <row r="127">
      <c r="A127" s="14" t="n"/>
      <c r="B127" s="15" t="n"/>
      <c r="C127" s="16" t="n"/>
      <c r="D127" s="17" t="n"/>
      <c r="E127" s="17" t="n"/>
      <c r="F127" s="17" t="n"/>
      <c r="G127" s="16">
        <f>IF(A127="","",N(B127)*N('Valor-hora'!$E$12)+N(C127))</f>
        <v/>
      </c>
      <c r="H127" s="16">
        <f>IF(G127="","",IF(1-N(D127)-N(E127)-N(F127)&lt;=0,"Revise os %",G127/(1-N(D127)-N(E127)-N(F127))))</f>
        <v/>
      </c>
      <c r="I127" s="16" t="n"/>
      <c r="J127" s="17">
        <f>IF(OR(G127="",N(I127)=0),"",(I127*(1-N(D127)-N(E127))-G127)/I127)</f>
        <v/>
      </c>
      <c r="K127" s="14">
        <f>IF(J127="","",IF(J127&lt;0,"PREJUÍZO",IF(J127&lt;N(F127),"MARGEM BAIXA","OK")))</f>
        <v/>
      </c>
    </row>
    <row r="128">
      <c r="A128" s="14" t="n"/>
      <c r="B128" s="15" t="n"/>
      <c r="C128" s="16" t="n"/>
      <c r="D128" s="17" t="n"/>
      <c r="E128" s="17" t="n"/>
      <c r="F128" s="17" t="n"/>
      <c r="G128" s="16">
        <f>IF(A128="","",N(B128)*N('Valor-hora'!$E$12)+N(C128))</f>
        <v/>
      </c>
      <c r="H128" s="16">
        <f>IF(G128="","",IF(1-N(D128)-N(E128)-N(F128)&lt;=0,"Revise os %",G128/(1-N(D128)-N(E128)-N(F128))))</f>
        <v/>
      </c>
      <c r="I128" s="16" t="n"/>
      <c r="J128" s="17">
        <f>IF(OR(G128="",N(I128)=0),"",(I128*(1-N(D128)-N(E128))-G128)/I128)</f>
        <v/>
      </c>
      <c r="K128" s="14">
        <f>IF(J128="","",IF(J128&lt;0,"PREJUÍZO",IF(J128&lt;N(F128),"MARGEM BAIXA","OK")))</f>
        <v/>
      </c>
    </row>
    <row r="129">
      <c r="A129" s="14" t="n"/>
      <c r="B129" s="15" t="n"/>
      <c r="C129" s="16" t="n"/>
      <c r="D129" s="17" t="n"/>
      <c r="E129" s="17" t="n"/>
      <c r="F129" s="17" t="n"/>
      <c r="G129" s="16">
        <f>IF(A129="","",N(B129)*N('Valor-hora'!$E$12)+N(C129))</f>
        <v/>
      </c>
      <c r="H129" s="16">
        <f>IF(G129="","",IF(1-N(D129)-N(E129)-N(F129)&lt;=0,"Revise os %",G129/(1-N(D129)-N(E129)-N(F129))))</f>
        <v/>
      </c>
      <c r="I129" s="16" t="n"/>
      <c r="J129" s="17">
        <f>IF(OR(G129="",N(I129)=0),"",(I129*(1-N(D129)-N(E129))-G129)/I129)</f>
        <v/>
      </c>
      <c r="K129" s="14">
        <f>IF(J129="","",IF(J129&lt;0,"PREJUÍZO",IF(J129&lt;N(F129),"MARGEM BAIXA","OK")))</f>
        <v/>
      </c>
    </row>
    <row r="130">
      <c r="A130" s="14" t="n"/>
      <c r="B130" s="15" t="n"/>
      <c r="C130" s="16" t="n"/>
      <c r="D130" s="17" t="n"/>
      <c r="E130" s="17" t="n"/>
      <c r="F130" s="17" t="n"/>
      <c r="G130" s="16">
        <f>IF(A130="","",N(B130)*N('Valor-hora'!$E$12)+N(C130))</f>
        <v/>
      </c>
      <c r="H130" s="16">
        <f>IF(G130="","",IF(1-N(D130)-N(E130)-N(F130)&lt;=0,"Revise os %",G130/(1-N(D130)-N(E130)-N(F130))))</f>
        <v/>
      </c>
      <c r="I130" s="16" t="n"/>
      <c r="J130" s="17">
        <f>IF(OR(G130="",N(I130)=0),"",(I130*(1-N(D130)-N(E130))-G130)/I130)</f>
        <v/>
      </c>
      <c r="K130" s="14">
        <f>IF(J130="","",IF(J130&lt;0,"PREJUÍZO",IF(J130&lt;N(F130),"MARGEM BAIXA","OK")))</f>
        <v/>
      </c>
    </row>
    <row r="131">
      <c r="A131" s="14" t="n"/>
      <c r="B131" s="15" t="n"/>
      <c r="C131" s="16" t="n"/>
      <c r="D131" s="17" t="n"/>
      <c r="E131" s="17" t="n"/>
      <c r="F131" s="17" t="n"/>
      <c r="G131" s="16">
        <f>IF(A131="","",N(B131)*N('Valor-hora'!$E$12)+N(C131))</f>
        <v/>
      </c>
      <c r="H131" s="16">
        <f>IF(G131="","",IF(1-N(D131)-N(E131)-N(F131)&lt;=0,"Revise os %",G131/(1-N(D131)-N(E131)-N(F131))))</f>
        <v/>
      </c>
      <c r="I131" s="16" t="n"/>
      <c r="J131" s="17">
        <f>IF(OR(G131="",N(I131)=0),"",(I131*(1-N(D131)-N(E131))-G131)/I131)</f>
        <v/>
      </c>
      <c r="K131" s="14">
        <f>IF(J131="","",IF(J131&lt;0,"PREJUÍZO",IF(J131&lt;N(F131),"MARGEM BAIXA","OK")))</f>
        <v/>
      </c>
    </row>
    <row r="132">
      <c r="A132" s="14" t="n"/>
      <c r="B132" s="15" t="n"/>
      <c r="C132" s="16" t="n"/>
      <c r="D132" s="17" t="n"/>
      <c r="E132" s="17" t="n"/>
      <c r="F132" s="17" t="n"/>
      <c r="G132" s="16">
        <f>IF(A132="","",N(B132)*N('Valor-hora'!$E$12)+N(C132))</f>
        <v/>
      </c>
      <c r="H132" s="16">
        <f>IF(G132="","",IF(1-N(D132)-N(E132)-N(F132)&lt;=0,"Revise os %",G132/(1-N(D132)-N(E132)-N(F132))))</f>
        <v/>
      </c>
      <c r="I132" s="16" t="n"/>
      <c r="J132" s="17">
        <f>IF(OR(G132="",N(I132)=0),"",(I132*(1-N(D132)-N(E132))-G132)/I132)</f>
        <v/>
      </c>
      <c r="K132" s="14">
        <f>IF(J132="","",IF(J132&lt;0,"PREJUÍZO",IF(J132&lt;N(F132),"MARGEM BAIXA","OK")))</f>
        <v/>
      </c>
    </row>
    <row r="133">
      <c r="A133" s="14" t="n"/>
      <c r="B133" s="15" t="n"/>
      <c r="C133" s="16" t="n"/>
      <c r="D133" s="17" t="n"/>
      <c r="E133" s="17" t="n"/>
      <c r="F133" s="17" t="n"/>
      <c r="G133" s="16">
        <f>IF(A133="","",N(B133)*N('Valor-hora'!$E$12)+N(C133))</f>
        <v/>
      </c>
      <c r="H133" s="16">
        <f>IF(G133="","",IF(1-N(D133)-N(E133)-N(F133)&lt;=0,"Revise os %",G133/(1-N(D133)-N(E133)-N(F133))))</f>
        <v/>
      </c>
      <c r="I133" s="16" t="n"/>
      <c r="J133" s="17">
        <f>IF(OR(G133="",N(I133)=0),"",(I133*(1-N(D133)-N(E133))-G133)/I133)</f>
        <v/>
      </c>
      <c r="K133" s="14">
        <f>IF(J133="","",IF(J133&lt;0,"PREJUÍZO",IF(J133&lt;N(F133),"MARGEM BAIXA","OK")))</f>
        <v/>
      </c>
    </row>
    <row r="134">
      <c r="A134" s="14" t="n"/>
      <c r="B134" s="15" t="n"/>
      <c r="C134" s="16" t="n"/>
      <c r="D134" s="17" t="n"/>
      <c r="E134" s="17" t="n"/>
      <c r="F134" s="17" t="n"/>
      <c r="G134" s="16">
        <f>IF(A134="","",N(B134)*N('Valor-hora'!$E$12)+N(C134))</f>
        <v/>
      </c>
      <c r="H134" s="16">
        <f>IF(G134="","",IF(1-N(D134)-N(E134)-N(F134)&lt;=0,"Revise os %",G134/(1-N(D134)-N(E134)-N(F134))))</f>
        <v/>
      </c>
      <c r="I134" s="16" t="n"/>
      <c r="J134" s="17">
        <f>IF(OR(G134="",N(I134)=0),"",(I134*(1-N(D134)-N(E134))-G134)/I134)</f>
        <v/>
      </c>
      <c r="K134" s="14">
        <f>IF(J134="","",IF(J134&lt;0,"PREJUÍZO",IF(J134&lt;N(F134),"MARGEM BAIXA","OK")))</f>
        <v/>
      </c>
    </row>
    <row r="135">
      <c r="A135" s="14" t="n"/>
      <c r="B135" s="15" t="n"/>
      <c r="C135" s="16" t="n"/>
      <c r="D135" s="17" t="n"/>
      <c r="E135" s="17" t="n"/>
      <c r="F135" s="17" t="n"/>
      <c r="G135" s="16">
        <f>IF(A135="","",N(B135)*N('Valor-hora'!$E$12)+N(C135))</f>
        <v/>
      </c>
      <c r="H135" s="16">
        <f>IF(G135="","",IF(1-N(D135)-N(E135)-N(F135)&lt;=0,"Revise os %",G135/(1-N(D135)-N(E135)-N(F135))))</f>
        <v/>
      </c>
      <c r="I135" s="16" t="n"/>
      <c r="J135" s="17">
        <f>IF(OR(G135="",N(I135)=0),"",(I135*(1-N(D135)-N(E135))-G135)/I135)</f>
        <v/>
      </c>
      <c r="K135" s="14">
        <f>IF(J135="","",IF(J135&lt;0,"PREJUÍZO",IF(J135&lt;N(F135),"MARGEM BAIXA","OK")))</f>
        <v/>
      </c>
    </row>
    <row r="136">
      <c r="A136" s="14" t="n"/>
      <c r="B136" s="15" t="n"/>
      <c r="C136" s="16" t="n"/>
      <c r="D136" s="17" t="n"/>
      <c r="E136" s="17" t="n"/>
      <c r="F136" s="17" t="n"/>
      <c r="G136" s="16">
        <f>IF(A136="","",N(B136)*N('Valor-hora'!$E$12)+N(C136))</f>
        <v/>
      </c>
      <c r="H136" s="16">
        <f>IF(G136="","",IF(1-N(D136)-N(E136)-N(F136)&lt;=0,"Revise os %",G136/(1-N(D136)-N(E136)-N(F136))))</f>
        <v/>
      </c>
      <c r="I136" s="16" t="n"/>
      <c r="J136" s="17">
        <f>IF(OR(G136="",N(I136)=0),"",(I136*(1-N(D136)-N(E136))-G136)/I136)</f>
        <v/>
      </c>
      <c r="K136" s="14">
        <f>IF(J136="","",IF(J136&lt;0,"PREJUÍZO",IF(J136&lt;N(F136),"MARGEM BAIXA","OK")))</f>
        <v/>
      </c>
    </row>
    <row r="137">
      <c r="A137" s="14" t="n"/>
      <c r="B137" s="15" t="n"/>
      <c r="C137" s="16" t="n"/>
      <c r="D137" s="17" t="n"/>
      <c r="E137" s="17" t="n"/>
      <c r="F137" s="17" t="n"/>
      <c r="G137" s="16">
        <f>IF(A137="","",N(B137)*N('Valor-hora'!$E$12)+N(C137))</f>
        <v/>
      </c>
      <c r="H137" s="16">
        <f>IF(G137="","",IF(1-N(D137)-N(E137)-N(F137)&lt;=0,"Revise os %",G137/(1-N(D137)-N(E137)-N(F137))))</f>
        <v/>
      </c>
      <c r="I137" s="16" t="n"/>
      <c r="J137" s="17">
        <f>IF(OR(G137="",N(I137)=0),"",(I137*(1-N(D137)-N(E137))-G137)/I137)</f>
        <v/>
      </c>
      <c r="K137" s="14">
        <f>IF(J137="","",IF(J137&lt;0,"PREJUÍZO",IF(J137&lt;N(F137),"MARGEM BAIXA","OK")))</f>
        <v/>
      </c>
    </row>
    <row r="138">
      <c r="A138" s="14" t="n"/>
      <c r="B138" s="15" t="n"/>
      <c r="C138" s="16" t="n"/>
      <c r="D138" s="17" t="n"/>
      <c r="E138" s="17" t="n"/>
      <c r="F138" s="17" t="n"/>
      <c r="G138" s="16">
        <f>IF(A138="","",N(B138)*N('Valor-hora'!$E$12)+N(C138))</f>
        <v/>
      </c>
      <c r="H138" s="16">
        <f>IF(G138="","",IF(1-N(D138)-N(E138)-N(F138)&lt;=0,"Revise os %",G138/(1-N(D138)-N(E138)-N(F138))))</f>
        <v/>
      </c>
      <c r="I138" s="16" t="n"/>
      <c r="J138" s="17">
        <f>IF(OR(G138="",N(I138)=0),"",(I138*(1-N(D138)-N(E138))-G138)/I138)</f>
        <v/>
      </c>
      <c r="K138" s="14">
        <f>IF(J138="","",IF(J138&lt;0,"PREJUÍZO",IF(J138&lt;N(F138),"MARGEM BAIXA","OK")))</f>
        <v/>
      </c>
    </row>
    <row r="139">
      <c r="A139" s="14" t="n"/>
      <c r="B139" s="15" t="n"/>
      <c r="C139" s="16" t="n"/>
      <c r="D139" s="17" t="n"/>
      <c r="E139" s="17" t="n"/>
      <c r="F139" s="17" t="n"/>
      <c r="G139" s="16">
        <f>IF(A139="","",N(B139)*N('Valor-hora'!$E$12)+N(C139))</f>
        <v/>
      </c>
      <c r="H139" s="16">
        <f>IF(G139="","",IF(1-N(D139)-N(E139)-N(F139)&lt;=0,"Revise os %",G139/(1-N(D139)-N(E139)-N(F139))))</f>
        <v/>
      </c>
      <c r="I139" s="16" t="n"/>
      <c r="J139" s="17">
        <f>IF(OR(G139="",N(I139)=0),"",(I139*(1-N(D139)-N(E139))-G139)/I139)</f>
        <v/>
      </c>
      <c r="K139" s="14">
        <f>IF(J139="","",IF(J139&lt;0,"PREJUÍZO",IF(J139&lt;N(F139),"MARGEM BAIXA","OK")))</f>
        <v/>
      </c>
    </row>
    <row r="140">
      <c r="A140" s="14" t="n"/>
      <c r="B140" s="15" t="n"/>
      <c r="C140" s="16" t="n"/>
      <c r="D140" s="17" t="n"/>
      <c r="E140" s="17" t="n"/>
      <c r="F140" s="17" t="n"/>
      <c r="G140" s="16">
        <f>IF(A140="","",N(B140)*N('Valor-hora'!$E$12)+N(C140))</f>
        <v/>
      </c>
      <c r="H140" s="16">
        <f>IF(G140="","",IF(1-N(D140)-N(E140)-N(F140)&lt;=0,"Revise os %",G140/(1-N(D140)-N(E140)-N(F140))))</f>
        <v/>
      </c>
      <c r="I140" s="16" t="n"/>
      <c r="J140" s="17">
        <f>IF(OR(G140="",N(I140)=0),"",(I140*(1-N(D140)-N(E140))-G140)/I140)</f>
        <v/>
      </c>
      <c r="K140" s="14">
        <f>IF(J140="","",IF(J140&lt;0,"PREJUÍZO",IF(J140&lt;N(F140),"MARGEM BAIXA","OK")))</f>
        <v/>
      </c>
    </row>
    <row r="141">
      <c r="A141" s="14" t="n"/>
      <c r="B141" s="15" t="n"/>
      <c r="C141" s="16" t="n"/>
      <c r="D141" s="17" t="n"/>
      <c r="E141" s="17" t="n"/>
      <c r="F141" s="17" t="n"/>
      <c r="G141" s="16">
        <f>IF(A141="","",N(B141)*N('Valor-hora'!$E$12)+N(C141))</f>
        <v/>
      </c>
      <c r="H141" s="16">
        <f>IF(G141="","",IF(1-N(D141)-N(E141)-N(F141)&lt;=0,"Revise os %",G141/(1-N(D141)-N(E141)-N(F141))))</f>
        <v/>
      </c>
      <c r="I141" s="16" t="n"/>
      <c r="J141" s="17">
        <f>IF(OR(G141="",N(I141)=0),"",(I141*(1-N(D141)-N(E141))-G141)/I141)</f>
        <v/>
      </c>
      <c r="K141" s="14">
        <f>IF(J141="","",IF(J141&lt;0,"PREJUÍZO",IF(J141&lt;N(F141),"MARGEM BAIXA","OK")))</f>
        <v/>
      </c>
    </row>
    <row r="142">
      <c r="A142" s="14" t="n"/>
      <c r="B142" s="15" t="n"/>
      <c r="C142" s="16" t="n"/>
      <c r="D142" s="17" t="n"/>
      <c r="E142" s="17" t="n"/>
      <c r="F142" s="17" t="n"/>
      <c r="G142" s="16">
        <f>IF(A142="","",N(B142)*N('Valor-hora'!$E$12)+N(C142))</f>
        <v/>
      </c>
      <c r="H142" s="16">
        <f>IF(G142="","",IF(1-N(D142)-N(E142)-N(F142)&lt;=0,"Revise os %",G142/(1-N(D142)-N(E142)-N(F142))))</f>
        <v/>
      </c>
      <c r="I142" s="16" t="n"/>
      <c r="J142" s="17">
        <f>IF(OR(G142="",N(I142)=0),"",(I142*(1-N(D142)-N(E142))-G142)/I142)</f>
        <v/>
      </c>
      <c r="K142" s="14">
        <f>IF(J142="","",IF(J142&lt;0,"PREJUÍZO",IF(J142&lt;N(F142),"MARGEM BAIXA","OK")))</f>
        <v/>
      </c>
    </row>
    <row r="143">
      <c r="A143" s="14" t="n"/>
      <c r="B143" s="15" t="n"/>
      <c r="C143" s="16" t="n"/>
      <c r="D143" s="17" t="n"/>
      <c r="E143" s="17" t="n"/>
      <c r="F143" s="17" t="n"/>
      <c r="G143" s="16">
        <f>IF(A143="","",N(B143)*N('Valor-hora'!$E$12)+N(C143))</f>
        <v/>
      </c>
      <c r="H143" s="16">
        <f>IF(G143="","",IF(1-N(D143)-N(E143)-N(F143)&lt;=0,"Revise os %",G143/(1-N(D143)-N(E143)-N(F143))))</f>
        <v/>
      </c>
      <c r="I143" s="16" t="n"/>
      <c r="J143" s="17">
        <f>IF(OR(G143="",N(I143)=0),"",(I143*(1-N(D143)-N(E143))-G143)/I143)</f>
        <v/>
      </c>
      <c r="K143" s="14">
        <f>IF(J143="","",IF(J143&lt;0,"PREJUÍZO",IF(J143&lt;N(F143),"MARGEM BAIXA","OK")))</f>
        <v/>
      </c>
    </row>
    <row r="144">
      <c r="A144" s="14" t="n"/>
      <c r="B144" s="15" t="n"/>
      <c r="C144" s="16" t="n"/>
      <c r="D144" s="17" t="n"/>
      <c r="E144" s="17" t="n"/>
      <c r="F144" s="17" t="n"/>
      <c r="G144" s="16">
        <f>IF(A144="","",N(B144)*N('Valor-hora'!$E$12)+N(C144))</f>
        <v/>
      </c>
      <c r="H144" s="16">
        <f>IF(G144="","",IF(1-N(D144)-N(E144)-N(F144)&lt;=0,"Revise os %",G144/(1-N(D144)-N(E144)-N(F144))))</f>
        <v/>
      </c>
      <c r="I144" s="16" t="n"/>
      <c r="J144" s="17">
        <f>IF(OR(G144="",N(I144)=0),"",(I144*(1-N(D144)-N(E144))-G144)/I144)</f>
        <v/>
      </c>
      <c r="K144" s="14">
        <f>IF(J144="","",IF(J144&lt;0,"PREJUÍZO",IF(J144&lt;N(F144),"MARGEM BAIXA","OK")))</f>
        <v/>
      </c>
    </row>
    <row r="145">
      <c r="A145" s="14" t="n"/>
      <c r="B145" s="15" t="n"/>
      <c r="C145" s="16" t="n"/>
      <c r="D145" s="17" t="n"/>
      <c r="E145" s="17" t="n"/>
      <c r="F145" s="17" t="n"/>
      <c r="G145" s="16">
        <f>IF(A145="","",N(B145)*N('Valor-hora'!$E$12)+N(C145))</f>
        <v/>
      </c>
      <c r="H145" s="16">
        <f>IF(G145="","",IF(1-N(D145)-N(E145)-N(F145)&lt;=0,"Revise os %",G145/(1-N(D145)-N(E145)-N(F145))))</f>
        <v/>
      </c>
      <c r="I145" s="16" t="n"/>
      <c r="J145" s="17">
        <f>IF(OR(G145="",N(I145)=0),"",(I145*(1-N(D145)-N(E145))-G145)/I145)</f>
        <v/>
      </c>
      <c r="K145" s="14">
        <f>IF(J145="","",IF(J145&lt;0,"PREJUÍZO",IF(J145&lt;N(F145),"MARGEM BAIXA","OK")))</f>
        <v/>
      </c>
    </row>
    <row r="146">
      <c r="A146" s="14" t="n"/>
      <c r="B146" s="15" t="n"/>
      <c r="C146" s="16" t="n"/>
      <c r="D146" s="17" t="n"/>
      <c r="E146" s="17" t="n"/>
      <c r="F146" s="17" t="n"/>
      <c r="G146" s="16">
        <f>IF(A146="","",N(B146)*N('Valor-hora'!$E$12)+N(C146))</f>
        <v/>
      </c>
      <c r="H146" s="16">
        <f>IF(G146="","",IF(1-N(D146)-N(E146)-N(F146)&lt;=0,"Revise os %",G146/(1-N(D146)-N(E146)-N(F146))))</f>
        <v/>
      </c>
      <c r="I146" s="16" t="n"/>
      <c r="J146" s="17">
        <f>IF(OR(G146="",N(I146)=0),"",(I146*(1-N(D146)-N(E146))-G146)/I146)</f>
        <v/>
      </c>
      <c r="K146" s="14">
        <f>IF(J146="","",IF(J146&lt;0,"PREJUÍZO",IF(J146&lt;N(F146),"MARGEM BAIXA","OK")))</f>
        <v/>
      </c>
    </row>
    <row r="147">
      <c r="A147" s="14" t="n"/>
      <c r="B147" s="15" t="n"/>
      <c r="C147" s="16" t="n"/>
      <c r="D147" s="17" t="n"/>
      <c r="E147" s="17" t="n"/>
      <c r="F147" s="17" t="n"/>
      <c r="G147" s="16">
        <f>IF(A147="","",N(B147)*N('Valor-hora'!$E$12)+N(C147))</f>
        <v/>
      </c>
      <c r="H147" s="16">
        <f>IF(G147="","",IF(1-N(D147)-N(E147)-N(F147)&lt;=0,"Revise os %",G147/(1-N(D147)-N(E147)-N(F147))))</f>
        <v/>
      </c>
      <c r="I147" s="16" t="n"/>
      <c r="J147" s="17">
        <f>IF(OR(G147="",N(I147)=0),"",(I147*(1-N(D147)-N(E147))-G147)/I147)</f>
        <v/>
      </c>
      <c r="K147" s="14">
        <f>IF(J147="","",IF(J147&lt;0,"PREJUÍZO",IF(J147&lt;N(F147),"MARGEM BAIXA","OK")))</f>
        <v/>
      </c>
    </row>
    <row r="148">
      <c r="A148" s="14" t="n"/>
      <c r="B148" s="15" t="n"/>
      <c r="C148" s="16" t="n"/>
      <c r="D148" s="17" t="n"/>
      <c r="E148" s="17" t="n"/>
      <c r="F148" s="17" t="n"/>
      <c r="G148" s="16">
        <f>IF(A148="","",N(B148)*N('Valor-hora'!$E$12)+N(C148))</f>
        <v/>
      </c>
      <c r="H148" s="16">
        <f>IF(G148="","",IF(1-N(D148)-N(E148)-N(F148)&lt;=0,"Revise os %",G148/(1-N(D148)-N(E148)-N(F148))))</f>
        <v/>
      </c>
      <c r="I148" s="16" t="n"/>
      <c r="J148" s="17">
        <f>IF(OR(G148="",N(I148)=0),"",(I148*(1-N(D148)-N(E148))-G148)/I148)</f>
        <v/>
      </c>
      <c r="K148" s="14">
        <f>IF(J148="","",IF(J148&lt;0,"PREJUÍZO",IF(J148&lt;N(F148),"MARGEM BAIXA","OK")))</f>
        <v/>
      </c>
    </row>
    <row r="149">
      <c r="A149" s="14" t="n"/>
      <c r="B149" s="15" t="n"/>
      <c r="C149" s="16" t="n"/>
      <c r="D149" s="17" t="n"/>
      <c r="E149" s="17" t="n"/>
      <c r="F149" s="17" t="n"/>
      <c r="G149" s="16">
        <f>IF(A149="","",N(B149)*N('Valor-hora'!$E$12)+N(C149))</f>
        <v/>
      </c>
      <c r="H149" s="16">
        <f>IF(G149="","",IF(1-N(D149)-N(E149)-N(F149)&lt;=0,"Revise os %",G149/(1-N(D149)-N(E149)-N(F149))))</f>
        <v/>
      </c>
      <c r="I149" s="16" t="n"/>
      <c r="J149" s="17">
        <f>IF(OR(G149="",N(I149)=0),"",(I149*(1-N(D149)-N(E149))-G149)/I149)</f>
        <v/>
      </c>
      <c r="K149" s="14">
        <f>IF(J149="","",IF(J149&lt;0,"PREJUÍZO",IF(J149&lt;N(F149),"MARGEM BAIXA","OK")))</f>
        <v/>
      </c>
    </row>
    <row r="150">
      <c r="A150" s="14" t="n"/>
      <c r="B150" s="15" t="n"/>
      <c r="C150" s="16" t="n"/>
      <c r="D150" s="17" t="n"/>
      <c r="E150" s="17" t="n"/>
      <c r="F150" s="17" t="n"/>
      <c r="G150" s="16">
        <f>IF(A150="","",N(B150)*N('Valor-hora'!$E$12)+N(C150))</f>
        <v/>
      </c>
      <c r="H150" s="16">
        <f>IF(G150="","",IF(1-N(D150)-N(E150)-N(F150)&lt;=0,"Revise os %",G150/(1-N(D150)-N(E150)-N(F150))))</f>
        <v/>
      </c>
      <c r="I150" s="16" t="n"/>
      <c r="J150" s="17">
        <f>IF(OR(G150="",N(I150)=0),"",(I150*(1-N(D150)-N(E150))-G150)/I150)</f>
        <v/>
      </c>
      <c r="K150" s="14">
        <f>IF(J150="","",IF(J150&lt;0,"PREJUÍZO",IF(J150&lt;N(F150),"MARGEM BAIXA","OK")))</f>
        <v/>
      </c>
    </row>
    <row r="151">
      <c r="A151" s="14" t="n"/>
      <c r="B151" s="15" t="n"/>
      <c r="C151" s="16" t="n"/>
      <c r="D151" s="17" t="n"/>
      <c r="E151" s="17" t="n"/>
      <c r="F151" s="17" t="n"/>
      <c r="G151" s="16">
        <f>IF(A151="","",N(B151)*N('Valor-hora'!$E$12)+N(C151))</f>
        <v/>
      </c>
      <c r="H151" s="16">
        <f>IF(G151="","",IF(1-N(D151)-N(E151)-N(F151)&lt;=0,"Revise os %",G151/(1-N(D151)-N(E151)-N(F151))))</f>
        <v/>
      </c>
      <c r="I151" s="16" t="n"/>
      <c r="J151" s="17">
        <f>IF(OR(G151="",N(I151)=0),"",(I151*(1-N(D151)-N(E151))-G151)/I151)</f>
        <v/>
      </c>
      <c r="K151" s="14">
        <f>IF(J151="","",IF(J151&lt;0,"PREJUÍZO",IF(J151&lt;N(F151),"MARGEM BAIXA","OK")))</f>
        <v/>
      </c>
    </row>
    <row r="152">
      <c r="A152" s="14" t="n"/>
      <c r="B152" s="15" t="n"/>
      <c r="C152" s="16" t="n"/>
      <c r="D152" s="17" t="n"/>
      <c r="E152" s="17" t="n"/>
      <c r="F152" s="17" t="n"/>
      <c r="G152" s="16">
        <f>IF(A152="","",N(B152)*N('Valor-hora'!$E$12)+N(C152))</f>
        <v/>
      </c>
      <c r="H152" s="16">
        <f>IF(G152="","",IF(1-N(D152)-N(E152)-N(F152)&lt;=0,"Revise os %",G152/(1-N(D152)-N(E152)-N(F152))))</f>
        <v/>
      </c>
      <c r="I152" s="16" t="n"/>
      <c r="J152" s="17">
        <f>IF(OR(G152="",N(I152)=0),"",(I152*(1-N(D152)-N(E152))-G152)/I152)</f>
        <v/>
      </c>
      <c r="K152" s="14">
        <f>IF(J152="","",IF(J152&lt;0,"PREJUÍZO",IF(J152&lt;N(F152),"MARGEM BAIXA","OK")))</f>
        <v/>
      </c>
    </row>
    <row r="153">
      <c r="A153" s="14" t="n"/>
      <c r="B153" s="15" t="n"/>
      <c r="C153" s="16" t="n"/>
      <c r="D153" s="17" t="n"/>
      <c r="E153" s="17" t="n"/>
      <c r="F153" s="17" t="n"/>
      <c r="G153" s="16">
        <f>IF(A153="","",N(B153)*N('Valor-hora'!$E$12)+N(C153))</f>
        <v/>
      </c>
      <c r="H153" s="16">
        <f>IF(G153="","",IF(1-N(D153)-N(E153)-N(F153)&lt;=0,"Revise os %",G153/(1-N(D153)-N(E153)-N(F153))))</f>
        <v/>
      </c>
      <c r="I153" s="16" t="n"/>
      <c r="J153" s="17">
        <f>IF(OR(G153="",N(I153)=0),"",(I153*(1-N(D153)-N(E153))-G153)/I153)</f>
        <v/>
      </c>
      <c r="K153" s="14">
        <f>IF(J153="","",IF(J153&lt;0,"PREJUÍZO",IF(J153&lt;N(F153),"MARGEM BAIXA","OK")))</f>
        <v/>
      </c>
    </row>
    <row r="154">
      <c r="A154" s="14" t="n"/>
      <c r="B154" s="15" t="n"/>
      <c r="C154" s="16" t="n"/>
      <c r="D154" s="17" t="n"/>
      <c r="E154" s="17" t="n"/>
      <c r="F154" s="17" t="n"/>
      <c r="G154" s="16">
        <f>IF(A154="","",N(B154)*N('Valor-hora'!$E$12)+N(C154))</f>
        <v/>
      </c>
      <c r="H154" s="16">
        <f>IF(G154="","",IF(1-N(D154)-N(E154)-N(F154)&lt;=0,"Revise os %",G154/(1-N(D154)-N(E154)-N(F154))))</f>
        <v/>
      </c>
      <c r="I154" s="16" t="n"/>
      <c r="J154" s="17">
        <f>IF(OR(G154="",N(I154)=0),"",(I154*(1-N(D154)-N(E154))-G154)/I154)</f>
        <v/>
      </c>
      <c r="K154" s="14">
        <f>IF(J154="","",IF(J154&lt;0,"PREJUÍZO",IF(J154&lt;N(F154),"MARGEM BAIXA","OK")))</f>
        <v/>
      </c>
    </row>
    <row r="155">
      <c r="A155" s="14" t="n"/>
      <c r="B155" s="15" t="n"/>
      <c r="C155" s="16" t="n"/>
      <c r="D155" s="17" t="n"/>
      <c r="E155" s="17" t="n"/>
      <c r="F155" s="17" t="n"/>
      <c r="G155" s="16">
        <f>IF(A155="","",N(B155)*N('Valor-hora'!$E$12)+N(C155))</f>
        <v/>
      </c>
      <c r="H155" s="16">
        <f>IF(G155="","",IF(1-N(D155)-N(E155)-N(F155)&lt;=0,"Revise os %",G155/(1-N(D155)-N(E155)-N(F155))))</f>
        <v/>
      </c>
      <c r="I155" s="16" t="n"/>
      <c r="J155" s="17">
        <f>IF(OR(G155="",N(I155)=0),"",(I155*(1-N(D155)-N(E155))-G155)/I155)</f>
        <v/>
      </c>
      <c r="K155" s="14">
        <f>IF(J155="","",IF(J155&lt;0,"PREJUÍZO",IF(J155&lt;N(F155),"MARGEM BAIXA","OK")))</f>
        <v/>
      </c>
    </row>
    <row r="156">
      <c r="A156" s="14" t="n"/>
      <c r="B156" s="15" t="n"/>
      <c r="C156" s="16" t="n"/>
      <c r="D156" s="17" t="n"/>
      <c r="E156" s="17" t="n"/>
      <c r="F156" s="17" t="n"/>
      <c r="G156" s="16">
        <f>IF(A156="","",N(B156)*N('Valor-hora'!$E$12)+N(C156))</f>
        <v/>
      </c>
      <c r="H156" s="16">
        <f>IF(G156="","",IF(1-N(D156)-N(E156)-N(F156)&lt;=0,"Revise os %",G156/(1-N(D156)-N(E156)-N(F156))))</f>
        <v/>
      </c>
      <c r="I156" s="16" t="n"/>
      <c r="J156" s="17">
        <f>IF(OR(G156="",N(I156)=0),"",(I156*(1-N(D156)-N(E156))-G156)/I156)</f>
        <v/>
      </c>
      <c r="K156" s="14">
        <f>IF(J156="","",IF(J156&lt;0,"PREJUÍZO",IF(J156&lt;N(F156),"MARGEM BAIXA","OK")))</f>
        <v/>
      </c>
    </row>
    <row r="157">
      <c r="A157" s="14" t="n"/>
      <c r="B157" s="15" t="n"/>
      <c r="C157" s="16" t="n"/>
      <c r="D157" s="17" t="n"/>
      <c r="E157" s="17" t="n"/>
      <c r="F157" s="17" t="n"/>
      <c r="G157" s="16">
        <f>IF(A157="","",N(B157)*N('Valor-hora'!$E$12)+N(C157))</f>
        <v/>
      </c>
      <c r="H157" s="16">
        <f>IF(G157="","",IF(1-N(D157)-N(E157)-N(F157)&lt;=0,"Revise os %",G157/(1-N(D157)-N(E157)-N(F157))))</f>
        <v/>
      </c>
      <c r="I157" s="16" t="n"/>
      <c r="J157" s="17">
        <f>IF(OR(G157="",N(I157)=0),"",(I157*(1-N(D157)-N(E157))-G157)/I157)</f>
        <v/>
      </c>
      <c r="K157" s="14">
        <f>IF(J157="","",IF(J157&lt;0,"PREJUÍZO",IF(J157&lt;N(F157),"MARGEM BAIXA","OK")))</f>
        <v/>
      </c>
    </row>
    <row r="158">
      <c r="A158" s="14" t="n"/>
      <c r="B158" s="15" t="n"/>
      <c r="C158" s="16" t="n"/>
      <c r="D158" s="17" t="n"/>
      <c r="E158" s="17" t="n"/>
      <c r="F158" s="17" t="n"/>
      <c r="G158" s="16">
        <f>IF(A158="","",N(B158)*N('Valor-hora'!$E$12)+N(C158))</f>
        <v/>
      </c>
      <c r="H158" s="16">
        <f>IF(G158="","",IF(1-N(D158)-N(E158)-N(F158)&lt;=0,"Revise os %",G158/(1-N(D158)-N(E158)-N(F158))))</f>
        <v/>
      </c>
      <c r="I158" s="16" t="n"/>
      <c r="J158" s="17">
        <f>IF(OR(G158="",N(I158)=0),"",(I158*(1-N(D158)-N(E158))-G158)/I158)</f>
        <v/>
      </c>
      <c r="K158" s="14">
        <f>IF(J158="","",IF(J158&lt;0,"PREJUÍZO",IF(J158&lt;N(F158),"MARGEM BAIXA","OK")))</f>
        <v/>
      </c>
    </row>
    <row r="159">
      <c r="A159" s="14" t="n"/>
      <c r="B159" s="15" t="n"/>
      <c r="C159" s="16" t="n"/>
      <c r="D159" s="17" t="n"/>
      <c r="E159" s="17" t="n"/>
      <c r="F159" s="17" t="n"/>
      <c r="G159" s="16">
        <f>IF(A159="","",N(B159)*N('Valor-hora'!$E$12)+N(C159))</f>
        <v/>
      </c>
      <c r="H159" s="16">
        <f>IF(G159="","",IF(1-N(D159)-N(E159)-N(F159)&lt;=0,"Revise os %",G159/(1-N(D159)-N(E159)-N(F159))))</f>
        <v/>
      </c>
      <c r="I159" s="16" t="n"/>
      <c r="J159" s="17">
        <f>IF(OR(G159="",N(I159)=0),"",(I159*(1-N(D159)-N(E159))-G159)/I159)</f>
        <v/>
      </c>
      <c r="K159" s="14">
        <f>IF(J159="","",IF(J159&lt;0,"PREJUÍZO",IF(J159&lt;N(F159),"MARGEM BAIXA","OK")))</f>
        <v/>
      </c>
    </row>
    <row r="160">
      <c r="A160" s="14" t="n"/>
      <c r="B160" s="15" t="n"/>
      <c r="C160" s="16" t="n"/>
      <c r="D160" s="17" t="n"/>
      <c r="E160" s="17" t="n"/>
      <c r="F160" s="17" t="n"/>
      <c r="G160" s="16">
        <f>IF(A160="","",N(B160)*N('Valor-hora'!$E$12)+N(C160))</f>
        <v/>
      </c>
      <c r="H160" s="16">
        <f>IF(G160="","",IF(1-N(D160)-N(E160)-N(F160)&lt;=0,"Revise os %",G160/(1-N(D160)-N(E160)-N(F160))))</f>
        <v/>
      </c>
      <c r="I160" s="16" t="n"/>
      <c r="J160" s="17">
        <f>IF(OR(G160="",N(I160)=0),"",(I160*(1-N(D160)-N(E160))-G160)/I160)</f>
        <v/>
      </c>
      <c r="K160" s="14">
        <f>IF(J160="","",IF(J160&lt;0,"PREJUÍZO",IF(J160&lt;N(F160),"MARGEM BAIXA","OK")))</f>
        <v/>
      </c>
    </row>
    <row r="161">
      <c r="A161" s="14" t="n"/>
      <c r="B161" s="15" t="n"/>
      <c r="C161" s="16" t="n"/>
      <c r="D161" s="17" t="n"/>
      <c r="E161" s="17" t="n"/>
      <c r="F161" s="17" t="n"/>
      <c r="G161" s="16">
        <f>IF(A161="","",N(B161)*N('Valor-hora'!$E$12)+N(C161))</f>
        <v/>
      </c>
      <c r="H161" s="16">
        <f>IF(G161="","",IF(1-N(D161)-N(E161)-N(F161)&lt;=0,"Revise os %",G161/(1-N(D161)-N(E161)-N(F161))))</f>
        <v/>
      </c>
      <c r="I161" s="16" t="n"/>
      <c r="J161" s="17">
        <f>IF(OR(G161="",N(I161)=0),"",(I161*(1-N(D161)-N(E161))-G161)/I161)</f>
        <v/>
      </c>
      <c r="K161" s="14">
        <f>IF(J161="","",IF(J161&lt;0,"PREJUÍZO",IF(J161&lt;N(F161),"MARGEM BAIXA","OK")))</f>
        <v/>
      </c>
    </row>
    <row r="162">
      <c r="A162" s="14" t="n"/>
      <c r="B162" s="15" t="n"/>
      <c r="C162" s="16" t="n"/>
      <c r="D162" s="17" t="n"/>
      <c r="E162" s="17" t="n"/>
      <c r="F162" s="17" t="n"/>
      <c r="G162" s="16">
        <f>IF(A162="","",N(B162)*N('Valor-hora'!$E$12)+N(C162))</f>
        <v/>
      </c>
      <c r="H162" s="16">
        <f>IF(G162="","",IF(1-N(D162)-N(E162)-N(F162)&lt;=0,"Revise os %",G162/(1-N(D162)-N(E162)-N(F162))))</f>
        <v/>
      </c>
      <c r="I162" s="16" t="n"/>
      <c r="J162" s="17">
        <f>IF(OR(G162="",N(I162)=0),"",(I162*(1-N(D162)-N(E162))-G162)/I162)</f>
        <v/>
      </c>
      <c r="K162" s="14">
        <f>IF(J162="","",IF(J162&lt;0,"PREJUÍZO",IF(J162&lt;N(F162),"MARGEM BAIXA","OK")))</f>
        <v/>
      </c>
    </row>
    <row r="163">
      <c r="A163" s="14" t="n"/>
      <c r="B163" s="15" t="n"/>
      <c r="C163" s="16" t="n"/>
      <c r="D163" s="17" t="n"/>
      <c r="E163" s="17" t="n"/>
      <c r="F163" s="17" t="n"/>
      <c r="G163" s="16">
        <f>IF(A163="","",N(B163)*N('Valor-hora'!$E$12)+N(C163))</f>
        <v/>
      </c>
      <c r="H163" s="16">
        <f>IF(G163="","",IF(1-N(D163)-N(E163)-N(F163)&lt;=0,"Revise os %",G163/(1-N(D163)-N(E163)-N(F163))))</f>
        <v/>
      </c>
      <c r="I163" s="16" t="n"/>
      <c r="J163" s="17">
        <f>IF(OR(G163="",N(I163)=0),"",(I163*(1-N(D163)-N(E163))-G163)/I163)</f>
        <v/>
      </c>
      <c r="K163" s="14">
        <f>IF(J163="","",IF(J163&lt;0,"PREJUÍZO",IF(J163&lt;N(F163),"MARGEM BAIXA","OK")))</f>
        <v/>
      </c>
    </row>
    <row r="164">
      <c r="A164" s="14" t="n"/>
      <c r="B164" s="15" t="n"/>
      <c r="C164" s="16" t="n"/>
      <c r="D164" s="17" t="n"/>
      <c r="E164" s="17" t="n"/>
      <c r="F164" s="17" t="n"/>
      <c r="G164" s="16">
        <f>IF(A164="","",N(B164)*N('Valor-hora'!$E$12)+N(C164))</f>
        <v/>
      </c>
      <c r="H164" s="16">
        <f>IF(G164="","",IF(1-N(D164)-N(E164)-N(F164)&lt;=0,"Revise os %",G164/(1-N(D164)-N(E164)-N(F164))))</f>
        <v/>
      </c>
      <c r="I164" s="16" t="n"/>
      <c r="J164" s="17">
        <f>IF(OR(G164="",N(I164)=0),"",(I164*(1-N(D164)-N(E164))-G164)/I164)</f>
        <v/>
      </c>
      <c r="K164" s="14">
        <f>IF(J164="","",IF(J164&lt;0,"PREJUÍZO",IF(J164&lt;N(F164),"MARGEM BAIXA","OK")))</f>
        <v/>
      </c>
    </row>
    <row r="165">
      <c r="A165" s="14" t="n"/>
      <c r="B165" s="15" t="n"/>
      <c r="C165" s="16" t="n"/>
      <c r="D165" s="17" t="n"/>
      <c r="E165" s="17" t="n"/>
      <c r="F165" s="17" t="n"/>
      <c r="G165" s="16">
        <f>IF(A165="","",N(B165)*N('Valor-hora'!$E$12)+N(C165))</f>
        <v/>
      </c>
      <c r="H165" s="16">
        <f>IF(G165="","",IF(1-N(D165)-N(E165)-N(F165)&lt;=0,"Revise os %",G165/(1-N(D165)-N(E165)-N(F165))))</f>
        <v/>
      </c>
      <c r="I165" s="16" t="n"/>
      <c r="J165" s="17">
        <f>IF(OR(G165="",N(I165)=0),"",(I165*(1-N(D165)-N(E165))-G165)/I165)</f>
        <v/>
      </c>
      <c r="K165" s="14">
        <f>IF(J165="","",IF(J165&lt;0,"PREJUÍZO",IF(J165&lt;N(F165),"MARGEM BAIXA","OK")))</f>
        <v/>
      </c>
    </row>
    <row r="166">
      <c r="A166" s="14" t="n"/>
      <c r="B166" s="15" t="n"/>
      <c r="C166" s="16" t="n"/>
      <c r="D166" s="17" t="n"/>
      <c r="E166" s="17" t="n"/>
      <c r="F166" s="17" t="n"/>
      <c r="G166" s="16">
        <f>IF(A166="","",N(B166)*N('Valor-hora'!$E$12)+N(C166))</f>
        <v/>
      </c>
      <c r="H166" s="16">
        <f>IF(G166="","",IF(1-N(D166)-N(E166)-N(F166)&lt;=0,"Revise os %",G166/(1-N(D166)-N(E166)-N(F166))))</f>
        <v/>
      </c>
      <c r="I166" s="16" t="n"/>
      <c r="J166" s="17">
        <f>IF(OR(G166="",N(I166)=0),"",(I166*(1-N(D166)-N(E166))-G166)/I166)</f>
        <v/>
      </c>
      <c r="K166" s="14">
        <f>IF(J166="","",IF(J166&lt;0,"PREJUÍZO",IF(J166&lt;N(F166),"MARGEM BAIXA","OK")))</f>
        <v/>
      </c>
    </row>
    <row r="167">
      <c r="A167" s="14" t="n"/>
      <c r="B167" s="15" t="n"/>
      <c r="C167" s="16" t="n"/>
      <c r="D167" s="17" t="n"/>
      <c r="E167" s="17" t="n"/>
      <c r="F167" s="17" t="n"/>
      <c r="G167" s="16">
        <f>IF(A167="","",N(B167)*N('Valor-hora'!$E$12)+N(C167))</f>
        <v/>
      </c>
      <c r="H167" s="16">
        <f>IF(G167="","",IF(1-N(D167)-N(E167)-N(F167)&lt;=0,"Revise os %",G167/(1-N(D167)-N(E167)-N(F167))))</f>
        <v/>
      </c>
      <c r="I167" s="16" t="n"/>
      <c r="J167" s="17">
        <f>IF(OR(G167="",N(I167)=0),"",(I167*(1-N(D167)-N(E167))-G167)/I167)</f>
        <v/>
      </c>
      <c r="K167" s="14">
        <f>IF(J167="","",IF(J167&lt;0,"PREJUÍZO",IF(J167&lt;N(F167),"MARGEM BAIXA","OK")))</f>
        <v/>
      </c>
    </row>
    <row r="168">
      <c r="A168" s="14" t="n"/>
      <c r="B168" s="15" t="n"/>
      <c r="C168" s="16" t="n"/>
      <c r="D168" s="17" t="n"/>
      <c r="E168" s="17" t="n"/>
      <c r="F168" s="17" t="n"/>
      <c r="G168" s="16">
        <f>IF(A168="","",N(B168)*N('Valor-hora'!$E$12)+N(C168))</f>
        <v/>
      </c>
      <c r="H168" s="16">
        <f>IF(G168="","",IF(1-N(D168)-N(E168)-N(F168)&lt;=0,"Revise os %",G168/(1-N(D168)-N(E168)-N(F168))))</f>
        <v/>
      </c>
      <c r="I168" s="16" t="n"/>
      <c r="J168" s="17">
        <f>IF(OR(G168="",N(I168)=0),"",(I168*(1-N(D168)-N(E168))-G168)/I168)</f>
        <v/>
      </c>
      <c r="K168" s="14">
        <f>IF(J168="","",IF(J168&lt;0,"PREJUÍZO",IF(J168&lt;N(F168),"MARGEM BAIXA","OK")))</f>
        <v/>
      </c>
    </row>
    <row r="169">
      <c r="A169" s="14" t="n"/>
      <c r="B169" s="15" t="n"/>
      <c r="C169" s="16" t="n"/>
      <c r="D169" s="17" t="n"/>
      <c r="E169" s="17" t="n"/>
      <c r="F169" s="17" t="n"/>
      <c r="G169" s="16">
        <f>IF(A169="","",N(B169)*N('Valor-hora'!$E$12)+N(C169))</f>
        <v/>
      </c>
      <c r="H169" s="16">
        <f>IF(G169="","",IF(1-N(D169)-N(E169)-N(F169)&lt;=0,"Revise os %",G169/(1-N(D169)-N(E169)-N(F169))))</f>
        <v/>
      </c>
      <c r="I169" s="16" t="n"/>
      <c r="J169" s="17">
        <f>IF(OR(G169="",N(I169)=0),"",(I169*(1-N(D169)-N(E169))-G169)/I169)</f>
        <v/>
      </c>
      <c r="K169" s="14">
        <f>IF(J169="","",IF(J169&lt;0,"PREJUÍZO",IF(J169&lt;N(F169),"MARGEM BAIXA","OK")))</f>
        <v/>
      </c>
    </row>
    <row r="170">
      <c r="A170" s="14" t="n"/>
      <c r="B170" s="15" t="n"/>
      <c r="C170" s="16" t="n"/>
      <c r="D170" s="17" t="n"/>
      <c r="E170" s="17" t="n"/>
      <c r="F170" s="17" t="n"/>
      <c r="G170" s="16">
        <f>IF(A170="","",N(B170)*N('Valor-hora'!$E$12)+N(C170))</f>
        <v/>
      </c>
      <c r="H170" s="16">
        <f>IF(G170="","",IF(1-N(D170)-N(E170)-N(F170)&lt;=0,"Revise os %",G170/(1-N(D170)-N(E170)-N(F170))))</f>
        <v/>
      </c>
      <c r="I170" s="16" t="n"/>
      <c r="J170" s="17">
        <f>IF(OR(G170="",N(I170)=0),"",(I170*(1-N(D170)-N(E170))-G170)/I170)</f>
        <v/>
      </c>
      <c r="K170" s="14">
        <f>IF(J170="","",IF(J170&lt;0,"PREJUÍZO",IF(J170&lt;N(F170),"MARGEM BAIXA","OK")))</f>
        <v/>
      </c>
    </row>
    <row r="171">
      <c r="A171" s="14" t="n"/>
      <c r="B171" s="15" t="n"/>
      <c r="C171" s="16" t="n"/>
      <c r="D171" s="17" t="n"/>
      <c r="E171" s="17" t="n"/>
      <c r="F171" s="17" t="n"/>
      <c r="G171" s="16">
        <f>IF(A171="","",N(B171)*N('Valor-hora'!$E$12)+N(C171))</f>
        <v/>
      </c>
      <c r="H171" s="16">
        <f>IF(G171="","",IF(1-N(D171)-N(E171)-N(F171)&lt;=0,"Revise os %",G171/(1-N(D171)-N(E171)-N(F171))))</f>
        <v/>
      </c>
      <c r="I171" s="16" t="n"/>
      <c r="J171" s="17">
        <f>IF(OR(G171="",N(I171)=0),"",(I171*(1-N(D171)-N(E171))-G171)/I171)</f>
        <v/>
      </c>
      <c r="K171" s="14">
        <f>IF(J171="","",IF(J171&lt;0,"PREJUÍZO",IF(J171&lt;N(F171),"MARGEM BAIXA","OK")))</f>
        <v/>
      </c>
    </row>
    <row r="172">
      <c r="A172" s="14" t="n"/>
      <c r="B172" s="15" t="n"/>
      <c r="C172" s="16" t="n"/>
      <c r="D172" s="17" t="n"/>
      <c r="E172" s="17" t="n"/>
      <c r="F172" s="17" t="n"/>
      <c r="G172" s="16">
        <f>IF(A172="","",N(B172)*N('Valor-hora'!$E$12)+N(C172))</f>
        <v/>
      </c>
      <c r="H172" s="16">
        <f>IF(G172="","",IF(1-N(D172)-N(E172)-N(F172)&lt;=0,"Revise os %",G172/(1-N(D172)-N(E172)-N(F172))))</f>
        <v/>
      </c>
      <c r="I172" s="16" t="n"/>
      <c r="J172" s="17">
        <f>IF(OR(G172="",N(I172)=0),"",(I172*(1-N(D172)-N(E172))-G172)/I172)</f>
        <v/>
      </c>
      <c r="K172" s="14">
        <f>IF(J172="","",IF(J172&lt;0,"PREJUÍZO",IF(J172&lt;N(F172),"MARGEM BAIXA","OK")))</f>
        <v/>
      </c>
    </row>
    <row r="173">
      <c r="A173" s="14" t="n"/>
      <c r="B173" s="15" t="n"/>
      <c r="C173" s="16" t="n"/>
      <c r="D173" s="17" t="n"/>
      <c r="E173" s="17" t="n"/>
      <c r="F173" s="17" t="n"/>
      <c r="G173" s="16">
        <f>IF(A173="","",N(B173)*N('Valor-hora'!$E$12)+N(C173))</f>
        <v/>
      </c>
      <c r="H173" s="16">
        <f>IF(G173="","",IF(1-N(D173)-N(E173)-N(F173)&lt;=0,"Revise os %",G173/(1-N(D173)-N(E173)-N(F173))))</f>
        <v/>
      </c>
      <c r="I173" s="16" t="n"/>
      <c r="J173" s="17">
        <f>IF(OR(G173="",N(I173)=0),"",(I173*(1-N(D173)-N(E173))-G173)/I173)</f>
        <v/>
      </c>
      <c r="K173" s="14">
        <f>IF(J173="","",IF(J173&lt;0,"PREJUÍZO",IF(J173&lt;N(F173),"MARGEM BAIXA","OK")))</f>
        <v/>
      </c>
    </row>
    <row r="174">
      <c r="A174" s="14" t="n"/>
      <c r="B174" s="15" t="n"/>
      <c r="C174" s="16" t="n"/>
      <c r="D174" s="17" t="n"/>
      <c r="E174" s="17" t="n"/>
      <c r="F174" s="17" t="n"/>
      <c r="G174" s="16">
        <f>IF(A174="","",N(B174)*N('Valor-hora'!$E$12)+N(C174))</f>
        <v/>
      </c>
      <c r="H174" s="16">
        <f>IF(G174="","",IF(1-N(D174)-N(E174)-N(F174)&lt;=0,"Revise os %",G174/(1-N(D174)-N(E174)-N(F174))))</f>
        <v/>
      </c>
      <c r="I174" s="16" t="n"/>
      <c r="J174" s="17">
        <f>IF(OR(G174="",N(I174)=0),"",(I174*(1-N(D174)-N(E174))-G174)/I174)</f>
        <v/>
      </c>
      <c r="K174" s="14">
        <f>IF(J174="","",IF(J174&lt;0,"PREJUÍZO",IF(J174&lt;N(F174),"MARGEM BAIXA","OK")))</f>
        <v/>
      </c>
    </row>
    <row r="175">
      <c r="A175" s="14" t="n"/>
      <c r="B175" s="15" t="n"/>
      <c r="C175" s="16" t="n"/>
      <c r="D175" s="17" t="n"/>
      <c r="E175" s="17" t="n"/>
      <c r="F175" s="17" t="n"/>
      <c r="G175" s="16">
        <f>IF(A175="","",N(B175)*N('Valor-hora'!$E$12)+N(C175))</f>
        <v/>
      </c>
      <c r="H175" s="16">
        <f>IF(G175="","",IF(1-N(D175)-N(E175)-N(F175)&lt;=0,"Revise os %",G175/(1-N(D175)-N(E175)-N(F175))))</f>
        <v/>
      </c>
      <c r="I175" s="16" t="n"/>
      <c r="J175" s="17">
        <f>IF(OR(G175="",N(I175)=0),"",(I175*(1-N(D175)-N(E175))-G175)/I175)</f>
        <v/>
      </c>
      <c r="K175" s="14">
        <f>IF(J175="","",IF(J175&lt;0,"PREJUÍZO",IF(J175&lt;N(F175),"MARGEM BAIXA","OK")))</f>
        <v/>
      </c>
    </row>
    <row r="176">
      <c r="A176" s="14" t="n"/>
      <c r="B176" s="15" t="n"/>
      <c r="C176" s="16" t="n"/>
      <c r="D176" s="17" t="n"/>
      <c r="E176" s="17" t="n"/>
      <c r="F176" s="17" t="n"/>
      <c r="G176" s="16">
        <f>IF(A176="","",N(B176)*N('Valor-hora'!$E$12)+N(C176))</f>
        <v/>
      </c>
      <c r="H176" s="16">
        <f>IF(G176="","",IF(1-N(D176)-N(E176)-N(F176)&lt;=0,"Revise os %",G176/(1-N(D176)-N(E176)-N(F176))))</f>
        <v/>
      </c>
      <c r="I176" s="16" t="n"/>
      <c r="J176" s="17">
        <f>IF(OR(G176="",N(I176)=0),"",(I176*(1-N(D176)-N(E176))-G176)/I176)</f>
        <v/>
      </c>
      <c r="K176" s="14">
        <f>IF(J176="","",IF(J176&lt;0,"PREJUÍZO",IF(J176&lt;N(F176),"MARGEM BAIXA","OK")))</f>
        <v/>
      </c>
    </row>
    <row r="177">
      <c r="A177" s="14" t="n"/>
      <c r="B177" s="15" t="n"/>
      <c r="C177" s="16" t="n"/>
      <c r="D177" s="17" t="n"/>
      <c r="E177" s="17" t="n"/>
      <c r="F177" s="17" t="n"/>
      <c r="G177" s="16">
        <f>IF(A177="","",N(B177)*N('Valor-hora'!$E$12)+N(C177))</f>
        <v/>
      </c>
      <c r="H177" s="16">
        <f>IF(G177="","",IF(1-N(D177)-N(E177)-N(F177)&lt;=0,"Revise os %",G177/(1-N(D177)-N(E177)-N(F177))))</f>
        <v/>
      </c>
      <c r="I177" s="16" t="n"/>
      <c r="J177" s="17">
        <f>IF(OR(G177="",N(I177)=0),"",(I177*(1-N(D177)-N(E177))-G177)/I177)</f>
        <v/>
      </c>
      <c r="K177" s="14">
        <f>IF(J177="","",IF(J177&lt;0,"PREJUÍZO",IF(J177&lt;N(F177),"MARGEM BAIXA","OK")))</f>
        <v/>
      </c>
    </row>
    <row r="178">
      <c r="A178" s="14" t="n"/>
      <c r="B178" s="15" t="n"/>
      <c r="C178" s="16" t="n"/>
      <c r="D178" s="17" t="n"/>
      <c r="E178" s="17" t="n"/>
      <c r="F178" s="17" t="n"/>
      <c r="G178" s="16">
        <f>IF(A178="","",N(B178)*N('Valor-hora'!$E$12)+N(C178))</f>
        <v/>
      </c>
      <c r="H178" s="16">
        <f>IF(G178="","",IF(1-N(D178)-N(E178)-N(F178)&lt;=0,"Revise os %",G178/(1-N(D178)-N(E178)-N(F178))))</f>
        <v/>
      </c>
      <c r="I178" s="16" t="n"/>
      <c r="J178" s="17">
        <f>IF(OR(G178="",N(I178)=0),"",(I178*(1-N(D178)-N(E178))-G178)/I178)</f>
        <v/>
      </c>
      <c r="K178" s="14">
        <f>IF(J178="","",IF(J178&lt;0,"PREJUÍZO",IF(J178&lt;N(F178),"MARGEM BAIXA","OK")))</f>
        <v/>
      </c>
    </row>
    <row r="179">
      <c r="A179" s="14" t="n"/>
      <c r="B179" s="15" t="n"/>
      <c r="C179" s="16" t="n"/>
      <c r="D179" s="17" t="n"/>
      <c r="E179" s="17" t="n"/>
      <c r="F179" s="17" t="n"/>
      <c r="G179" s="16">
        <f>IF(A179="","",N(B179)*N('Valor-hora'!$E$12)+N(C179))</f>
        <v/>
      </c>
      <c r="H179" s="16">
        <f>IF(G179="","",IF(1-N(D179)-N(E179)-N(F179)&lt;=0,"Revise os %",G179/(1-N(D179)-N(E179)-N(F179))))</f>
        <v/>
      </c>
      <c r="I179" s="16" t="n"/>
      <c r="J179" s="17">
        <f>IF(OR(G179="",N(I179)=0),"",(I179*(1-N(D179)-N(E179))-G179)/I179)</f>
        <v/>
      </c>
      <c r="K179" s="14">
        <f>IF(J179="","",IF(J179&lt;0,"PREJUÍZO",IF(J179&lt;N(F179),"MARGEM BAIXA","OK")))</f>
        <v/>
      </c>
    </row>
    <row r="180">
      <c r="A180" s="14" t="n"/>
      <c r="B180" s="15" t="n"/>
      <c r="C180" s="16" t="n"/>
      <c r="D180" s="17" t="n"/>
      <c r="E180" s="17" t="n"/>
      <c r="F180" s="17" t="n"/>
      <c r="G180" s="16">
        <f>IF(A180="","",N(B180)*N('Valor-hora'!$E$12)+N(C180))</f>
        <v/>
      </c>
      <c r="H180" s="16">
        <f>IF(G180="","",IF(1-N(D180)-N(E180)-N(F180)&lt;=0,"Revise os %",G180/(1-N(D180)-N(E180)-N(F180))))</f>
        <v/>
      </c>
      <c r="I180" s="16" t="n"/>
      <c r="J180" s="17">
        <f>IF(OR(G180="",N(I180)=0),"",(I180*(1-N(D180)-N(E180))-G180)/I180)</f>
        <v/>
      </c>
      <c r="K180" s="14">
        <f>IF(J180="","",IF(J180&lt;0,"PREJUÍZO",IF(J180&lt;N(F180),"MARGEM BAIXA","OK")))</f>
        <v/>
      </c>
    </row>
    <row r="181">
      <c r="A181" s="14" t="n"/>
      <c r="B181" s="15" t="n"/>
      <c r="C181" s="16" t="n"/>
      <c r="D181" s="17" t="n"/>
      <c r="E181" s="17" t="n"/>
      <c r="F181" s="17" t="n"/>
      <c r="G181" s="16">
        <f>IF(A181="","",N(B181)*N('Valor-hora'!$E$12)+N(C181))</f>
        <v/>
      </c>
      <c r="H181" s="16">
        <f>IF(G181="","",IF(1-N(D181)-N(E181)-N(F181)&lt;=0,"Revise os %",G181/(1-N(D181)-N(E181)-N(F181))))</f>
        <v/>
      </c>
      <c r="I181" s="16" t="n"/>
      <c r="J181" s="17">
        <f>IF(OR(G181="",N(I181)=0),"",(I181*(1-N(D181)-N(E181))-G181)/I181)</f>
        <v/>
      </c>
      <c r="K181" s="14">
        <f>IF(J181="","",IF(J181&lt;0,"PREJUÍZO",IF(J181&lt;N(F181),"MARGEM BAIXA","OK")))</f>
        <v/>
      </c>
    </row>
    <row r="182">
      <c r="A182" s="14" t="n"/>
      <c r="B182" s="15" t="n"/>
      <c r="C182" s="16" t="n"/>
      <c r="D182" s="17" t="n"/>
      <c r="E182" s="17" t="n"/>
      <c r="F182" s="17" t="n"/>
      <c r="G182" s="16">
        <f>IF(A182="","",N(B182)*N('Valor-hora'!$E$12)+N(C182))</f>
        <v/>
      </c>
      <c r="H182" s="16">
        <f>IF(G182="","",IF(1-N(D182)-N(E182)-N(F182)&lt;=0,"Revise os %",G182/(1-N(D182)-N(E182)-N(F182))))</f>
        <v/>
      </c>
      <c r="I182" s="16" t="n"/>
      <c r="J182" s="17">
        <f>IF(OR(G182="",N(I182)=0),"",(I182*(1-N(D182)-N(E182))-G182)/I182)</f>
        <v/>
      </c>
      <c r="K182" s="14">
        <f>IF(J182="","",IF(J182&lt;0,"PREJUÍZO",IF(J182&lt;N(F182),"MARGEM BAIXA","OK")))</f>
        <v/>
      </c>
    </row>
    <row r="183">
      <c r="A183" s="14" t="n"/>
      <c r="B183" s="15" t="n"/>
      <c r="C183" s="16" t="n"/>
      <c r="D183" s="17" t="n"/>
      <c r="E183" s="17" t="n"/>
      <c r="F183" s="17" t="n"/>
      <c r="G183" s="16">
        <f>IF(A183="","",N(B183)*N('Valor-hora'!$E$12)+N(C183))</f>
        <v/>
      </c>
      <c r="H183" s="16">
        <f>IF(G183="","",IF(1-N(D183)-N(E183)-N(F183)&lt;=0,"Revise os %",G183/(1-N(D183)-N(E183)-N(F183))))</f>
        <v/>
      </c>
      <c r="I183" s="16" t="n"/>
      <c r="J183" s="17">
        <f>IF(OR(G183="",N(I183)=0),"",(I183*(1-N(D183)-N(E183))-G183)/I183)</f>
        <v/>
      </c>
      <c r="K183" s="14">
        <f>IF(J183="","",IF(J183&lt;0,"PREJUÍZO",IF(J183&lt;N(F183),"MARGEM BAIXA","OK")))</f>
        <v/>
      </c>
    </row>
    <row r="184">
      <c r="A184" s="14" t="n"/>
      <c r="B184" s="15" t="n"/>
      <c r="C184" s="16" t="n"/>
      <c r="D184" s="17" t="n"/>
      <c r="E184" s="17" t="n"/>
      <c r="F184" s="17" t="n"/>
      <c r="G184" s="16">
        <f>IF(A184="","",N(B184)*N('Valor-hora'!$E$12)+N(C184))</f>
        <v/>
      </c>
      <c r="H184" s="16">
        <f>IF(G184="","",IF(1-N(D184)-N(E184)-N(F184)&lt;=0,"Revise os %",G184/(1-N(D184)-N(E184)-N(F184))))</f>
        <v/>
      </c>
      <c r="I184" s="16" t="n"/>
      <c r="J184" s="17">
        <f>IF(OR(G184="",N(I184)=0),"",(I184*(1-N(D184)-N(E184))-G184)/I184)</f>
        <v/>
      </c>
      <c r="K184" s="14">
        <f>IF(J184="","",IF(J184&lt;0,"PREJUÍZO",IF(J184&lt;N(F184),"MARGEM BAIXA","OK")))</f>
        <v/>
      </c>
    </row>
    <row r="185">
      <c r="A185" s="14" t="n"/>
      <c r="B185" s="15" t="n"/>
      <c r="C185" s="16" t="n"/>
      <c r="D185" s="17" t="n"/>
      <c r="E185" s="17" t="n"/>
      <c r="F185" s="17" t="n"/>
      <c r="G185" s="16">
        <f>IF(A185="","",N(B185)*N('Valor-hora'!$E$12)+N(C185))</f>
        <v/>
      </c>
      <c r="H185" s="16">
        <f>IF(G185="","",IF(1-N(D185)-N(E185)-N(F185)&lt;=0,"Revise os %",G185/(1-N(D185)-N(E185)-N(F185))))</f>
        <v/>
      </c>
      <c r="I185" s="16" t="n"/>
      <c r="J185" s="17">
        <f>IF(OR(G185="",N(I185)=0),"",(I185*(1-N(D185)-N(E185))-G185)/I185)</f>
        <v/>
      </c>
      <c r="K185" s="14">
        <f>IF(J185="","",IF(J185&lt;0,"PREJUÍZO",IF(J185&lt;N(F185),"MARGEM BAIXA","OK")))</f>
        <v/>
      </c>
    </row>
    <row r="186">
      <c r="A186" s="14" t="n"/>
      <c r="B186" s="15" t="n"/>
      <c r="C186" s="16" t="n"/>
      <c r="D186" s="17" t="n"/>
      <c r="E186" s="17" t="n"/>
      <c r="F186" s="17" t="n"/>
      <c r="G186" s="16">
        <f>IF(A186="","",N(B186)*N('Valor-hora'!$E$12)+N(C186))</f>
        <v/>
      </c>
      <c r="H186" s="16">
        <f>IF(G186="","",IF(1-N(D186)-N(E186)-N(F186)&lt;=0,"Revise os %",G186/(1-N(D186)-N(E186)-N(F186))))</f>
        <v/>
      </c>
      <c r="I186" s="16" t="n"/>
      <c r="J186" s="17">
        <f>IF(OR(G186="",N(I186)=0),"",(I186*(1-N(D186)-N(E186))-G186)/I186)</f>
        <v/>
      </c>
      <c r="K186" s="14">
        <f>IF(J186="","",IF(J186&lt;0,"PREJUÍZO",IF(J186&lt;N(F186),"MARGEM BAIXA","OK")))</f>
        <v/>
      </c>
    </row>
    <row r="187">
      <c r="A187" s="14" t="n"/>
      <c r="B187" s="15" t="n"/>
      <c r="C187" s="16" t="n"/>
      <c r="D187" s="17" t="n"/>
      <c r="E187" s="17" t="n"/>
      <c r="F187" s="17" t="n"/>
      <c r="G187" s="16">
        <f>IF(A187="","",N(B187)*N('Valor-hora'!$E$12)+N(C187))</f>
        <v/>
      </c>
      <c r="H187" s="16">
        <f>IF(G187="","",IF(1-N(D187)-N(E187)-N(F187)&lt;=0,"Revise os %",G187/(1-N(D187)-N(E187)-N(F187))))</f>
        <v/>
      </c>
      <c r="I187" s="16" t="n"/>
      <c r="J187" s="17">
        <f>IF(OR(G187="",N(I187)=0),"",(I187*(1-N(D187)-N(E187))-G187)/I187)</f>
        <v/>
      </c>
      <c r="K187" s="14">
        <f>IF(J187="","",IF(J187&lt;0,"PREJUÍZO",IF(J187&lt;N(F187),"MARGEM BAIXA","OK")))</f>
        <v/>
      </c>
    </row>
    <row r="188">
      <c r="A188" s="14" t="n"/>
      <c r="B188" s="15" t="n"/>
      <c r="C188" s="16" t="n"/>
      <c r="D188" s="17" t="n"/>
      <c r="E188" s="17" t="n"/>
      <c r="F188" s="17" t="n"/>
      <c r="G188" s="16">
        <f>IF(A188="","",N(B188)*N('Valor-hora'!$E$12)+N(C188))</f>
        <v/>
      </c>
      <c r="H188" s="16">
        <f>IF(G188="","",IF(1-N(D188)-N(E188)-N(F188)&lt;=0,"Revise os %",G188/(1-N(D188)-N(E188)-N(F188))))</f>
        <v/>
      </c>
      <c r="I188" s="16" t="n"/>
      <c r="J188" s="17">
        <f>IF(OR(G188="",N(I188)=0),"",(I188*(1-N(D188)-N(E188))-G188)/I188)</f>
        <v/>
      </c>
      <c r="K188" s="14">
        <f>IF(J188="","",IF(J188&lt;0,"PREJUÍZO",IF(J188&lt;N(F188),"MARGEM BAIXA","OK")))</f>
        <v/>
      </c>
    </row>
    <row r="189">
      <c r="A189" s="14" t="n"/>
      <c r="B189" s="15" t="n"/>
      <c r="C189" s="16" t="n"/>
      <c r="D189" s="17" t="n"/>
      <c r="E189" s="17" t="n"/>
      <c r="F189" s="17" t="n"/>
      <c r="G189" s="16">
        <f>IF(A189="","",N(B189)*N('Valor-hora'!$E$12)+N(C189))</f>
        <v/>
      </c>
      <c r="H189" s="16">
        <f>IF(G189="","",IF(1-N(D189)-N(E189)-N(F189)&lt;=0,"Revise os %",G189/(1-N(D189)-N(E189)-N(F189))))</f>
        <v/>
      </c>
      <c r="I189" s="16" t="n"/>
      <c r="J189" s="17">
        <f>IF(OR(G189="",N(I189)=0),"",(I189*(1-N(D189)-N(E189))-G189)/I189)</f>
        <v/>
      </c>
      <c r="K189" s="14">
        <f>IF(J189="","",IF(J189&lt;0,"PREJUÍZO",IF(J189&lt;N(F189),"MARGEM BAIXA","OK")))</f>
        <v/>
      </c>
    </row>
    <row r="190">
      <c r="A190" s="14" t="n"/>
      <c r="B190" s="15" t="n"/>
      <c r="C190" s="16" t="n"/>
      <c r="D190" s="17" t="n"/>
      <c r="E190" s="17" t="n"/>
      <c r="F190" s="17" t="n"/>
      <c r="G190" s="16">
        <f>IF(A190="","",N(B190)*N('Valor-hora'!$E$12)+N(C190))</f>
        <v/>
      </c>
      <c r="H190" s="16">
        <f>IF(G190="","",IF(1-N(D190)-N(E190)-N(F190)&lt;=0,"Revise os %",G190/(1-N(D190)-N(E190)-N(F190))))</f>
        <v/>
      </c>
      <c r="I190" s="16" t="n"/>
      <c r="J190" s="17">
        <f>IF(OR(G190="",N(I190)=0),"",(I190*(1-N(D190)-N(E190))-G190)/I190)</f>
        <v/>
      </c>
      <c r="K190" s="14">
        <f>IF(J190="","",IF(J190&lt;0,"PREJUÍZO",IF(J190&lt;N(F190),"MARGEM BAIXA","OK")))</f>
        <v/>
      </c>
    </row>
    <row r="191">
      <c r="A191" s="14" t="n"/>
      <c r="B191" s="15" t="n"/>
      <c r="C191" s="16" t="n"/>
      <c r="D191" s="17" t="n"/>
      <c r="E191" s="17" t="n"/>
      <c r="F191" s="17" t="n"/>
      <c r="G191" s="16">
        <f>IF(A191="","",N(B191)*N('Valor-hora'!$E$12)+N(C191))</f>
        <v/>
      </c>
      <c r="H191" s="16">
        <f>IF(G191="","",IF(1-N(D191)-N(E191)-N(F191)&lt;=0,"Revise os %",G191/(1-N(D191)-N(E191)-N(F191))))</f>
        <v/>
      </c>
      <c r="I191" s="16" t="n"/>
      <c r="J191" s="17">
        <f>IF(OR(G191="",N(I191)=0),"",(I191*(1-N(D191)-N(E191))-G191)/I191)</f>
        <v/>
      </c>
      <c r="K191" s="14">
        <f>IF(J191="","",IF(J191&lt;0,"PREJUÍZO",IF(J191&lt;N(F191),"MARGEM BAIXA","OK")))</f>
        <v/>
      </c>
    </row>
    <row r="192">
      <c r="A192" s="14" t="n"/>
      <c r="B192" s="15" t="n"/>
      <c r="C192" s="16" t="n"/>
      <c r="D192" s="17" t="n"/>
      <c r="E192" s="17" t="n"/>
      <c r="F192" s="17" t="n"/>
      <c r="G192" s="16">
        <f>IF(A192="","",N(B192)*N('Valor-hora'!$E$12)+N(C192))</f>
        <v/>
      </c>
      <c r="H192" s="16">
        <f>IF(G192="","",IF(1-N(D192)-N(E192)-N(F192)&lt;=0,"Revise os %",G192/(1-N(D192)-N(E192)-N(F192))))</f>
        <v/>
      </c>
      <c r="I192" s="16" t="n"/>
      <c r="J192" s="17">
        <f>IF(OR(G192="",N(I192)=0),"",(I192*(1-N(D192)-N(E192))-G192)/I192)</f>
        <v/>
      </c>
      <c r="K192" s="14">
        <f>IF(J192="","",IF(J192&lt;0,"PREJUÍZO",IF(J192&lt;N(F192),"MARGEM BAIXA","OK")))</f>
        <v/>
      </c>
    </row>
    <row r="193">
      <c r="A193" s="14" t="n"/>
      <c r="B193" s="15" t="n"/>
      <c r="C193" s="16" t="n"/>
      <c r="D193" s="17" t="n"/>
      <c r="E193" s="17" t="n"/>
      <c r="F193" s="17" t="n"/>
      <c r="G193" s="16">
        <f>IF(A193="","",N(B193)*N('Valor-hora'!$E$12)+N(C193))</f>
        <v/>
      </c>
      <c r="H193" s="16">
        <f>IF(G193="","",IF(1-N(D193)-N(E193)-N(F193)&lt;=0,"Revise os %",G193/(1-N(D193)-N(E193)-N(F193))))</f>
        <v/>
      </c>
      <c r="I193" s="16" t="n"/>
      <c r="J193" s="17">
        <f>IF(OR(G193="",N(I193)=0),"",(I193*(1-N(D193)-N(E193))-G193)/I193)</f>
        <v/>
      </c>
      <c r="K193" s="14">
        <f>IF(J193="","",IF(J193&lt;0,"PREJUÍZO",IF(J193&lt;N(F193),"MARGEM BAIXA","OK")))</f>
        <v/>
      </c>
    </row>
    <row r="194">
      <c r="A194" s="14" t="n"/>
      <c r="B194" s="15" t="n"/>
      <c r="C194" s="16" t="n"/>
      <c r="D194" s="17" t="n"/>
      <c r="E194" s="17" t="n"/>
      <c r="F194" s="17" t="n"/>
      <c r="G194" s="16">
        <f>IF(A194="","",N(B194)*N('Valor-hora'!$E$12)+N(C194))</f>
        <v/>
      </c>
      <c r="H194" s="16">
        <f>IF(G194="","",IF(1-N(D194)-N(E194)-N(F194)&lt;=0,"Revise os %",G194/(1-N(D194)-N(E194)-N(F194))))</f>
        <v/>
      </c>
      <c r="I194" s="16" t="n"/>
      <c r="J194" s="17">
        <f>IF(OR(G194="",N(I194)=0),"",(I194*(1-N(D194)-N(E194))-G194)/I194)</f>
        <v/>
      </c>
      <c r="K194" s="14">
        <f>IF(J194="","",IF(J194&lt;0,"PREJUÍZO",IF(J194&lt;N(F194),"MARGEM BAIXA","OK")))</f>
        <v/>
      </c>
    </row>
    <row r="195">
      <c r="A195" s="14" t="n"/>
      <c r="B195" s="15" t="n"/>
      <c r="C195" s="16" t="n"/>
      <c r="D195" s="17" t="n"/>
      <c r="E195" s="17" t="n"/>
      <c r="F195" s="17" t="n"/>
      <c r="G195" s="16">
        <f>IF(A195="","",N(B195)*N('Valor-hora'!$E$12)+N(C195))</f>
        <v/>
      </c>
      <c r="H195" s="16">
        <f>IF(G195="","",IF(1-N(D195)-N(E195)-N(F195)&lt;=0,"Revise os %",G195/(1-N(D195)-N(E195)-N(F195))))</f>
        <v/>
      </c>
      <c r="I195" s="16" t="n"/>
      <c r="J195" s="17">
        <f>IF(OR(G195="",N(I195)=0),"",(I195*(1-N(D195)-N(E195))-G195)/I195)</f>
        <v/>
      </c>
      <c r="K195" s="14">
        <f>IF(J195="","",IF(J195&lt;0,"PREJUÍZO",IF(J195&lt;N(F195),"MARGEM BAIXA","OK")))</f>
        <v/>
      </c>
    </row>
    <row r="196">
      <c r="A196" s="14" t="n"/>
      <c r="B196" s="15" t="n"/>
      <c r="C196" s="16" t="n"/>
      <c r="D196" s="17" t="n"/>
      <c r="E196" s="17" t="n"/>
      <c r="F196" s="17" t="n"/>
      <c r="G196" s="16">
        <f>IF(A196="","",N(B196)*N('Valor-hora'!$E$12)+N(C196))</f>
        <v/>
      </c>
      <c r="H196" s="16">
        <f>IF(G196="","",IF(1-N(D196)-N(E196)-N(F196)&lt;=0,"Revise os %",G196/(1-N(D196)-N(E196)-N(F196))))</f>
        <v/>
      </c>
      <c r="I196" s="16" t="n"/>
      <c r="J196" s="17">
        <f>IF(OR(G196="",N(I196)=0),"",(I196*(1-N(D196)-N(E196))-G196)/I196)</f>
        <v/>
      </c>
      <c r="K196" s="14">
        <f>IF(J196="","",IF(J196&lt;0,"PREJUÍZO",IF(J196&lt;N(F196),"MARGEM BAIXA","OK")))</f>
        <v/>
      </c>
    </row>
    <row r="197">
      <c r="A197" s="14" t="n"/>
      <c r="B197" s="15" t="n"/>
      <c r="C197" s="16" t="n"/>
      <c r="D197" s="17" t="n"/>
      <c r="E197" s="17" t="n"/>
      <c r="F197" s="17" t="n"/>
      <c r="G197" s="16">
        <f>IF(A197="","",N(B197)*N('Valor-hora'!$E$12)+N(C197))</f>
        <v/>
      </c>
      <c r="H197" s="16">
        <f>IF(G197="","",IF(1-N(D197)-N(E197)-N(F197)&lt;=0,"Revise os %",G197/(1-N(D197)-N(E197)-N(F197))))</f>
        <v/>
      </c>
      <c r="I197" s="16" t="n"/>
      <c r="J197" s="17">
        <f>IF(OR(G197="",N(I197)=0),"",(I197*(1-N(D197)-N(E197))-G197)/I197)</f>
        <v/>
      </c>
      <c r="K197" s="14">
        <f>IF(J197="","",IF(J197&lt;0,"PREJUÍZO",IF(J197&lt;N(F197),"MARGEM BAIXA","OK")))</f>
        <v/>
      </c>
    </row>
    <row r="198">
      <c r="A198" s="14" t="n"/>
      <c r="B198" s="15" t="n"/>
      <c r="C198" s="16" t="n"/>
      <c r="D198" s="17" t="n"/>
      <c r="E198" s="17" t="n"/>
      <c r="F198" s="17" t="n"/>
      <c r="G198" s="16">
        <f>IF(A198="","",N(B198)*N('Valor-hora'!$E$12)+N(C198))</f>
        <v/>
      </c>
      <c r="H198" s="16">
        <f>IF(G198="","",IF(1-N(D198)-N(E198)-N(F198)&lt;=0,"Revise os %",G198/(1-N(D198)-N(E198)-N(F198))))</f>
        <v/>
      </c>
      <c r="I198" s="16" t="n"/>
      <c r="J198" s="17">
        <f>IF(OR(G198="",N(I198)=0),"",(I198*(1-N(D198)-N(E198))-G198)/I198)</f>
        <v/>
      </c>
      <c r="K198" s="14">
        <f>IF(J198="","",IF(J198&lt;0,"PREJUÍZO",IF(J198&lt;N(F198),"MARGEM BAIXA","OK")))</f>
        <v/>
      </c>
    </row>
    <row r="199">
      <c r="A199" s="14" t="n"/>
      <c r="B199" s="15" t="n"/>
      <c r="C199" s="16" t="n"/>
      <c r="D199" s="17" t="n"/>
      <c r="E199" s="17" t="n"/>
      <c r="F199" s="17" t="n"/>
      <c r="G199" s="16">
        <f>IF(A199="","",N(B199)*N('Valor-hora'!$E$12)+N(C199))</f>
        <v/>
      </c>
      <c r="H199" s="16">
        <f>IF(G199="","",IF(1-N(D199)-N(E199)-N(F199)&lt;=0,"Revise os %",G199/(1-N(D199)-N(E199)-N(F199))))</f>
        <v/>
      </c>
      <c r="I199" s="16" t="n"/>
      <c r="J199" s="17">
        <f>IF(OR(G199="",N(I199)=0),"",(I199*(1-N(D199)-N(E199))-G199)/I199)</f>
        <v/>
      </c>
      <c r="K199" s="14">
        <f>IF(J199="","",IF(J199&lt;0,"PREJUÍZO",IF(J199&lt;N(F199),"MARGEM BAIXA","OK")))</f>
        <v/>
      </c>
    </row>
    <row r="200">
      <c r="A200" s="14" t="n"/>
      <c r="B200" s="15" t="n"/>
      <c r="C200" s="16" t="n"/>
      <c r="D200" s="17" t="n"/>
      <c r="E200" s="17" t="n"/>
      <c r="F200" s="17" t="n"/>
      <c r="G200" s="16">
        <f>IF(A200="","",N(B200)*N('Valor-hora'!$E$12)+N(C200))</f>
        <v/>
      </c>
      <c r="H200" s="16">
        <f>IF(G200="","",IF(1-N(D200)-N(E200)-N(F200)&lt;=0,"Revise os %",G200/(1-N(D200)-N(E200)-N(F200))))</f>
        <v/>
      </c>
      <c r="I200" s="16" t="n"/>
      <c r="J200" s="17">
        <f>IF(OR(G200="",N(I200)=0),"",(I200*(1-N(D200)-N(E200))-G200)/I200)</f>
        <v/>
      </c>
      <c r="K200" s="14">
        <f>IF(J200="","",IF(J200&lt;0,"PREJUÍZO",IF(J200&lt;N(F200),"MARGEM BAIXA","OK")))</f>
        <v/>
      </c>
    </row>
    <row r="201">
      <c r="A201" s="14" t="n"/>
      <c r="B201" s="15" t="n"/>
      <c r="C201" s="16" t="n"/>
      <c r="D201" s="17" t="n"/>
      <c r="E201" s="17" t="n"/>
      <c r="F201" s="17" t="n"/>
      <c r="G201" s="16">
        <f>IF(A201="","",N(B201)*N('Valor-hora'!$E$12)+N(C201))</f>
        <v/>
      </c>
      <c r="H201" s="16">
        <f>IF(G201="","",IF(1-N(D201)-N(E201)-N(F201)&lt;=0,"Revise os %",G201/(1-N(D201)-N(E201)-N(F201))))</f>
        <v/>
      </c>
      <c r="I201" s="16" t="n"/>
      <c r="J201" s="17">
        <f>IF(OR(G201="",N(I201)=0),"",(I201*(1-N(D201)-N(E201))-G201)/I201)</f>
        <v/>
      </c>
      <c r="K201" s="14">
        <f>IF(J201="","",IF(J201&lt;0,"PREJUÍZO",IF(J201&lt;N(F201),"MARGEM BAIXA","OK")))</f>
        <v/>
      </c>
    </row>
    <row r="202">
      <c r="A202" s="14" t="n"/>
      <c r="B202" s="15" t="n"/>
      <c r="C202" s="16" t="n"/>
      <c r="D202" s="17" t="n"/>
      <c r="E202" s="17" t="n"/>
      <c r="F202" s="17" t="n"/>
      <c r="G202" s="16">
        <f>IF(A202="","",N(B202)*N('Valor-hora'!$E$12)+N(C202))</f>
        <v/>
      </c>
      <c r="H202" s="16">
        <f>IF(G202="","",IF(1-N(D202)-N(E202)-N(F202)&lt;=0,"Revise os %",G202/(1-N(D202)-N(E202)-N(F202))))</f>
        <v/>
      </c>
      <c r="I202" s="16" t="n"/>
      <c r="J202" s="17">
        <f>IF(OR(G202="",N(I202)=0),"",(I202*(1-N(D202)-N(E202))-G202)/I202)</f>
        <v/>
      </c>
      <c r="K202" s="14">
        <f>IF(J202="","",IF(J202&lt;0,"PREJUÍZO",IF(J202&lt;N(F202),"MARGEM BAIXA","OK")))</f>
        <v/>
      </c>
    </row>
    <row r="203">
      <c r="A203" s="14" t="n"/>
      <c r="B203" s="15" t="n"/>
      <c r="C203" s="16" t="n"/>
      <c r="D203" s="17" t="n"/>
      <c r="E203" s="17" t="n"/>
      <c r="F203" s="17" t="n"/>
      <c r="G203" s="16">
        <f>IF(A203="","",N(B203)*N('Valor-hora'!$E$12)+N(C203))</f>
        <v/>
      </c>
      <c r="H203" s="16">
        <f>IF(G203="","",IF(1-N(D203)-N(E203)-N(F203)&lt;=0,"Revise os %",G203/(1-N(D203)-N(E203)-N(F203))))</f>
        <v/>
      </c>
      <c r="I203" s="16" t="n"/>
      <c r="J203" s="17">
        <f>IF(OR(G203="",N(I203)=0),"",(I203*(1-N(D203)-N(E203))-G203)/I203)</f>
        <v/>
      </c>
      <c r="K203" s="14">
        <f>IF(J203="","",IF(J203&lt;0,"PREJUÍZO",IF(J203&lt;N(F203),"MARGEM BAIXA","OK")))</f>
        <v/>
      </c>
    </row>
    <row r="204">
      <c r="A204" s="14" t="n"/>
      <c r="B204" s="15" t="n"/>
      <c r="C204" s="16" t="n"/>
      <c r="D204" s="17" t="n"/>
      <c r="E204" s="17" t="n"/>
      <c r="F204" s="17" t="n"/>
      <c r="G204" s="16">
        <f>IF(A204="","",N(B204)*N('Valor-hora'!$E$12)+N(C204))</f>
        <v/>
      </c>
      <c r="H204" s="16">
        <f>IF(G204="","",IF(1-N(D204)-N(E204)-N(F204)&lt;=0,"Revise os %",G204/(1-N(D204)-N(E204)-N(F204))))</f>
        <v/>
      </c>
      <c r="I204" s="16" t="n"/>
      <c r="J204" s="17">
        <f>IF(OR(G204="",N(I204)=0),"",(I204*(1-N(D204)-N(E204))-G204)/I204)</f>
        <v/>
      </c>
      <c r="K204" s="14">
        <f>IF(J204="","",IF(J204&lt;0,"PREJUÍZO",IF(J204&lt;N(F204),"MARGEM BAIXA","OK")))</f>
        <v/>
      </c>
    </row>
    <row r="205">
      <c r="A205" s="14" t="n"/>
      <c r="B205" s="15" t="n"/>
      <c r="C205" s="16" t="n"/>
      <c r="D205" s="17" t="n"/>
      <c r="E205" s="17" t="n"/>
      <c r="F205" s="17" t="n"/>
      <c r="G205" s="16">
        <f>IF(A205="","",N(B205)*N('Valor-hora'!$E$12)+N(C205))</f>
        <v/>
      </c>
      <c r="H205" s="16">
        <f>IF(G205="","",IF(1-N(D205)-N(E205)-N(F205)&lt;=0,"Revise os %",G205/(1-N(D205)-N(E205)-N(F205))))</f>
        <v/>
      </c>
      <c r="I205" s="16" t="n"/>
      <c r="J205" s="17">
        <f>IF(OR(G205="",N(I205)=0),"",(I205*(1-N(D205)-N(E205))-G205)/I205)</f>
        <v/>
      </c>
      <c r="K205" s="14">
        <f>IF(J205="","",IF(J205&lt;0,"PREJUÍZO",IF(J205&lt;N(F205),"MARGEM BAIXA","OK")))</f>
        <v/>
      </c>
    </row>
    <row r="206">
      <c r="A206" s="14" t="n"/>
      <c r="B206" s="15" t="n"/>
      <c r="C206" s="16" t="n"/>
      <c r="D206" s="17" t="n"/>
      <c r="E206" s="17" t="n"/>
      <c r="F206" s="17" t="n"/>
      <c r="G206" s="16">
        <f>IF(A206="","",N(B206)*N('Valor-hora'!$E$12)+N(C206))</f>
        <v/>
      </c>
      <c r="H206" s="16">
        <f>IF(G206="","",IF(1-N(D206)-N(E206)-N(F206)&lt;=0,"Revise os %",G206/(1-N(D206)-N(E206)-N(F206))))</f>
        <v/>
      </c>
      <c r="I206" s="16" t="n"/>
      <c r="J206" s="17">
        <f>IF(OR(G206="",N(I206)=0),"",(I206*(1-N(D206)-N(E206))-G206)/I206)</f>
        <v/>
      </c>
      <c r="K206" s="14">
        <f>IF(J206="","",IF(J206&lt;0,"PREJUÍZO",IF(J206&lt;N(F206),"MARGEM BAIXA","OK")))</f>
        <v/>
      </c>
    </row>
    <row r="207">
      <c r="A207" s="14" t="n"/>
      <c r="B207" s="15" t="n"/>
      <c r="C207" s="16" t="n"/>
      <c r="D207" s="17" t="n"/>
      <c r="E207" s="17" t="n"/>
      <c r="F207" s="17" t="n"/>
      <c r="G207" s="16">
        <f>IF(A207="","",N(B207)*N('Valor-hora'!$E$12)+N(C207))</f>
        <v/>
      </c>
      <c r="H207" s="16">
        <f>IF(G207="","",IF(1-N(D207)-N(E207)-N(F207)&lt;=0,"Revise os %",G207/(1-N(D207)-N(E207)-N(F207))))</f>
        <v/>
      </c>
      <c r="I207" s="16" t="n"/>
      <c r="J207" s="17">
        <f>IF(OR(G207="",N(I207)=0),"",(I207*(1-N(D207)-N(E207))-G207)/I207)</f>
        <v/>
      </c>
      <c r="K207" s="14">
        <f>IF(J207="","",IF(J207&lt;0,"PREJUÍZO",IF(J207&lt;N(F207),"MARGEM BAIXA","OK")))</f>
        <v/>
      </c>
    </row>
    <row r="208">
      <c r="A208" s="14" t="n"/>
      <c r="B208" s="15" t="n"/>
      <c r="C208" s="16" t="n"/>
      <c r="D208" s="17" t="n"/>
      <c r="E208" s="17" t="n"/>
      <c r="F208" s="17" t="n"/>
      <c r="G208" s="16">
        <f>IF(A208="","",N(B208)*N('Valor-hora'!$E$12)+N(C208))</f>
        <v/>
      </c>
      <c r="H208" s="16">
        <f>IF(G208="","",IF(1-N(D208)-N(E208)-N(F208)&lt;=0,"Revise os %",G208/(1-N(D208)-N(E208)-N(F208))))</f>
        <v/>
      </c>
      <c r="I208" s="16" t="n"/>
      <c r="J208" s="17">
        <f>IF(OR(G208="",N(I208)=0),"",(I208*(1-N(D208)-N(E208))-G208)/I208)</f>
        <v/>
      </c>
      <c r="K208" s="14">
        <f>IF(J208="","",IF(J208&lt;0,"PREJUÍZO",IF(J208&lt;N(F208),"MARGEM BAIXA","OK")))</f>
        <v/>
      </c>
    </row>
    <row r="209">
      <c r="A209" s="14" t="n"/>
      <c r="B209" s="15" t="n"/>
      <c r="C209" s="16" t="n"/>
      <c r="D209" s="17" t="n"/>
      <c r="E209" s="17" t="n"/>
      <c r="F209" s="17" t="n"/>
      <c r="G209" s="16">
        <f>IF(A209="","",N(B209)*N('Valor-hora'!$E$12)+N(C209))</f>
        <v/>
      </c>
      <c r="H209" s="16">
        <f>IF(G209="","",IF(1-N(D209)-N(E209)-N(F209)&lt;=0,"Revise os %",G209/(1-N(D209)-N(E209)-N(F209))))</f>
        <v/>
      </c>
      <c r="I209" s="16" t="n"/>
      <c r="J209" s="17">
        <f>IF(OR(G209="",N(I209)=0),"",(I209*(1-N(D209)-N(E209))-G209)/I209)</f>
        <v/>
      </c>
      <c r="K209" s="14">
        <f>IF(J209="","",IF(J209&lt;0,"PREJUÍZO",IF(J209&lt;N(F209),"MARGEM BAIXA","OK")))</f>
        <v/>
      </c>
    </row>
    <row r="210">
      <c r="A210" s="14" t="n"/>
      <c r="B210" s="15" t="n"/>
      <c r="C210" s="16" t="n"/>
      <c r="D210" s="17" t="n"/>
      <c r="E210" s="17" t="n"/>
      <c r="F210" s="17" t="n"/>
      <c r="G210" s="16">
        <f>IF(A210="","",N(B210)*N('Valor-hora'!$E$12)+N(C210))</f>
        <v/>
      </c>
      <c r="H210" s="16">
        <f>IF(G210="","",IF(1-N(D210)-N(E210)-N(F210)&lt;=0,"Revise os %",G210/(1-N(D210)-N(E210)-N(F210))))</f>
        <v/>
      </c>
      <c r="I210" s="16" t="n"/>
      <c r="J210" s="17">
        <f>IF(OR(G210="",N(I210)=0),"",(I210*(1-N(D210)-N(E210))-G210)/I210)</f>
        <v/>
      </c>
      <c r="K210" s="14">
        <f>IF(J210="","",IF(J210&lt;0,"PREJUÍZO",IF(J210&lt;N(F210),"MARGEM BAIXA","OK")))</f>
        <v/>
      </c>
    </row>
    <row r="211">
      <c r="A211" s="14" t="n"/>
      <c r="B211" s="15" t="n"/>
      <c r="C211" s="16" t="n"/>
      <c r="D211" s="17" t="n"/>
      <c r="E211" s="17" t="n"/>
      <c r="F211" s="17" t="n"/>
      <c r="G211" s="16">
        <f>IF(A211="","",N(B211)*N('Valor-hora'!$E$12)+N(C211))</f>
        <v/>
      </c>
      <c r="H211" s="16">
        <f>IF(G211="","",IF(1-N(D211)-N(E211)-N(F211)&lt;=0,"Revise os %",G211/(1-N(D211)-N(E211)-N(F211))))</f>
        <v/>
      </c>
      <c r="I211" s="16" t="n"/>
      <c r="J211" s="17">
        <f>IF(OR(G211="",N(I211)=0),"",(I211*(1-N(D211)-N(E211))-G211)/I211)</f>
        <v/>
      </c>
      <c r="K211" s="14">
        <f>IF(J211="","",IF(J211&lt;0,"PREJUÍZO",IF(J211&lt;N(F211),"MARGEM BAIXA","OK")))</f>
        <v/>
      </c>
    </row>
    <row r="212">
      <c r="A212" s="14" t="n"/>
      <c r="B212" s="15" t="n"/>
      <c r="C212" s="16" t="n"/>
      <c r="D212" s="17" t="n"/>
      <c r="E212" s="17" t="n"/>
      <c r="F212" s="17" t="n"/>
      <c r="G212" s="16">
        <f>IF(A212="","",N(B212)*N('Valor-hora'!$E$12)+N(C212))</f>
        <v/>
      </c>
      <c r="H212" s="16">
        <f>IF(G212="","",IF(1-N(D212)-N(E212)-N(F212)&lt;=0,"Revise os %",G212/(1-N(D212)-N(E212)-N(F212))))</f>
        <v/>
      </c>
      <c r="I212" s="16" t="n"/>
      <c r="J212" s="17">
        <f>IF(OR(G212="",N(I212)=0),"",(I212*(1-N(D212)-N(E212))-G212)/I212)</f>
        <v/>
      </c>
      <c r="K212" s="14">
        <f>IF(J212="","",IF(J212&lt;0,"PREJUÍZO",IF(J212&lt;N(F212),"MARGEM BAIXA","OK")))</f>
        <v/>
      </c>
    </row>
    <row r="213">
      <c r="A213" s="14" t="n"/>
      <c r="B213" s="15" t="n"/>
      <c r="C213" s="16" t="n"/>
      <c r="D213" s="17" t="n"/>
      <c r="E213" s="17" t="n"/>
      <c r="F213" s="17" t="n"/>
      <c r="G213" s="16">
        <f>IF(A213="","",N(B213)*N('Valor-hora'!$E$12)+N(C213))</f>
        <v/>
      </c>
      <c r="H213" s="16">
        <f>IF(G213="","",IF(1-N(D213)-N(E213)-N(F213)&lt;=0,"Revise os %",G213/(1-N(D213)-N(E213)-N(F213))))</f>
        <v/>
      </c>
      <c r="I213" s="16" t="n"/>
      <c r="J213" s="17">
        <f>IF(OR(G213="",N(I213)=0),"",(I213*(1-N(D213)-N(E213))-G213)/I213)</f>
        <v/>
      </c>
      <c r="K213" s="14">
        <f>IF(J213="","",IF(J213&lt;0,"PREJUÍZO",IF(J213&lt;N(F213),"MARGEM BAIXA","OK")))</f>
        <v/>
      </c>
    </row>
    <row r="214">
      <c r="A214" s="14" t="n"/>
      <c r="B214" s="15" t="n"/>
      <c r="C214" s="16" t="n"/>
      <c r="D214" s="17" t="n"/>
      <c r="E214" s="17" t="n"/>
      <c r="F214" s="17" t="n"/>
      <c r="G214" s="16">
        <f>IF(A214="","",N(B214)*N('Valor-hora'!$E$12)+N(C214))</f>
        <v/>
      </c>
      <c r="H214" s="16">
        <f>IF(G214="","",IF(1-N(D214)-N(E214)-N(F214)&lt;=0,"Revise os %",G214/(1-N(D214)-N(E214)-N(F214))))</f>
        <v/>
      </c>
      <c r="I214" s="16" t="n"/>
      <c r="J214" s="17">
        <f>IF(OR(G214="",N(I214)=0),"",(I214*(1-N(D214)-N(E214))-G214)/I214)</f>
        <v/>
      </c>
      <c r="K214" s="14">
        <f>IF(J214="","",IF(J214&lt;0,"PREJUÍZO",IF(J214&lt;N(F214),"MARGEM BAIXA","OK")))</f>
        <v/>
      </c>
    </row>
    <row r="215">
      <c r="A215" s="14" t="n"/>
      <c r="B215" s="15" t="n"/>
      <c r="C215" s="16" t="n"/>
      <c r="D215" s="17" t="n"/>
      <c r="E215" s="17" t="n"/>
      <c r="F215" s="17" t="n"/>
      <c r="G215" s="16">
        <f>IF(A215="","",N(B215)*N('Valor-hora'!$E$12)+N(C215))</f>
        <v/>
      </c>
      <c r="H215" s="16">
        <f>IF(G215="","",IF(1-N(D215)-N(E215)-N(F215)&lt;=0,"Revise os %",G215/(1-N(D215)-N(E215)-N(F215))))</f>
        <v/>
      </c>
      <c r="I215" s="16" t="n"/>
      <c r="J215" s="17">
        <f>IF(OR(G215="",N(I215)=0),"",(I215*(1-N(D215)-N(E215))-G215)/I215)</f>
        <v/>
      </c>
      <c r="K215" s="14">
        <f>IF(J215="","",IF(J215&lt;0,"PREJUÍZO",IF(J215&lt;N(F215),"MARGEM BAIXA","OK")))</f>
        <v/>
      </c>
    </row>
    <row r="216">
      <c r="A216" s="14" t="n"/>
      <c r="B216" s="15" t="n"/>
      <c r="C216" s="16" t="n"/>
      <c r="D216" s="17" t="n"/>
      <c r="E216" s="17" t="n"/>
      <c r="F216" s="17" t="n"/>
      <c r="G216" s="16">
        <f>IF(A216="","",N(B216)*N('Valor-hora'!$E$12)+N(C216))</f>
        <v/>
      </c>
      <c r="H216" s="16">
        <f>IF(G216="","",IF(1-N(D216)-N(E216)-N(F216)&lt;=0,"Revise os %",G216/(1-N(D216)-N(E216)-N(F216))))</f>
        <v/>
      </c>
      <c r="I216" s="16" t="n"/>
      <c r="J216" s="17">
        <f>IF(OR(G216="",N(I216)=0),"",(I216*(1-N(D216)-N(E216))-G216)/I216)</f>
        <v/>
      </c>
      <c r="K216" s="14">
        <f>IF(J216="","",IF(J216&lt;0,"PREJUÍZO",IF(J216&lt;N(F216),"MARGEM BAIXA","OK")))</f>
        <v/>
      </c>
    </row>
    <row r="217">
      <c r="A217" s="14" t="n"/>
      <c r="B217" s="15" t="n"/>
      <c r="C217" s="16" t="n"/>
      <c r="D217" s="17" t="n"/>
      <c r="E217" s="17" t="n"/>
      <c r="F217" s="17" t="n"/>
      <c r="G217" s="16">
        <f>IF(A217="","",N(B217)*N('Valor-hora'!$E$12)+N(C217))</f>
        <v/>
      </c>
      <c r="H217" s="16">
        <f>IF(G217="","",IF(1-N(D217)-N(E217)-N(F217)&lt;=0,"Revise os %",G217/(1-N(D217)-N(E217)-N(F217))))</f>
        <v/>
      </c>
      <c r="I217" s="16" t="n"/>
      <c r="J217" s="17">
        <f>IF(OR(G217="",N(I217)=0),"",(I217*(1-N(D217)-N(E217))-G217)/I217)</f>
        <v/>
      </c>
      <c r="K217" s="14">
        <f>IF(J217="","",IF(J217&lt;0,"PREJUÍZO",IF(J217&lt;N(F217),"MARGEM BAIXA","OK")))</f>
        <v/>
      </c>
    </row>
    <row r="218">
      <c r="A218" s="14" t="n"/>
      <c r="B218" s="15" t="n"/>
      <c r="C218" s="16" t="n"/>
      <c r="D218" s="17" t="n"/>
      <c r="E218" s="17" t="n"/>
      <c r="F218" s="17" t="n"/>
      <c r="G218" s="16">
        <f>IF(A218="","",N(B218)*N('Valor-hora'!$E$12)+N(C218))</f>
        <v/>
      </c>
      <c r="H218" s="16">
        <f>IF(G218="","",IF(1-N(D218)-N(E218)-N(F218)&lt;=0,"Revise os %",G218/(1-N(D218)-N(E218)-N(F218))))</f>
        <v/>
      </c>
      <c r="I218" s="16" t="n"/>
      <c r="J218" s="17">
        <f>IF(OR(G218="",N(I218)=0),"",(I218*(1-N(D218)-N(E218))-G218)/I218)</f>
        <v/>
      </c>
      <c r="K218" s="14">
        <f>IF(J218="","",IF(J218&lt;0,"PREJUÍZO",IF(J218&lt;N(F218),"MARGEM BAIXA","OK")))</f>
        <v/>
      </c>
    </row>
    <row r="219">
      <c r="A219" s="14" t="n"/>
      <c r="B219" s="15" t="n"/>
      <c r="C219" s="16" t="n"/>
      <c r="D219" s="17" t="n"/>
      <c r="E219" s="17" t="n"/>
      <c r="F219" s="17" t="n"/>
      <c r="G219" s="16">
        <f>IF(A219="","",N(B219)*N('Valor-hora'!$E$12)+N(C219))</f>
        <v/>
      </c>
      <c r="H219" s="16">
        <f>IF(G219="","",IF(1-N(D219)-N(E219)-N(F219)&lt;=0,"Revise os %",G219/(1-N(D219)-N(E219)-N(F219))))</f>
        <v/>
      </c>
      <c r="I219" s="16" t="n"/>
      <c r="J219" s="17">
        <f>IF(OR(G219="",N(I219)=0),"",(I219*(1-N(D219)-N(E219))-G219)/I219)</f>
        <v/>
      </c>
      <c r="K219" s="14">
        <f>IF(J219="","",IF(J219&lt;0,"PREJUÍZO",IF(J219&lt;N(F219),"MARGEM BAIXA","OK")))</f>
        <v/>
      </c>
    </row>
    <row r="220">
      <c r="A220" s="14" t="n"/>
      <c r="B220" s="15" t="n"/>
      <c r="C220" s="16" t="n"/>
      <c r="D220" s="17" t="n"/>
      <c r="E220" s="17" t="n"/>
      <c r="F220" s="17" t="n"/>
      <c r="G220" s="16">
        <f>IF(A220="","",N(B220)*N('Valor-hora'!$E$12)+N(C220))</f>
        <v/>
      </c>
      <c r="H220" s="16">
        <f>IF(G220="","",IF(1-N(D220)-N(E220)-N(F220)&lt;=0,"Revise os %",G220/(1-N(D220)-N(E220)-N(F220))))</f>
        <v/>
      </c>
      <c r="I220" s="16" t="n"/>
      <c r="J220" s="17">
        <f>IF(OR(G220="",N(I220)=0),"",(I220*(1-N(D220)-N(E220))-G220)/I220)</f>
        <v/>
      </c>
      <c r="K220" s="14">
        <f>IF(J220="","",IF(J220&lt;0,"PREJUÍZO",IF(J220&lt;N(F220),"MARGEM BAIXA","OK")))</f>
        <v/>
      </c>
    </row>
    <row r="221">
      <c r="A221" s="14" t="n"/>
      <c r="B221" s="15" t="n"/>
      <c r="C221" s="16" t="n"/>
      <c r="D221" s="17" t="n"/>
      <c r="E221" s="17" t="n"/>
      <c r="F221" s="17" t="n"/>
      <c r="G221" s="16">
        <f>IF(A221="","",N(B221)*N('Valor-hora'!$E$12)+N(C221))</f>
        <v/>
      </c>
      <c r="H221" s="16">
        <f>IF(G221="","",IF(1-N(D221)-N(E221)-N(F221)&lt;=0,"Revise os %",G221/(1-N(D221)-N(E221)-N(F221))))</f>
        <v/>
      </c>
      <c r="I221" s="16" t="n"/>
      <c r="J221" s="17">
        <f>IF(OR(G221="",N(I221)=0),"",(I221*(1-N(D221)-N(E221))-G221)/I221)</f>
        <v/>
      </c>
      <c r="K221" s="14">
        <f>IF(J221="","",IF(J221&lt;0,"PREJUÍZO",IF(J221&lt;N(F221),"MARGEM BAIXA","OK")))</f>
        <v/>
      </c>
    </row>
    <row r="222">
      <c r="A222" s="14" t="n"/>
      <c r="B222" s="15" t="n"/>
      <c r="C222" s="16" t="n"/>
      <c r="D222" s="17" t="n"/>
      <c r="E222" s="17" t="n"/>
      <c r="F222" s="17" t="n"/>
      <c r="G222" s="16">
        <f>IF(A222="","",N(B222)*N('Valor-hora'!$E$12)+N(C222))</f>
        <v/>
      </c>
      <c r="H222" s="16">
        <f>IF(G222="","",IF(1-N(D222)-N(E222)-N(F222)&lt;=0,"Revise os %",G222/(1-N(D222)-N(E222)-N(F222))))</f>
        <v/>
      </c>
      <c r="I222" s="16" t="n"/>
      <c r="J222" s="17">
        <f>IF(OR(G222="",N(I222)=0),"",(I222*(1-N(D222)-N(E222))-G222)/I222)</f>
        <v/>
      </c>
      <c r="K222" s="14">
        <f>IF(J222="","",IF(J222&lt;0,"PREJUÍZO",IF(J222&lt;N(F222),"MARGEM BAIXA","OK")))</f>
        <v/>
      </c>
    </row>
    <row r="223">
      <c r="A223" s="14" t="n"/>
      <c r="B223" s="15" t="n"/>
      <c r="C223" s="16" t="n"/>
      <c r="D223" s="17" t="n"/>
      <c r="E223" s="17" t="n"/>
      <c r="F223" s="17" t="n"/>
      <c r="G223" s="16">
        <f>IF(A223="","",N(B223)*N('Valor-hora'!$E$12)+N(C223))</f>
        <v/>
      </c>
      <c r="H223" s="16">
        <f>IF(G223="","",IF(1-N(D223)-N(E223)-N(F223)&lt;=0,"Revise os %",G223/(1-N(D223)-N(E223)-N(F223))))</f>
        <v/>
      </c>
      <c r="I223" s="16" t="n"/>
      <c r="J223" s="17">
        <f>IF(OR(G223="",N(I223)=0),"",(I223*(1-N(D223)-N(E223))-G223)/I223)</f>
        <v/>
      </c>
      <c r="K223" s="14">
        <f>IF(J223="","",IF(J223&lt;0,"PREJUÍZO",IF(J223&lt;N(F223),"MARGEM BAIXA","OK")))</f>
        <v/>
      </c>
    </row>
    <row r="224">
      <c r="A224" s="14" t="n"/>
      <c r="B224" s="15" t="n"/>
      <c r="C224" s="16" t="n"/>
      <c r="D224" s="17" t="n"/>
      <c r="E224" s="17" t="n"/>
      <c r="F224" s="17" t="n"/>
      <c r="G224" s="16">
        <f>IF(A224="","",N(B224)*N('Valor-hora'!$E$12)+N(C224))</f>
        <v/>
      </c>
      <c r="H224" s="16">
        <f>IF(G224="","",IF(1-N(D224)-N(E224)-N(F224)&lt;=0,"Revise os %",G224/(1-N(D224)-N(E224)-N(F224))))</f>
        <v/>
      </c>
      <c r="I224" s="16" t="n"/>
      <c r="J224" s="17">
        <f>IF(OR(G224="",N(I224)=0),"",(I224*(1-N(D224)-N(E224))-G224)/I224)</f>
        <v/>
      </c>
      <c r="K224" s="14">
        <f>IF(J224="","",IF(J224&lt;0,"PREJUÍZO",IF(J224&lt;N(F224),"MARGEM BAIXA","OK")))</f>
        <v/>
      </c>
    </row>
    <row r="225">
      <c r="A225" s="14" t="n"/>
      <c r="B225" s="15" t="n"/>
      <c r="C225" s="16" t="n"/>
      <c r="D225" s="17" t="n"/>
      <c r="E225" s="17" t="n"/>
      <c r="F225" s="17" t="n"/>
      <c r="G225" s="16">
        <f>IF(A225="","",N(B225)*N('Valor-hora'!$E$12)+N(C225))</f>
        <v/>
      </c>
      <c r="H225" s="16">
        <f>IF(G225="","",IF(1-N(D225)-N(E225)-N(F225)&lt;=0,"Revise os %",G225/(1-N(D225)-N(E225)-N(F225))))</f>
        <v/>
      </c>
      <c r="I225" s="16" t="n"/>
      <c r="J225" s="17">
        <f>IF(OR(G225="",N(I225)=0),"",(I225*(1-N(D225)-N(E225))-G225)/I225)</f>
        <v/>
      </c>
      <c r="K225" s="14">
        <f>IF(J225="","",IF(J225&lt;0,"PREJUÍZO",IF(J225&lt;N(F225),"MARGEM BAIXA","OK")))</f>
        <v/>
      </c>
    </row>
    <row r="226">
      <c r="A226" s="14" t="n"/>
      <c r="B226" s="15" t="n"/>
      <c r="C226" s="16" t="n"/>
      <c r="D226" s="17" t="n"/>
      <c r="E226" s="17" t="n"/>
      <c r="F226" s="17" t="n"/>
      <c r="G226" s="16">
        <f>IF(A226="","",N(B226)*N('Valor-hora'!$E$12)+N(C226))</f>
        <v/>
      </c>
      <c r="H226" s="16">
        <f>IF(G226="","",IF(1-N(D226)-N(E226)-N(F226)&lt;=0,"Revise os %",G226/(1-N(D226)-N(E226)-N(F226))))</f>
        <v/>
      </c>
      <c r="I226" s="16" t="n"/>
      <c r="J226" s="17">
        <f>IF(OR(G226="",N(I226)=0),"",(I226*(1-N(D226)-N(E226))-G226)/I226)</f>
        <v/>
      </c>
      <c r="K226" s="14">
        <f>IF(J226="","",IF(J226&lt;0,"PREJUÍZO",IF(J226&lt;N(F226),"MARGEM BAIXA","OK")))</f>
        <v/>
      </c>
    </row>
    <row r="227">
      <c r="A227" s="14" t="n"/>
      <c r="B227" s="15" t="n"/>
      <c r="C227" s="16" t="n"/>
      <c r="D227" s="17" t="n"/>
      <c r="E227" s="17" t="n"/>
      <c r="F227" s="17" t="n"/>
      <c r="G227" s="16">
        <f>IF(A227="","",N(B227)*N('Valor-hora'!$E$12)+N(C227))</f>
        <v/>
      </c>
      <c r="H227" s="16">
        <f>IF(G227="","",IF(1-N(D227)-N(E227)-N(F227)&lt;=0,"Revise os %",G227/(1-N(D227)-N(E227)-N(F227))))</f>
        <v/>
      </c>
      <c r="I227" s="16" t="n"/>
      <c r="J227" s="17">
        <f>IF(OR(G227="",N(I227)=0),"",(I227*(1-N(D227)-N(E227))-G227)/I227)</f>
        <v/>
      </c>
      <c r="K227" s="14">
        <f>IF(J227="","",IF(J227&lt;0,"PREJUÍZO",IF(J227&lt;N(F227),"MARGEM BAIXA","OK")))</f>
        <v/>
      </c>
    </row>
    <row r="228">
      <c r="A228" s="14" t="n"/>
      <c r="B228" s="15" t="n"/>
      <c r="C228" s="16" t="n"/>
      <c r="D228" s="17" t="n"/>
      <c r="E228" s="17" t="n"/>
      <c r="F228" s="17" t="n"/>
      <c r="G228" s="16">
        <f>IF(A228="","",N(B228)*N('Valor-hora'!$E$12)+N(C228))</f>
        <v/>
      </c>
      <c r="H228" s="16">
        <f>IF(G228="","",IF(1-N(D228)-N(E228)-N(F228)&lt;=0,"Revise os %",G228/(1-N(D228)-N(E228)-N(F228))))</f>
        <v/>
      </c>
      <c r="I228" s="16" t="n"/>
      <c r="J228" s="17">
        <f>IF(OR(G228="",N(I228)=0),"",(I228*(1-N(D228)-N(E228))-G228)/I228)</f>
        <v/>
      </c>
      <c r="K228" s="14">
        <f>IF(J228="","",IF(J228&lt;0,"PREJUÍZO",IF(J228&lt;N(F228),"MARGEM BAIXA","OK")))</f>
        <v/>
      </c>
    </row>
    <row r="229">
      <c r="A229" s="14" t="n"/>
      <c r="B229" s="15" t="n"/>
      <c r="C229" s="16" t="n"/>
      <c r="D229" s="17" t="n"/>
      <c r="E229" s="17" t="n"/>
      <c r="F229" s="17" t="n"/>
      <c r="G229" s="16">
        <f>IF(A229="","",N(B229)*N('Valor-hora'!$E$12)+N(C229))</f>
        <v/>
      </c>
      <c r="H229" s="16">
        <f>IF(G229="","",IF(1-N(D229)-N(E229)-N(F229)&lt;=0,"Revise os %",G229/(1-N(D229)-N(E229)-N(F229))))</f>
        <v/>
      </c>
      <c r="I229" s="16" t="n"/>
      <c r="J229" s="17">
        <f>IF(OR(G229="",N(I229)=0),"",(I229*(1-N(D229)-N(E229))-G229)/I229)</f>
        <v/>
      </c>
      <c r="K229" s="14">
        <f>IF(J229="","",IF(J229&lt;0,"PREJUÍZO",IF(J229&lt;N(F229),"MARGEM BAIXA","OK")))</f>
        <v/>
      </c>
    </row>
    <row r="230">
      <c r="A230" s="14" t="n"/>
      <c r="B230" s="15" t="n"/>
      <c r="C230" s="16" t="n"/>
      <c r="D230" s="17" t="n"/>
      <c r="E230" s="17" t="n"/>
      <c r="F230" s="17" t="n"/>
      <c r="G230" s="16">
        <f>IF(A230="","",N(B230)*N('Valor-hora'!$E$12)+N(C230))</f>
        <v/>
      </c>
      <c r="H230" s="16">
        <f>IF(G230="","",IF(1-N(D230)-N(E230)-N(F230)&lt;=0,"Revise os %",G230/(1-N(D230)-N(E230)-N(F230))))</f>
        <v/>
      </c>
      <c r="I230" s="16" t="n"/>
      <c r="J230" s="17">
        <f>IF(OR(G230="",N(I230)=0),"",(I230*(1-N(D230)-N(E230))-G230)/I230)</f>
        <v/>
      </c>
      <c r="K230" s="14">
        <f>IF(J230="","",IF(J230&lt;0,"PREJUÍZO",IF(J230&lt;N(F230),"MARGEM BAIXA","OK")))</f>
        <v/>
      </c>
    </row>
    <row r="231">
      <c r="A231" s="14" t="n"/>
      <c r="B231" s="15" t="n"/>
      <c r="C231" s="16" t="n"/>
      <c r="D231" s="17" t="n"/>
      <c r="E231" s="17" t="n"/>
      <c r="F231" s="17" t="n"/>
      <c r="G231" s="16">
        <f>IF(A231="","",N(B231)*N('Valor-hora'!$E$12)+N(C231))</f>
        <v/>
      </c>
      <c r="H231" s="16">
        <f>IF(G231="","",IF(1-N(D231)-N(E231)-N(F231)&lt;=0,"Revise os %",G231/(1-N(D231)-N(E231)-N(F231))))</f>
        <v/>
      </c>
      <c r="I231" s="16" t="n"/>
      <c r="J231" s="17">
        <f>IF(OR(G231="",N(I231)=0),"",(I231*(1-N(D231)-N(E231))-G231)/I231)</f>
        <v/>
      </c>
      <c r="K231" s="14">
        <f>IF(J231="","",IF(J231&lt;0,"PREJUÍZO",IF(J231&lt;N(F231),"MARGEM BAIXA","OK")))</f>
        <v/>
      </c>
    </row>
    <row r="232">
      <c r="A232" s="14" t="n"/>
      <c r="B232" s="15" t="n"/>
      <c r="C232" s="16" t="n"/>
      <c r="D232" s="17" t="n"/>
      <c r="E232" s="17" t="n"/>
      <c r="F232" s="17" t="n"/>
      <c r="G232" s="16">
        <f>IF(A232="","",N(B232)*N('Valor-hora'!$E$12)+N(C232))</f>
        <v/>
      </c>
      <c r="H232" s="16">
        <f>IF(G232="","",IF(1-N(D232)-N(E232)-N(F232)&lt;=0,"Revise os %",G232/(1-N(D232)-N(E232)-N(F232))))</f>
        <v/>
      </c>
      <c r="I232" s="16" t="n"/>
      <c r="J232" s="17">
        <f>IF(OR(G232="",N(I232)=0),"",(I232*(1-N(D232)-N(E232))-G232)/I232)</f>
        <v/>
      </c>
      <c r="K232" s="14">
        <f>IF(J232="","",IF(J232&lt;0,"PREJUÍZO",IF(J232&lt;N(F232),"MARGEM BAIXA","OK")))</f>
        <v/>
      </c>
    </row>
    <row r="233">
      <c r="A233" s="14" t="n"/>
      <c r="B233" s="15" t="n"/>
      <c r="C233" s="16" t="n"/>
      <c r="D233" s="17" t="n"/>
      <c r="E233" s="17" t="n"/>
      <c r="F233" s="17" t="n"/>
      <c r="G233" s="16">
        <f>IF(A233="","",N(B233)*N('Valor-hora'!$E$12)+N(C233))</f>
        <v/>
      </c>
      <c r="H233" s="16">
        <f>IF(G233="","",IF(1-N(D233)-N(E233)-N(F233)&lt;=0,"Revise os %",G233/(1-N(D233)-N(E233)-N(F233))))</f>
        <v/>
      </c>
      <c r="I233" s="16" t="n"/>
      <c r="J233" s="17">
        <f>IF(OR(G233="",N(I233)=0),"",(I233*(1-N(D233)-N(E233))-G233)/I233)</f>
        <v/>
      </c>
      <c r="K233" s="14">
        <f>IF(J233="","",IF(J233&lt;0,"PREJUÍZO",IF(J233&lt;N(F233),"MARGEM BAIXA","OK")))</f>
        <v/>
      </c>
    </row>
    <row r="234">
      <c r="A234" s="14" t="n"/>
      <c r="B234" s="15" t="n"/>
      <c r="C234" s="16" t="n"/>
      <c r="D234" s="17" t="n"/>
      <c r="E234" s="17" t="n"/>
      <c r="F234" s="17" t="n"/>
      <c r="G234" s="16">
        <f>IF(A234="","",N(B234)*N('Valor-hora'!$E$12)+N(C234))</f>
        <v/>
      </c>
      <c r="H234" s="16">
        <f>IF(G234="","",IF(1-N(D234)-N(E234)-N(F234)&lt;=0,"Revise os %",G234/(1-N(D234)-N(E234)-N(F234))))</f>
        <v/>
      </c>
      <c r="I234" s="16" t="n"/>
      <c r="J234" s="17">
        <f>IF(OR(G234="",N(I234)=0),"",(I234*(1-N(D234)-N(E234))-G234)/I234)</f>
        <v/>
      </c>
      <c r="K234" s="14">
        <f>IF(J234="","",IF(J234&lt;0,"PREJUÍZO",IF(J234&lt;N(F234),"MARGEM BAIXA","OK")))</f>
        <v/>
      </c>
    </row>
    <row r="235">
      <c r="A235" s="14" t="n"/>
      <c r="B235" s="15" t="n"/>
      <c r="C235" s="16" t="n"/>
      <c r="D235" s="17" t="n"/>
      <c r="E235" s="17" t="n"/>
      <c r="F235" s="17" t="n"/>
      <c r="G235" s="16">
        <f>IF(A235="","",N(B235)*N('Valor-hora'!$E$12)+N(C235))</f>
        <v/>
      </c>
      <c r="H235" s="16">
        <f>IF(G235="","",IF(1-N(D235)-N(E235)-N(F235)&lt;=0,"Revise os %",G235/(1-N(D235)-N(E235)-N(F235))))</f>
        <v/>
      </c>
      <c r="I235" s="16" t="n"/>
      <c r="J235" s="17">
        <f>IF(OR(G235="",N(I235)=0),"",(I235*(1-N(D235)-N(E235))-G235)/I235)</f>
        <v/>
      </c>
      <c r="K235" s="14">
        <f>IF(J235="","",IF(J235&lt;0,"PREJUÍZO",IF(J235&lt;N(F235),"MARGEM BAIXA","OK")))</f>
        <v/>
      </c>
    </row>
    <row r="236">
      <c r="A236" s="14" t="n"/>
      <c r="B236" s="15" t="n"/>
      <c r="C236" s="16" t="n"/>
      <c r="D236" s="17" t="n"/>
      <c r="E236" s="17" t="n"/>
      <c r="F236" s="17" t="n"/>
      <c r="G236" s="16">
        <f>IF(A236="","",N(B236)*N('Valor-hora'!$E$12)+N(C236))</f>
        <v/>
      </c>
      <c r="H236" s="16">
        <f>IF(G236="","",IF(1-N(D236)-N(E236)-N(F236)&lt;=0,"Revise os %",G236/(1-N(D236)-N(E236)-N(F236))))</f>
        <v/>
      </c>
      <c r="I236" s="16" t="n"/>
      <c r="J236" s="17">
        <f>IF(OR(G236="",N(I236)=0),"",(I236*(1-N(D236)-N(E236))-G236)/I236)</f>
        <v/>
      </c>
      <c r="K236" s="14">
        <f>IF(J236="","",IF(J236&lt;0,"PREJUÍZO",IF(J236&lt;N(F236),"MARGEM BAIXA","OK")))</f>
        <v/>
      </c>
    </row>
    <row r="237">
      <c r="A237" s="14" t="n"/>
      <c r="B237" s="15" t="n"/>
      <c r="C237" s="16" t="n"/>
      <c r="D237" s="17" t="n"/>
      <c r="E237" s="17" t="n"/>
      <c r="F237" s="17" t="n"/>
      <c r="G237" s="16">
        <f>IF(A237="","",N(B237)*N('Valor-hora'!$E$12)+N(C237))</f>
        <v/>
      </c>
      <c r="H237" s="16">
        <f>IF(G237="","",IF(1-N(D237)-N(E237)-N(F237)&lt;=0,"Revise os %",G237/(1-N(D237)-N(E237)-N(F237))))</f>
        <v/>
      </c>
      <c r="I237" s="16" t="n"/>
      <c r="J237" s="17">
        <f>IF(OR(G237="",N(I237)=0),"",(I237*(1-N(D237)-N(E237))-G237)/I237)</f>
        <v/>
      </c>
      <c r="K237" s="14">
        <f>IF(J237="","",IF(J237&lt;0,"PREJUÍZO",IF(J237&lt;N(F237),"MARGEM BAIXA","OK")))</f>
        <v/>
      </c>
    </row>
    <row r="238">
      <c r="A238" s="14" t="n"/>
      <c r="B238" s="15" t="n"/>
      <c r="C238" s="16" t="n"/>
      <c r="D238" s="17" t="n"/>
      <c r="E238" s="17" t="n"/>
      <c r="F238" s="17" t="n"/>
      <c r="G238" s="16">
        <f>IF(A238="","",N(B238)*N('Valor-hora'!$E$12)+N(C238))</f>
        <v/>
      </c>
      <c r="H238" s="16">
        <f>IF(G238="","",IF(1-N(D238)-N(E238)-N(F238)&lt;=0,"Revise os %",G238/(1-N(D238)-N(E238)-N(F238))))</f>
        <v/>
      </c>
      <c r="I238" s="16" t="n"/>
      <c r="J238" s="17">
        <f>IF(OR(G238="",N(I238)=0),"",(I238*(1-N(D238)-N(E238))-G238)/I238)</f>
        <v/>
      </c>
      <c r="K238" s="14">
        <f>IF(J238="","",IF(J238&lt;0,"PREJUÍZO",IF(J238&lt;N(F238),"MARGEM BAIXA","OK")))</f>
        <v/>
      </c>
    </row>
    <row r="239">
      <c r="A239" s="14" t="n"/>
      <c r="B239" s="15" t="n"/>
      <c r="C239" s="16" t="n"/>
      <c r="D239" s="17" t="n"/>
      <c r="E239" s="17" t="n"/>
      <c r="F239" s="17" t="n"/>
      <c r="G239" s="16">
        <f>IF(A239="","",N(B239)*N('Valor-hora'!$E$12)+N(C239))</f>
        <v/>
      </c>
      <c r="H239" s="16">
        <f>IF(G239="","",IF(1-N(D239)-N(E239)-N(F239)&lt;=0,"Revise os %",G239/(1-N(D239)-N(E239)-N(F239))))</f>
        <v/>
      </c>
      <c r="I239" s="16" t="n"/>
      <c r="J239" s="17">
        <f>IF(OR(G239="",N(I239)=0),"",(I239*(1-N(D239)-N(E239))-G239)/I239)</f>
        <v/>
      </c>
      <c r="K239" s="14">
        <f>IF(J239="","",IF(J239&lt;0,"PREJUÍZO",IF(J239&lt;N(F239),"MARGEM BAIXA","OK")))</f>
        <v/>
      </c>
    </row>
    <row r="240">
      <c r="A240" s="14" t="n"/>
      <c r="B240" s="15" t="n"/>
      <c r="C240" s="16" t="n"/>
      <c r="D240" s="17" t="n"/>
      <c r="E240" s="17" t="n"/>
      <c r="F240" s="17" t="n"/>
      <c r="G240" s="16">
        <f>IF(A240="","",N(B240)*N('Valor-hora'!$E$12)+N(C240))</f>
        <v/>
      </c>
      <c r="H240" s="16">
        <f>IF(G240="","",IF(1-N(D240)-N(E240)-N(F240)&lt;=0,"Revise os %",G240/(1-N(D240)-N(E240)-N(F240))))</f>
        <v/>
      </c>
      <c r="I240" s="16" t="n"/>
      <c r="J240" s="17">
        <f>IF(OR(G240="",N(I240)=0),"",(I240*(1-N(D240)-N(E240))-G240)/I240)</f>
        <v/>
      </c>
      <c r="K240" s="14">
        <f>IF(J240="","",IF(J240&lt;0,"PREJUÍZO",IF(J240&lt;N(F240),"MARGEM BAIXA","OK")))</f>
        <v/>
      </c>
    </row>
    <row r="241">
      <c r="A241" s="14" t="n"/>
      <c r="B241" s="15" t="n"/>
      <c r="C241" s="16" t="n"/>
      <c r="D241" s="17" t="n"/>
      <c r="E241" s="17" t="n"/>
      <c r="F241" s="17" t="n"/>
      <c r="G241" s="16">
        <f>IF(A241="","",N(B241)*N('Valor-hora'!$E$12)+N(C241))</f>
        <v/>
      </c>
      <c r="H241" s="16">
        <f>IF(G241="","",IF(1-N(D241)-N(E241)-N(F241)&lt;=0,"Revise os %",G241/(1-N(D241)-N(E241)-N(F241))))</f>
        <v/>
      </c>
      <c r="I241" s="16" t="n"/>
      <c r="J241" s="17">
        <f>IF(OR(G241="",N(I241)=0),"",(I241*(1-N(D241)-N(E241))-G241)/I241)</f>
        <v/>
      </c>
      <c r="K241" s="14">
        <f>IF(J241="","",IF(J241&lt;0,"PREJUÍZO",IF(J241&lt;N(F241),"MARGEM BAIXA","OK")))</f>
        <v/>
      </c>
    </row>
    <row r="242">
      <c r="A242" s="14" t="n"/>
      <c r="B242" s="15" t="n"/>
      <c r="C242" s="16" t="n"/>
      <c r="D242" s="17" t="n"/>
      <c r="E242" s="17" t="n"/>
      <c r="F242" s="17" t="n"/>
      <c r="G242" s="16">
        <f>IF(A242="","",N(B242)*N('Valor-hora'!$E$12)+N(C242))</f>
        <v/>
      </c>
      <c r="H242" s="16">
        <f>IF(G242="","",IF(1-N(D242)-N(E242)-N(F242)&lt;=0,"Revise os %",G242/(1-N(D242)-N(E242)-N(F242))))</f>
        <v/>
      </c>
      <c r="I242" s="16" t="n"/>
      <c r="J242" s="17">
        <f>IF(OR(G242="",N(I242)=0),"",(I242*(1-N(D242)-N(E242))-G242)/I242)</f>
        <v/>
      </c>
      <c r="K242" s="14">
        <f>IF(J242="","",IF(J242&lt;0,"PREJUÍZO",IF(J242&lt;N(F242),"MARGEM BAIXA","OK")))</f>
        <v/>
      </c>
    </row>
    <row r="243">
      <c r="A243" s="14" t="n"/>
      <c r="B243" s="15" t="n"/>
      <c r="C243" s="16" t="n"/>
      <c r="D243" s="17" t="n"/>
      <c r="E243" s="17" t="n"/>
      <c r="F243" s="17" t="n"/>
      <c r="G243" s="16">
        <f>IF(A243="","",N(B243)*N('Valor-hora'!$E$12)+N(C243))</f>
        <v/>
      </c>
      <c r="H243" s="16">
        <f>IF(G243="","",IF(1-N(D243)-N(E243)-N(F243)&lt;=0,"Revise os %",G243/(1-N(D243)-N(E243)-N(F243))))</f>
        <v/>
      </c>
      <c r="I243" s="16" t="n"/>
      <c r="J243" s="17">
        <f>IF(OR(G243="",N(I243)=0),"",(I243*(1-N(D243)-N(E243))-G243)/I243)</f>
        <v/>
      </c>
      <c r="K243" s="14">
        <f>IF(J243="","",IF(J243&lt;0,"PREJUÍZO",IF(J243&lt;N(F243),"MARGEM BAIXA","OK")))</f>
        <v/>
      </c>
    </row>
    <row r="244">
      <c r="A244" s="14" t="n"/>
      <c r="B244" s="15" t="n"/>
      <c r="C244" s="16" t="n"/>
      <c r="D244" s="17" t="n"/>
      <c r="E244" s="17" t="n"/>
      <c r="F244" s="17" t="n"/>
      <c r="G244" s="16">
        <f>IF(A244="","",N(B244)*N('Valor-hora'!$E$12)+N(C244))</f>
        <v/>
      </c>
      <c r="H244" s="16">
        <f>IF(G244="","",IF(1-N(D244)-N(E244)-N(F244)&lt;=0,"Revise os %",G244/(1-N(D244)-N(E244)-N(F244))))</f>
        <v/>
      </c>
      <c r="I244" s="16" t="n"/>
      <c r="J244" s="17">
        <f>IF(OR(G244="",N(I244)=0),"",(I244*(1-N(D244)-N(E244))-G244)/I244)</f>
        <v/>
      </c>
      <c r="K244" s="14">
        <f>IF(J244="","",IF(J244&lt;0,"PREJUÍZO",IF(J244&lt;N(F244),"MARGEM BAIXA","OK")))</f>
        <v/>
      </c>
    </row>
    <row r="245">
      <c r="A245" s="14" t="n"/>
      <c r="B245" s="15" t="n"/>
      <c r="C245" s="16" t="n"/>
      <c r="D245" s="17" t="n"/>
      <c r="E245" s="17" t="n"/>
      <c r="F245" s="17" t="n"/>
      <c r="G245" s="16">
        <f>IF(A245="","",N(B245)*N('Valor-hora'!$E$12)+N(C245))</f>
        <v/>
      </c>
      <c r="H245" s="16">
        <f>IF(G245="","",IF(1-N(D245)-N(E245)-N(F245)&lt;=0,"Revise os %",G245/(1-N(D245)-N(E245)-N(F245))))</f>
        <v/>
      </c>
      <c r="I245" s="16" t="n"/>
      <c r="J245" s="17">
        <f>IF(OR(G245="",N(I245)=0),"",(I245*(1-N(D245)-N(E245))-G245)/I245)</f>
        <v/>
      </c>
      <c r="K245" s="14">
        <f>IF(J245="","",IF(J245&lt;0,"PREJUÍZO",IF(J245&lt;N(F245),"MARGEM BAIXA","OK")))</f>
        <v/>
      </c>
    </row>
    <row r="246">
      <c r="A246" s="14" t="n"/>
      <c r="B246" s="15" t="n"/>
      <c r="C246" s="16" t="n"/>
      <c r="D246" s="17" t="n"/>
      <c r="E246" s="17" t="n"/>
      <c r="F246" s="17" t="n"/>
      <c r="G246" s="16">
        <f>IF(A246="","",N(B246)*N('Valor-hora'!$E$12)+N(C246))</f>
        <v/>
      </c>
      <c r="H246" s="16">
        <f>IF(G246="","",IF(1-N(D246)-N(E246)-N(F246)&lt;=0,"Revise os %",G246/(1-N(D246)-N(E246)-N(F246))))</f>
        <v/>
      </c>
      <c r="I246" s="16" t="n"/>
      <c r="J246" s="17">
        <f>IF(OR(G246="",N(I246)=0),"",(I246*(1-N(D246)-N(E246))-G246)/I246)</f>
        <v/>
      </c>
      <c r="K246" s="14">
        <f>IF(J246="","",IF(J246&lt;0,"PREJUÍZO",IF(J246&lt;N(F246),"MARGEM BAIXA","OK")))</f>
        <v/>
      </c>
    </row>
    <row r="247">
      <c r="A247" s="14" t="n"/>
      <c r="B247" s="15" t="n"/>
      <c r="C247" s="16" t="n"/>
      <c r="D247" s="17" t="n"/>
      <c r="E247" s="17" t="n"/>
      <c r="F247" s="17" t="n"/>
      <c r="G247" s="16">
        <f>IF(A247="","",N(B247)*N('Valor-hora'!$E$12)+N(C247))</f>
        <v/>
      </c>
      <c r="H247" s="16">
        <f>IF(G247="","",IF(1-N(D247)-N(E247)-N(F247)&lt;=0,"Revise os %",G247/(1-N(D247)-N(E247)-N(F247))))</f>
        <v/>
      </c>
      <c r="I247" s="16" t="n"/>
      <c r="J247" s="17">
        <f>IF(OR(G247="",N(I247)=0),"",(I247*(1-N(D247)-N(E247))-G247)/I247)</f>
        <v/>
      </c>
      <c r="K247" s="14">
        <f>IF(J247="","",IF(J247&lt;0,"PREJUÍZO",IF(J247&lt;N(F247),"MARGEM BAIXA","OK")))</f>
        <v/>
      </c>
    </row>
    <row r="248">
      <c r="A248" s="14" t="n"/>
      <c r="B248" s="15" t="n"/>
      <c r="C248" s="16" t="n"/>
      <c r="D248" s="17" t="n"/>
      <c r="E248" s="17" t="n"/>
      <c r="F248" s="17" t="n"/>
      <c r="G248" s="16">
        <f>IF(A248="","",N(B248)*N('Valor-hora'!$E$12)+N(C248))</f>
        <v/>
      </c>
      <c r="H248" s="16">
        <f>IF(G248="","",IF(1-N(D248)-N(E248)-N(F248)&lt;=0,"Revise os %",G248/(1-N(D248)-N(E248)-N(F248))))</f>
        <v/>
      </c>
      <c r="I248" s="16" t="n"/>
      <c r="J248" s="17">
        <f>IF(OR(G248="",N(I248)=0),"",(I248*(1-N(D248)-N(E248))-G248)/I248)</f>
        <v/>
      </c>
      <c r="K248" s="14">
        <f>IF(J248="","",IF(J248&lt;0,"PREJUÍZO",IF(J248&lt;N(F248),"MARGEM BAIXA","OK")))</f>
        <v/>
      </c>
    </row>
    <row r="249">
      <c r="A249" s="14" t="n"/>
      <c r="B249" s="15" t="n"/>
      <c r="C249" s="16" t="n"/>
      <c r="D249" s="17" t="n"/>
      <c r="E249" s="17" t="n"/>
      <c r="F249" s="17" t="n"/>
      <c r="G249" s="16">
        <f>IF(A249="","",N(B249)*N('Valor-hora'!$E$12)+N(C249))</f>
        <v/>
      </c>
      <c r="H249" s="16">
        <f>IF(G249="","",IF(1-N(D249)-N(E249)-N(F249)&lt;=0,"Revise os %",G249/(1-N(D249)-N(E249)-N(F249))))</f>
        <v/>
      </c>
      <c r="I249" s="16" t="n"/>
      <c r="J249" s="17">
        <f>IF(OR(G249="",N(I249)=0),"",(I249*(1-N(D249)-N(E249))-G249)/I249)</f>
        <v/>
      </c>
      <c r="K249" s="14">
        <f>IF(J249="","",IF(J249&lt;0,"PREJUÍZO",IF(J249&lt;N(F249),"MARGEM BAIXA","OK")))</f>
        <v/>
      </c>
    </row>
    <row r="250">
      <c r="A250" s="14" t="n"/>
      <c r="B250" s="15" t="n"/>
      <c r="C250" s="16" t="n"/>
      <c r="D250" s="17" t="n"/>
      <c r="E250" s="17" t="n"/>
      <c r="F250" s="17" t="n"/>
      <c r="G250" s="16">
        <f>IF(A250="","",N(B250)*N('Valor-hora'!$E$12)+N(C250))</f>
        <v/>
      </c>
      <c r="H250" s="16">
        <f>IF(G250="","",IF(1-N(D250)-N(E250)-N(F250)&lt;=0,"Revise os %",G250/(1-N(D250)-N(E250)-N(F250))))</f>
        <v/>
      </c>
      <c r="I250" s="16" t="n"/>
      <c r="J250" s="17">
        <f>IF(OR(G250="",N(I250)=0),"",(I250*(1-N(D250)-N(E250))-G250)/I250)</f>
        <v/>
      </c>
      <c r="K250" s="14">
        <f>IF(J250="","",IF(J250&lt;0,"PREJUÍZO",IF(J250&lt;N(F250),"MARGEM BAIXA","OK")))</f>
        <v/>
      </c>
    </row>
    <row r="251">
      <c r="A251" s="14" t="n"/>
      <c r="B251" s="15" t="n"/>
      <c r="C251" s="16" t="n"/>
      <c r="D251" s="17" t="n"/>
      <c r="E251" s="17" t="n"/>
      <c r="F251" s="17" t="n"/>
      <c r="G251" s="16">
        <f>IF(A251="","",N(B251)*N('Valor-hora'!$E$12)+N(C251))</f>
        <v/>
      </c>
      <c r="H251" s="16">
        <f>IF(G251="","",IF(1-N(D251)-N(E251)-N(F251)&lt;=0,"Revise os %",G251/(1-N(D251)-N(E251)-N(F251))))</f>
        <v/>
      </c>
      <c r="I251" s="16" t="n"/>
      <c r="J251" s="17">
        <f>IF(OR(G251="",N(I251)=0),"",(I251*(1-N(D251)-N(E251))-G251)/I251)</f>
        <v/>
      </c>
      <c r="K251" s="14">
        <f>IF(J251="","",IF(J251&lt;0,"PREJUÍZO",IF(J251&lt;N(F251),"MARGEM BAIXA","OK")))</f>
        <v/>
      </c>
    </row>
    <row r="252">
      <c r="A252" s="14" t="n"/>
      <c r="B252" s="15" t="n"/>
      <c r="C252" s="16" t="n"/>
      <c r="D252" s="17" t="n"/>
      <c r="E252" s="17" t="n"/>
      <c r="F252" s="17" t="n"/>
      <c r="G252" s="16">
        <f>IF(A252="","",N(B252)*N('Valor-hora'!$E$12)+N(C252))</f>
        <v/>
      </c>
      <c r="H252" s="16">
        <f>IF(G252="","",IF(1-N(D252)-N(E252)-N(F252)&lt;=0,"Revise os %",G252/(1-N(D252)-N(E252)-N(F252))))</f>
        <v/>
      </c>
      <c r="I252" s="16" t="n"/>
      <c r="J252" s="17">
        <f>IF(OR(G252="",N(I252)=0),"",(I252*(1-N(D252)-N(E252))-G252)/I252)</f>
        <v/>
      </c>
      <c r="K252" s="14">
        <f>IF(J252="","",IF(J252&lt;0,"PREJUÍZO",IF(J252&lt;N(F252),"MARGEM BAIXA","OK")))</f>
        <v/>
      </c>
    </row>
    <row r="253">
      <c r="A253" s="14" t="n"/>
      <c r="B253" s="15" t="n"/>
      <c r="C253" s="16" t="n"/>
      <c r="D253" s="17" t="n"/>
      <c r="E253" s="17" t="n"/>
      <c r="F253" s="17" t="n"/>
      <c r="G253" s="16">
        <f>IF(A253="","",N(B253)*N('Valor-hora'!$E$12)+N(C253))</f>
        <v/>
      </c>
      <c r="H253" s="16">
        <f>IF(G253="","",IF(1-N(D253)-N(E253)-N(F253)&lt;=0,"Revise os %",G253/(1-N(D253)-N(E253)-N(F253))))</f>
        <v/>
      </c>
      <c r="I253" s="16" t="n"/>
      <c r="J253" s="17">
        <f>IF(OR(G253="",N(I253)=0),"",(I253*(1-N(D253)-N(E253))-G253)/I253)</f>
        <v/>
      </c>
      <c r="K253" s="14">
        <f>IF(J253="","",IF(J253&lt;0,"PREJUÍZO",IF(J253&lt;N(F253),"MARGEM BAIXA","OK")))</f>
        <v/>
      </c>
    </row>
    <row r="254">
      <c r="A254" s="14" t="n"/>
      <c r="B254" s="15" t="n"/>
      <c r="C254" s="16" t="n"/>
      <c r="D254" s="17" t="n"/>
      <c r="E254" s="17" t="n"/>
      <c r="F254" s="17" t="n"/>
      <c r="G254" s="16">
        <f>IF(A254="","",N(B254)*N('Valor-hora'!$E$12)+N(C254))</f>
        <v/>
      </c>
      <c r="H254" s="16">
        <f>IF(G254="","",IF(1-N(D254)-N(E254)-N(F254)&lt;=0,"Revise os %",G254/(1-N(D254)-N(E254)-N(F254))))</f>
        <v/>
      </c>
      <c r="I254" s="16" t="n"/>
      <c r="J254" s="17">
        <f>IF(OR(G254="",N(I254)=0),"",(I254*(1-N(D254)-N(E254))-G254)/I254)</f>
        <v/>
      </c>
      <c r="K254" s="14">
        <f>IF(J254="","",IF(J254&lt;0,"PREJUÍZO",IF(J254&lt;N(F254),"MARGEM BAIXA","OK")))</f>
        <v/>
      </c>
    </row>
    <row r="255">
      <c r="A255" s="14" t="n"/>
      <c r="B255" s="15" t="n"/>
      <c r="C255" s="16" t="n"/>
      <c r="D255" s="17" t="n"/>
      <c r="E255" s="17" t="n"/>
      <c r="F255" s="17" t="n"/>
      <c r="G255" s="16">
        <f>IF(A255="","",N(B255)*N('Valor-hora'!$E$12)+N(C255))</f>
        <v/>
      </c>
      <c r="H255" s="16">
        <f>IF(G255="","",IF(1-N(D255)-N(E255)-N(F255)&lt;=0,"Revise os %",G255/(1-N(D255)-N(E255)-N(F255))))</f>
        <v/>
      </c>
      <c r="I255" s="16" t="n"/>
      <c r="J255" s="17">
        <f>IF(OR(G255="",N(I255)=0),"",(I255*(1-N(D255)-N(E255))-G255)/I255)</f>
        <v/>
      </c>
      <c r="K255" s="14">
        <f>IF(J255="","",IF(J255&lt;0,"PREJUÍZO",IF(J255&lt;N(F255),"MARGEM BAIXA","OK")))</f>
        <v/>
      </c>
    </row>
    <row r="256">
      <c r="A256" s="14" t="n"/>
      <c r="B256" s="15" t="n"/>
      <c r="C256" s="16" t="n"/>
      <c r="D256" s="17" t="n"/>
      <c r="E256" s="17" t="n"/>
      <c r="F256" s="17" t="n"/>
      <c r="G256" s="16">
        <f>IF(A256="","",N(B256)*N('Valor-hora'!$E$12)+N(C256))</f>
        <v/>
      </c>
      <c r="H256" s="16">
        <f>IF(G256="","",IF(1-N(D256)-N(E256)-N(F256)&lt;=0,"Revise os %",G256/(1-N(D256)-N(E256)-N(F256))))</f>
        <v/>
      </c>
      <c r="I256" s="16" t="n"/>
      <c r="J256" s="17">
        <f>IF(OR(G256="",N(I256)=0),"",(I256*(1-N(D256)-N(E256))-G256)/I256)</f>
        <v/>
      </c>
      <c r="K256" s="14">
        <f>IF(J256="","",IF(J256&lt;0,"PREJUÍZO",IF(J256&lt;N(F256),"MARGEM BAIXA","OK")))</f>
        <v/>
      </c>
    </row>
    <row r="257">
      <c r="A257" s="14" t="n"/>
      <c r="B257" s="15" t="n"/>
      <c r="C257" s="16" t="n"/>
      <c r="D257" s="17" t="n"/>
      <c r="E257" s="17" t="n"/>
      <c r="F257" s="17" t="n"/>
      <c r="G257" s="16">
        <f>IF(A257="","",N(B257)*N('Valor-hora'!$E$12)+N(C257))</f>
        <v/>
      </c>
      <c r="H257" s="16">
        <f>IF(G257="","",IF(1-N(D257)-N(E257)-N(F257)&lt;=0,"Revise os %",G257/(1-N(D257)-N(E257)-N(F257))))</f>
        <v/>
      </c>
      <c r="I257" s="16" t="n"/>
      <c r="J257" s="17">
        <f>IF(OR(G257="",N(I257)=0),"",(I257*(1-N(D257)-N(E257))-G257)/I257)</f>
        <v/>
      </c>
      <c r="K257" s="14">
        <f>IF(J257="","",IF(J257&lt;0,"PREJUÍZO",IF(J257&lt;N(F257),"MARGEM BAIXA","OK")))</f>
        <v/>
      </c>
    </row>
    <row r="258">
      <c r="A258" s="14" t="n"/>
      <c r="B258" s="15" t="n"/>
      <c r="C258" s="16" t="n"/>
      <c r="D258" s="17" t="n"/>
      <c r="E258" s="17" t="n"/>
      <c r="F258" s="17" t="n"/>
      <c r="G258" s="16">
        <f>IF(A258="","",N(B258)*N('Valor-hora'!$E$12)+N(C258))</f>
        <v/>
      </c>
      <c r="H258" s="16">
        <f>IF(G258="","",IF(1-N(D258)-N(E258)-N(F258)&lt;=0,"Revise os %",G258/(1-N(D258)-N(E258)-N(F258))))</f>
        <v/>
      </c>
      <c r="I258" s="16" t="n"/>
      <c r="J258" s="17">
        <f>IF(OR(G258="",N(I258)=0),"",(I258*(1-N(D258)-N(E258))-G258)/I258)</f>
        <v/>
      </c>
      <c r="K258" s="14">
        <f>IF(J258="","",IF(J258&lt;0,"PREJUÍZO",IF(J258&lt;N(F258),"MARGEM BAIXA","OK")))</f>
        <v/>
      </c>
    </row>
    <row r="259">
      <c r="A259" s="14" t="n"/>
      <c r="B259" s="15" t="n"/>
      <c r="C259" s="16" t="n"/>
      <c r="D259" s="17" t="n"/>
      <c r="E259" s="17" t="n"/>
      <c r="F259" s="17" t="n"/>
      <c r="G259" s="16">
        <f>IF(A259="","",N(B259)*N('Valor-hora'!$E$12)+N(C259))</f>
        <v/>
      </c>
      <c r="H259" s="16">
        <f>IF(G259="","",IF(1-N(D259)-N(E259)-N(F259)&lt;=0,"Revise os %",G259/(1-N(D259)-N(E259)-N(F259))))</f>
        <v/>
      </c>
      <c r="I259" s="16" t="n"/>
      <c r="J259" s="17">
        <f>IF(OR(G259="",N(I259)=0),"",(I259*(1-N(D259)-N(E259))-G259)/I259)</f>
        <v/>
      </c>
      <c r="K259" s="14">
        <f>IF(J259="","",IF(J259&lt;0,"PREJUÍZO",IF(J259&lt;N(F259),"MARGEM BAIXA","OK")))</f>
        <v/>
      </c>
    </row>
    <row r="260">
      <c r="A260" s="14" t="n"/>
      <c r="B260" s="15" t="n"/>
      <c r="C260" s="16" t="n"/>
      <c r="D260" s="17" t="n"/>
      <c r="E260" s="17" t="n"/>
      <c r="F260" s="17" t="n"/>
      <c r="G260" s="16">
        <f>IF(A260="","",N(B260)*N('Valor-hora'!$E$12)+N(C260))</f>
        <v/>
      </c>
      <c r="H260" s="16">
        <f>IF(G260="","",IF(1-N(D260)-N(E260)-N(F260)&lt;=0,"Revise os %",G260/(1-N(D260)-N(E260)-N(F260))))</f>
        <v/>
      </c>
      <c r="I260" s="16" t="n"/>
      <c r="J260" s="17">
        <f>IF(OR(G260="",N(I260)=0),"",(I260*(1-N(D260)-N(E260))-G260)/I260)</f>
        <v/>
      </c>
      <c r="K260" s="14">
        <f>IF(J260="","",IF(J260&lt;0,"PREJUÍZO",IF(J260&lt;N(F260),"MARGEM BAIXA","OK")))</f>
        <v/>
      </c>
    </row>
    <row r="261">
      <c r="A261" s="14" t="n"/>
      <c r="B261" s="15" t="n"/>
      <c r="C261" s="16" t="n"/>
      <c r="D261" s="17" t="n"/>
      <c r="E261" s="17" t="n"/>
      <c r="F261" s="17" t="n"/>
      <c r="G261" s="16">
        <f>IF(A261="","",N(B261)*N('Valor-hora'!$E$12)+N(C261))</f>
        <v/>
      </c>
      <c r="H261" s="16">
        <f>IF(G261="","",IF(1-N(D261)-N(E261)-N(F261)&lt;=0,"Revise os %",G261/(1-N(D261)-N(E261)-N(F261))))</f>
        <v/>
      </c>
      <c r="I261" s="16" t="n"/>
      <c r="J261" s="17">
        <f>IF(OR(G261="",N(I261)=0),"",(I261*(1-N(D261)-N(E261))-G261)/I261)</f>
        <v/>
      </c>
      <c r="K261" s="14">
        <f>IF(J261="","",IF(J261&lt;0,"PREJUÍZO",IF(J261&lt;N(F261),"MARGEM BAIXA","OK")))</f>
        <v/>
      </c>
    </row>
    <row r="262">
      <c r="A262" s="14" t="n"/>
      <c r="B262" s="15" t="n"/>
      <c r="C262" s="16" t="n"/>
      <c r="D262" s="17" t="n"/>
      <c r="E262" s="17" t="n"/>
      <c r="F262" s="17" t="n"/>
      <c r="G262" s="16">
        <f>IF(A262="","",N(B262)*N('Valor-hora'!$E$12)+N(C262))</f>
        <v/>
      </c>
      <c r="H262" s="16">
        <f>IF(G262="","",IF(1-N(D262)-N(E262)-N(F262)&lt;=0,"Revise os %",G262/(1-N(D262)-N(E262)-N(F262))))</f>
        <v/>
      </c>
      <c r="I262" s="16" t="n"/>
      <c r="J262" s="17">
        <f>IF(OR(G262="",N(I262)=0),"",(I262*(1-N(D262)-N(E262))-G262)/I262)</f>
        <v/>
      </c>
      <c r="K262" s="14">
        <f>IF(J262="","",IF(J262&lt;0,"PREJUÍZO",IF(J262&lt;N(F262),"MARGEM BAIXA","OK")))</f>
        <v/>
      </c>
    </row>
    <row r="263">
      <c r="A263" s="14" t="n"/>
      <c r="B263" s="15" t="n"/>
      <c r="C263" s="16" t="n"/>
      <c r="D263" s="17" t="n"/>
      <c r="E263" s="17" t="n"/>
      <c r="F263" s="17" t="n"/>
      <c r="G263" s="16">
        <f>IF(A263="","",N(B263)*N('Valor-hora'!$E$12)+N(C263))</f>
        <v/>
      </c>
      <c r="H263" s="16">
        <f>IF(G263="","",IF(1-N(D263)-N(E263)-N(F263)&lt;=0,"Revise os %",G263/(1-N(D263)-N(E263)-N(F263))))</f>
        <v/>
      </c>
      <c r="I263" s="16" t="n"/>
      <c r="J263" s="17">
        <f>IF(OR(G263="",N(I263)=0),"",(I263*(1-N(D263)-N(E263))-G263)/I263)</f>
        <v/>
      </c>
      <c r="K263" s="14">
        <f>IF(J263="","",IF(J263&lt;0,"PREJUÍZO",IF(J263&lt;N(F263),"MARGEM BAIXA","OK")))</f>
        <v/>
      </c>
    </row>
    <row r="264">
      <c r="A264" s="14" t="n"/>
      <c r="B264" s="15" t="n"/>
      <c r="C264" s="16" t="n"/>
      <c r="D264" s="17" t="n"/>
      <c r="E264" s="17" t="n"/>
      <c r="F264" s="17" t="n"/>
      <c r="G264" s="16">
        <f>IF(A264="","",N(B264)*N('Valor-hora'!$E$12)+N(C264))</f>
        <v/>
      </c>
      <c r="H264" s="16">
        <f>IF(G264="","",IF(1-N(D264)-N(E264)-N(F264)&lt;=0,"Revise os %",G264/(1-N(D264)-N(E264)-N(F264))))</f>
        <v/>
      </c>
      <c r="I264" s="16" t="n"/>
      <c r="J264" s="17">
        <f>IF(OR(G264="",N(I264)=0),"",(I264*(1-N(D264)-N(E264))-G264)/I264)</f>
        <v/>
      </c>
      <c r="K264" s="14">
        <f>IF(J264="","",IF(J264&lt;0,"PREJUÍZO",IF(J264&lt;N(F264),"MARGEM BAIXA","OK")))</f>
        <v/>
      </c>
    </row>
    <row r="265">
      <c r="A265" s="14" t="n"/>
      <c r="B265" s="15" t="n"/>
      <c r="C265" s="16" t="n"/>
      <c r="D265" s="17" t="n"/>
      <c r="E265" s="17" t="n"/>
      <c r="F265" s="17" t="n"/>
      <c r="G265" s="16">
        <f>IF(A265="","",N(B265)*N('Valor-hora'!$E$12)+N(C265))</f>
        <v/>
      </c>
      <c r="H265" s="16">
        <f>IF(G265="","",IF(1-N(D265)-N(E265)-N(F265)&lt;=0,"Revise os %",G265/(1-N(D265)-N(E265)-N(F265))))</f>
        <v/>
      </c>
      <c r="I265" s="16" t="n"/>
      <c r="J265" s="17">
        <f>IF(OR(G265="",N(I265)=0),"",(I265*(1-N(D265)-N(E265))-G265)/I265)</f>
        <v/>
      </c>
      <c r="K265" s="14">
        <f>IF(J265="","",IF(J265&lt;0,"PREJUÍZO",IF(J265&lt;N(F265),"MARGEM BAIXA","OK")))</f>
        <v/>
      </c>
    </row>
    <row r="266">
      <c r="A266" s="14" t="n"/>
      <c r="B266" s="15" t="n"/>
      <c r="C266" s="16" t="n"/>
      <c r="D266" s="17" t="n"/>
      <c r="E266" s="17" t="n"/>
      <c r="F266" s="17" t="n"/>
      <c r="G266" s="16">
        <f>IF(A266="","",N(B266)*N('Valor-hora'!$E$12)+N(C266))</f>
        <v/>
      </c>
      <c r="H266" s="16">
        <f>IF(G266="","",IF(1-N(D266)-N(E266)-N(F266)&lt;=0,"Revise os %",G266/(1-N(D266)-N(E266)-N(F266))))</f>
        <v/>
      </c>
      <c r="I266" s="16" t="n"/>
      <c r="J266" s="17">
        <f>IF(OR(G266="",N(I266)=0),"",(I266*(1-N(D266)-N(E266))-G266)/I266)</f>
        <v/>
      </c>
      <c r="K266" s="14">
        <f>IF(J266="","",IF(J266&lt;0,"PREJUÍZO",IF(J266&lt;N(F266),"MARGEM BAIXA","OK")))</f>
        <v/>
      </c>
    </row>
    <row r="267">
      <c r="A267" s="14" t="n"/>
      <c r="B267" s="15" t="n"/>
      <c r="C267" s="16" t="n"/>
      <c r="D267" s="17" t="n"/>
      <c r="E267" s="17" t="n"/>
      <c r="F267" s="17" t="n"/>
      <c r="G267" s="16">
        <f>IF(A267="","",N(B267)*N('Valor-hora'!$E$12)+N(C267))</f>
        <v/>
      </c>
      <c r="H267" s="16">
        <f>IF(G267="","",IF(1-N(D267)-N(E267)-N(F267)&lt;=0,"Revise os %",G267/(1-N(D267)-N(E267)-N(F267))))</f>
        <v/>
      </c>
      <c r="I267" s="16" t="n"/>
      <c r="J267" s="17">
        <f>IF(OR(G267="",N(I267)=0),"",(I267*(1-N(D267)-N(E267))-G267)/I267)</f>
        <v/>
      </c>
      <c r="K267" s="14">
        <f>IF(J267="","",IF(J267&lt;0,"PREJUÍZO",IF(J267&lt;N(F267),"MARGEM BAIXA","OK")))</f>
        <v/>
      </c>
    </row>
    <row r="268">
      <c r="A268" s="14" t="n"/>
      <c r="B268" s="15" t="n"/>
      <c r="C268" s="16" t="n"/>
      <c r="D268" s="17" t="n"/>
      <c r="E268" s="17" t="n"/>
      <c r="F268" s="17" t="n"/>
      <c r="G268" s="16">
        <f>IF(A268="","",N(B268)*N('Valor-hora'!$E$12)+N(C268))</f>
        <v/>
      </c>
      <c r="H268" s="16">
        <f>IF(G268="","",IF(1-N(D268)-N(E268)-N(F268)&lt;=0,"Revise os %",G268/(1-N(D268)-N(E268)-N(F268))))</f>
        <v/>
      </c>
      <c r="I268" s="16" t="n"/>
      <c r="J268" s="17">
        <f>IF(OR(G268="",N(I268)=0),"",(I268*(1-N(D268)-N(E268))-G268)/I268)</f>
        <v/>
      </c>
      <c r="K268" s="14">
        <f>IF(J268="","",IF(J268&lt;0,"PREJUÍZO",IF(J268&lt;N(F268),"MARGEM BAIXA","OK")))</f>
        <v/>
      </c>
    </row>
    <row r="269">
      <c r="A269" s="14" t="n"/>
      <c r="B269" s="15" t="n"/>
      <c r="C269" s="16" t="n"/>
      <c r="D269" s="17" t="n"/>
      <c r="E269" s="17" t="n"/>
      <c r="F269" s="17" t="n"/>
      <c r="G269" s="16">
        <f>IF(A269="","",N(B269)*N('Valor-hora'!$E$12)+N(C269))</f>
        <v/>
      </c>
      <c r="H269" s="16">
        <f>IF(G269="","",IF(1-N(D269)-N(E269)-N(F269)&lt;=0,"Revise os %",G269/(1-N(D269)-N(E269)-N(F269))))</f>
        <v/>
      </c>
      <c r="I269" s="16" t="n"/>
      <c r="J269" s="17">
        <f>IF(OR(G269="",N(I269)=0),"",(I269*(1-N(D269)-N(E269))-G269)/I269)</f>
        <v/>
      </c>
      <c r="K269" s="14">
        <f>IF(J269="","",IF(J269&lt;0,"PREJUÍZO",IF(J269&lt;N(F269),"MARGEM BAIXA","OK")))</f>
        <v/>
      </c>
    </row>
    <row r="270">
      <c r="A270" s="14" t="n"/>
      <c r="B270" s="15" t="n"/>
      <c r="C270" s="16" t="n"/>
      <c r="D270" s="17" t="n"/>
      <c r="E270" s="17" t="n"/>
      <c r="F270" s="17" t="n"/>
      <c r="G270" s="16">
        <f>IF(A270="","",N(B270)*N('Valor-hora'!$E$12)+N(C270))</f>
        <v/>
      </c>
      <c r="H270" s="16">
        <f>IF(G270="","",IF(1-N(D270)-N(E270)-N(F270)&lt;=0,"Revise os %",G270/(1-N(D270)-N(E270)-N(F270))))</f>
        <v/>
      </c>
      <c r="I270" s="16" t="n"/>
      <c r="J270" s="17">
        <f>IF(OR(G270="",N(I270)=0),"",(I270*(1-N(D270)-N(E270))-G270)/I270)</f>
        <v/>
      </c>
      <c r="K270" s="14">
        <f>IF(J270="","",IF(J270&lt;0,"PREJUÍZO",IF(J270&lt;N(F270),"MARGEM BAIXA","OK")))</f>
        <v/>
      </c>
    </row>
    <row r="271">
      <c r="A271" s="14" t="n"/>
      <c r="B271" s="15" t="n"/>
      <c r="C271" s="16" t="n"/>
      <c r="D271" s="17" t="n"/>
      <c r="E271" s="17" t="n"/>
      <c r="F271" s="17" t="n"/>
      <c r="G271" s="16">
        <f>IF(A271="","",N(B271)*N('Valor-hora'!$E$12)+N(C271))</f>
        <v/>
      </c>
      <c r="H271" s="16">
        <f>IF(G271="","",IF(1-N(D271)-N(E271)-N(F271)&lt;=0,"Revise os %",G271/(1-N(D271)-N(E271)-N(F271))))</f>
        <v/>
      </c>
      <c r="I271" s="16" t="n"/>
      <c r="J271" s="17">
        <f>IF(OR(G271="",N(I271)=0),"",(I271*(1-N(D271)-N(E271))-G271)/I271)</f>
        <v/>
      </c>
      <c r="K271" s="14">
        <f>IF(J271="","",IF(J271&lt;0,"PREJUÍZO",IF(J271&lt;N(F271),"MARGEM BAIXA","OK")))</f>
        <v/>
      </c>
    </row>
    <row r="272">
      <c r="A272" s="14" t="n"/>
      <c r="B272" s="15" t="n"/>
      <c r="C272" s="16" t="n"/>
      <c r="D272" s="17" t="n"/>
      <c r="E272" s="17" t="n"/>
      <c r="F272" s="17" t="n"/>
      <c r="G272" s="16">
        <f>IF(A272="","",N(B272)*N('Valor-hora'!$E$12)+N(C272))</f>
        <v/>
      </c>
      <c r="H272" s="16">
        <f>IF(G272="","",IF(1-N(D272)-N(E272)-N(F272)&lt;=0,"Revise os %",G272/(1-N(D272)-N(E272)-N(F272))))</f>
        <v/>
      </c>
      <c r="I272" s="16" t="n"/>
      <c r="J272" s="17">
        <f>IF(OR(G272="",N(I272)=0),"",(I272*(1-N(D272)-N(E272))-G272)/I272)</f>
        <v/>
      </c>
      <c r="K272" s="14">
        <f>IF(J272="","",IF(J272&lt;0,"PREJUÍZO",IF(J272&lt;N(F272),"MARGEM BAIXA","OK")))</f>
        <v/>
      </c>
    </row>
    <row r="273">
      <c r="A273" s="14" t="n"/>
      <c r="B273" s="15" t="n"/>
      <c r="C273" s="16" t="n"/>
      <c r="D273" s="17" t="n"/>
      <c r="E273" s="17" t="n"/>
      <c r="F273" s="17" t="n"/>
      <c r="G273" s="16">
        <f>IF(A273="","",N(B273)*N('Valor-hora'!$E$12)+N(C273))</f>
        <v/>
      </c>
      <c r="H273" s="16">
        <f>IF(G273="","",IF(1-N(D273)-N(E273)-N(F273)&lt;=0,"Revise os %",G273/(1-N(D273)-N(E273)-N(F273))))</f>
        <v/>
      </c>
      <c r="I273" s="16" t="n"/>
      <c r="J273" s="17">
        <f>IF(OR(G273="",N(I273)=0),"",(I273*(1-N(D273)-N(E273))-G273)/I273)</f>
        <v/>
      </c>
      <c r="K273" s="14">
        <f>IF(J273="","",IF(J273&lt;0,"PREJUÍZO",IF(J273&lt;N(F273),"MARGEM BAIXA","OK")))</f>
        <v/>
      </c>
    </row>
    <row r="274">
      <c r="A274" s="14" t="n"/>
      <c r="B274" s="15" t="n"/>
      <c r="C274" s="16" t="n"/>
      <c r="D274" s="17" t="n"/>
      <c r="E274" s="17" t="n"/>
      <c r="F274" s="17" t="n"/>
      <c r="G274" s="16">
        <f>IF(A274="","",N(B274)*N('Valor-hora'!$E$12)+N(C274))</f>
        <v/>
      </c>
      <c r="H274" s="16">
        <f>IF(G274="","",IF(1-N(D274)-N(E274)-N(F274)&lt;=0,"Revise os %",G274/(1-N(D274)-N(E274)-N(F274))))</f>
        <v/>
      </c>
      <c r="I274" s="16" t="n"/>
      <c r="J274" s="17">
        <f>IF(OR(G274="",N(I274)=0),"",(I274*(1-N(D274)-N(E274))-G274)/I274)</f>
        <v/>
      </c>
      <c r="K274" s="14">
        <f>IF(J274="","",IF(J274&lt;0,"PREJUÍZO",IF(J274&lt;N(F274),"MARGEM BAIXA","OK")))</f>
        <v/>
      </c>
    </row>
    <row r="275">
      <c r="A275" s="14" t="n"/>
      <c r="B275" s="15" t="n"/>
      <c r="C275" s="16" t="n"/>
      <c r="D275" s="17" t="n"/>
      <c r="E275" s="17" t="n"/>
      <c r="F275" s="17" t="n"/>
      <c r="G275" s="16">
        <f>IF(A275="","",N(B275)*N('Valor-hora'!$E$12)+N(C275))</f>
        <v/>
      </c>
      <c r="H275" s="16">
        <f>IF(G275="","",IF(1-N(D275)-N(E275)-N(F275)&lt;=0,"Revise os %",G275/(1-N(D275)-N(E275)-N(F275))))</f>
        <v/>
      </c>
      <c r="I275" s="16" t="n"/>
      <c r="J275" s="17">
        <f>IF(OR(G275="",N(I275)=0),"",(I275*(1-N(D275)-N(E275))-G275)/I275)</f>
        <v/>
      </c>
      <c r="K275" s="14">
        <f>IF(J275="","",IF(J275&lt;0,"PREJUÍZO",IF(J275&lt;N(F275),"MARGEM BAIXA","OK")))</f>
        <v/>
      </c>
    </row>
    <row r="276">
      <c r="A276" s="14" t="n"/>
      <c r="B276" s="15" t="n"/>
      <c r="C276" s="16" t="n"/>
      <c r="D276" s="17" t="n"/>
      <c r="E276" s="17" t="n"/>
      <c r="F276" s="17" t="n"/>
      <c r="G276" s="16">
        <f>IF(A276="","",N(B276)*N('Valor-hora'!$E$12)+N(C276))</f>
        <v/>
      </c>
      <c r="H276" s="16">
        <f>IF(G276="","",IF(1-N(D276)-N(E276)-N(F276)&lt;=0,"Revise os %",G276/(1-N(D276)-N(E276)-N(F276))))</f>
        <v/>
      </c>
      <c r="I276" s="16" t="n"/>
      <c r="J276" s="17">
        <f>IF(OR(G276="",N(I276)=0),"",(I276*(1-N(D276)-N(E276))-G276)/I276)</f>
        <v/>
      </c>
      <c r="K276" s="14">
        <f>IF(J276="","",IF(J276&lt;0,"PREJUÍZO",IF(J276&lt;N(F276),"MARGEM BAIXA","OK")))</f>
        <v/>
      </c>
    </row>
    <row r="277">
      <c r="A277" s="14" t="n"/>
      <c r="B277" s="15" t="n"/>
      <c r="C277" s="16" t="n"/>
      <c r="D277" s="17" t="n"/>
      <c r="E277" s="17" t="n"/>
      <c r="F277" s="17" t="n"/>
      <c r="G277" s="16">
        <f>IF(A277="","",N(B277)*N('Valor-hora'!$E$12)+N(C277))</f>
        <v/>
      </c>
      <c r="H277" s="16">
        <f>IF(G277="","",IF(1-N(D277)-N(E277)-N(F277)&lt;=0,"Revise os %",G277/(1-N(D277)-N(E277)-N(F277))))</f>
        <v/>
      </c>
      <c r="I277" s="16" t="n"/>
      <c r="J277" s="17">
        <f>IF(OR(G277="",N(I277)=0),"",(I277*(1-N(D277)-N(E277))-G277)/I277)</f>
        <v/>
      </c>
      <c r="K277" s="14">
        <f>IF(J277="","",IF(J277&lt;0,"PREJUÍZO",IF(J277&lt;N(F277),"MARGEM BAIXA","OK")))</f>
        <v/>
      </c>
    </row>
    <row r="278">
      <c r="A278" s="14" t="n"/>
      <c r="B278" s="15" t="n"/>
      <c r="C278" s="16" t="n"/>
      <c r="D278" s="17" t="n"/>
      <c r="E278" s="17" t="n"/>
      <c r="F278" s="17" t="n"/>
      <c r="G278" s="16">
        <f>IF(A278="","",N(B278)*N('Valor-hora'!$E$12)+N(C278))</f>
        <v/>
      </c>
      <c r="H278" s="16">
        <f>IF(G278="","",IF(1-N(D278)-N(E278)-N(F278)&lt;=0,"Revise os %",G278/(1-N(D278)-N(E278)-N(F278))))</f>
        <v/>
      </c>
      <c r="I278" s="16" t="n"/>
      <c r="J278" s="17">
        <f>IF(OR(G278="",N(I278)=0),"",(I278*(1-N(D278)-N(E278))-G278)/I278)</f>
        <v/>
      </c>
      <c r="K278" s="14">
        <f>IF(J278="","",IF(J278&lt;0,"PREJUÍZO",IF(J278&lt;N(F278),"MARGEM BAIXA","OK")))</f>
        <v/>
      </c>
    </row>
    <row r="279">
      <c r="A279" s="14" t="n"/>
      <c r="B279" s="15" t="n"/>
      <c r="C279" s="16" t="n"/>
      <c r="D279" s="17" t="n"/>
      <c r="E279" s="17" t="n"/>
      <c r="F279" s="17" t="n"/>
      <c r="G279" s="16">
        <f>IF(A279="","",N(B279)*N('Valor-hora'!$E$12)+N(C279))</f>
        <v/>
      </c>
      <c r="H279" s="16">
        <f>IF(G279="","",IF(1-N(D279)-N(E279)-N(F279)&lt;=0,"Revise os %",G279/(1-N(D279)-N(E279)-N(F279))))</f>
        <v/>
      </c>
      <c r="I279" s="16" t="n"/>
      <c r="J279" s="17">
        <f>IF(OR(G279="",N(I279)=0),"",(I279*(1-N(D279)-N(E279))-G279)/I279)</f>
        <v/>
      </c>
      <c r="K279" s="14">
        <f>IF(J279="","",IF(J279&lt;0,"PREJUÍZO",IF(J279&lt;N(F279),"MARGEM BAIXA","OK")))</f>
        <v/>
      </c>
    </row>
    <row r="280">
      <c r="A280" s="14" t="n"/>
      <c r="B280" s="15" t="n"/>
      <c r="C280" s="16" t="n"/>
      <c r="D280" s="17" t="n"/>
      <c r="E280" s="17" t="n"/>
      <c r="F280" s="17" t="n"/>
      <c r="G280" s="16">
        <f>IF(A280="","",N(B280)*N('Valor-hora'!$E$12)+N(C280))</f>
        <v/>
      </c>
      <c r="H280" s="16">
        <f>IF(G280="","",IF(1-N(D280)-N(E280)-N(F280)&lt;=0,"Revise os %",G280/(1-N(D280)-N(E280)-N(F280))))</f>
        <v/>
      </c>
      <c r="I280" s="16" t="n"/>
      <c r="J280" s="17">
        <f>IF(OR(G280="",N(I280)=0),"",(I280*(1-N(D280)-N(E280))-G280)/I280)</f>
        <v/>
      </c>
      <c r="K280" s="14">
        <f>IF(J280="","",IF(J280&lt;0,"PREJUÍZO",IF(J280&lt;N(F280),"MARGEM BAIXA","OK")))</f>
        <v/>
      </c>
    </row>
    <row r="281">
      <c r="A281" s="14" t="n"/>
      <c r="B281" s="15" t="n"/>
      <c r="C281" s="16" t="n"/>
      <c r="D281" s="17" t="n"/>
      <c r="E281" s="17" t="n"/>
      <c r="F281" s="17" t="n"/>
      <c r="G281" s="16">
        <f>IF(A281="","",N(B281)*N('Valor-hora'!$E$12)+N(C281))</f>
        <v/>
      </c>
      <c r="H281" s="16">
        <f>IF(G281="","",IF(1-N(D281)-N(E281)-N(F281)&lt;=0,"Revise os %",G281/(1-N(D281)-N(E281)-N(F281))))</f>
        <v/>
      </c>
      <c r="I281" s="16" t="n"/>
      <c r="J281" s="17">
        <f>IF(OR(G281="",N(I281)=0),"",(I281*(1-N(D281)-N(E281))-G281)/I281)</f>
        <v/>
      </c>
      <c r="K281" s="14">
        <f>IF(J281="","",IF(J281&lt;0,"PREJUÍZO",IF(J281&lt;N(F281),"MARGEM BAIXA","OK")))</f>
        <v/>
      </c>
    </row>
    <row r="282">
      <c r="A282" s="14" t="n"/>
      <c r="B282" s="15" t="n"/>
      <c r="C282" s="16" t="n"/>
      <c r="D282" s="17" t="n"/>
      <c r="E282" s="17" t="n"/>
      <c r="F282" s="17" t="n"/>
      <c r="G282" s="16">
        <f>IF(A282="","",N(B282)*N('Valor-hora'!$E$12)+N(C282))</f>
        <v/>
      </c>
      <c r="H282" s="16">
        <f>IF(G282="","",IF(1-N(D282)-N(E282)-N(F282)&lt;=0,"Revise os %",G282/(1-N(D282)-N(E282)-N(F282))))</f>
        <v/>
      </c>
      <c r="I282" s="16" t="n"/>
      <c r="J282" s="17">
        <f>IF(OR(G282="",N(I282)=0),"",(I282*(1-N(D282)-N(E282))-G282)/I282)</f>
        <v/>
      </c>
      <c r="K282" s="14">
        <f>IF(J282="","",IF(J282&lt;0,"PREJUÍZO",IF(J282&lt;N(F282),"MARGEM BAIXA","OK")))</f>
        <v/>
      </c>
    </row>
    <row r="283">
      <c r="A283" s="14" t="n"/>
      <c r="B283" s="15" t="n"/>
      <c r="C283" s="16" t="n"/>
      <c r="D283" s="17" t="n"/>
      <c r="E283" s="17" t="n"/>
      <c r="F283" s="17" t="n"/>
      <c r="G283" s="16">
        <f>IF(A283="","",N(B283)*N('Valor-hora'!$E$12)+N(C283))</f>
        <v/>
      </c>
      <c r="H283" s="16">
        <f>IF(G283="","",IF(1-N(D283)-N(E283)-N(F283)&lt;=0,"Revise os %",G283/(1-N(D283)-N(E283)-N(F283))))</f>
        <v/>
      </c>
      <c r="I283" s="16" t="n"/>
      <c r="J283" s="17">
        <f>IF(OR(G283="",N(I283)=0),"",(I283*(1-N(D283)-N(E283))-G283)/I283)</f>
        <v/>
      </c>
      <c r="K283" s="14">
        <f>IF(J283="","",IF(J283&lt;0,"PREJUÍZO",IF(J283&lt;N(F283),"MARGEM BAIXA","OK")))</f>
        <v/>
      </c>
    </row>
    <row r="284">
      <c r="A284" s="14" t="n"/>
      <c r="B284" s="15" t="n"/>
      <c r="C284" s="16" t="n"/>
      <c r="D284" s="17" t="n"/>
      <c r="E284" s="17" t="n"/>
      <c r="F284" s="17" t="n"/>
      <c r="G284" s="16">
        <f>IF(A284="","",N(B284)*N('Valor-hora'!$E$12)+N(C284))</f>
        <v/>
      </c>
      <c r="H284" s="16">
        <f>IF(G284="","",IF(1-N(D284)-N(E284)-N(F284)&lt;=0,"Revise os %",G284/(1-N(D284)-N(E284)-N(F284))))</f>
        <v/>
      </c>
      <c r="I284" s="16" t="n"/>
      <c r="J284" s="17">
        <f>IF(OR(G284="",N(I284)=0),"",(I284*(1-N(D284)-N(E284))-G284)/I284)</f>
        <v/>
      </c>
      <c r="K284" s="14">
        <f>IF(J284="","",IF(J284&lt;0,"PREJUÍZO",IF(J284&lt;N(F284),"MARGEM BAIXA","OK")))</f>
        <v/>
      </c>
    </row>
    <row r="285">
      <c r="A285" s="14" t="n"/>
      <c r="B285" s="15" t="n"/>
      <c r="C285" s="16" t="n"/>
      <c r="D285" s="17" t="n"/>
      <c r="E285" s="17" t="n"/>
      <c r="F285" s="17" t="n"/>
      <c r="G285" s="16">
        <f>IF(A285="","",N(B285)*N('Valor-hora'!$E$12)+N(C285))</f>
        <v/>
      </c>
      <c r="H285" s="16">
        <f>IF(G285="","",IF(1-N(D285)-N(E285)-N(F285)&lt;=0,"Revise os %",G285/(1-N(D285)-N(E285)-N(F285))))</f>
        <v/>
      </c>
      <c r="I285" s="16" t="n"/>
      <c r="J285" s="17">
        <f>IF(OR(G285="",N(I285)=0),"",(I285*(1-N(D285)-N(E285))-G285)/I285)</f>
        <v/>
      </c>
      <c r="K285" s="14">
        <f>IF(J285="","",IF(J285&lt;0,"PREJUÍZO",IF(J285&lt;N(F285),"MARGEM BAIXA","OK")))</f>
        <v/>
      </c>
    </row>
    <row r="286">
      <c r="A286" s="14" t="n"/>
      <c r="B286" s="15" t="n"/>
      <c r="C286" s="16" t="n"/>
      <c r="D286" s="17" t="n"/>
      <c r="E286" s="17" t="n"/>
      <c r="F286" s="17" t="n"/>
      <c r="G286" s="16">
        <f>IF(A286="","",N(B286)*N('Valor-hora'!$E$12)+N(C286))</f>
        <v/>
      </c>
      <c r="H286" s="16">
        <f>IF(G286="","",IF(1-N(D286)-N(E286)-N(F286)&lt;=0,"Revise os %",G286/(1-N(D286)-N(E286)-N(F286))))</f>
        <v/>
      </c>
      <c r="I286" s="16" t="n"/>
      <c r="J286" s="17">
        <f>IF(OR(G286="",N(I286)=0),"",(I286*(1-N(D286)-N(E286))-G286)/I286)</f>
        <v/>
      </c>
      <c r="K286" s="14">
        <f>IF(J286="","",IF(J286&lt;0,"PREJUÍZO",IF(J286&lt;N(F286),"MARGEM BAIXA","OK")))</f>
        <v/>
      </c>
    </row>
    <row r="287">
      <c r="A287" s="14" t="n"/>
      <c r="B287" s="15" t="n"/>
      <c r="C287" s="16" t="n"/>
      <c r="D287" s="17" t="n"/>
      <c r="E287" s="17" t="n"/>
      <c r="F287" s="17" t="n"/>
      <c r="G287" s="16">
        <f>IF(A287="","",N(B287)*N('Valor-hora'!$E$12)+N(C287))</f>
        <v/>
      </c>
      <c r="H287" s="16">
        <f>IF(G287="","",IF(1-N(D287)-N(E287)-N(F287)&lt;=0,"Revise os %",G287/(1-N(D287)-N(E287)-N(F287))))</f>
        <v/>
      </c>
      <c r="I287" s="16" t="n"/>
      <c r="J287" s="17">
        <f>IF(OR(G287="",N(I287)=0),"",(I287*(1-N(D287)-N(E287))-G287)/I287)</f>
        <v/>
      </c>
      <c r="K287" s="14">
        <f>IF(J287="","",IF(J287&lt;0,"PREJUÍZO",IF(J287&lt;N(F287),"MARGEM BAIXA","OK")))</f>
        <v/>
      </c>
    </row>
    <row r="288">
      <c r="A288" s="14" t="n"/>
      <c r="B288" s="15" t="n"/>
      <c r="C288" s="16" t="n"/>
      <c r="D288" s="17" t="n"/>
      <c r="E288" s="17" t="n"/>
      <c r="F288" s="17" t="n"/>
      <c r="G288" s="16">
        <f>IF(A288="","",N(B288)*N('Valor-hora'!$E$12)+N(C288))</f>
        <v/>
      </c>
      <c r="H288" s="16">
        <f>IF(G288="","",IF(1-N(D288)-N(E288)-N(F288)&lt;=0,"Revise os %",G288/(1-N(D288)-N(E288)-N(F288))))</f>
        <v/>
      </c>
      <c r="I288" s="16" t="n"/>
      <c r="J288" s="17">
        <f>IF(OR(G288="",N(I288)=0),"",(I288*(1-N(D288)-N(E288))-G288)/I288)</f>
        <v/>
      </c>
      <c r="K288" s="14">
        <f>IF(J288="","",IF(J288&lt;0,"PREJUÍZO",IF(J288&lt;N(F288),"MARGEM BAIXA","OK")))</f>
        <v/>
      </c>
    </row>
    <row r="289">
      <c r="A289" s="14" t="n"/>
      <c r="B289" s="15" t="n"/>
      <c r="C289" s="16" t="n"/>
      <c r="D289" s="17" t="n"/>
      <c r="E289" s="17" t="n"/>
      <c r="F289" s="17" t="n"/>
      <c r="G289" s="16">
        <f>IF(A289="","",N(B289)*N('Valor-hora'!$E$12)+N(C289))</f>
        <v/>
      </c>
      <c r="H289" s="16">
        <f>IF(G289="","",IF(1-N(D289)-N(E289)-N(F289)&lt;=0,"Revise os %",G289/(1-N(D289)-N(E289)-N(F289))))</f>
        <v/>
      </c>
      <c r="I289" s="16" t="n"/>
      <c r="J289" s="17">
        <f>IF(OR(G289="",N(I289)=0),"",(I289*(1-N(D289)-N(E289))-G289)/I289)</f>
        <v/>
      </c>
      <c r="K289" s="14">
        <f>IF(J289="","",IF(J289&lt;0,"PREJUÍZO",IF(J289&lt;N(F289),"MARGEM BAIXA","OK")))</f>
        <v/>
      </c>
    </row>
    <row r="290">
      <c r="A290" s="14" t="n"/>
      <c r="B290" s="15" t="n"/>
      <c r="C290" s="16" t="n"/>
      <c r="D290" s="17" t="n"/>
      <c r="E290" s="17" t="n"/>
      <c r="F290" s="17" t="n"/>
      <c r="G290" s="16">
        <f>IF(A290="","",N(B290)*N('Valor-hora'!$E$12)+N(C290))</f>
        <v/>
      </c>
      <c r="H290" s="16">
        <f>IF(G290="","",IF(1-N(D290)-N(E290)-N(F290)&lt;=0,"Revise os %",G290/(1-N(D290)-N(E290)-N(F290))))</f>
        <v/>
      </c>
      <c r="I290" s="16" t="n"/>
      <c r="J290" s="17">
        <f>IF(OR(G290="",N(I290)=0),"",(I290*(1-N(D290)-N(E290))-G290)/I290)</f>
        <v/>
      </c>
      <c r="K290" s="14">
        <f>IF(J290="","",IF(J290&lt;0,"PREJUÍZO",IF(J290&lt;N(F290),"MARGEM BAIXA","OK")))</f>
        <v/>
      </c>
    </row>
    <row r="291">
      <c r="A291" s="14" t="n"/>
      <c r="B291" s="15" t="n"/>
      <c r="C291" s="16" t="n"/>
      <c r="D291" s="17" t="n"/>
      <c r="E291" s="17" t="n"/>
      <c r="F291" s="17" t="n"/>
      <c r="G291" s="16">
        <f>IF(A291="","",N(B291)*N('Valor-hora'!$E$12)+N(C291))</f>
        <v/>
      </c>
      <c r="H291" s="16">
        <f>IF(G291="","",IF(1-N(D291)-N(E291)-N(F291)&lt;=0,"Revise os %",G291/(1-N(D291)-N(E291)-N(F291))))</f>
        <v/>
      </c>
      <c r="I291" s="16" t="n"/>
      <c r="J291" s="17">
        <f>IF(OR(G291="",N(I291)=0),"",(I291*(1-N(D291)-N(E291))-G291)/I291)</f>
        <v/>
      </c>
      <c r="K291" s="14">
        <f>IF(J291="","",IF(J291&lt;0,"PREJUÍZO",IF(J291&lt;N(F291),"MARGEM BAIXA","OK")))</f>
        <v/>
      </c>
    </row>
    <row r="292">
      <c r="A292" s="14" t="n"/>
      <c r="B292" s="15" t="n"/>
      <c r="C292" s="16" t="n"/>
      <c r="D292" s="17" t="n"/>
      <c r="E292" s="17" t="n"/>
      <c r="F292" s="17" t="n"/>
      <c r="G292" s="16">
        <f>IF(A292="","",N(B292)*N('Valor-hora'!$E$12)+N(C292))</f>
        <v/>
      </c>
      <c r="H292" s="16">
        <f>IF(G292="","",IF(1-N(D292)-N(E292)-N(F292)&lt;=0,"Revise os %",G292/(1-N(D292)-N(E292)-N(F292))))</f>
        <v/>
      </c>
      <c r="I292" s="16" t="n"/>
      <c r="J292" s="17">
        <f>IF(OR(G292="",N(I292)=0),"",(I292*(1-N(D292)-N(E292))-G292)/I292)</f>
        <v/>
      </c>
      <c r="K292" s="14">
        <f>IF(J292="","",IF(J292&lt;0,"PREJUÍZO",IF(J292&lt;N(F292),"MARGEM BAIXA","OK")))</f>
        <v/>
      </c>
    </row>
    <row r="293">
      <c r="A293" s="14" t="n"/>
      <c r="B293" s="15" t="n"/>
      <c r="C293" s="16" t="n"/>
      <c r="D293" s="17" t="n"/>
      <c r="E293" s="17" t="n"/>
      <c r="F293" s="17" t="n"/>
      <c r="G293" s="16">
        <f>IF(A293="","",N(B293)*N('Valor-hora'!$E$12)+N(C293))</f>
        <v/>
      </c>
      <c r="H293" s="16">
        <f>IF(G293="","",IF(1-N(D293)-N(E293)-N(F293)&lt;=0,"Revise os %",G293/(1-N(D293)-N(E293)-N(F293))))</f>
        <v/>
      </c>
      <c r="I293" s="16" t="n"/>
      <c r="J293" s="17">
        <f>IF(OR(G293="",N(I293)=0),"",(I293*(1-N(D293)-N(E293))-G293)/I293)</f>
        <v/>
      </c>
      <c r="K293" s="14">
        <f>IF(J293="","",IF(J293&lt;0,"PREJUÍZO",IF(J293&lt;N(F293),"MARGEM BAIXA","OK")))</f>
        <v/>
      </c>
    </row>
    <row r="294">
      <c r="A294" s="14" t="n"/>
      <c r="B294" s="15" t="n"/>
      <c r="C294" s="16" t="n"/>
      <c r="D294" s="17" t="n"/>
      <c r="E294" s="17" t="n"/>
      <c r="F294" s="17" t="n"/>
      <c r="G294" s="16">
        <f>IF(A294="","",N(B294)*N('Valor-hora'!$E$12)+N(C294))</f>
        <v/>
      </c>
      <c r="H294" s="16">
        <f>IF(G294="","",IF(1-N(D294)-N(E294)-N(F294)&lt;=0,"Revise os %",G294/(1-N(D294)-N(E294)-N(F294))))</f>
        <v/>
      </c>
      <c r="I294" s="16" t="n"/>
      <c r="J294" s="17">
        <f>IF(OR(G294="",N(I294)=0),"",(I294*(1-N(D294)-N(E294))-G294)/I294)</f>
        <v/>
      </c>
      <c r="K294" s="14">
        <f>IF(J294="","",IF(J294&lt;0,"PREJUÍZO",IF(J294&lt;N(F294),"MARGEM BAIXA","OK")))</f>
        <v/>
      </c>
    </row>
    <row r="295">
      <c r="A295" s="14" t="n"/>
      <c r="B295" s="15" t="n"/>
      <c r="C295" s="16" t="n"/>
      <c r="D295" s="17" t="n"/>
      <c r="E295" s="17" t="n"/>
      <c r="F295" s="17" t="n"/>
      <c r="G295" s="16">
        <f>IF(A295="","",N(B295)*N('Valor-hora'!$E$12)+N(C295))</f>
        <v/>
      </c>
      <c r="H295" s="16">
        <f>IF(G295="","",IF(1-N(D295)-N(E295)-N(F295)&lt;=0,"Revise os %",G295/(1-N(D295)-N(E295)-N(F295))))</f>
        <v/>
      </c>
      <c r="I295" s="16" t="n"/>
      <c r="J295" s="17">
        <f>IF(OR(G295="",N(I295)=0),"",(I295*(1-N(D295)-N(E295))-G295)/I295)</f>
        <v/>
      </c>
      <c r="K295" s="14">
        <f>IF(J295="","",IF(J295&lt;0,"PREJUÍZO",IF(J295&lt;N(F295),"MARGEM BAIXA","OK")))</f>
        <v/>
      </c>
    </row>
    <row r="296">
      <c r="A296" s="14" t="n"/>
      <c r="B296" s="15" t="n"/>
      <c r="C296" s="16" t="n"/>
      <c r="D296" s="17" t="n"/>
      <c r="E296" s="17" t="n"/>
      <c r="F296" s="17" t="n"/>
      <c r="G296" s="16">
        <f>IF(A296="","",N(B296)*N('Valor-hora'!$E$12)+N(C296))</f>
        <v/>
      </c>
      <c r="H296" s="16">
        <f>IF(G296="","",IF(1-N(D296)-N(E296)-N(F296)&lt;=0,"Revise os %",G296/(1-N(D296)-N(E296)-N(F296))))</f>
        <v/>
      </c>
      <c r="I296" s="16" t="n"/>
      <c r="J296" s="17">
        <f>IF(OR(G296="",N(I296)=0),"",(I296*(1-N(D296)-N(E296))-G296)/I296)</f>
        <v/>
      </c>
      <c r="K296" s="14">
        <f>IF(J296="","",IF(J296&lt;0,"PREJUÍZO",IF(J296&lt;N(F296),"MARGEM BAIXA","OK")))</f>
        <v/>
      </c>
    </row>
    <row r="297">
      <c r="A297" s="14" t="n"/>
      <c r="B297" s="15" t="n"/>
      <c r="C297" s="16" t="n"/>
      <c r="D297" s="17" t="n"/>
      <c r="E297" s="17" t="n"/>
      <c r="F297" s="17" t="n"/>
      <c r="G297" s="16">
        <f>IF(A297="","",N(B297)*N('Valor-hora'!$E$12)+N(C297))</f>
        <v/>
      </c>
      <c r="H297" s="16">
        <f>IF(G297="","",IF(1-N(D297)-N(E297)-N(F297)&lt;=0,"Revise os %",G297/(1-N(D297)-N(E297)-N(F297))))</f>
        <v/>
      </c>
      <c r="I297" s="16" t="n"/>
      <c r="J297" s="17">
        <f>IF(OR(G297="",N(I297)=0),"",(I297*(1-N(D297)-N(E297))-G297)/I297)</f>
        <v/>
      </c>
      <c r="K297" s="14">
        <f>IF(J297="","",IF(J297&lt;0,"PREJUÍZO",IF(J297&lt;N(F297),"MARGEM BAIXA","OK")))</f>
        <v/>
      </c>
    </row>
    <row r="298">
      <c r="A298" s="14" t="n"/>
      <c r="B298" s="15" t="n"/>
      <c r="C298" s="16" t="n"/>
      <c r="D298" s="17" t="n"/>
      <c r="E298" s="17" t="n"/>
      <c r="F298" s="17" t="n"/>
      <c r="G298" s="16">
        <f>IF(A298="","",N(B298)*N('Valor-hora'!$E$12)+N(C298))</f>
        <v/>
      </c>
      <c r="H298" s="16">
        <f>IF(G298="","",IF(1-N(D298)-N(E298)-N(F298)&lt;=0,"Revise os %",G298/(1-N(D298)-N(E298)-N(F298))))</f>
        <v/>
      </c>
      <c r="I298" s="16" t="n"/>
      <c r="J298" s="17">
        <f>IF(OR(G298="",N(I298)=0),"",(I298*(1-N(D298)-N(E298))-G298)/I298)</f>
        <v/>
      </c>
      <c r="K298" s="14">
        <f>IF(J298="","",IF(J298&lt;0,"PREJUÍZO",IF(J298&lt;N(F298),"MARGEM BAIXA","OK")))</f>
        <v/>
      </c>
    </row>
    <row r="299">
      <c r="A299" s="14" t="n"/>
      <c r="B299" s="15" t="n"/>
      <c r="C299" s="16" t="n"/>
      <c r="D299" s="17" t="n"/>
      <c r="E299" s="17" t="n"/>
      <c r="F299" s="17" t="n"/>
      <c r="G299" s="16">
        <f>IF(A299="","",N(B299)*N('Valor-hora'!$E$12)+N(C299))</f>
        <v/>
      </c>
      <c r="H299" s="16">
        <f>IF(G299="","",IF(1-N(D299)-N(E299)-N(F299)&lt;=0,"Revise os %",G299/(1-N(D299)-N(E299)-N(F299))))</f>
        <v/>
      </c>
      <c r="I299" s="16" t="n"/>
      <c r="J299" s="17">
        <f>IF(OR(G299="",N(I299)=0),"",(I299*(1-N(D299)-N(E299))-G299)/I299)</f>
        <v/>
      </c>
      <c r="K299" s="14">
        <f>IF(J299="","",IF(J299&lt;0,"PREJUÍZO",IF(J299&lt;N(F299),"MARGEM BAIXA","OK")))</f>
        <v/>
      </c>
    </row>
    <row r="300">
      <c r="A300" s="14" t="n"/>
      <c r="B300" s="15" t="n"/>
      <c r="C300" s="16" t="n"/>
      <c r="D300" s="17" t="n"/>
      <c r="E300" s="17" t="n"/>
      <c r="F300" s="17" t="n"/>
      <c r="G300" s="16">
        <f>IF(A300="","",N(B300)*N('Valor-hora'!$E$12)+N(C300))</f>
        <v/>
      </c>
      <c r="H300" s="16">
        <f>IF(G300="","",IF(1-N(D300)-N(E300)-N(F300)&lt;=0,"Revise os %",G300/(1-N(D300)-N(E300)-N(F300))))</f>
        <v/>
      </c>
      <c r="I300" s="16" t="n"/>
      <c r="J300" s="17">
        <f>IF(OR(G300="",N(I300)=0),"",(I300*(1-N(D300)-N(E300))-G300)/I300)</f>
        <v/>
      </c>
      <c r="K300" s="14">
        <f>IF(J300="","",IF(J300&lt;0,"PREJUÍZO",IF(J300&lt;N(F300),"MARGEM BAIXA","OK")))</f>
        <v/>
      </c>
    </row>
    <row r="301">
      <c r="A301" s="14" t="n"/>
      <c r="B301" s="15" t="n"/>
      <c r="C301" s="16" t="n"/>
      <c r="D301" s="17" t="n"/>
      <c r="E301" s="17" t="n"/>
      <c r="F301" s="17" t="n"/>
      <c r="G301" s="16">
        <f>IF(A301="","",N(B301)*N('Valor-hora'!$E$12)+N(C301))</f>
        <v/>
      </c>
      <c r="H301" s="16">
        <f>IF(G301="","",IF(1-N(D301)-N(E301)-N(F301)&lt;=0,"Revise os %",G301/(1-N(D301)-N(E301)-N(F301))))</f>
        <v/>
      </c>
      <c r="I301" s="16" t="n"/>
      <c r="J301" s="17">
        <f>IF(OR(G301="",N(I301)=0),"",(I301*(1-N(D301)-N(E301))-G301)/I301)</f>
        <v/>
      </c>
      <c r="K301" s="14">
        <f>IF(J301="","",IF(J301&lt;0,"PREJUÍZO",IF(J301&lt;N(F301),"MARGEM BAIXA","OK")))</f>
        <v/>
      </c>
    </row>
    <row r="302">
      <c r="A302" s="14" t="n"/>
      <c r="B302" s="15" t="n"/>
      <c r="C302" s="16" t="n"/>
      <c r="D302" s="17" t="n"/>
      <c r="E302" s="17" t="n"/>
      <c r="F302" s="17" t="n"/>
      <c r="G302" s="16">
        <f>IF(A302="","",N(B302)*N('Valor-hora'!$E$12)+N(C302))</f>
        <v/>
      </c>
      <c r="H302" s="16">
        <f>IF(G302="","",IF(1-N(D302)-N(E302)-N(F302)&lt;=0,"Revise os %",G302/(1-N(D302)-N(E302)-N(F302))))</f>
        <v/>
      </c>
      <c r="I302" s="16" t="n"/>
      <c r="J302" s="17">
        <f>IF(OR(G302="",N(I302)=0),"",(I302*(1-N(D302)-N(E302))-G302)/I302)</f>
        <v/>
      </c>
      <c r="K302" s="14">
        <f>IF(J302="","",IF(J302&lt;0,"PREJUÍZO",IF(J302&lt;N(F302),"MARGEM BAIXA","OK")))</f>
        <v/>
      </c>
    </row>
    <row r="303">
      <c r="A303" s="14" t="n"/>
      <c r="B303" s="15" t="n"/>
      <c r="C303" s="16" t="n"/>
      <c r="D303" s="17" t="n"/>
      <c r="E303" s="17" t="n"/>
      <c r="F303" s="17" t="n"/>
      <c r="G303" s="16">
        <f>IF(A303="","",N(B303)*N('Valor-hora'!$E$12)+N(C303))</f>
        <v/>
      </c>
      <c r="H303" s="16">
        <f>IF(G303="","",IF(1-N(D303)-N(E303)-N(F303)&lt;=0,"Revise os %",G303/(1-N(D303)-N(E303)-N(F303))))</f>
        <v/>
      </c>
      <c r="I303" s="16" t="n"/>
      <c r="J303" s="17">
        <f>IF(OR(G303="",N(I303)=0),"",(I303*(1-N(D303)-N(E303))-G303)/I303)</f>
        <v/>
      </c>
      <c r="K303" s="14">
        <f>IF(J303="","",IF(J303&lt;0,"PREJUÍZO",IF(J303&lt;N(F303),"MARGEM BAIXA","OK")))</f>
        <v/>
      </c>
    </row>
    <row r="304">
      <c r="A304" s="14" t="n"/>
      <c r="B304" s="15" t="n"/>
      <c r="C304" s="16" t="n"/>
      <c r="D304" s="17" t="n"/>
      <c r="E304" s="17" t="n"/>
      <c r="F304" s="17" t="n"/>
      <c r="G304" s="16">
        <f>IF(A304="","",N(B304)*N('Valor-hora'!$E$12)+N(C304))</f>
        <v/>
      </c>
      <c r="H304" s="16">
        <f>IF(G304="","",IF(1-N(D304)-N(E304)-N(F304)&lt;=0,"Revise os %",G304/(1-N(D304)-N(E304)-N(F304))))</f>
        <v/>
      </c>
      <c r="I304" s="16" t="n"/>
      <c r="J304" s="17">
        <f>IF(OR(G304="",N(I304)=0),"",(I304*(1-N(D304)-N(E304))-G304)/I304)</f>
        <v/>
      </c>
      <c r="K304" s="14">
        <f>IF(J304="","",IF(J304&lt;0,"PREJUÍZO",IF(J304&lt;N(F304),"MARGEM BAIXA","OK")))</f>
        <v/>
      </c>
    </row>
    <row r="305">
      <c r="A305" s="14" t="n"/>
      <c r="B305" s="15" t="n"/>
      <c r="C305" s="16" t="n"/>
      <c r="D305" s="17" t="n"/>
      <c r="E305" s="17" t="n"/>
      <c r="F305" s="17" t="n"/>
      <c r="G305" s="16">
        <f>IF(A305="","",N(B305)*N('Valor-hora'!$E$12)+N(C305))</f>
        <v/>
      </c>
      <c r="H305" s="16">
        <f>IF(G305="","",IF(1-N(D305)-N(E305)-N(F305)&lt;=0,"Revise os %",G305/(1-N(D305)-N(E305)-N(F305))))</f>
        <v/>
      </c>
      <c r="I305" s="16" t="n"/>
      <c r="J305" s="17">
        <f>IF(OR(G305="",N(I305)=0),"",(I305*(1-N(D305)-N(E305))-G305)/I305)</f>
        <v/>
      </c>
      <c r="K305" s="14">
        <f>IF(J305="","",IF(J305&lt;0,"PREJUÍZO",IF(J305&lt;N(F305),"MARGEM BAIXA","OK")))</f>
        <v/>
      </c>
    </row>
  </sheetData>
  <autoFilter ref="A5:K305"/>
  <conditionalFormatting sqref="K6:K305">
    <cfRule type="expression" priority="1" dxfId="0">
      <formula>K6="PREJUÍZO"</formula>
    </cfRule>
    <cfRule type="expression" priority="2" dxfId="1">
      <formula>K6="MARGEM BAIXA"</formula>
    </cfRule>
    <cfRule type="expression" priority="3" dxfId="2">
      <formula>K6="OK"</formula>
    </cfRule>
  </conditionalFormatting>
  <conditionalFormatting sqref="J6:J305">
    <cfRule type="cellIs" priority="4" operator="lessThan" dxfId="0">
      <formula>0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0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40" customWidth="1" min="4" max="4"/>
    <col width="16" customWidth="1" min="5" max="5"/>
  </cols>
  <sheetData>
    <row r="1" ht="26" customHeight="1">
      <c r="A1" s="6" t="inlineStr">
        <is>
          <t>Cálculo do valor-hora</t>
        </is>
      </c>
    </row>
    <row r="2">
      <c r="A2" s="2" t="inlineStr">
        <is>
          <t>Modelo gratuito Beevix · beevix.com.br</t>
        </is>
      </c>
    </row>
    <row r="3">
      <c r="A3" s="7" t="inlineStr">
        <is>
          <t>Amarelo = exemplo. Troque pelos seus custos e horas.</t>
        </is>
      </c>
    </row>
    <row r="5" ht="32" customHeight="1">
      <c r="A5" s="8" t="inlineStr">
        <is>
          <t>Custo fixo mensal</t>
        </is>
      </c>
      <c r="B5" s="8" t="inlineStr">
        <is>
          <t>Valor no mês</t>
        </is>
      </c>
      <c r="D5" s="18" t="inlineStr">
        <is>
          <t>Resultado</t>
        </is>
      </c>
      <c r="E5" s="19" t="n"/>
    </row>
    <row r="6">
      <c r="A6" s="10" t="inlineStr">
        <is>
          <t>Aluguel ou coworking</t>
        </is>
      </c>
      <c r="B6" s="12" t="n">
        <v>600</v>
      </c>
      <c r="D6" s="20" t="inlineStr">
        <is>
          <t>Total de custos fixos</t>
        </is>
      </c>
      <c r="E6" s="16">
        <f>SUM(B6:B20)</f>
        <v/>
      </c>
    </row>
    <row r="7">
      <c r="A7" s="10" t="inlineStr">
        <is>
          <t>Internet e celular</t>
        </is>
      </c>
      <c r="B7" s="12" t="n">
        <v>180</v>
      </c>
      <c r="D7" s="20" t="inlineStr">
        <is>
          <t>Pró-labore desejado</t>
        </is>
      </c>
      <c r="E7" s="12" t="n">
        <v>5000</v>
      </c>
    </row>
    <row r="8">
      <c r="A8" s="10" t="inlineStr">
        <is>
          <t>Softwares e assinaturas</t>
        </is>
      </c>
      <c r="B8" s="12" t="n">
        <v>250</v>
      </c>
      <c r="D8" s="20" t="inlineStr">
        <is>
          <t>Dias trabalhados no mês</t>
        </is>
      </c>
      <c r="E8" s="21" t="n">
        <v>21</v>
      </c>
    </row>
    <row r="9">
      <c r="A9" s="10" t="inlineStr">
        <is>
          <t>Contabilidade</t>
        </is>
      </c>
      <c r="B9" s="12" t="n">
        <v>300</v>
      </c>
      <c r="D9" s="20" t="inlineStr">
        <is>
          <t>Horas por dia</t>
        </is>
      </c>
      <c r="E9" s="11" t="n">
        <v>8</v>
      </c>
    </row>
    <row r="10">
      <c r="A10" s="10" t="inlineStr">
        <is>
          <t>Transporte</t>
        </is>
      </c>
      <c r="B10" s="12" t="n">
        <v>400</v>
      </c>
      <c r="D10" s="20" t="inlineStr">
        <is>
          <t>Horas faturáveis (%)</t>
        </is>
      </c>
      <c r="E10" s="13" t="n">
        <v>0.65</v>
      </c>
    </row>
    <row r="11">
      <c r="A11" s="10" t="inlineStr">
        <is>
          <t>Outros custos fixos</t>
        </is>
      </c>
      <c r="B11" s="12" t="n">
        <v>150</v>
      </c>
      <c r="D11" s="20" t="inlineStr">
        <is>
          <t>Horas faturáveis no mês</t>
        </is>
      </c>
      <c r="E11" s="15">
        <f>E8*E9*E10</f>
        <v/>
      </c>
    </row>
    <row r="12">
      <c r="A12" s="14" t="n"/>
      <c r="B12" s="16" t="n"/>
      <c r="D12" s="20" t="inlineStr">
        <is>
          <t>VALOR-HORA</t>
        </is>
      </c>
      <c r="E12" s="22">
        <f>IF(N(E11)=0,"",(E6+E7)/E11)</f>
        <v/>
      </c>
    </row>
    <row r="13">
      <c r="A13" s="14" t="n"/>
      <c r="B13" s="16" t="n"/>
    </row>
    <row r="14">
      <c r="A14" s="14" t="n"/>
      <c r="B14" s="16" t="n"/>
    </row>
    <row r="15">
      <c r="A15" s="14" t="n"/>
      <c r="B15" s="16" t="n"/>
    </row>
    <row r="16">
      <c r="A16" s="14" t="n"/>
      <c r="B16" s="16" t="n"/>
    </row>
    <row r="17">
      <c r="A17" s="14" t="n"/>
      <c r="B17" s="16" t="n"/>
    </row>
    <row r="18">
      <c r="A18" s="14" t="n"/>
      <c r="B18" s="16" t="n"/>
    </row>
    <row r="19">
      <c r="A19" s="14" t="n"/>
      <c r="B19" s="16" t="n"/>
    </row>
    <row r="20">
      <c r="A20" s="14" t="n"/>
      <c r="B20" s="16" t="n"/>
    </row>
  </sheetData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Beevix (beevix.com.br)</dc:creator>
  <dc:title xmlns:dc="http://purl.org/dc/elements/1.1/">Planilha de precificação de serviços</dc:title>
  <dcterms:created xmlns:dcterms="http://purl.org/dc/terms/" xmlns:xsi="http://www.w3.org/2001/XMLSchema-instance" xsi:type="dcterms:W3CDTF">2026-10-02T21:19:29Z</dcterms:created>
  <dcterms:modified xmlns:dcterms="http://purl.org/dc/terms/" xmlns:xsi="http://www.w3.org/2001/XMLSchema-instance" xsi:type="dcterms:W3CDTF">2026-10-02T21:19:29Z</dcterms:modified>
</cp:coreProperties>
</file>