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o usar" sheetId="1" state="visible" r:id="rId1"/>
    <sheet xmlns:r="http://schemas.openxmlformats.org/officeDocument/2006/relationships" name="Ordem de serviço" sheetId="2" state="visible" r:id="rId2"/>
    <sheet xmlns:r="http://schemas.openxmlformats.org/officeDocument/2006/relationships" name="Controle de OS" sheetId="3" state="visible" r:id="rId3"/>
    <sheet xmlns:r="http://schemas.openxmlformats.org/officeDocument/2006/relationships" name="Listas" sheetId="4" state="visible" r:id="rId4"/>
  </sheets>
  <definedNames>
    <definedName name="_xlnm.Print_Area" localSheetId="1">'Ordem de serviço'!$A$1:$F$48</definedName>
    <definedName name="_xlnm._FilterDatabase" localSheetId="2" hidden="1">'Controle de OS'!$A$5:$L$1005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/mm/yyyy"/>
    <numFmt numFmtId="166" formatCode="#,##0.##"/>
    <numFmt numFmtId="167" formatCode="&quot;R$&quot; #,##0.00;[Red]-&quot;R$&quot; #,##0.00"/>
  </numFmts>
  <fonts count="13">
    <font>
      <name val="Calibri"/>
      <family val="2"/>
      <color theme="1"/>
      <sz val="11"/>
      <scheme val="minor"/>
    </font>
    <font>
      <b val="1"/>
      <color rgb="00001741"/>
      <sz val="18"/>
    </font>
    <font>
      <color rgb="001482F2"/>
      <sz val="10"/>
      <u val="single"/>
    </font>
    <font>
      <b val="1"/>
      <color rgb="00001741"/>
      <sz val="13"/>
    </font>
    <font>
      <b val="1"/>
      <color rgb="001482F2"/>
      <u val="single"/>
    </font>
    <font>
      <b val="1"/>
      <color rgb="00001741"/>
      <sz val="16"/>
    </font>
    <font>
      <i val="1"/>
      <color rgb="005B6B86"/>
      <sz val="9"/>
    </font>
    <font>
      <b val="1"/>
      <color rgb="00FFFFFF"/>
    </font>
    <font>
      <b val="1"/>
      <color rgb="00001741"/>
      <sz val="10"/>
    </font>
    <font>
      <b val="1"/>
      <color rgb="00001741"/>
      <sz val="12"/>
    </font>
    <font>
      <b val="1"/>
      <color rgb="00001741"/>
    </font>
    <font>
      <b val="1"/>
      <sz val="12"/>
    </font>
    <font>
      <b val="1"/>
    </font>
  </fonts>
  <fills count="7">
    <fill>
      <patternFill/>
    </fill>
    <fill>
      <patternFill patternType="gray125"/>
    </fill>
    <fill>
      <patternFill patternType="solid">
        <fgColor rgb="00E8F1FE"/>
      </patternFill>
    </fill>
    <fill>
      <patternFill patternType="solid">
        <fgColor rgb="00001741"/>
      </patternFill>
    </fill>
    <fill>
      <patternFill patternType="solid">
        <fgColor rgb="00FFF4CC"/>
      </patternFill>
    </fill>
    <fill>
      <patternFill patternType="solid">
        <fgColor rgb="005B6B86"/>
      </patternFill>
    </fill>
    <fill>
      <patternFill patternType="solid">
        <fgColor rgb="00EEF2F7"/>
      </patternFill>
    </fill>
  </fills>
  <borders count="2">
    <border>
      <left/>
      <right/>
      <top/>
      <bottom/>
      <diagonal/>
    </border>
    <border>
      <left style="thin">
        <color rgb="00D0D7E2"/>
      </left>
      <right style="thin">
        <color rgb="00D0D7E2"/>
      </right>
      <top style="thin">
        <color rgb="00D0D7E2"/>
      </top>
      <bottom style="thin">
        <color rgb="00D0D7E2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2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8" fillId="0" borderId="0" pivotButton="0" quotePrefix="0" xfId="0"/>
    <xf numFmtId="0" fontId="0" fillId="4" borderId="1" applyAlignment="1" pivotButton="0" quotePrefix="0" xfId="0">
      <alignment vertical="top" wrapText="1"/>
    </xf>
    <xf numFmtId="165" fontId="0" fillId="4" borderId="1" applyAlignment="1" pivotButton="0" quotePrefix="0" xfId="0">
      <alignment vertical="top" wrapText="1"/>
    </xf>
    <xf numFmtId="0" fontId="9" fillId="2" borderId="0" pivotButton="0" quotePrefix="0" xfId="0"/>
    <xf numFmtId="0" fontId="0" fillId="2" borderId="0" pivotButton="0" quotePrefix="0" xfId="0"/>
    <xf numFmtId="0" fontId="7" fillId="3" borderId="1" pivotButton="0" quotePrefix="0" xfId="0"/>
    <xf numFmtId="0" fontId="7" fillId="5" borderId="1" pivotButton="0" quotePrefix="0" xfId="0"/>
    <xf numFmtId="0" fontId="0" fillId="4" borderId="1" pivotButton="0" quotePrefix="0" xfId="0"/>
    <xf numFmtId="166" fontId="0" fillId="4" borderId="1" pivotButton="0" quotePrefix="0" xfId="0"/>
    <xf numFmtId="167" fontId="0" fillId="4" borderId="1" pivotButton="0" quotePrefix="0" xfId="0"/>
    <xf numFmtId="0" fontId="0" fillId="0" borderId="1" pivotButton="0" quotePrefix="0" xfId="0"/>
    <xf numFmtId="166" fontId="0" fillId="0" borderId="1" pivotButton="0" quotePrefix="0" xfId="0"/>
    <xf numFmtId="167" fontId="0" fillId="0" borderId="1" pivotButton="0" quotePrefix="0" xfId="0"/>
    <xf numFmtId="0" fontId="10" fillId="0" borderId="0" pivotButton="0" quotePrefix="0" xfId="0"/>
    <xf numFmtId="0" fontId="9" fillId="0" borderId="0" pivotButton="0" quotePrefix="0" xfId="0"/>
    <xf numFmtId="167" fontId="11" fillId="6" borderId="1" pivotButton="0" quotePrefix="0" xfId="0"/>
    <xf numFmtId="0" fontId="12" fillId="0" borderId="0" pivotButton="0" quotePrefix="0" xfId="0"/>
    <xf numFmtId="0" fontId="7" fillId="3" borderId="1" applyAlignment="1" pivotButton="0" quotePrefix="0" xfId="0">
      <alignment horizontal="center" vertical="center" wrapText="1"/>
    </xf>
    <xf numFmtId="0" fontId="7" fillId="5" borderId="1" applyAlignment="1" pivotButton="0" quotePrefix="0" xfId="0">
      <alignment horizontal="center" vertical="center" wrapText="1"/>
    </xf>
    <xf numFmtId="165" fontId="0" fillId="4" borderId="1" pivotButton="0" quotePrefix="0" xfId="0"/>
    <xf numFmtId="1" fontId="0" fillId="4" borderId="1" pivotButton="0" quotePrefix="0" xfId="0"/>
    <xf numFmtId="165" fontId="0" fillId="0" borderId="1" pivotButton="0" quotePrefix="0" xfId="0"/>
    <xf numFmtId="1" fontId="0" fillId="0" borderId="1" pivotButton="0" quotePrefix="0" xfId="0"/>
  </cellXfs>
  <cellStyles count="1">
    <cellStyle name="Normal" xfId="0" builtinId="0" hidden="0"/>
  </cellStyles>
  <dxfs count="2">
    <dxf>
      <font>
        <b val="1"/>
        <color rgb="00B42318"/>
      </font>
      <fill>
        <patternFill patternType="solid">
          <fgColor rgb="00FDE2E1"/>
        </patternFill>
      </fill>
    </dxf>
    <dxf>
      <font>
        <b val="1"/>
        <color rgb="001E7B3C"/>
      </font>
      <fill>
        <patternFill patternType="solid">
          <fgColor rgb="00DDF5E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beevix.com.br/planilhas" TargetMode="External" Id="rId1"/><Relationship Type="http://schemas.openxmlformats.org/officeDocument/2006/relationships/hyperlink" Target="https://beevix.com.br/precos" TargetMode="External" Id="rId2"/></Relationships>
</file>

<file path=xl/worksheets/_rels/sheet2.xml.rels><Relationships xmlns="http://schemas.openxmlformats.org/package/2006/relationships"><Relationship Type="http://schemas.openxmlformats.org/officeDocument/2006/relationships/hyperlink" Target="https://beevix.com.br/planilhas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beevix.com.br/planilhas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beevix.com.br/planilhas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B30"/>
  <sheetViews>
    <sheetView showGridLines="0" tabSelected="1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B1" s="1" t="inlineStr">
        <is>
          <t>Planilha de ordem de serviço</t>
        </is>
      </c>
    </row>
    <row r="2">
      <c r="B2" s="2" t="inlineStr">
        <is>
          <t>Modelo gratuito Beevix · beevix.com.br</t>
        </is>
      </c>
    </row>
    <row r="4" ht="48" customHeight="1">
      <c r="B4" s="3" t="inlineStr">
        <is>
          <t>A aba "Ordem de serviço" é o documento para preencher, imprimir ou salvar em PDF e entregar ao cliente: dados do cliente, equipamento, defeito, peças e serviços com total calculado. A aba "Controle de OS" lista todas as ordens e marca as atrasadas.</t>
        </is>
      </c>
    </row>
    <row r="6">
      <c r="B6" s="4" t="inlineStr">
        <is>
          <t>Como usar</t>
        </is>
      </c>
    </row>
    <row r="7" ht="18" customHeight="1">
      <c r="B7" s="3" t="inlineStr">
        <is>
          <t>1. Na aba "Ordem de serviço", troque os dados de exemplo pelos da sua empresa e do cliente.</t>
        </is>
      </c>
    </row>
    <row r="8" ht="18" customHeight="1">
      <c r="B8" s="3" t="inlineStr">
        <is>
          <t>2. Descreva o defeito relatado pelo cliente e, depois do diagnóstico, o que foi encontrado.</t>
        </is>
      </c>
    </row>
    <row r="9" ht="32" customHeight="1">
      <c r="B9" s="3" t="inlineStr">
        <is>
          <t>3. Lance peças e serviços com tipo, quantidade e valor unitário. Subtotais, desconto e total são calculados.</t>
        </is>
      </c>
    </row>
    <row r="10" ht="32" customHeight="1">
      <c r="B10" s="3" t="inlineStr">
        <is>
          <t>4. Imprima ou salve em PDF (Arquivo &gt; Imprimir): a área de impressão já está configurada em uma página A4 de largura.</t>
        </is>
      </c>
    </row>
    <row r="11" ht="32" customHeight="1">
      <c r="B11" s="3" t="inlineStr">
        <is>
          <t>5. Para a próxima OS, salve uma cópia do arquivo ou limpe os campos. Registre cada OS na aba "Controle de OS" para acompanhar status e prazos.</t>
        </is>
      </c>
    </row>
    <row r="13">
      <c r="B13" s="4" t="inlineStr">
        <is>
          <t>Legenda</t>
        </is>
      </c>
    </row>
    <row r="14" ht="18" customHeight="1">
      <c r="B14" s="3" t="inlineStr">
        <is>
          <t>• Fundo AMARELO claro = dado de EXEMPLO, fictício. Apague o conteúdo dessas células antes de usar.</t>
        </is>
      </c>
    </row>
    <row r="15" ht="18" customHeight="1">
      <c r="B15" s="3" t="inlineStr">
        <is>
          <t>• Cabeçalho AZUL-ESCURO = coluna para você preencher.</t>
        </is>
      </c>
    </row>
    <row r="16" ht="18" customHeight="1">
      <c r="B16" s="3" t="inlineStr">
        <is>
          <t>• Cabeçalho CINZA = coluna com fórmula. Não digite nela: o valor é calculado sozinho.</t>
        </is>
      </c>
    </row>
    <row r="17" ht="18" customHeight="1">
      <c r="B17" s="3" t="inlineStr">
        <is>
          <t>• Células com seta ao clicar têm lista suspensa. Os itens das listas ficam na aba "Listas".</t>
        </is>
      </c>
    </row>
    <row r="19">
      <c r="B19" s="4" t="inlineStr">
        <is>
          <t>Limitações desta planilha</t>
        </is>
      </c>
    </row>
    <row r="20" ht="18" customHeight="1">
      <c r="B20" s="3" t="inlineStr">
        <is>
          <t>• Não numera as OS sozinha: controle a sequência na aba "Controle de OS".</t>
        </is>
      </c>
    </row>
    <row r="21" ht="18" customHeight="1">
      <c r="B21" s="3" t="inlineStr">
        <is>
          <t>• Não baixa as peças usadas do estoque nem gera a conta a receber.</t>
        </is>
      </c>
    </row>
    <row r="22" ht="18" customHeight="1">
      <c r="B22" s="3" t="inlineStr">
        <is>
          <t>• Não emite nota fiscal de serviço.</t>
        </is>
      </c>
    </row>
    <row r="23" ht="18" customHeight="1">
      <c r="B23" s="3" t="inlineStr">
        <is>
          <t>• Não envia aviso ao cliente quando a OS fica pronta.</t>
        </is>
      </c>
    </row>
    <row r="25">
      <c r="B25" s="4" t="inlineStr">
        <is>
          <t>Quando vale passar para um sistema</t>
        </is>
      </c>
    </row>
    <row r="26" ht="18" customHeight="1">
      <c r="B26" s="3" t="inlineStr">
        <is>
          <t>• Quando várias OS correm ao mesmo tempo e o status precisa ser visto pela equipe toda.</t>
        </is>
      </c>
    </row>
    <row r="27" ht="18" customHeight="1">
      <c r="B27" s="3" t="inlineStr">
        <is>
          <t>• Quando as peças usadas precisam sair do estoque e o valor virar conta a receber sem redigitação.</t>
        </is>
      </c>
    </row>
    <row r="28" ht="18" customHeight="1">
      <c r="B28" s="3" t="inlineStr">
        <is>
          <t>• Quando a OS concluída precisa virar nota fiscal de serviço.</t>
        </is>
      </c>
    </row>
    <row r="30">
      <c r="B30" s="5" t="inlineStr">
        <is>
          <t>Conheça o Beevix, ERP online com estoque, vendas, notas fiscais e financeiro: beevix.com.br/precos</t>
        </is>
      </c>
    </row>
  </sheetData>
  <hyperlinks>
    <hyperlink xmlns:r="http://schemas.openxmlformats.org/officeDocument/2006/relationships" ref="B2" r:id="rId1"/>
    <hyperlink xmlns:r="http://schemas.openxmlformats.org/officeDocument/2006/relationships" ref="B30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8"/>
  <sheetViews>
    <sheetView showGridLines="0" tabSelected="0" workbookViewId="0">
      <selection activeCell="A1" sqref="A1"/>
    </sheetView>
  </sheetViews>
  <sheetFormatPr baseColWidth="8" defaultRowHeight="15"/>
  <cols>
    <col width="16" customWidth="1" min="1" max="1"/>
    <col width="40" customWidth="1" min="2" max="2"/>
    <col width="14" customWidth="1" min="3" max="3"/>
    <col width="18" customWidth="1" min="4" max="4"/>
    <col width="16" customWidth="1" min="5" max="5"/>
    <col width="18" customWidth="1" min="6" max="6"/>
  </cols>
  <sheetData>
    <row r="1" ht="26" customHeight="1">
      <c r="A1" s="6" t="inlineStr">
        <is>
          <t>ORDEM DE SERVIÇO</t>
        </is>
      </c>
    </row>
    <row r="2">
      <c r="A2" s="2" t="inlineStr">
        <is>
          <t>Modelo gratuito Beevix · beevix.com.br</t>
        </is>
      </c>
    </row>
    <row r="3">
      <c r="A3" s="7" t="inlineStr">
        <is>
          <t>Campos em amarelo têm dados de EXEMPLO: troque pelos seus. Total, subtotais e validade são calculados.</t>
        </is>
      </c>
    </row>
    <row r="5">
      <c r="A5" s="8" t="inlineStr">
        <is>
          <t>Sua empresa</t>
        </is>
      </c>
      <c r="B5" s="9" t="inlineStr">
        <is>
          <t>Assistência Exemplo Ltda</t>
        </is>
      </c>
      <c r="D5" s="8" t="inlineStr">
        <is>
          <t>Telefone / e-mail</t>
        </is>
      </c>
      <c r="E5" s="9" t="inlineStr">
        <is>
          <t>(00) 00000-0000</t>
        </is>
      </c>
    </row>
    <row r="6">
      <c r="A6" s="8" t="inlineStr">
        <is>
          <t>Nº da OS</t>
        </is>
      </c>
      <c r="B6" s="9" t="n">
        <v>1024</v>
      </c>
      <c r="C6" s="8" t="inlineStr">
        <is>
          <t>Data de entrada</t>
        </is>
      </c>
      <c r="D6" s="10" t="n">
        <v>46294</v>
      </c>
      <c r="E6" s="8" t="inlineStr">
        <is>
          <t>Previsão de entrega</t>
        </is>
      </c>
      <c r="F6" s="10" t="n">
        <v>46298</v>
      </c>
    </row>
    <row r="8">
      <c r="A8" s="11" t="inlineStr">
        <is>
          <t>Cliente</t>
        </is>
      </c>
      <c r="B8" s="12" t="n"/>
      <c r="C8" s="12" t="n"/>
      <c r="D8" s="12" t="n"/>
      <c r="E8" s="12" t="n"/>
      <c r="F8" s="12" t="n"/>
    </row>
    <row r="9">
      <c r="A9" s="8" t="inlineStr">
        <is>
          <t>Nome</t>
        </is>
      </c>
      <c r="B9" s="9" t="inlineStr">
        <is>
          <t>Cliente Exemplo da Silva</t>
        </is>
      </c>
      <c r="C9" s="8" t="inlineStr">
        <is>
          <t>Telefone</t>
        </is>
      </c>
      <c r="D9" s="9" t="inlineStr">
        <is>
          <t>(00) 00000-0000</t>
        </is>
      </c>
      <c r="E9" s="8" t="inlineStr">
        <is>
          <t>CPF / CNPJ</t>
        </is>
      </c>
      <c r="F9" s="9" t="inlineStr">
        <is>
          <t>000.000.000-00</t>
        </is>
      </c>
    </row>
    <row r="10">
      <c r="A10" s="8" t="inlineStr">
        <is>
          <t>Endereço</t>
        </is>
      </c>
      <c r="B10" s="9" t="inlineStr">
        <is>
          <t>Rua Exemplo, 100 - Centro</t>
        </is>
      </c>
    </row>
    <row r="12">
      <c r="A12" s="11" t="inlineStr">
        <is>
          <t>Equipamento e serviço</t>
        </is>
      </c>
      <c r="B12" s="12" t="n"/>
      <c r="C12" s="12" t="n"/>
      <c r="D12" s="12" t="n"/>
      <c r="E12" s="12" t="n"/>
      <c r="F12" s="12" t="n"/>
    </row>
    <row r="13">
      <c r="A13" s="8" t="inlineStr">
        <is>
          <t>Equipamento</t>
        </is>
      </c>
      <c r="B13" s="9" t="inlineStr">
        <is>
          <t>Notebook</t>
        </is>
      </c>
      <c r="C13" s="8" t="inlineStr">
        <is>
          <t>Marca / modelo</t>
        </is>
      </c>
      <c r="D13" s="9" t="inlineStr">
        <is>
          <t>Marca X, modelo Y</t>
        </is>
      </c>
      <c r="E13" s="8" t="inlineStr">
        <is>
          <t>Nº de série</t>
        </is>
      </c>
      <c r="F13" s="9" t="inlineStr">
        <is>
          <t>SN-000123</t>
        </is>
      </c>
    </row>
    <row r="14" ht="30" customHeight="1">
      <c r="A14" s="8" t="inlineStr">
        <is>
          <t>Defeito relatado</t>
        </is>
      </c>
      <c r="B14" s="9" t="inlineStr">
        <is>
          <t>Não liga. Cliente informa queda de energia.</t>
        </is>
      </c>
    </row>
    <row r="15" ht="30" customHeight="1">
      <c r="A15" s="8" t="inlineStr">
        <is>
          <t>Diagnóstico</t>
        </is>
      </c>
      <c r="B15" s="9" t="inlineStr">
        <is>
          <t>Fonte de alimentação queimada. Placa sem danos.</t>
        </is>
      </c>
    </row>
    <row r="16">
      <c r="A16" s="8" t="inlineStr">
        <is>
          <t>Acessórios entregues</t>
        </is>
      </c>
      <c r="B16" s="9" t="inlineStr">
        <is>
          <t>Carregador</t>
        </is>
      </c>
    </row>
    <row r="18">
      <c r="A18" s="11" t="inlineStr">
        <is>
          <t>Peças e serviços</t>
        </is>
      </c>
      <c r="B18" s="12" t="n"/>
      <c r="C18" s="12" t="n"/>
      <c r="D18" s="12" t="n"/>
      <c r="E18" s="12" t="n"/>
      <c r="F18" s="12" t="n"/>
    </row>
    <row r="19">
      <c r="A19" s="13" t="inlineStr">
        <is>
          <t>Tipo</t>
        </is>
      </c>
      <c r="B19" s="13" t="inlineStr">
        <is>
          <t>Descrição</t>
        </is>
      </c>
      <c r="C19" s="13" t="inlineStr">
        <is>
          <t>Quantidade</t>
        </is>
      </c>
      <c r="D19" s="13" t="inlineStr">
        <is>
          <t>Valor unitário</t>
        </is>
      </c>
      <c r="E19" s="14" t="inlineStr">
        <is>
          <t>Total</t>
        </is>
      </c>
    </row>
    <row r="20">
      <c r="A20" s="15" t="inlineStr">
        <is>
          <t>Peça</t>
        </is>
      </c>
      <c r="B20" s="15" t="inlineStr">
        <is>
          <t>Fonte de alimentação compatível</t>
        </is>
      </c>
      <c r="C20" s="16" t="n">
        <v>1</v>
      </c>
      <c r="D20" s="17" t="n">
        <v>189.9</v>
      </c>
      <c r="E20" s="17">
        <f>IF(OR(C20="",D20=""),"",C20*D20)</f>
        <v/>
      </c>
    </row>
    <row r="21">
      <c r="A21" s="15" t="inlineStr">
        <is>
          <t>Serviço</t>
        </is>
      </c>
      <c r="B21" s="15" t="inlineStr">
        <is>
          <t>Diagnóstico e troca da fonte</t>
        </is>
      </c>
      <c r="C21" s="16" t="n">
        <v>1</v>
      </c>
      <c r="D21" s="17" t="n">
        <v>120</v>
      </c>
      <c r="E21" s="17">
        <f>IF(OR(C21="",D21=""),"",C21*D21)</f>
        <v/>
      </c>
    </row>
    <row r="22">
      <c r="A22" s="15" t="inlineStr">
        <is>
          <t>Serviço</t>
        </is>
      </c>
      <c r="B22" s="15" t="inlineStr">
        <is>
          <t>Limpeza interna</t>
        </is>
      </c>
      <c r="C22" s="16" t="n">
        <v>1</v>
      </c>
      <c r="D22" s="17" t="n">
        <v>60</v>
      </c>
      <c r="E22" s="17">
        <f>IF(OR(C22="",D22=""),"",C22*D22)</f>
        <v/>
      </c>
    </row>
    <row r="23">
      <c r="A23" s="18" t="n"/>
      <c r="B23" s="18" t="n"/>
      <c r="C23" s="19" t="n"/>
      <c r="D23" s="20" t="n"/>
      <c r="E23" s="20">
        <f>IF(OR(C23="",D23=""),"",C23*D23)</f>
        <v/>
      </c>
    </row>
    <row r="24">
      <c r="A24" s="18" t="n"/>
      <c r="B24" s="18" t="n"/>
      <c r="C24" s="19" t="n"/>
      <c r="D24" s="20" t="n"/>
      <c r="E24" s="20">
        <f>IF(OR(C24="",D24=""),"",C24*D24)</f>
        <v/>
      </c>
    </row>
    <row r="25">
      <c r="A25" s="18" t="n"/>
      <c r="B25" s="18" t="n"/>
      <c r="C25" s="19" t="n"/>
      <c r="D25" s="20" t="n"/>
      <c r="E25" s="20">
        <f>IF(OR(C25="",D25=""),"",C25*D25)</f>
        <v/>
      </c>
    </row>
    <row r="26">
      <c r="A26" s="18" t="n"/>
      <c r="B26" s="18" t="n"/>
      <c r="C26" s="19" t="n"/>
      <c r="D26" s="20" t="n"/>
      <c r="E26" s="20">
        <f>IF(OR(C26="",D26=""),"",C26*D26)</f>
        <v/>
      </c>
    </row>
    <row r="27">
      <c r="A27" s="18" t="n"/>
      <c r="B27" s="18" t="n"/>
      <c r="C27" s="19" t="n"/>
      <c r="D27" s="20" t="n"/>
      <c r="E27" s="20">
        <f>IF(OR(C27="",D27=""),"",C27*D27)</f>
        <v/>
      </c>
    </row>
    <row r="28">
      <c r="A28" s="18" t="n"/>
      <c r="B28" s="18" t="n"/>
      <c r="C28" s="19" t="n"/>
      <c r="D28" s="20" t="n"/>
      <c r="E28" s="20">
        <f>IF(OR(C28="",D28=""),"",C28*D28)</f>
        <v/>
      </c>
    </row>
    <row r="29">
      <c r="A29" s="18" t="n"/>
      <c r="B29" s="18" t="n"/>
      <c r="C29" s="19" t="n"/>
      <c r="D29" s="20" t="n"/>
      <c r="E29" s="20">
        <f>IF(OR(C29="",D29=""),"",C29*D29)</f>
        <v/>
      </c>
    </row>
    <row r="30">
      <c r="A30" s="18" t="n"/>
      <c r="B30" s="18" t="n"/>
      <c r="C30" s="19" t="n"/>
      <c r="D30" s="20" t="n"/>
      <c r="E30" s="20">
        <f>IF(OR(C30="",D30=""),"",C30*D30)</f>
        <v/>
      </c>
    </row>
    <row r="31">
      <c r="A31" s="18" t="n"/>
      <c r="B31" s="18" t="n"/>
      <c r="C31" s="19" t="n"/>
      <c r="D31" s="20" t="n"/>
      <c r="E31" s="20">
        <f>IF(OR(C31="",D31=""),"",C31*D31)</f>
        <v/>
      </c>
    </row>
    <row r="32">
      <c r="A32" s="18" t="n"/>
      <c r="B32" s="18" t="n"/>
      <c r="C32" s="19" t="n"/>
      <c r="D32" s="20" t="n"/>
      <c r="E32" s="20">
        <f>IF(OR(C32="",D32=""),"",C32*D32)</f>
        <v/>
      </c>
    </row>
    <row r="33">
      <c r="A33" s="18" t="n"/>
      <c r="B33" s="18" t="n"/>
      <c r="C33" s="19" t="n"/>
      <c r="D33" s="20" t="n"/>
      <c r="E33" s="20">
        <f>IF(OR(C33="",D33=""),"",C33*D33)</f>
        <v/>
      </c>
    </row>
    <row r="34">
      <c r="A34" s="18" t="n"/>
      <c r="B34" s="18" t="n"/>
      <c r="C34" s="19" t="n"/>
      <c r="D34" s="20" t="n"/>
      <c r="E34" s="20">
        <f>IF(OR(C34="",D34=""),"",C34*D34)</f>
        <v/>
      </c>
    </row>
    <row r="36">
      <c r="D36" s="21" t="inlineStr">
        <is>
          <t>Subtotal de peças</t>
        </is>
      </c>
      <c r="E36" s="20">
        <f>SUMIFS(E20:E34,A20:A34,"Peça")</f>
        <v/>
      </c>
    </row>
    <row r="37">
      <c r="D37" s="21" t="inlineStr">
        <is>
          <t>Subtotal de serviços</t>
        </is>
      </c>
      <c r="E37" s="20">
        <f>SUMIFS(E20:E34,A20:A34,"Serviço")</f>
        <v/>
      </c>
    </row>
    <row r="38">
      <c r="D38" s="21" t="inlineStr">
        <is>
          <t>Desconto</t>
        </is>
      </c>
      <c r="E38" s="17" t="n">
        <v>0</v>
      </c>
    </row>
    <row r="39">
      <c r="D39" s="22" t="inlineStr">
        <is>
          <t>TOTAL DA OS</t>
        </is>
      </c>
      <c r="E39" s="23">
        <f>E36+E37-E38</f>
        <v/>
      </c>
    </row>
    <row r="41">
      <c r="A41" s="11" t="inlineStr">
        <is>
          <t>Condições</t>
        </is>
      </c>
      <c r="B41" s="12" t="n"/>
      <c r="C41" s="12" t="n"/>
      <c r="D41" s="12" t="n"/>
      <c r="E41" s="12" t="n"/>
      <c r="F41" s="12" t="n"/>
    </row>
    <row r="42">
      <c r="A42" s="8" t="inlineStr">
        <is>
          <t>Status</t>
        </is>
      </c>
      <c r="B42" s="9" t="inlineStr">
        <is>
          <t>Em execução</t>
        </is>
      </c>
      <c r="C42" s="8" t="inlineStr">
        <is>
          <t>Técnico</t>
        </is>
      </c>
      <c r="D42" s="9" t="inlineStr">
        <is>
          <t>Técnico Exemplo</t>
        </is>
      </c>
      <c r="E42" s="8" t="inlineStr">
        <is>
          <t>Pagamento</t>
        </is>
      </c>
      <c r="F42" s="9" t="inlineStr">
        <is>
          <t>Pix</t>
        </is>
      </c>
    </row>
    <row r="43">
      <c r="A43" s="8" t="inlineStr">
        <is>
          <t>Garantia (dias)</t>
        </is>
      </c>
      <c r="B43" s="9" t="n">
        <v>90</v>
      </c>
      <c r="C43" s="8" t="inlineStr">
        <is>
          <t>Observações</t>
        </is>
      </c>
      <c r="D43" s="9" t="inlineStr">
        <is>
          <t>Equipamento sem outros defeitos aparentes.</t>
        </is>
      </c>
    </row>
    <row r="47">
      <c r="A47" t="inlineStr">
        <is>
          <t>______________________________________</t>
        </is>
      </c>
      <c r="D47" t="inlineStr">
        <is>
          <t>______________________________________</t>
        </is>
      </c>
    </row>
    <row r="48">
      <c r="A48" t="inlineStr">
        <is>
          <t>Assinatura do cliente</t>
        </is>
      </c>
      <c r="D48" t="inlineStr">
        <is>
          <t>Assinatura do responsável técnico</t>
        </is>
      </c>
    </row>
  </sheetData>
  <mergeCells count="9">
    <mergeCell ref="B16:F16"/>
    <mergeCell ref="B15:F15"/>
    <mergeCell ref="B5:C5"/>
    <mergeCell ref="B10:F10"/>
    <mergeCell ref="A47:B47"/>
    <mergeCell ref="E5:F5"/>
    <mergeCell ref="B14:F14"/>
    <mergeCell ref="D47:F47"/>
    <mergeCell ref="D43:F43"/>
  </mergeCells>
  <dataValidations count="3">
    <dataValidation sqref="A20:A34" showDropDown="0" showInputMessage="0" showErrorMessage="1" allowBlank="1" errorTitle="Valor fora da lista" error="Escolha um valor da lista." type="list">
      <formula1>Listas!$B$6:$B$45</formula1>
    </dataValidation>
    <dataValidation sqref="B42" showDropDown="0" showInputMessage="0" showErrorMessage="1" allowBlank="1" errorTitle="Valor fora da lista" error="Escolha um valor da lista." type="list">
      <formula1>Listas!$A$6:$A$45</formula1>
    </dataValidation>
    <dataValidation sqref="F42" showDropDown="0" showInputMessage="0" showErrorMessage="1" allowBlank="1" errorTitle="Valor fora da lista" error="Escolha um valor da lista." type="list">
      <formula1>Listas!$C$6:$C$45</formula1>
    </dataValidation>
  </dataValidations>
  <hyperlinks>
    <hyperlink xmlns:r="http://schemas.openxmlformats.org/officeDocument/2006/relationships" ref="A2" r:id="rId1"/>
  </hyperlinks>
  <printOptions horizontalCentered="1"/>
  <pageMargins left="0.4" right="0.4" top="1" bottom="1" header="0.5" footer="0.5"/>
  <pageSetup orientation="portrait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005"/>
  <sheetViews>
    <sheetView showGridLines="0" tabSelected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13" customWidth="1" min="2" max="2"/>
    <col width="28" customWidth="1" min="3" max="3"/>
    <col width="16" customWidth="1" min="4" max="4"/>
    <col width="28" customWidth="1" min="5" max="5"/>
    <col width="18" customWidth="1" min="6" max="6"/>
    <col width="22" customWidth="1" min="7" max="7"/>
    <col width="13" customWidth="1" min="8" max="8"/>
    <col width="13" customWidth="1" min="9" max="9"/>
    <col width="15" customWidth="1" min="10" max="10"/>
    <col width="10" customWidth="1" min="11" max="11"/>
    <col width="13" customWidth="1" min="12" max="12"/>
  </cols>
  <sheetData>
    <row r="1" ht="26" customHeight="1">
      <c r="A1" s="6" t="inlineStr">
        <is>
          <t>Controle de ordens de serviço</t>
        </is>
      </c>
    </row>
    <row r="2">
      <c r="A2" s="2" t="inlineStr">
        <is>
          <t>Modelo gratuito Beevix · beevix.com.br</t>
        </is>
      </c>
    </row>
    <row r="3">
      <c r="A3" s="7" t="inlineStr">
        <is>
          <t>Linhas em AMARELO são EXEMPLO (dados fictícios): apague o conteúdo delas antes de usar. Cabeçalho azul = você digita; cabeçalho cinza = calculado, não digite.</t>
        </is>
      </c>
    </row>
    <row r="4">
      <c r="I4" s="21" t="inlineStr">
        <is>
          <t>OS em aberto:</t>
        </is>
      </c>
      <c r="J4" s="24">
        <f>SUMPRODUCT((A6:A1005&lt;&gt;"")*(G6:G1005&lt;&gt;"Entregue")*(G6:G1005&lt;&gt;"Cancelada"))</f>
        <v/>
      </c>
    </row>
    <row r="5" ht="32" customHeight="1">
      <c r="A5" s="25" t="inlineStr">
        <is>
          <t>Nº da OS</t>
        </is>
      </c>
      <c r="B5" s="25" t="inlineStr">
        <is>
          <t>Data de entrada</t>
        </is>
      </c>
      <c r="C5" s="25" t="inlineStr">
        <is>
          <t>Cliente</t>
        </is>
      </c>
      <c r="D5" s="25" t="inlineStr">
        <is>
          <t>Telefone</t>
        </is>
      </c>
      <c r="E5" s="25" t="inlineStr">
        <is>
          <t>Equipamento / serviço</t>
        </is>
      </c>
      <c r="F5" s="25" t="inlineStr">
        <is>
          <t>Técnico</t>
        </is>
      </c>
      <c r="G5" s="25" t="inlineStr">
        <is>
          <t>Status</t>
        </is>
      </c>
      <c r="H5" s="25" t="inlineStr">
        <is>
          <t>Previsão de entrega</t>
        </is>
      </c>
      <c r="I5" s="25" t="inlineStr">
        <is>
          <t>Data de entrega</t>
        </is>
      </c>
      <c r="J5" s="25" t="inlineStr">
        <is>
          <t>Valor total</t>
        </is>
      </c>
      <c r="K5" s="26" t="inlineStr">
        <is>
          <t>Dias em aberto</t>
        </is>
      </c>
      <c r="L5" s="26" t="inlineStr">
        <is>
          <t>Alerta</t>
        </is>
      </c>
    </row>
    <row r="6">
      <c r="A6" s="15" t="n">
        <v>1021</v>
      </c>
      <c r="B6" s="27" t="n">
        <v>46282</v>
      </c>
      <c r="C6" s="15" t="inlineStr">
        <is>
          <t>Cliente A</t>
        </is>
      </c>
      <c r="D6" s="15" t="inlineStr">
        <is>
          <t>(00) 00000-0001</t>
        </is>
      </c>
      <c r="E6" s="15" t="inlineStr">
        <is>
          <t>Impressora - não puxa papel</t>
        </is>
      </c>
      <c r="F6" s="15" t="inlineStr">
        <is>
          <t>Técnico 1</t>
        </is>
      </c>
      <c r="G6" s="15" t="inlineStr">
        <is>
          <t>Entregue</t>
        </is>
      </c>
      <c r="H6" s="27" t="n">
        <v>46287</v>
      </c>
      <c r="I6" s="27" t="n">
        <v>46288</v>
      </c>
      <c r="J6" s="17" t="n">
        <v>230</v>
      </c>
      <c r="K6" s="28">
        <f>IF(OR(A6="",B6=""),"",IF(I6&lt;&gt;"",I6-B6,TODAY()-B6))</f>
        <v/>
      </c>
      <c r="L6" s="15">
        <f>IF(A6="","",IF(AND(I6="",H6&lt;&gt;"",G6&lt;&gt;"Cancelada",G6&lt;&gt;"Entregue"),IF(H6&lt;TODAY(),"ATRASADA",""),""))</f>
        <v/>
      </c>
    </row>
    <row r="7">
      <c r="A7" s="15" t="n">
        <v>1022</v>
      </c>
      <c r="B7" s="27" t="n">
        <v>46288</v>
      </c>
      <c r="C7" s="15" t="inlineStr">
        <is>
          <t>Cliente B</t>
        </is>
      </c>
      <c r="D7" s="15" t="inlineStr">
        <is>
          <t>(00) 00000-0002</t>
        </is>
      </c>
      <c r="E7" s="15" t="inlineStr">
        <is>
          <t>Celular - troca de tela</t>
        </is>
      </c>
      <c r="F7" s="15" t="inlineStr">
        <is>
          <t>Técnico 2</t>
        </is>
      </c>
      <c r="G7" s="15" t="inlineStr">
        <is>
          <t>Aguardando peça</t>
        </is>
      </c>
      <c r="H7" s="27" t="n">
        <v>46295</v>
      </c>
      <c r="I7" s="27" t="n"/>
      <c r="J7" s="17" t="n">
        <v>480</v>
      </c>
      <c r="K7" s="28">
        <f>IF(OR(A7="",B7=""),"",IF(I7&lt;&gt;"",I7-B7,TODAY()-B7))</f>
        <v/>
      </c>
      <c r="L7" s="15">
        <f>IF(A7="","",IF(AND(I7="",H7&lt;&gt;"",G7&lt;&gt;"Cancelada",G7&lt;&gt;"Entregue"),IF(H7&lt;TODAY(),"ATRASADA",""),""))</f>
        <v/>
      </c>
    </row>
    <row r="8">
      <c r="A8" s="15" t="n">
        <v>1023</v>
      </c>
      <c r="B8" s="27" t="n">
        <v>46292</v>
      </c>
      <c r="C8" s="15" t="inlineStr">
        <is>
          <t>Cliente C</t>
        </is>
      </c>
      <c r="D8" s="15" t="inlineStr">
        <is>
          <t>(00) 00000-0003</t>
        </is>
      </c>
      <c r="E8" s="15" t="inlineStr">
        <is>
          <t>Ar-condicionado - limpeza</t>
        </is>
      </c>
      <c r="F8" s="15" t="inlineStr">
        <is>
          <t>Técnico 1</t>
        </is>
      </c>
      <c r="G8" s="15" t="inlineStr">
        <is>
          <t>Em execução</t>
        </is>
      </c>
      <c r="H8" s="27" t="n">
        <v>46298</v>
      </c>
      <c r="I8" s="27" t="n"/>
      <c r="J8" s="17" t="n">
        <v>250</v>
      </c>
      <c r="K8" s="28">
        <f>IF(OR(A8="",B8=""),"",IF(I8&lt;&gt;"",I8-B8,TODAY()-B8))</f>
        <v/>
      </c>
      <c r="L8" s="15">
        <f>IF(A8="","",IF(AND(I8="",H8&lt;&gt;"",G8&lt;&gt;"Cancelada",G8&lt;&gt;"Entregue"),IF(H8&lt;TODAY(),"ATRASADA",""),""))</f>
        <v/>
      </c>
    </row>
    <row r="9">
      <c r="A9" s="15" t="n">
        <v>1024</v>
      </c>
      <c r="B9" s="27" t="n">
        <v>46294</v>
      </c>
      <c r="C9" s="15" t="inlineStr">
        <is>
          <t>Cliente Exemplo da Silva</t>
        </is>
      </c>
      <c r="D9" s="15" t="inlineStr">
        <is>
          <t>(00) 00000-0000</t>
        </is>
      </c>
      <c r="E9" s="15" t="inlineStr">
        <is>
          <t>Notebook - não liga</t>
        </is>
      </c>
      <c r="F9" s="15" t="inlineStr">
        <is>
          <t>Técnico Exemplo</t>
        </is>
      </c>
      <c r="G9" s="15" t="inlineStr">
        <is>
          <t>Em execução</t>
        </is>
      </c>
      <c r="H9" s="27" t="n">
        <v>46299</v>
      </c>
      <c r="I9" s="27" t="n"/>
      <c r="J9" s="17" t="n">
        <v>369.9</v>
      </c>
      <c r="K9" s="28">
        <f>IF(OR(A9="",B9=""),"",IF(I9&lt;&gt;"",I9-B9,TODAY()-B9))</f>
        <v/>
      </c>
      <c r="L9" s="15">
        <f>IF(A9="","",IF(AND(I9="",H9&lt;&gt;"",G9&lt;&gt;"Cancelada",G9&lt;&gt;"Entregue"),IF(H9&lt;TODAY(),"ATRASADA",""),""))</f>
        <v/>
      </c>
    </row>
    <row r="10">
      <c r="A10" s="18" t="n"/>
      <c r="B10" s="29" t="n"/>
      <c r="C10" s="18" t="n"/>
      <c r="D10" s="18" t="n"/>
      <c r="E10" s="18" t="n"/>
      <c r="F10" s="18" t="n"/>
      <c r="G10" s="18" t="n"/>
      <c r="H10" s="29" t="n"/>
      <c r="I10" s="29" t="n"/>
      <c r="J10" s="20" t="n"/>
      <c r="K10" s="30">
        <f>IF(OR(A10="",B10=""),"",IF(I10&lt;&gt;"",I10-B10,TODAY()-B10))</f>
        <v/>
      </c>
      <c r="L10" s="18">
        <f>IF(A10="","",IF(AND(I10="",H10&lt;&gt;"",G10&lt;&gt;"Cancelada",G10&lt;&gt;"Entregue"),IF(H10&lt;TODAY(),"ATRASADA",""),""))</f>
        <v/>
      </c>
    </row>
    <row r="11">
      <c r="A11" s="18" t="n"/>
      <c r="B11" s="29" t="n"/>
      <c r="C11" s="18" t="n"/>
      <c r="D11" s="18" t="n"/>
      <c r="E11" s="18" t="n"/>
      <c r="F11" s="18" t="n"/>
      <c r="G11" s="18" t="n"/>
      <c r="H11" s="29" t="n"/>
      <c r="I11" s="29" t="n"/>
      <c r="J11" s="20" t="n"/>
      <c r="K11" s="30">
        <f>IF(OR(A11="",B11=""),"",IF(I11&lt;&gt;"",I11-B11,TODAY()-B11))</f>
        <v/>
      </c>
      <c r="L11" s="18">
        <f>IF(A11="","",IF(AND(I11="",H11&lt;&gt;"",G11&lt;&gt;"Cancelada",G11&lt;&gt;"Entregue"),IF(H11&lt;TODAY(),"ATRASADA",""),""))</f>
        <v/>
      </c>
    </row>
    <row r="12">
      <c r="A12" s="18" t="n"/>
      <c r="B12" s="29" t="n"/>
      <c r="C12" s="18" t="n"/>
      <c r="D12" s="18" t="n"/>
      <c r="E12" s="18" t="n"/>
      <c r="F12" s="18" t="n"/>
      <c r="G12" s="18" t="n"/>
      <c r="H12" s="29" t="n"/>
      <c r="I12" s="29" t="n"/>
      <c r="J12" s="20" t="n"/>
      <c r="K12" s="30">
        <f>IF(OR(A12="",B12=""),"",IF(I12&lt;&gt;"",I12-B12,TODAY()-B12))</f>
        <v/>
      </c>
      <c r="L12" s="18">
        <f>IF(A12="","",IF(AND(I12="",H12&lt;&gt;"",G12&lt;&gt;"Cancelada",G12&lt;&gt;"Entregue"),IF(H12&lt;TODAY(),"ATRASADA",""),""))</f>
        <v/>
      </c>
    </row>
    <row r="13">
      <c r="A13" s="18" t="n"/>
      <c r="B13" s="29" t="n"/>
      <c r="C13" s="18" t="n"/>
      <c r="D13" s="18" t="n"/>
      <c r="E13" s="18" t="n"/>
      <c r="F13" s="18" t="n"/>
      <c r="G13" s="18" t="n"/>
      <c r="H13" s="29" t="n"/>
      <c r="I13" s="29" t="n"/>
      <c r="J13" s="20" t="n"/>
      <c r="K13" s="30">
        <f>IF(OR(A13="",B13=""),"",IF(I13&lt;&gt;"",I13-B13,TODAY()-B13))</f>
        <v/>
      </c>
      <c r="L13" s="18">
        <f>IF(A13="","",IF(AND(I13="",H13&lt;&gt;"",G13&lt;&gt;"Cancelada",G13&lt;&gt;"Entregue"),IF(H13&lt;TODAY(),"ATRASADA",""),""))</f>
        <v/>
      </c>
    </row>
    <row r="14">
      <c r="A14" s="18" t="n"/>
      <c r="B14" s="29" t="n"/>
      <c r="C14" s="18" t="n"/>
      <c r="D14" s="18" t="n"/>
      <c r="E14" s="18" t="n"/>
      <c r="F14" s="18" t="n"/>
      <c r="G14" s="18" t="n"/>
      <c r="H14" s="29" t="n"/>
      <c r="I14" s="29" t="n"/>
      <c r="J14" s="20" t="n"/>
      <c r="K14" s="30">
        <f>IF(OR(A14="",B14=""),"",IF(I14&lt;&gt;"",I14-B14,TODAY()-B14))</f>
        <v/>
      </c>
      <c r="L14" s="18">
        <f>IF(A14="","",IF(AND(I14="",H14&lt;&gt;"",G14&lt;&gt;"Cancelada",G14&lt;&gt;"Entregue"),IF(H14&lt;TODAY(),"ATRASADA",""),""))</f>
        <v/>
      </c>
    </row>
    <row r="15">
      <c r="A15" s="18" t="n"/>
      <c r="B15" s="29" t="n"/>
      <c r="C15" s="18" t="n"/>
      <c r="D15" s="18" t="n"/>
      <c r="E15" s="18" t="n"/>
      <c r="F15" s="18" t="n"/>
      <c r="G15" s="18" t="n"/>
      <c r="H15" s="29" t="n"/>
      <c r="I15" s="29" t="n"/>
      <c r="J15" s="20" t="n"/>
      <c r="K15" s="30">
        <f>IF(OR(A15="",B15=""),"",IF(I15&lt;&gt;"",I15-B15,TODAY()-B15))</f>
        <v/>
      </c>
      <c r="L15" s="18">
        <f>IF(A15="","",IF(AND(I15="",H15&lt;&gt;"",G15&lt;&gt;"Cancelada",G15&lt;&gt;"Entregue"),IF(H15&lt;TODAY(),"ATRASADA",""),""))</f>
        <v/>
      </c>
    </row>
    <row r="16">
      <c r="A16" s="18" t="n"/>
      <c r="B16" s="29" t="n"/>
      <c r="C16" s="18" t="n"/>
      <c r="D16" s="18" t="n"/>
      <c r="E16" s="18" t="n"/>
      <c r="F16" s="18" t="n"/>
      <c r="G16" s="18" t="n"/>
      <c r="H16" s="29" t="n"/>
      <c r="I16" s="29" t="n"/>
      <c r="J16" s="20" t="n"/>
      <c r="K16" s="30">
        <f>IF(OR(A16="",B16=""),"",IF(I16&lt;&gt;"",I16-B16,TODAY()-B16))</f>
        <v/>
      </c>
      <c r="L16" s="18">
        <f>IF(A16="","",IF(AND(I16="",H16&lt;&gt;"",G16&lt;&gt;"Cancelada",G16&lt;&gt;"Entregue"),IF(H16&lt;TODAY(),"ATRASADA",""),""))</f>
        <v/>
      </c>
    </row>
    <row r="17">
      <c r="A17" s="18" t="n"/>
      <c r="B17" s="29" t="n"/>
      <c r="C17" s="18" t="n"/>
      <c r="D17" s="18" t="n"/>
      <c r="E17" s="18" t="n"/>
      <c r="F17" s="18" t="n"/>
      <c r="G17" s="18" t="n"/>
      <c r="H17" s="29" t="n"/>
      <c r="I17" s="29" t="n"/>
      <c r="J17" s="20" t="n"/>
      <c r="K17" s="30">
        <f>IF(OR(A17="",B17=""),"",IF(I17&lt;&gt;"",I17-B17,TODAY()-B17))</f>
        <v/>
      </c>
      <c r="L17" s="18">
        <f>IF(A17="","",IF(AND(I17="",H17&lt;&gt;"",G17&lt;&gt;"Cancelada",G17&lt;&gt;"Entregue"),IF(H17&lt;TODAY(),"ATRASADA",""),""))</f>
        <v/>
      </c>
    </row>
    <row r="18">
      <c r="A18" s="18" t="n"/>
      <c r="B18" s="29" t="n"/>
      <c r="C18" s="18" t="n"/>
      <c r="D18" s="18" t="n"/>
      <c r="E18" s="18" t="n"/>
      <c r="F18" s="18" t="n"/>
      <c r="G18" s="18" t="n"/>
      <c r="H18" s="29" t="n"/>
      <c r="I18" s="29" t="n"/>
      <c r="J18" s="20" t="n"/>
      <c r="K18" s="30">
        <f>IF(OR(A18="",B18=""),"",IF(I18&lt;&gt;"",I18-B18,TODAY()-B18))</f>
        <v/>
      </c>
      <c r="L18" s="18">
        <f>IF(A18="","",IF(AND(I18="",H18&lt;&gt;"",G18&lt;&gt;"Cancelada",G18&lt;&gt;"Entregue"),IF(H18&lt;TODAY(),"ATRASADA",""),""))</f>
        <v/>
      </c>
    </row>
    <row r="19">
      <c r="A19" s="18" t="n"/>
      <c r="B19" s="29" t="n"/>
      <c r="C19" s="18" t="n"/>
      <c r="D19" s="18" t="n"/>
      <c r="E19" s="18" t="n"/>
      <c r="F19" s="18" t="n"/>
      <c r="G19" s="18" t="n"/>
      <c r="H19" s="29" t="n"/>
      <c r="I19" s="29" t="n"/>
      <c r="J19" s="20" t="n"/>
      <c r="K19" s="30">
        <f>IF(OR(A19="",B19=""),"",IF(I19&lt;&gt;"",I19-B19,TODAY()-B19))</f>
        <v/>
      </c>
      <c r="L19" s="18">
        <f>IF(A19="","",IF(AND(I19="",H19&lt;&gt;"",G19&lt;&gt;"Cancelada",G19&lt;&gt;"Entregue"),IF(H19&lt;TODAY(),"ATRASADA",""),""))</f>
        <v/>
      </c>
    </row>
    <row r="20">
      <c r="A20" s="18" t="n"/>
      <c r="B20" s="29" t="n"/>
      <c r="C20" s="18" t="n"/>
      <c r="D20" s="18" t="n"/>
      <c r="E20" s="18" t="n"/>
      <c r="F20" s="18" t="n"/>
      <c r="G20" s="18" t="n"/>
      <c r="H20" s="29" t="n"/>
      <c r="I20" s="29" t="n"/>
      <c r="J20" s="20" t="n"/>
      <c r="K20" s="30">
        <f>IF(OR(A20="",B20=""),"",IF(I20&lt;&gt;"",I20-B20,TODAY()-B20))</f>
        <v/>
      </c>
      <c r="L20" s="18">
        <f>IF(A20="","",IF(AND(I20="",H20&lt;&gt;"",G20&lt;&gt;"Cancelada",G20&lt;&gt;"Entregue"),IF(H20&lt;TODAY(),"ATRASADA",""),""))</f>
        <v/>
      </c>
    </row>
    <row r="21">
      <c r="A21" s="18" t="n"/>
      <c r="B21" s="29" t="n"/>
      <c r="C21" s="18" t="n"/>
      <c r="D21" s="18" t="n"/>
      <c r="E21" s="18" t="n"/>
      <c r="F21" s="18" t="n"/>
      <c r="G21" s="18" t="n"/>
      <c r="H21" s="29" t="n"/>
      <c r="I21" s="29" t="n"/>
      <c r="J21" s="20" t="n"/>
      <c r="K21" s="30">
        <f>IF(OR(A21="",B21=""),"",IF(I21&lt;&gt;"",I21-B21,TODAY()-B21))</f>
        <v/>
      </c>
      <c r="L21" s="18">
        <f>IF(A21="","",IF(AND(I21="",H21&lt;&gt;"",G21&lt;&gt;"Cancelada",G21&lt;&gt;"Entregue"),IF(H21&lt;TODAY(),"ATRASADA",""),""))</f>
        <v/>
      </c>
    </row>
    <row r="22">
      <c r="A22" s="18" t="n"/>
      <c r="B22" s="29" t="n"/>
      <c r="C22" s="18" t="n"/>
      <c r="D22" s="18" t="n"/>
      <c r="E22" s="18" t="n"/>
      <c r="F22" s="18" t="n"/>
      <c r="G22" s="18" t="n"/>
      <c r="H22" s="29" t="n"/>
      <c r="I22" s="29" t="n"/>
      <c r="J22" s="20" t="n"/>
      <c r="K22" s="30">
        <f>IF(OR(A22="",B22=""),"",IF(I22&lt;&gt;"",I22-B22,TODAY()-B22))</f>
        <v/>
      </c>
      <c r="L22" s="18">
        <f>IF(A22="","",IF(AND(I22="",H22&lt;&gt;"",G22&lt;&gt;"Cancelada",G22&lt;&gt;"Entregue"),IF(H22&lt;TODAY(),"ATRASADA",""),""))</f>
        <v/>
      </c>
    </row>
    <row r="23">
      <c r="A23" s="18" t="n"/>
      <c r="B23" s="29" t="n"/>
      <c r="C23" s="18" t="n"/>
      <c r="D23" s="18" t="n"/>
      <c r="E23" s="18" t="n"/>
      <c r="F23" s="18" t="n"/>
      <c r="G23" s="18" t="n"/>
      <c r="H23" s="29" t="n"/>
      <c r="I23" s="29" t="n"/>
      <c r="J23" s="20" t="n"/>
      <c r="K23" s="30">
        <f>IF(OR(A23="",B23=""),"",IF(I23&lt;&gt;"",I23-B23,TODAY()-B23))</f>
        <v/>
      </c>
      <c r="L23" s="18">
        <f>IF(A23="","",IF(AND(I23="",H23&lt;&gt;"",G23&lt;&gt;"Cancelada",G23&lt;&gt;"Entregue"),IF(H23&lt;TODAY(),"ATRASADA",""),""))</f>
        <v/>
      </c>
    </row>
    <row r="24">
      <c r="A24" s="18" t="n"/>
      <c r="B24" s="29" t="n"/>
      <c r="C24" s="18" t="n"/>
      <c r="D24" s="18" t="n"/>
      <c r="E24" s="18" t="n"/>
      <c r="F24" s="18" t="n"/>
      <c r="G24" s="18" t="n"/>
      <c r="H24" s="29" t="n"/>
      <c r="I24" s="29" t="n"/>
      <c r="J24" s="20" t="n"/>
      <c r="K24" s="30">
        <f>IF(OR(A24="",B24=""),"",IF(I24&lt;&gt;"",I24-B24,TODAY()-B24))</f>
        <v/>
      </c>
      <c r="L24" s="18">
        <f>IF(A24="","",IF(AND(I24="",H24&lt;&gt;"",G24&lt;&gt;"Cancelada",G24&lt;&gt;"Entregue"),IF(H24&lt;TODAY(),"ATRASADA",""),""))</f>
        <v/>
      </c>
    </row>
    <row r="25">
      <c r="A25" s="18" t="n"/>
      <c r="B25" s="29" t="n"/>
      <c r="C25" s="18" t="n"/>
      <c r="D25" s="18" t="n"/>
      <c r="E25" s="18" t="n"/>
      <c r="F25" s="18" t="n"/>
      <c r="G25" s="18" t="n"/>
      <c r="H25" s="29" t="n"/>
      <c r="I25" s="29" t="n"/>
      <c r="J25" s="20" t="n"/>
      <c r="K25" s="30">
        <f>IF(OR(A25="",B25=""),"",IF(I25&lt;&gt;"",I25-B25,TODAY()-B25))</f>
        <v/>
      </c>
      <c r="L25" s="18">
        <f>IF(A25="","",IF(AND(I25="",H25&lt;&gt;"",G25&lt;&gt;"Cancelada",G25&lt;&gt;"Entregue"),IF(H25&lt;TODAY(),"ATRASADA",""),""))</f>
        <v/>
      </c>
    </row>
    <row r="26">
      <c r="A26" s="18" t="n"/>
      <c r="B26" s="29" t="n"/>
      <c r="C26" s="18" t="n"/>
      <c r="D26" s="18" t="n"/>
      <c r="E26" s="18" t="n"/>
      <c r="F26" s="18" t="n"/>
      <c r="G26" s="18" t="n"/>
      <c r="H26" s="29" t="n"/>
      <c r="I26" s="29" t="n"/>
      <c r="J26" s="20" t="n"/>
      <c r="K26" s="30">
        <f>IF(OR(A26="",B26=""),"",IF(I26&lt;&gt;"",I26-B26,TODAY()-B26))</f>
        <v/>
      </c>
      <c r="L26" s="18">
        <f>IF(A26="","",IF(AND(I26="",H26&lt;&gt;"",G26&lt;&gt;"Cancelada",G26&lt;&gt;"Entregue"),IF(H26&lt;TODAY(),"ATRASADA",""),""))</f>
        <v/>
      </c>
    </row>
    <row r="27">
      <c r="A27" s="18" t="n"/>
      <c r="B27" s="29" t="n"/>
      <c r="C27" s="18" t="n"/>
      <c r="D27" s="18" t="n"/>
      <c r="E27" s="18" t="n"/>
      <c r="F27" s="18" t="n"/>
      <c r="G27" s="18" t="n"/>
      <c r="H27" s="29" t="n"/>
      <c r="I27" s="29" t="n"/>
      <c r="J27" s="20" t="n"/>
      <c r="K27" s="30">
        <f>IF(OR(A27="",B27=""),"",IF(I27&lt;&gt;"",I27-B27,TODAY()-B27))</f>
        <v/>
      </c>
      <c r="L27" s="18">
        <f>IF(A27="","",IF(AND(I27="",H27&lt;&gt;"",G27&lt;&gt;"Cancelada",G27&lt;&gt;"Entregue"),IF(H27&lt;TODAY(),"ATRASADA",""),""))</f>
        <v/>
      </c>
    </row>
    <row r="28">
      <c r="A28" s="18" t="n"/>
      <c r="B28" s="29" t="n"/>
      <c r="C28" s="18" t="n"/>
      <c r="D28" s="18" t="n"/>
      <c r="E28" s="18" t="n"/>
      <c r="F28" s="18" t="n"/>
      <c r="G28" s="18" t="n"/>
      <c r="H28" s="29" t="n"/>
      <c r="I28" s="29" t="n"/>
      <c r="J28" s="20" t="n"/>
      <c r="K28" s="30">
        <f>IF(OR(A28="",B28=""),"",IF(I28&lt;&gt;"",I28-B28,TODAY()-B28))</f>
        <v/>
      </c>
      <c r="L28" s="18">
        <f>IF(A28="","",IF(AND(I28="",H28&lt;&gt;"",G28&lt;&gt;"Cancelada",G28&lt;&gt;"Entregue"),IF(H28&lt;TODAY(),"ATRASADA",""),""))</f>
        <v/>
      </c>
    </row>
    <row r="29">
      <c r="A29" s="18" t="n"/>
      <c r="B29" s="29" t="n"/>
      <c r="C29" s="18" t="n"/>
      <c r="D29" s="18" t="n"/>
      <c r="E29" s="18" t="n"/>
      <c r="F29" s="18" t="n"/>
      <c r="G29" s="18" t="n"/>
      <c r="H29" s="29" t="n"/>
      <c r="I29" s="29" t="n"/>
      <c r="J29" s="20" t="n"/>
      <c r="K29" s="30">
        <f>IF(OR(A29="",B29=""),"",IF(I29&lt;&gt;"",I29-B29,TODAY()-B29))</f>
        <v/>
      </c>
      <c r="L29" s="18">
        <f>IF(A29="","",IF(AND(I29="",H29&lt;&gt;"",G29&lt;&gt;"Cancelada",G29&lt;&gt;"Entregue"),IF(H29&lt;TODAY(),"ATRASADA",""),""))</f>
        <v/>
      </c>
    </row>
    <row r="30">
      <c r="A30" s="18" t="n"/>
      <c r="B30" s="29" t="n"/>
      <c r="C30" s="18" t="n"/>
      <c r="D30" s="18" t="n"/>
      <c r="E30" s="18" t="n"/>
      <c r="F30" s="18" t="n"/>
      <c r="G30" s="18" t="n"/>
      <c r="H30" s="29" t="n"/>
      <c r="I30" s="29" t="n"/>
      <c r="J30" s="20" t="n"/>
      <c r="K30" s="30">
        <f>IF(OR(A30="",B30=""),"",IF(I30&lt;&gt;"",I30-B30,TODAY()-B30))</f>
        <v/>
      </c>
      <c r="L30" s="18">
        <f>IF(A30="","",IF(AND(I30="",H30&lt;&gt;"",G30&lt;&gt;"Cancelada",G30&lt;&gt;"Entregue"),IF(H30&lt;TODAY(),"ATRASADA",""),""))</f>
        <v/>
      </c>
    </row>
    <row r="31">
      <c r="A31" s="18" t="n"/>
      <c r="B31" s="29" t="n"/>
      <c r="C31" s="18" t="n"/>
      <c r="D31" s="18" t="n"/>
      <c r="E31" s="18" t="n"/>
      <c r="F31" s="18" t="n"/>
      <c r="G31" s="18" t="n"/>
      <c r="H31" s="29" t="n"/>
      <c r="I31" s="29" t="n"/>
      <c r="J31" s="20" t="n"/>
      <c r="K31" s="30">
        <f>IF(OR(A31="",B31=""),"",IF(I31&lt;&gt;"",I31-B31,TODAY()-B31))</f>
        <v/>
      </c>
      <c r="L31" s="18">
        <f>IF(A31="","",IF(AND(I31="",H31&lt;&gt;"",G31&lt;&gt;"Cancelada",G31&lt;&gt;"Entregue"),IF(H31&lt;TODAY(),"ATRASADA",""),""))</f>
        <v/>
      </c>
    </row>
    <row r="32">
      <c r="A32" s="18" t="n"/>
      <c r="B32" s="29" t="n"/>
      <c r="C32" s="18" t="n"/>
      <c r="D32" s="18" t="n"/>
      <c r="E32" s="18" t="n"/>
      <c r="F32" s="18" t="n"/>
      <c r="G32" s="18" t="n"/>
      <c r="H32" s="29" t="n"/>
      <c r="I32" s="29" t="n"/>
      <c r="J32" s="20" t="n"/>
      <c r="K32" s="30">
        <f>IF(OR(A32="",B32=""),"",IF(I32&lt;&gt;"",I32-B32,TODAY()-B32))</f>
        <v/>
      </c>
      <c r="L32" s="18">
        <f>IF(A32="","",IF(AND(I32="",H32&lt;&gt;"",G32&lt;&gt;"Cancelada",G32&lt;&gt;"Entregue"),IF(H32&lt;TODAY(),"ATRASADA",""),""))</f>
        <v/>
      </c>
    </row>
    <row r="33">
      <c r="A33" s="18" t="n"/>
      <c r="B33" s="29" t="n"/>
      <c r="C33" s="18" t="n"/>
      <c r="D33" s="18" t="n"/>
      <c r="E33" s="18" t="n"/>
      <c r="F33" s="18" t="n"/>
      <c r="G33" s="18" t="n"/>
      <c r="H33" s="29" t="n"/>
      <c r="I33" s="29" t="n"/>
      <c r="J33" s="20" t="n"/>
      <c r="K33" s="30">
        <f>IF(OR(A33="",B33=""),"",IF(I33&lt;&gt;"",I33-B33,TODAY()-B33))</f>
        <v/>
      </c>
      <c r="L33" s="18">
        <f>IF(A33="","",IF(AND(I33="",H33&lt;&gt;"",G33&lt;&gt;"Cancelada",G33&lt;&gt;"Entregue"),IF(H33&lt;TODAY(),"ATRASADA",""),""))</f>
        <v/>
      </c>
    </row>
    <row r="34">
      <c r="A34" s="18" t="n"/>
      <c r="B34" s="29" t="n"/>
      <c r="C34" s="18" t="n"/>
      <c r="D34" s="18" t="n"/>
      <c r="E34" s="18" t="n"/>
      <c r="F34" s="18" t="n"/>
      <c r="G34" s="18" t="n"/>
      <c r="H34" s="29" t="n"/>
      <c r="I34" s="29" t="n"/>
      <c r="J34" s="20" t="n"/>
      <c r="K34" s="30">
        <f>IF(OR(A34="",B34=""),"",IF(I34&lt;&gt;"",I34-B34,TODAY()-B34))</f>
        <v/>
      </c>
      <c r="L34" s="18">
        <f>IF(A34="","",IF(AND(I34="",H34&lt;&gt;"",G34&lt;&gt;"Cancelada",G34&lt;&gt;"Entregue"),IF(H34&lt;TODAY(),"ATRASADA",""),""))</f>
        <v/>
      </c>
    </row>
    <row r="35">
      <c r="A35" s="18" t="n"/>
      <c r="B35" s="29" t="n"/>
      <c r="C35" s="18" t="n"/>
      <c r="D35" s="18" t="n"/>
      <c r="E35" s="18" t="n"/>
      <c r="F35" s="18" t="n"/>
      <c r="G35" s="18" t="n"/>
      <c r="H35" s="29" t="n"/>
      <c r="I35" s="29" t="n"/>
      <c r="J35" s="20" t="n"/>
      <c r="K35" s="30">
        <f>IF(OR(A35="",B35=""),"",IF(I35&lt;&gt;"",I35-B35,TODAY()-B35))</f>
        <v/>
      </c>
      <c r="L35" s="18">
        <f>IF(A35="","",IF(AND(I35="",H35&lt;&gt;"",G35&lt;&gt;"Cancelada",G35&lt;&gt;"Entregue"),IF(H35&lt;TODAY(),"ATRASADA",""),""))</f>
        <v/>
      </c>
    </row>
    <row r="36">
      <c r="A36" s="18" t="n"/>
      <c r="B36" s="29" t="n"/>
      <c r="C36" s="18" t="n"/>
      <c r="D36" s="18" t="n"/>
      <c r="E36" s="18" t="n"/>
      <c r="F36" s="18" t="n"/>
      <c r="G36" s="18" t="n"/>
      <c r="H36" s="29" t="n"/>
      <c r="I36" s="29" t="n"/>
      <c r="J36" s="20" t="n"/>
      <c r="K36" s="30">
        <f>IF(OR(A36="",B36=""),"",IF(I36&lt;&gt;"",I36-B36,TODAY()-B36))</f>
        <v/>
      </c>
      <c r="L36" s="18">
        <f>IF(A36="","",IF(AND(I36="",H36&lt;&gt;"",G36&lt;&gt;"Cancelada",G36&lt;&gt;"Entregue"),IF(H36&lt;TODAY(),"ATRASADA",""),""))</f>
        <v/>
      </c>
    </row>
    <row r="37">
      <c r="A37" s="18" t="n"/>
      <c r="B37" s="29" t="n"/>
      <c r="C37" s="18" t="n"/>
      <c r="D37" s="18" t="n"/>
      <c r="E37" s="18" t="n"/>
      <c r="F37" s="18" t="n"/>
      <c r="G37" s="18" t="n"/>
      <c r="H37" s="29" t="n"/>
      <c r="I37" s="29" t="n"/>
      <c r="J37" s="20" t="n"/>
      <c r="K37" s="30">
        <f>IF(OR(A37="",B37=""),"",IF(I37&lt;&gt;"",I37-B37,TODAY()-B37))</f>
        <v/>
      </c>
      <c r="L37" s="18">
        <f>IF(A37="","",IF(AND(I37="",H37&lt;&gt;"",G37&lt;&gt;"Cancelada",G37&lt;&gt;"Entregue"),IF(H37&lt;TODAY(),"ATRASADA",""),""))</f>
        <v/>
      </c>
    </row>
    <row r="38">
      <c r="A38" s="18" t="n"/>
      <c r="B38" s="29" t="n"/>
      <c r="C38" s="18" t="n"/>
      <c r="D38" s="18" t="n"/>
      <c r="E38" s="18" t="n"/>
      <c r="F38" s="18" t="n"/>
      <c r="G38" s="18" t="n"/>
      <c r="H38" s="29" t="n"/>
      <c r="I38" s="29" t="n"/>
      <c r="J38" s="20" t="n"/>
      <c r="K38" s="30">
        <f>IF(OR(A38="",B38=""),"",IF(I38&lt;&gt;"",I38-B38,TODAY()-B38))</f>
        <v/>
      </c>
      <c r="L38" s="18">
        <f>IF(A38="","",IF(AND(I38="",H38&lt;&gt;"",G38&lt;&gt;"Cancelada",G38&lt;&gt;"Entregue"),IF(H38&lt;TODAY(),"ATRASADA",""),""))</f>
        <v/>
      </c>
    </row>
    <row r="39">
      <c r="A39" s="18" t="n"/>
      <c r="B39" s="29" t="n"/>
      <c r="C39" s="18" t="n"/>
      <c r="D39" s="18" t="n"/>
      <c r="E39" s="18" t="n"/>
      <c r="F39" s="18" t="n"/>
      <c r="G39" s="18" t="n"/>
      <c r="H39" s="29" t="n"/>
      <c r="I39" s="29" t="n"/>
      <c r="J39" s="20" t="n"/>
      <c r="K39" s="30">
        <f>IF(OR(A39="",B39=""),"",IF(I39&lt;&gt;"",I39-B39,TODAY()-B39))</f>
        <v/>
      </c>
      <c r="L39" s="18">
        <f>IF(A39="","",IF(AND(I39="",H39&lt;&gt;"",G39&lt;&gt;"Cancelada",G39&lt;&gt;"Entregue"),IF(H39&lt;TODAY(),"ATRASADA",""),""))</f>
        <v/>
      </c>
    </row>
    <row r="40">
      <c r="A40" s="18" t="n"/>
      <c r="B40" s="29" t="n"/>
      <c r="C40" s="18" t="n"/>
      <c r="D40" s="18" t="n"/>
      <c r="E40" s="18" t="n"/>
      <c r="F40" s="18" t="n"/>
      <c r="G40" s="18" t="n"/>
      <c r="H40" s="29" t="n"/>
      <c r="I40" s="29" t="n"/>
      <c r="J40" s="20" t="n"/>
      <c r="K40" s="30">
        <f>IF(OR(A40="",B40=""),"",IF(I40&lt;&gt;"",I40-B40,TODAY()-B40))</f>
        <v/>
      </c>
      <c r="L40" s="18">
        <f>IF(A40="","",IF(AND(I40="",H40&lt;&gt;"",G40&lt;&gt;"Cancelada",G40&lt;&gt;"Entregue"),IF(H40&lt;TODAY(),"ATRASADA",""),""))</f>
        <v/>
      </c>
    </row>
    <row r="41">
      <c r="A41" s="18" t="n"/>
      <c r="B41" s="29" t="n"/>
      <c r="C41" s="18" t="n"/>
      <c r="D41" s="18" t="n"/>
      <c r="E41" s="18" t="n"/>
      <c r="F41" s="18" t="n"/>
      <c r="G41" s="18" t="n"/>
      <c r="H41" s="29" t="n"/>
      <c r="I41" s="29" t="n"/>
      <c r="J41" s="20" t="n"/>
      <c r="K41" s="30">
        <f>IF(OR(A41="",B41=""),"",IF(I41&lt;&gt;"",I41-B41,TODAY()-B41))</f>
        <v/>
      </c>
      <c r="L41" s="18">
        <f>IF(A41="","",IF(AND(I41="",H41&lt;&gt;"",G41&lt;&gt;"Cancelada",G41&lt;&gt;"Entregue"),IF(H41&lt;TODAY(),"ATRASADA",""),""))</f>
        <v/>
      </c>
    </row>
    <row r="42">
      <c r="A42" s="18" t="n"/>
      <c r="B42" s="29" t="n"/>
      <c r="C42" s="18" t="n"/>
      <c r="D42" s="18" t="n"/>
      <c r="E42" s="18" t="n"/>
      <c r="F42" s="18" t="n"/>
      <c r="G42" s="18" t="n"/>
      <c r="H42" s="29" t="n"/>
      <c r="I42" s="29" t="n"/>
      <c r="J42" s="20" t="n"/>
      <c r="K42" s="30">
        <f>IF(OR(A42="",B42=""),"",IF(I42&lt;&gt;"",I42-B42,TODAY()-B42))</f>
        <v/>
      </c>
      <c r="L42" s="18">
        <f>IF(A42="","",IF(AND(I42="",H42&lt;&gt;"",G42&lt;&gt;"Cancelada",G42&lt;&gt;"Entregue"),IF(H42&lt;TODAY(),"ATRASADA",""),""))</f>
        <v/>
      </c>
    </row>
    <row r="43">
      <c r="A43" s="18" t="n"/>
      <c r="B43" s="29" t="n"/>
      <c r="C43" s="18" t="n"/>
      <c r="D43" s="18" t="n"/>
      <c r="E43" s="18" t="n"/>
      <c r="F43" s="18" t="n"/>
      <c r="G43" s="18" t="n"/>
      <c r="H43" s="29" t="n"/>
      <c r="I43" s="29" t="n"/>
      <c r="J43" s="20" t="n"/>
      <c r="K43" s="30">
        <f>IF(OR(A43="",B43=""),"",IF(I43&lt;&gt;"",I43-B43,TODAY()-B43))</f>
        <v/>
      </c>
      <c r="L43" s="18">
        <f>IF(A43="","",IF(AND(I43="",H43&lt;&gt;"",G43&lt;&gt;"Cancelada",G43&lt;&gt;"Entregue"),IF(H43&lt;TODAY(),"ATRASADA",""),""))</f>
        <v/>
      </c>
    </row>
    <row r="44">
      <c r="A44" s="18" t="n"/>
      <c r="B44" s="29" t="n"/>
      <c r="C44" s="18" t="n"/>
      <c r="D44" s="18" t="n"/>
      <c r="E44" s="18" t="n"/>
      <c r="F44" s="18" t="n"/>
      <c r="G44" s="18" t="n"/>
      <c r="H44" s="29" t="n"/>
      <c r="I44" s="29" t="n"/>
      <c r="J44" s="20" t="n"/>
      <c r="K44" s="30">
        <f>IF(OR(A44="",B44=""),"",IF(I44&lt;&gt;"",I44-B44,TODAY()-B44))</f>
        <v/>
      </c>
      <c r="L44" s="18">
        <f>IF(A44="","",IF(AND(I44="",H44&lt;&gt;"",G44&lt;&gt;"Cancelada",G44&lt;&gt;"Entregue"),IF(H44&lt;TODAY(),"ATRASADA",""),""))</f>
        <v/>
      </c>
    </row>
    <row r="45">
      <c r="A45" s="18" t="n"/>
      <c r="B45" s="29" t="n"/>
      <c r="C45" s="18" t="n"/>
      <c r="D45" s="18" t="n"/>
      <c r="E45" s="18" t="n"/>
      <c r="F45" s="18" t="n"/>
      <c r="G45" s="18" t="n"/>
      <c r="H45" s="29" t="n"/>
      <c r="I45" s="29" t="n"/>
      <c r="J45" s="20" t="n"/>
      <c r="K45" s="30">
        <f>IF(OR(A45="",B45=""),"",IF(I45&lt;&gt;"",I45-B45,TODAY()-B45))</f>
        <v/>
      </c>
      <c r="L45" s="18">
        <f>IF(A45="","",IF(AND(I45="",H45&lt;&gt;"",G45&lt;&gt;"Cancelada",G45&lt;&gt;"Entregue"),IF(H45&lt;TODAY(),"ATRASADA",""),""))</f>
        <v/>
      </c>
    </row>
    <row r="46">
      <c r="A46" s="18" t="n"/>
      <c r="B46" s="29" t="n"/>
      <c r="C46" s="18" t="n"/>
      <c r="D46" s="18" t="n"/>
      <c r="E46" s="18" t="n"/>
      <c r="F46" s="18" t="n"/>
      <c r="G46" s="18" t="n"/>
      <c r="H46" s="29" t="n"/>
      <c r="I46" s="29" t="n"/>
      <c r="J46" s="20" t="n"/>
      <c r="K46" s="30">
        <f>IF(OR(A46="",B46=""),"",IF(I46&lt;&gt;"",I46-B46,TODAY()-B46))</f>
        <v/>
      </c>
      <c r="L46" s="18">
        <f>IF(A46="","",IF(AND(I46="",H46&lt;&gt;"",G46&lt;&gt;"Cancelada",G46&lt;&gt;"Entregue"),IF(H46&lt;TODAY(),"ATRASADA",""),""))</f>
        <v/>
      </c>
    </row>
    <row r="47">
      <c r="A47" s="18" t="n"/>
      <c r="B47" s="29" t="n"/>
      <c r="C47" s="18" t="n"/>
      <c r="D47" s="18" t="n"/>
      <c r="E47" s="18" t="n"/>
      <c r="F47" s="18" t="n"/>
      <c r="G47" s="18" t="n"/>
      <c r="H47" s="29" t="n"/>
      <c r="I47" s="29" t="n"/>
      <c r="J47" s="20" t="n"/>
      <c r="K47" s="30">
        <f>IF(OR(A47="",B47=""),"",IF(I47&lt;&gt;"",I47-B47,TODAY()-B47))</f>
        <v/>
      </c>
      <c r="L47" s="18">
        <f>IF(A47="","",IF(AND(I47="",H47&lt;&gt;"",G47&lt;&gt;"Cancelada",G47&lt;&gt;"Entregue"),IF(H47&lt;TODAY(),"ATRASADA",""),""))</f>
        <v/>
      </c>
    </row>
    <row r="48">
      <c r="A48" s="18" t="n"/>
      <c r="B48" s="29" t="n"/>
      <c r="C48" s="18" t="n"/>
      <c r="D48" s="18" t="n"/>
      <c r="E48" s="18" t="n"/>
      <c r="F48" s="18" t="n"/>
      <c r="G48" s="18" t="n"/>
      <c r="H48" s="29" t="n"/>
      <c r="I48" s="29" t="n"/>
      <c r="J48" s="20" t="n"/>
      <c r="K48" s="30">
        <f>IF(OR(A48="",B48=""),"",IF(I48&lt;&gt;"",I48-B48,TODAY()-B48))</f>
        <v/>
      </c>
      <c r="L48" s="18">
        <f>IF(A48="","",IF(AND(I48="",H48&lt;&gt;"",G48&lt;&gt;"Cancelada",G48&lt;&gt;"Entregue"),IF(H48&lt;TODAY(),"ATRASADA",""),""))</f>
        <v/>
      </c>
    </row>
    <row r="49">
      <c r="A49" s="18" t="n"/>
      <c r="B49" s="29" t="n"/>
      <c r="C49" s="18" t="n"/>
      <c r="D49" s="18" t="n"/>
      <c r="E49" s="18" t="n"/>
      <c r="F49" s="18" t="n"/>
      <c r="G49" s="18" t="n"/>
      <c r="H49" s="29" t="n"/>
      <c r="I49" s="29" t="n"/>
      <c r="J49" s="20" t="n"/>
      <c r="K49" s="30">
        <f>IF(OR(A49="",B49=""),"",IF(I49&lt;&gt;"",I49-B49,TODAY()-B49))</f>
        <v/>
      </c>
      <c r="L49" s="18">
        <f>IF(A49="","",IF(AND(I49="",H49&lt;&gt;"",G49&lt;&gt;"Cancelada",G49&lt;&gt;"Entregue"),IF(H49&lt;TODAY(),"ATRASADA",""),""))</f>
        <v/>
      </c>
    </row>
    <row r="50">
      <c r="A50" s="18" t="n"/>
      <c r="B50" s="29" t="n"/>
      <c r="C50" s="18" t="n"/>
      <c r="D50" s="18" t="n"/>
      <c r="E50" s="18" t="n"/>
      <c r="F50" s="18" t="n"/>
      <c r="G50" s="18" t="n"/>
      <c r="H50" s="29" t="n"/>
      <c r="I50" s="29" t="n"/>
      <c r="J50" s="20" t="n"/>
      <c r="K50" s="30">
        <f>IF(OR(A50="",B50=""),"",IF(I50&lt;&gt;"",I50-B50,TODAY()-B50))</f>
        <v/>
      </c>
      <c r="L50" s="18">
        <f>IF(A50="","",IF(AND(I50="",H50&lt;&gt;"",G50&lt;&gt;"Cancelada",G50&lt;&gt;"Entregue"),IF(H50&lt;TODAY(),"ATRASADA",""),""))</f>
        <v/>
      </c>
    </row>
    <row r="51">
      <c r="A51" s="18" t="n"/>
      <c r="B51" s="29" t="n"/>
      <c r="C51" s="18" t="n"/>
      <c r="D51" s="18" t="n"/>
      <c r="E51" s="18" t="n"/>
      <c r="F51" s="18" t="n"/>
      <c r="G51" s="18" t="n"/>
      <c r="H51" s="29" t="n"/>
      <c r="I51" s="29" t="n"/>
      <c r="J51" s="20" t="n"/>
      <c r="K51" s="30">
        <f>IF(OR(A51="",B51=""),"",IF(I51&lt;&gt;"",I51-B51,TODAY()-B51))</f>
        <v/>
      </c>
      <c r="L51" s="18">
        <f>IF(A51="","",IF(AND(I51="",H51&lt;&gt;"",G51&lt;&gt;"Cancelada",G51&lt;&gt;"Entregue"),IF(H51&lt;TODAY(),"ATRASADA",""),""))</f>
        <v/>
      </c>
    </row>
    <row r="52">
      <c r="A52" s="18" t="n"/>
      <c r="B52" s="29" t="n"/>
      <c r="C52" s="18" t="n"/>
      <c r="D52" s="18" t="n"/>
      <c r="E52" s="18" t="n"/>
      <c r="F52" s="18" t="n"/>
      <c r="G52" s="18" t="n"/>
      <c r="H52" s="29" t="n"/>
      <c r="I52" s="29" t="n"/>
      <c r="J52" s="20" t="n"/>
      <c r="K52" s="30">
        <f>IF(OR(A52="",B52=""),"",IF(I52&lt;&gt;"",I52-B52,TODAY()-B52))</f>
        <v/>
      </c>
      <c r="L52" s="18">
        <f>IF(A52="","",IF(AND(I52="",H52&lt;&gt;"",G52&lt;&gt;"Cancelada",G52&lt;&gt;"Entregue"),IF(H52&lt;TODAY(),"ATRASADA",""),""))</f>
        <v/>
      </c>
    </row>
    <row r="53">
      <c r="A53" s="18" t="n"/>
      <c r="B53" s="29" t="n"/>
      <c r="C53" s="18" t="n"/>
      <c r="D53" s="18" t="n"/>
      <c r="E53" s="18" t="n"/>
      <c r="F53" s="18" t="n"/>
      <c r="G53" s="18" t="n"/>
      <c r="H53" s="29" t="n"/>
      <c r="I53" s="29" t="n"/>
      <c r="J53" s="20" t="n"/>
      <c r="K53" s="30">
        <f>IF(OR(A53="",B53=""),"",IF(I53&lt;&gt;"",I53-B53,TODAY()-B53))</f>
        <v/>
      </c>
      <c r="L53" s="18">
        <f>IF(A53="","",IF(AND(I53="",H53&lt;&gt;"",G53&lt;&gt;"Cancelada",G53&lt;&gt;"Entregue"),IF(H53&lt;TODAY(),"ATRASADA",""),""))</f>
        <v/>
      </c>
    </row>
    <row r="54">
      <c r="A54" s="18" t="n"/>
      <c r="B54" s="29" t="n"/>
      <c r="C54" s="18" t="n"/>
      <c r="D54" s="18" t="n"/>
      <c r="E54" s="18" t="n"/>
      <c r="F54" s="18" t="n"/>
      <c r="G54" s="18" t="n"/>
      <c r="H54" s="29" t="n"/>
      <c r="I54" s="29" t="n"/>
      <c r="J54" s="20" t="n"/>
      <c r="K54" s="30">
        <f>IF(OR(A54="",B54=""),"",IF(I54&lt;&gt;"",I54-B54,TODAY()-B54))</f>
        <v/>
      </c>
      <c r="L54" s="18">
        <f>IF(A54="","",IF(AND(I54="",H54&lt;&gt;"",G54&lt;&gt;"Cancelada",G54&lt;&gt;"Entregue"),IF(H54&lt;TODAY(),"ATRASADA",""),""))</f>
        <v/>
      </c>
    </row>
    <row r="55">
      <c r="A55" s="18" t="n"/>
      <c r="B55" s="29" t="n"/>
      <c r="C55" s="18" t="n"/>
      <c r="D55" s="18" t="n"/>
      <c r="E55" s="18" t="n"/>
      <c r="F55" s="18" t="n"/>
      <c r="G55" s="18" t="n"/>
      <c r="H55" s="29" t="n"/>
      <c r="I55" s="29" t="n"/>
      <c r="J55" s="20" t="n"/>
      <c r="K55" s="30">
        <f>IF(OR(A55="",B55=""),"",IF(I55&lt;&gt;"",I55-B55,TODAY()-B55))</f>
        <v/>
      </c>
      <c r="L55" s="18">
        <f>IF(A55="","",IF(AND(I55="",H55&lt;&gt;"",G55&lt;&gt;"Cancelada",G55&lt;&gt;"Entregue"),IF(H55&lt;TODAY(),"ATRASADA",""),""))</f>
        <v/>
      </c>
    </row>
    <row r="56">
      <c r="A56" s="18" t="n"/>
      <c r="B56" s="29" t="n"/>
      <c r="C56" s="18" t="n"/>
      <c r="D56" s="18" t="n"/>
      <c r="E56" s="18" t="n"/>
      <c r="F56" s="18" t="n"/>
      <c r="G56" s="18" t="n"/>
      <c r="H56" s="29" t="n"/>
      <c r="I56" s="29" t="n"/>
      <c r="J56" s="20" t="n"/>
      <c r="K56" s="30">
        <f>IF(OR(A56="",B56=""),"",IF(I56&lt;&gt;"",I56-B56,TODAY()-B56))</f>
        <v/>
      </c>
      <c r="L56" s="18">
        <f>IF(A56="","",IF(AND(I56="",H56&lt;&gt;"",G56&lt;&gt;"Cancelada",G56&lt;&gt;"Entregue"),IF(H56&lt;TODAY(),"ATRASADA",""),""))</f>
        <v/>
      </c>
    </row>
    <row r="57">
      <c r="A57" s="18" t="n"/>
      <c r="B57" s="29" t="n"/>
      <c r="C57" s="18" t="n"/>
      <c r="D57" s="18" t="n"/>
      <c r="E57" s="18" t="n"/>
      <c r="F57" s="18" t="n"/>
      <c r="G57" s="18" t="n"/>
      <c r="H57" s="29" t="n"/>
      <c r="I57" s="29" t="n"/>
      <c r="J57" s="20" t="n"/>
      <c r="K57" s="30">
        <f>IF(OR(A57="",B57=""),"",IF(I57&lt;&gt;"",I57-B57,TODAY()-B57))</f>
        <v/>
      </c>
      <c r="L57" s="18">
        <f>IF(A57="","",IF(AND(I57="",H57&lt;&gt;"",G57&lt;&gt;"Cancelada",G57&lt;&gt;"Entregue"),IF(H57&lt;TODAY(),"ATRASADA",""),""))</f>
        <v/>
      </c>
    </row>
    <row r="58">
      <c r="A58" s="18" t="n"/>
      <c r="B58" s="29" t="n"/>
      <c r="C58" s="18" t="n"/>
      <c r="D58" s="18" t="n"/>
      <c r="E58" s="18" t="n"/>
      <c r="F58" s="18" t="n"/>
      <c r="G58" s="18" t="n"/>
      <c r="H58" s="29" t="n"/>
      <c r="I58" s="29" t="n"/>
      <c r="J58" s="20" t="n"/>
      <c r="K58" s="30">
        <f>IF(OR(A58="",B58=""),"",IF(I58&lt;&gt;"",I58-B58,TODAY()-B58))</f>
        <v/>
      </c>
      <c r="L58" s="18">
        <f>IF(A58="","",IF(AND(I58="",H58&lt;&gt;"",G58&lt;&gt;"Cancelada",G58&lt;&gt;"Entregue"),IF(H58&lt;TODAY(),"ATRASADA",""),""))</f>
        <v/>
      </c>
    </row>
    <row r="59">
      <c r="A59" s="18" t="n"/>
      <c r="B59" s="29" t="n"/>
      <c r="C59" s="18" t="n"/>
      <c r="D59" s="18" t="n"/>
      <c r="E59" s="18" t="n"/>
      <c r="F59" s="18" t="n"/>
      <c r="G59" s="18" t="n"/>
      <c r="H59" s="29" t="n"/>
      <c r="I59" s="29" t="n"/>
      <c r="J59" s="20" t="n"/>
      <c r="K59" s="30">
        <f>IF(OR(A59="",B59=""),"",IF(I59&lt;&gt;"",I59-B59,TODAY()-B59))</f>
        <v/>
      </c>
      <c r="L59" s="18">
        <f>IF(A59="","",IF(AND(I59="",H59&lt;&gt;"",G59&lt;&gt;"Cancelada",G59&lt;&gt;"Entregue"),IF(H59&lt;TODAY(),"ATRASADA",""),""))</f>
        <v/>
      </c>
    </row>
    <row r="60">
      <c r="A60" s="18" t="n"/>
      <c r="B60" s="29" t="n"/>
      <c r="C60" s="18" t="n"/>
      <c r="D60" s="18" t="n"/>
      <c r="E60" s="18" t="n"/>
      <c r="F60" s="18" t="n"/>
      <c r="G60" s="18" t="n"/>
      <c r="H60" s="29" t="n"/>
      <c r="I60" s="29" t="n"/>
      <c r="J60" s="20" t="n"/>
      <c r="K60" s="30">
        <f>IF(OR(A60="",B60=""),"",IF(I60&lt;&gt;"",I60-B60,TODAY()-B60))</f>
        <v/>
      </c>
      <c r="L60" s="18">
        <f>IF(A60="","",IF(AND(I60="",H60&lt;&gt;"",G60&lt;&gt;"Cancelada",G60&lt;&gt;"Entregue"),IF(H60&lt;TODAY(),"ATRASADA",""),""))</f>
        <v/>
      </c>
    </row>
    <row r="61">
      <c r="A61" s="18" t="n"/>
      <c r="B61" s="29" t="n"/>
      <c r="C61" s="18" t="n"/>
      <c r="D61" s="18" t="n"/>
      <c r="E61" s="18" t="n"/>
      <c r="F61" s="18" t="n"/>
      <c r="G61" s="18" t="n"/>
      <c r="H61" s="29" t="n"/>
      <c r="I61" s="29" t="n"/>
      <c r="J61" s="20" t="n"/>
      <c r="K61" s="30">
        <f>IF(OR(A61="",B61=""),"",IF(I61&lt;&gt;"",I61-B61,TODAY()-B61))</f>
        <v/>
      </c>
      <c r="L61" s="18">
        <f>IF(A61="","",IF(AND(I61="",H61&lt;&gt;"",G61&lt;&gt;"Cancelada",G61&lt;&gt;"Entregue"),IF(H61&lt;TODAY(),"ATRASADA",""),""))</f>
        <v/>
      </c>
    </row>
    <row r="62">
      <c r="A62" s="18" t="n"/>
      <c r="B62" s="29" t="n"/>
      <c r="C62" s="18" t="n"/>
      <c r="D62" s="18" t="n"/>
      <c r="E62" s="18" t="n"/>
      <c r="F62" s="18" t="n"/>
      <c r="G62" s="18" t="n"/>
      <c r="H62" s="29" t="n"/>
      <c r="I62" s="29" t="n"/>
      <c r="J62" s="20" t="n"/>
      <c r="K62" s="30">
        <f>IF(OR(A62="",B62=""),"",IF(I62&lt;&gt;"",I62-B62,TODAY()-B62))</f>
        <v/>
      </c>
      <c r="L62" s="18">
        <f>IF(A62="","",IF(AND(I62="",H62&lt;&gt;"",G62&lt;&gt;"Cancelada",G62&lt;&gt;"Entregue"),IF(H62&lt;TODAY(),"ATRASADA",""),""))</f>
        <v/>
      </c>
    </row>
    <row r="63">
      <c r="A63" s="18" t="n"/>
      <c r="B63" s="29" t="n"/>
      <c r="C63" s="18" t="n"/>
      <c r="D63" s="18" t="n"/>
      <c r="E63" s="18" t="n"/>
      <c r="F63" s="18" t="n"/>
      <c r="G63" s="18" t="n"/>
      <c r="H63" s="29" t="n"/>
      <c r="I63" s="29" t="n"/>
      <c r="J63" s="20" t="n"/>
      <c r="K63" s="30">
        <f>IF(OR(A63="",B63=""),"",IF(I63&lt;&gt;"",I63-B63,TODAY()-B63))</f>
        <v/>
      </c>
      <c r="L63" s="18">
        <f>IF(A63="","",IF(AND(I63="",H63&lt;&gt;"",G63&lt;&gt;"Cancelada",G63&lt;&gt;"Entregue"),IF(H63&lt;TODAY(),"ATRASADA",""),""))</f>
        <v/>
      </c>
    </row>
    <row r="64">
      <c r="A64" s="18" t="n"/>
      <c r="B64" s="29" t="n"/>
      <c r="C64" s="18" t="n"/>
      <c r="D64" s="18" t="n"/>
      <c r="E64" s="18" t="n"/>
      <c r="F64" s="18" t="n"/>
      <c r="G64" s="18" t="n"/>
      <c r="H64" s="29" t="n"/>
      <c r="I64" s="29" t="n"/>
      <c r="J64" s="20" t="n"/>
      <c r="K64" s="30">
        <f>IF(OR(A64="",B64=""),"",IF(I64&lt;&gt;"",I64-B64,TODAY()-B64))</f>
        <v/>
      </c>
      <c r="L64" s="18">
        <f>IF(A64="","",IF(AND(I64="",H64&lt;&gt;"",G64&lt;&gt;"Cancelada",G64&lt;&gt;"Entregue"),IF(H64&lt;TODAY(),"ATRASADA",""),""))</f>
        <v/>
      </c>
    </row>
    <row r="65">
      <c r="A65" s="18" t="n"/>
      <c r="B65" s="29" t="n"/>
      <c r="C65" s="18" t="n"/>
      <c r="D65" s="18" t="n"/>
      <c r="E65" s="18" t="n"/>
      <c r="F65" s="18" t="n"/>
      <c r="G65" s="18" t="n"/>
      <c r="H65" s="29" t="n"/>
      <c r="I65" s="29" t="n"/>
      <c r="J65" s="20" t="n"/>
      <c r="K65" s="30">
        <f>IF(OR(A65="",B65=""),"",IF(I65&lt;&gt;"",I65-B65,TODAY()-B65))</f>
        <v/>
      </c>
      <c r="L65" s="18">
        <f>IF(A65="","",IF(AND(I65="",H65&lt;&gt;"",G65&lt;&gt;"Cancelada",G65&lt;&gt;"Entregue"),IF(H65&lt;TODAY(),"ATRASADA",""),""))</f>
        <v/>
      </c>
    </row>
    <row r="66">
      <c r="A66" s="18" t="n"/>
      <c r="B66" s="29" t="n"/>
      <c r="C66" s="18" t="n"/>
      <c r="D66" s="18" t="n"/>
      <c r="E66" s="18" t="n"/>
      <c r="F66" s="18" t="n"/>
      <c r="G66" s="18" t="n"/>
      <c r="H66" s="29" t="n"/>
      <c r="I66" s="29" t="n"/>
      <c r="J66" s="20" t="n"/>
      <c r="K66" s="30">
        <f>IF(OR(A66="",B66=""),"",IF(I66&lt;&gt;"",I66-B66,TODAY()-B66))</f>
        <v/>
      </c>
      <c r="L66" s="18">
        <f>IF(A66="","",IF(AND(I66="",H66&lt;&gt;"",G66&lt;&gt;"Cancelada",G66&lt;&gt;"Entregue"),IF(H66&lt;TODAY(),"ATRASADA",""),""))</f>
        <v/>
      </c>
    </row>
    <row r="67">
      <c r="A67" s="18" t="n"/>
      <c r="B67" s="29" t="n"/>
      <c r="C67" s="18" t="n"/>
      <c r="D67" s="18" t="n"/>
      <c r="E67" s="18" t="n"/>
      <c r="F67" s="18" t="n"/>
      <c r="G67" s="18" t="n"/>
      <c r="H67" s="29" t="n"/>
      <c r="I67" s="29" t="n"/>
      <c r="J67" s="20" t="n"/>
      <c r="K67" s="30">
        <f>IF(OR(A67="",B67=""),"",IF(I67&lt;&gt;"",I67-B67,TODAY()-B67))</f>
        <v/>
      </c>
      <c r="L67" s="18">
        <f>IF(A67="","",IF(AND(I67="",H67&lt;&gt;"",G67&lt;&gt;"Cancelada",G67&lt;&gt;"Entregue"),IF(H67&lt;TODAY(),"ATRASADA",""),""))</f>
        <v/>
      </c>
    </row>
    <row r="68">
      <c r="A68" s="18" t="n"/>
      <c r="B68" s="29" t="n"/>
      <c r="C68" s="18" t="n"/>
      <c r="D68" s="18" t="n"/>
      <c r="E68" s="18" t="n"/>
      <c r="F68" s="18" t="n"/>
      <c r="G68" s="18" t="n"/>
      <c r="H68" s="29" t="n"/>
      <c r="I68" s="29" t="n"/>
      <c r="J68" s="20" t="n"/>
      <c r="K68" s="30">
        <f>IF(OR(A68="",B68=""),"",IF(I68&lt;&gt;"",I68-B68,TODAY()-B68))</f>
        <v/>
      </c>
      <c r="L68" s="18">
        <f>IF(A68="","",IF(AND(I68="",H68&lt;&gt;"",G68&lt;&gt;"Cancelada",G68&lt;&gt;"Entregue"),IF(H68&lt;TODAY(),"ATRASADA",""),""))</f>
        <v/>
      </c>
    </row>
    <row r="69">
      <c r="A69" s="18" t="n"/>
      <c r="B69" s="29" t="n"/>
      <c r="C69" s="18" t="n"/>
      <c r="D69" s="18" t="n"/>
      <c r="E69" s="18" t="n"/>
      <c r="F69" s="18" t="n"/>
      <c r="G69" s="18" t="n"/>
      <c r="H69" s="29" t="n"/>
      <c r="I69" s="29" t="n"/>
      <c r="J69" s="20" t="n"/>
      <c r="K69" s="30">
        <f>IF(OR(A69="",B69=""),"",IF(I69&lt;&gt;"",I69-B69,TODAY()-B69))</f>
        <v/>
      </c>
      <c r="L69" s="18">
        <f>IF(A69="","",IF(AND(I69="",H69&lt;&gt;"",G69&lt;&gt;"Cancelada",G69&lt;&gt;"Entregue"),IF(H69&lt;TODAY(),"ATRASADA",""),""))</f>
        <v/>
      </c>
    </row>
    <row r="70">
      <c r="A70" s="18" t="n"/>
      <c r="B70" s="29" t="n"/>
      <c r="C70" s="18" t="n"/>
      <c r="D70" s="18" t="n"/>
      <c r="E70" s="18" t="n"/>
      <c r="F70" s="18" t="n"/>
      <c r="G70" s="18" t="n"/>
      <c r="H70" s="29" t="n"/>
      <c r="I70" s="29" t="n"/>
      <c r="J70" s="20" t="n"/>
      <c r="K70" s="30">
        <f>IF(OR(A70="",B70=""),"",IF(I70&lt;&gt;"",I70-B70,TODAY()-B70))</f>
        <v/>
      </c>
      <c r="L70" s="18">
        <f>IF(A70="","",IF(AND(I70="",H70&lt;&gt;"",G70&lt;&gt;"Cancelada",G70&lt;&gt;"Entregue"),IF(H70&lt;TODAY(),"ATRASADA",""),""))</f>
        <v/>
      </c>
    </row>
    <row r="71">
      <c r="A71" s="18" t="n"/>
      <c r="B71" s="29" t="n"/>
      <c r="C71" s="18" t="n"/>
      <c r="D71" s="18" t="n"/>
      <c r="E71" s="18" t="n"/>
      <c r="F71" s="18" t="n"/>
      <c r="G71" s="18" t="n"/>
      <c r="H71" s="29" t="n"/>
      <c r="I71" s="29" t="n"/>
      <c r="J71" s="20" t="n"/>
      <c r="K71" s="30">
        <f>IF(OR(A71="",B71=""),"",IF(I71&lt;&gt;"",I71-B71,TODAY()-B71))</f>
        <v/>
      </c>
      <c r="L71" s="18">
        <f>IF(A71="","",IF(AND(I71="",H71&lt;&gt;"",G71&lt;&gt;"Cancelada",G71&lt;&gt;"Entregue"),IF(H71&lt;TODAY(),"ATRASADA",""),""))</f>
        <v/>
      </c>
    </row>
    <row r="72">
      <c r="A72" s="18" t="n"/>
      <c r="B72" s="29" t="n"/>
      <c r="C72" s="18" t="n"/>
      <c r="D72" s="18" t="n"/>
      <c r="E72" s="18" t="n"/>
      <c r="F72" s="18" t="n"/>
      <c r="G72" s="18" t="n"/>
      <c r="H72" s="29" t="n"/>
      <c r="I72" s="29" t="n"/>
      <c r="J72" s="20" t="n"/>
      <c r="K72" s="30">
        <f>IF(OR(A72="",B72=""),"",IF(I72&lt;&gt;"",I72-B72,TODAY()-B72))</f>
        <v/>
      </c>
      <c r="L72" s="18">
        <f>IF(A72="","",IF(AND(I72="",H72&lt;&gt;"",G72&lt;&gt;"Cancelada",G72&lt;&gt;"Entregue"),IF(H72&lt;TODAY(),"ATRASADA",""),""))</f>
        <v/>
      </c>
    </row>
    <row r="73">
      <c r="A73" s="18" t="n"/>
      <c r="B73" s="29" t="n"/>
      <c r="C73" s="18" t="n"/>
      <c r="D73" s="18" t="n"/>
      <c r="E73" s="18" t="n"/>
      <c r="F73" s="18" t="n"/>
      <c r="G73" s="18" t="n"/>
      <c r="H73" s="29" t="n"/>
      <c r="I73" s="29" t="n"/>
      <c r="J73" s="20" t="n"/>
      <c r="K73" s="30">
        <f>IF(OR(A73="",B73=""),"",IF(I73&lt;&gt;"",I73-B73,TODAY()-B73))</f>
        <v/>
      </c>
      <c r="L73" s="18">
        <f>IF(A73="","",IF(AND(I73="",H73&lt;&gt;"",G73&lt;&gt;"Cancelada",G73&lt;&gt;"Entregue"),IF(H73&lt;TODAY(),"ATRASADA",""),""))</f>
        <v/>
      </c>
    </row>
    <row r="74">
      <c r="A74" s="18" t="n"/>
      <c r="B74" s="29" t="n"/>
      <c r="C74" s="18" t="n"/>
      <c r="D74" s="18" t="n"/>
      <c r="E74" s="18" t="n"/>
      <c r="F74" s="18" t="n"/>
      <c r="G74" s="18" t="n"/>
      <c r="H74" s="29" t="n"/>
      <c r="I74" s="29" t="n"/>
      <c r="J74" s="20" t="n"/>
      <c r="K74" s="30">
        <f>IF(OR(A74="",B74=""),"",IF(I74&lt;&gt;"",I74-B74,TODAY()-B74))</f>
        <v/>
      </c>
      <c r="L74" s="18">
        <f>IF(A74="","",IF(AND(I74="",H74&lt;&gt;"",G74&lt;&gt;"Cancelada",G74&lt;&gt;"Entregue"),IF(H74&lt;TODAY(),"ATRASADA",""),""))</f>
        <v/>
      </c>
    </row>
    <row r="75">
      <c r="A75" s="18" t="n"/>
      <c r="B75" s="29" t="n"/>
      <c r="C75" s="18" t="n"/>
      <c r="D75" s="18" t="n"/>
      <c r="E75" s="18" t="n"/>
      <c r="F75" s="18" t="n"/>
      <c r="G75" s="18" t="n"/>
      <c r="H75" s="29" t="n"/>
      <c r="I75" s="29" t="n"/>
      <c r="J75" s="20" t="n"/>
      <c r="K75" s="30">
        <f>IF(OR(A75="",B75=""),"",IF(I75&lt;&gt;"",I75-B75,TODAY()-B75))</f>
        <v/>
      </c>
      <c r="L75" s="18">
        <f>IF(A75="","",IF(AND(I75="",H75&lt;&gt;"",G75&lt;&gt;"Cancelada",G75&lt;&gt;"Entregue"),IF(H75&lt;TODAY(),"ATRASADA",""),""))</f>
        <v/>
      </c>
    </row>
    <row r="76">
      <c r="A76" s="18" t="n"/>
      <c r="B76" s="29" t="n"/>
      <c r="C76" s="18" t="n"/>
      <c r="D76" s="18" t="n"/>
      <c r="E76" s="18" t="n"/>
      <c r="F76" s="18" t="n"/>
      <c r="G76" s="18" t="n"/>
      <c r="H76" s="29" t="n"/>
      <c r="I76" s="29" t="n"/>
      <c r="J76" s="20" t="n"/>
      <c r="K76" s="30">
        <f>IF(OR(A76="",B76=""),"",IF(I76&lt;&gt;"",I76-B76,TODAY()-B76))</f>
        <v/>
      </c>
      <c r="L76" s="18">
        <f>IF(A76="","",IF(AND(I76="",H76&lt;&gt;"",G76&lt;&gt;"Cancelada",G76&lt;&gt;"Entregue"),IF(H76&lt;TODAY(),"ATRASADA",""),""))</f>
        <v/>
      </c>
    </row>
    <row r="77">
      <c r="A77" s="18" t="n"/>
      <c r="B77" s="29" t="n"/>
      <c r="C77" s="18" t="n"/>
      <c r="D77" s="18" t="n"/>
      <c r="E77" s="18" t="n"/>
      <c r="F77" s="18" t="n"/>
      <c r="G77" s="18" t="n"/>
      <c r="H77" s="29" t="n"/>
      <c r="I77" s="29" t="n"/>
      <c r="J77" s="20" t="n"/>
      <c r="K77" s="30">
        <f>IF(OR(A77="",B77=""),"",IF(I77&lt;&gt;"",I77-B77,TODAY()-B77))</f>
        <v/>
      </c>
      <c r="L77" s="18">
        <f>IF(A77="","",IF(AND(I77="",H77&lt;&gt;"",G77&lt;&gt;"Cancelada",G77&lt;&gt;"Entregue"),IF(H77&lt;TODAY(),"ATRASADA",""),""))</f>
        <v/>
      </c>
    </row>
    <row r="78">
      <c r="A78" s="18" t="n"/>
      <c r="B78" s="29" t="n"/>
      <c r="C78" s="18" t="n"/>
      <c r="D78" s="18" t="n"/>
      <c r="E78" s="18" t="n"/>
      <c r="F78" s="18" t="n"/>
      <c r="G78" s="18" t="n"/>
      <c r="H78" s="29" t="n"/>
      <c r="I78" s="29" t="n"/>
      <c r="J78" s="20" t="n"/>
      <c r="K78" s="30">
        <f>IF(OR(A78="",B78=""),"",IF(I78&lt;&gt;"",I78-B78,TODAY()-B78))</f>
        <v/>
      </c>
      <c r="L78" s="18">
        <f>IF(A78="","",IF(AND(I78="",H78&lt;&gt;"",G78&lt;&gt;"Cancelada",G78&lt;&gt;"Entregue"),IF(H78&lt;TODAY(),"ATRASADA",""),""))</f>
        <v/>
      </c>
    </row>
    <row r="79">
      <c r="A79" s="18" t="n"/>
      <c r="B79" s="29" t="n"/>
      <c r="C79" s="18" t="n"/>
      <c r="D79" s="18" t="n"/>
      <c r="E79" s="18" t="n"/>
      <c r="F79" s="18" t="n"/>
      <c r="G79" s="18" t="n"/>
      <c r="H79" s="29" t="n"/>
      <c r="I79" s="29" t="n"/>
      <c r="J79" s="20" t="n"/>
      <c r="K79" s="30">
        <f>IF(OR(A79="",B79=""),"",IF(I79&lt;&gt;"",I79-B79,TODAY()-B79))</f>
        <v/>
      </c>
      <c r="L79" s="18">
        <f>IF(A79="","",IF(AND(I79="",H79&lt;&gt;"",G79&lt;&gt;"Cancelada",G79&lt;&gt;"Entregue"),IF(H79&lt;TODAY(),"ATRASADA",""),""))</f>
        <v/>
      </c>
    </row>
    <row r="80">
      <c r="A80" s="18" t="n"/>
      <c r="B80" s="29" t="n"/>
      <c r="C80" s="18" t="n"/>
      <c r="D80" s="18" t="n"/>
      <c r="E80" s="18" t="n"/>
      <c r="F80" s="18" t="n"/>
      <c r="G80" s="18" t="n"/>
      <c r="H80" s="29" t="n"/>
      <c r="I80" s="29" t="n"/>
      <c r="J80" s="20" t="n"/>
      <c r="K80" s="30">
        <f>IF(OR(A80="",B80=""),"",IF(I80&lt;&gt;"",I80-B80,TODAY()-B80))</f>
        <v/>
      </c>
      <c r="L80" s="18">
        <f>IF(A80="","",IF(AND(I80="",H80&lt;&gt;"",G80&lt;&gt;"Cancelada",G80&lt;&gt;"Entregue"),IF(H80&lt;TODAY(),"ATRASADA",""),""))</f>
        <v/>
      </c>
    </row>
    <row r="81">
      <c r="A81" s="18" t="n"/>
      <c r="B81" s="29" t="n"/>
      <c r="C81" s="18" t="n"/>
      <c r="D81" s="18" t="n"/>
      <c r="E81" s="18" t="n"/>
      <c r="F81" s="18" t="n"/>
      <c r="G81" s="18" t="n"/>
      <c r="H81" s="29" t="n"/>
      <c r="I81" s="29" t="n"/>
      <c r="J81" s="20" t="n"/>
      <c r="K81" s="30">
        <f>IF(OR(A81="",B81=""),"",IF(I81&lt;&gt;"",I81-B81,TODAY()-B81))</f>
        <v/>
      </c>
      <c r="L81" s="18">
        <f>IF(A81="","",IF(AND(I81="",H81&lt;&gt;"",G81&lt;&gt;"Cancelada",G81&lt;&gt;"Entregue"),IF(H81&lt;TODAY(),"ATRASADA",""),""))</f>
        <v/>
      </c>
    </row>
    <row r="82">
      <c r="A82" s="18" t="n"/>
      <c r="B82" s="29" t="n"/>
      <c r="C82" s="18" t="n"/>
      <c r="D82" s="18" t="n"/>
      <c r="E82" s="18" t="n"/>
      <c r="F82" s="18" t="n"/>
      <c r="G82" s="18" t="n"/>
      <c r="H82" s="29" t="n"/>
      <c r="I82" s="29" t="n"/>
      <c r="J82" s="20" t="n"/>
      <c r="K82" s="30">
        <f>IF(OR(A82="",B82=""),"",IF(I82&lt;&gt;"",I82-B82,TODAY()-B82))</f>
        <v/>
      </c>
      <c r="L82" s="18">
        <f>IF(A82="","",IF(AND(I82="",H82&lt;&gt;"",G82&lt;&gt;"Cancelada",G82&lt;&gt;"Entregue"),IF(H82&lt;TODAY(),"ATRASADA",""),""))</f>
        <v/>
      </c>
    </row>
    <row r="83">
      <c r="A83" s="18" t="n"/>
      <c r="B83" s="29" t="n"/>
      <c r="C83" s="18" t="n"/>
      <c r="D83" s="18" t="n"/>
      <c r="E83" s="18" t="n"/>
      <c r="F83" s="18" t="n"/>
      <c r="G83" s="18" t="n"/>
      <c r="H83" s="29" t="n"/>
      <c r="I83" s="29" t="n"/>
      <c r="J83" s="20" t="n"/>
      <c r="K83" s="30">
        <f>IF(OR(A83="",B83=""),"",IF(I83&lt;&gt;"",I83-B83,TODAY()-B83))</f>
        <v/>
      </c>
      <c r="L83" s="18">
        <f>IF(A83="","",IF(AND(I83="",H83&lt;&gt;"",G83&lt;&gt;"Cancelada",G83&lt;&gt;"Entregue"),IF(H83&lt;TODAY(),"ATRASADA",""),""))</f>
        <v/>
      </c>
    </row>
    <row r="84">
      <c r="A84" s="18" t="n"/>
      <c r="B84" s="29" t="n"/>
      <c r="C84" s="18" t="n"/>
      <c r="D84" s="18" t="n"/>
      <c r="E84" s="18" t="n"/>
      <c r="F84" s="18" t="n"/>
      <c r="G84" s="18" t="n"/>
      <c r="H84" s="29" t="n"/>
      <c r="I84" s="29" t="n"/>
      <c r="J84" s="20" t="n"/>
      <c r="K84" s="30">
        <f>IF(OR(A84="",B84=""),"",IF(I84&lt;&gt;"",I84-B84,TODAY()-B84))</f>
        <v/>
      </c>
      <c r="L84" s="18">
        <f>IF(A84="","",IF(AND(I84="",H84&lt;&gt;"",G84&lt;&gt;"Cancelada",G84&lt;&gt;"Entregue"),IF(H84&lt;TODAY(),"ATRASADA",""),""))</f>
        <v/>
      </c>
    </row>
    <row r="85">
      <c r="A85" s="18" t="n"/>
      <c r="B85" s="29" t="n"/>
      <c r="C85" s="18" t="n"/>
      <c r="D85" s="18" t="n"/>
      <c r="E85" s="18" t="n"/>
      <c r="F85" s="18" t="n"/>
      <c r="G85" s="18" t="n"/>
      <c r="H85" s="29" t="n"/>
      <c r="I85" s="29" t="n"/>
      <c r="J85" s="20" t="n"/>
      <c r="K85" s="30">
        <f>IF(OR(A85="",B85=""),"",IF(I85&lt;&gt;"",I85-B85,TODAY()-B85))</f>
        <v/>
      </c>
      <c r="L85" s="18">
        <f>IF(A85="","",IF(AND(I85="",H85&lt;&gt;"",G85&lt;&gt;"Cancelada",G85&lt;&gt;"Entregue"),IF(H85&lt;TODAY(),"ATRASADA",""),""))</f>
        <v/>
      </c>
    </row>
    <row r="86">
      <c r="A86" s="18" t="n"/>
      <c r="B86" s="29" t="n"/>
      <c r="C86" s="18" t="n"/>
      <c r="D86" s="18" t="n"/>
      <c r="E86" s="18" t="n"/>
      <c r="F86" s="18" t="n"/>
      <c r="G86" s="18" t="n"/>
      <c r="H86" s="29" t="n"/>
      <c r="I86" s="29" t="n"/>
      <c r="J86" s="20" t="n"/>
      <c r="K86" s="30">
        <f>IF(OR(A86="",B86=""),"",IF(I86&lt;&gt;"",I86-B86,TODAY()-B86))</f>
        <v/>
      </c>
      <c r="L86" s="18">
        <f>IF(A86="","",IF(AND(I86="",H86&lt;&gt;"",G86&lt;&gt;"Cancelada",G86&lt;&gt;"Entregue"),IF(H86&lt;TODAY(),"ATRASADA",""),""))</f>
        <v/>
      </c>
    </row>
    <row r="87">
      <c r="A87" s="18" t="n"/>
      <c r="B87" s="29" t="n"/>
      <c r="C87" s="18" t="n"/>
      <c r="D87" s="18" t="n"/>
      <c r="E87" s="18" t="n"/>
      <c r="F87" s="18" t="n"/>
      <c r="G87" s="18" t="n"/>
      <c r="H87" s="29" t="n"/>
      <c r="I87" s="29" t="n"/>
      <c r="J87" s="20" t="n"/>
      <c r="K87" s="30">
        <f>IF(OR(A87="",B87=""),"",IF(I87&lt;&gt;"",I87-B87,TODAY()-B87))</f>
        <v/>
      </c>
      <c r="L87" s="18">
        <f>IF(A87="","",IF(AND(I87="",H87&lt;&gt;"",G87&lt;&gt;"Cancelada",G87&lt;&gt;"Entregue"),IF(H87&lt;TODAY(),"ATRASADA",""),""))</f>
        <v/>
      </c>
    </row>
    <row r="88">
      <c r="A88" s="18" t="n"/>
      <c r="B88" s="29" t="n"/>
      <c r="C88" s="18" t="n"/>
      <c r="D88" s="18" t="n"/>
      <c r="E88" s="18" t="n"/>
      <c r="F88" s="18" t="n"/>
      <c r="G88" s="18" t="n"/>
      <c r="H88" s="29" t="n"/>
      <c r="I88" s="29" t="n"/>
      <c r="J88" s="20" t="n"/>
      <c r="K88" s="30">
        <f>IF(OR(A88="",B88=""),"",IF(I88&lt;&gt;"",I88-B88,TODAY()-B88))</f>
        <v/>
      </c>
      <c r="L88" s="18">
        <f>IF(A88="","",IF(AND(I88="",H88&lt;&gt;"",G88&lt;&gt;"Cancelada",G88&lt;&gt;"Entregue"),IF(H88&lt;TODAY(),"ATRASADA",""),""))</f>
        <v/>
      </c>
    </row>
    <row r="89">
      <c r="A89" s="18" t="n"/>
      <c r="B89" s="29" t="n"/>
      <c r="C89" s="18" t="n"/>
      <c r="D89" s="18" t="n"/>
      <c r="E89" s="18" t="n"/>
      <c r="F89" s="18" t="n"/>
      <c r="G89" s="18" t="n"/>
      <c r="H89" s="29" t="n"/>
      <c r="I89" s="29" t="n"/>
      <c r="J89" s="20" t="n"/>
      <c r="K89" s="30">
        <f>IF(OR(A89="",B89=""),"",IF(I89&lt;&gt;"",I89-B89,TODAY()-B89))</f>
        <v/>
      </c>
      <c r="L89" s="18">
        <f>IF(A89="","",IF(AND(I89="",H89&lt;&gt;"",G89&lt;&gt;"Cancelada",G89&lt;&gt;"Entregue"),IF(H89&lt;TODAY(),"ATRASADA",""),""))</f>
        <v/>
      </c>
    </row>
    <row r="90">
      <c r="A90" s="18" t="n"/>
      <c r="B90" s="29" t="n"/>
      <c r="C90" s="18" t="n"/>
      <c r="D90" s="18" t="n"/>
      <c r="E90" s="18" t="n"/>
      <c r="F90" s="18" t="n"/>
      <c r="G90" s="18" t="n"/>
      <c r="H90" s="29" t="n"/>
      <c r="I90" s="29" t="n"/>
      <c r="J90" s="20" t="n"/>
      <c r="K90" s="30">
        <f>IF(OR(A90="",B90=""),"",IF(I90&lt;&gt;"",I90-B90,TODAY()-B90))</f>
        <v/>
      </c>
      <c r="L90" s="18">
        <f>IF(A90="","",IF(AND(I90="",H90&lt;&gt;"",G90&lt;&gt;"Cancelada",G90&lt;&gt;"Entregue"),IF(H90&lt;TODAY(),"ATRASADA",""),""))</f>
        <v/>
      </c>
    </row>
    <row r="91">
      <c r="A91" s="18" t="n"/>
      <c r="B91" s="29" t="n"/>
      <c r="C91" s="18" t="n"/>
      <c r="D91" s="18" t="n"/>
      <c r="E91" s="18" t="n"/>
      <c r="F91" s="18" t="n"/>
      <c r="G91" s="18" t="n"/>
      <c r="H91" s="29" t="n"/>
      <c r="I91" s="29" t="n"/>
      <c r="J91" s="20" t="n"/>
      <c r="K91" s="30">
        <f>IF(OR(A91="",B91=""),"",IF(I91&lt;&gt;"",I91-B91,TODAY()-B91))</f>
        <v/>
      </c>
      <c r="L91" s="18">
        <f>IF(A91="","",IF(AND(I91="",H91&lt;&gt;"",G91&lt;&gt;"Cancelada",G91&lt;&gt;"Entregue"),IF(H91&lt;TODAY(),"ATRASADA",""),""))</f>
        <v/>
      </c>
    </row>
    <row r="92">
      <c r="A92" s="18" t="n"/>
      <c r="B92" s="29" t="n"/>
      <c r="C92" s="18" t="n"/>
      <c r="D92" s="18" t="n"/>
      <c r="E92" s="18" t="n"/>
      <c r="F92" s="18" t="n"/>
      <c r="G92" s="18" t="n"/>
      <c r="H92" s="29" t="n"/>
      <c r="I92" s="29" t="n"/>
      <c r="J92" s="20" t="n"/>
      <c r="K92" s="30">
        <f>IF(OR(A92="",B92=""),"",IF(I92&lt;&gt;"",I92-B92,TODAY()-B92))</f>
        <v/>
      </c>
      <c r="L92" s="18">
        <f>IF(A92="","",IF(AND(I92="",H92&lt;&gt;"",G92&lt;&gt;"Cancelada",G92&lt;&gt;"Entregue"),IF(H92&lt;TODAY(),"ATRASADA",""),""))</f>
        <v/>
      </c>
    </row>
    <row r="93">
      <c r="A93" s="18" t="n"/>
      <c r="B93" s="29" t="n"/>
      <c r="C93" s="18" t="n"/>
      <c r="D93" s="18" t="n"/>
      <c r="E93" s="18" t="n"/>
      <c r="F93" s="18" t="n"/>
      <c r="G93" s="18" t="n"/>
      <c r="H93" s="29" t="n"/>
      <c r="I93" s="29" t="n"/>
      <c r="J93" s="20" t="n"/>
      <c r="K93" s="30">
        <f>IF(OR(A93="",B93=""),"",IF(I93&lt;&gt;"",I93-B93,TODAY()-B93))</f>
        <v/>
      </c>
      <c r="L93" s="18">
        <f>IF(A93="","",IF(AND(I93="",H93&lt;&gt;"",G93&lt;&gt;"Cancelada",G93&lt;&gt;"Entregue"),IF(H93&lt;TODAY(),"ATRASADA",""),""))</f>
        <v/>
      </c>
    </row>
    <row r="94">
      <c r="A94" s="18" t="n"/>
      <c r="B94" s="29" t="n"/>
      <c r="C94" s="18" t="n"/>
      <c r="D94" s="18" t="n"/>
      <c r="E94" s="18" t="n"/>
      <c r="F94" s="18" t="n"/>
      <c r="G94" s="18" t="n"/>
      <c r="H94" s="29" t="n"/>
      <c r="I94" s="29" t="n"/>
      <c r="J94" s="20" t="n"/>
      <c r="K94" s="30">
        <f>IF(OR(A94="",B94=""),"",IF(I94&lt;&gt;"",I94-B94,TODAY()-B94))</f>
        <v/>
      </c>
      <c r="L94" s="18">
        <f>IF(A94="","",IF(AND(I94="",H94&lt;&gt;"",G94&lt;&gt;"Cancelada",G94&lt;&gt;"Entregue"),IF(H94&lt;TODAY(),"ATRASADA",""),""))</f>
        <v/>
      </c>
    </row>
    <row r="95">
      <c r="A95" s="18" t="n"/>
      <c r="B95" s="29" t="n"/>
      <c r="C95" s="18" t="n"/>
      <c r="D95" s="18" t="n"/>
      <c r="E95" s="18" t="n"/>
      <c r="F95" s="18" t="n"/>
      <c r="G95" s="18" t="n"/>
      <c r="H95" s="29" t="n"/>
      <c r="I95" s="29" t="n"/>
      <c r="J95" s="20" t="n"/>
      <c r="K95" s="30">
        <f>IF(OR(A95="",B95=""),"",IF(I95&lt;&gt;"",I95-B95,TODAY()-B95))</f>
        <v/>
      </c>
      <c r="L95" s="18">
        <f>IF(A95="","",IF(AND(I95="",H95&lt;&gt;"",G95&lt;&gt;"Cancelada",G95&lt;&gt;"Entregue"),IF(H95&lt;TODAY(),"ATRASADA",""),""))</f>
        <v/>
      </c>
    </row>
    <row r="96">
      <c r="A96" s="18" t="n"/>
      <c r="B96" s="29" t="n"/>
      <c r="C96" s="18" t="n"/>
      <c r="D96" s="18" t="n"/>
      <c r="E96" s="18" t="n"/>
      <c r="F96" s="18" t="n"/>
      <c r="G96" s="18" t="n"/>
      <c r="H96" s="29" t="n"/>
      <c r="I96" s="29" t="n"/>
      <c r="J96" s="20" t="n"/>
      <c r="K96" s="30">
        <f>IF(OR(A96="",B96=""),"",IF(I96&lt;&gt;"",I96-B96,TODAY()-B96))</f>
        <v/>
      </c>
      <c r="L96" s="18">
        <f>IF(A96="","",IF(AND(I96="",H96&lt;&gt;"",G96&lt;&gt;"Cancelada",G96&lt;&gt;"Entregue"),IF(H96&lt;TODAY(),"ATRASADA",""),""))</f>
        <v/>
      </c>
    </row>
    <row r="97">
      <c r="A97" s="18" t="n"/>
      <c r="B97" s="29" t="n"/>
      <c r="C97" s="18" t="n"/>
      <c r="D97" s="18" t="n"/>
      <c r="E97" s="18" t="n"/>
      <c r="F97" s="18" t="n"/>
      <c r="G97" s="18" t="n"/>
      <c r="H97" s="29" t="n"/>
      <c r="I97" s="29" t="n"/>
      <c r="J97" s="20" t="n"/>
      <c r="K97" s="30">
        <f>IF(OR(A97="",B97=""),"",IF(I97&lt;&gt;"",I97-B97,TODAY()-B97))</f>
        <v/>
      </c>
      <c r="L97" s="18">
        <f>IF(A97="","",IF(AND(I97="",H97&lt;&gt;"",G97&lt;&gt;"Cancelada",G97&lt;&gt;"Entregue"),IF(H97&lt;TODAY(),"ATRASADA",""),""))</f>
        <v/>
      </c>
    </row>
    <row r="98">
      <c r="A98" s="18" t="n"/>
      <c r="B98" s="29" t="n"/>
      <c r="C98" s="18" t="n"/>
      <c r="D98" s="18" t="n"/>
      <c r="E98" s="18" t="n"/>
      <c r="F98" s="18" t="n"/>
      <c r="G98" s="18" t="n"/>
      <c r="H98" s="29" t="n"/>
      <c r="I98" s="29" t="n"/>
      <c r="J98" s="20" t="n"/>
      <c r="K98" s="30">
        <f>IF(OR(A98="",B98=""),"",IF(I98&lt;&gt;"",I98-B98,TODAY()-B98))</f>
        <v/>
      </c>
      <c r="L98" s="18">
        <f>IF(A98="","",IF(AND(I98="",H98&lt;&gt;"",G98&lt;&gt;"Cancelada",G98&lt;&gt;"Entregue"),IF(H98&lt;TODAY(),"ATRASADA",""),""))</f>
        <v/>
      </c>
    </row>
    <row r="99">
      <c r="A99" s="18" t="n"/>
      <c r="B99" s="29" t="n"/>
      <c r="C99" s="18" t="n"/>
      <c r="D99" s="18" t="n"/>
      <c r="E99" s="18" t="n"/>
      <c r="F99" s="18" t="n"/>
      <c r="G99" s="18" t="n"/>
      <c r="H99" s="29" t="n"/>
      <c r="I99" s="29" t="n"/>
      <c r="J99" s="20" t="n"/>
      <c r="K99" s="30">
        <f>IF(OR(A99="",B99=""),"",IF(I99&lt;&gt;"",I99-B99,TODAY()-B99))</f>
        <v/>
      </c>
      <c r="L99" s="18">
        <f>IF(A99="","",IF(AND(I99="",H99&lt;&gt;"",G99&lt;&gt;"Cancelada",G99&lt;&gt;"Entregue"),IF(H99&lt;TODAY(),"ATRASADA",""),""))</f>
        <v/>
      </c>
    </row>
    <row r="100">
      <c r="A100" s="18" t="n"/>
      <c r="B100" s="29" t="n"/>
      <c r="C100" s="18" t="n"/>
      <c r="D100" s="18" t="n"/>
      <c r="E100" s="18" t="n"/>
      <c r="F100" s="18" t="n"/>
      <c r="G100" s="18" t="n"/>
      <c r="H100" s="29" t="n"/>
      <c r="I100" s="29" t="n"/>
      <c r="J100" s="20" t="n"/>
      <c r="K100" s="30">
        <f>IF(OR(A100="",B100=""),"",IF(I100&lt;&gt;"",I100-B100,TODAY()-B100))</f>
        <v/>
      </c>
      <c r="L100" s="18">
        <f>IF(A100="","",IF(AND(I100="",H100&lt;&gt;"",G100&lt;&gt;"Cancelada",G100&lt;&gt;"Entregue"),IF(H100&lt;TODAY(),"ATRASADA",""),""))</f>
        <v/>
      </c>
    </row>
    <row r="101">
      <c r="A101" s="18" t="n"/>
      <c r="B101" s="29" t="n"/>
      <c r="C101" s="18" t="n"/>
      <c r="D101" s="18" t="n"/>
      <c r="E101" s="18" t="n"/>
      <c r="F101" s="18" t="n"/>
      <c r="G101" s="18" t="n"/>
      <c r="H101" s="29" t="n"/>
      <c r="I101" s="29" t="n"/>
      <c r="J101" s="20" t="n"/>
      <c r="K101" s="30">
        <f>IF(OR(A101="",B101=""),"",IF(I101&lt;&gt;"",I101-B101,TODAY()-B101))</f>
        <v/>
      </c>
      <c r="L101" s="18">
        <f>IF(A101="","",IF(AND(I101="",H101&lt;&gt;"",G101&lt;&gt;"Cancelada",G101&lt;&gt;"Entregue"),IF(H101&lt;TODAY(),"ATRASADA",""),""))</f>
        <v/>
      </c>
    </row>
    <row r="102">
      <c r="A102" s="18" t="n"/>
      <c r="B102" s="29" t="n"/>
      <c r="C102" s="18" t="n"/>
      <c r="D102" s="18" t="n"/>
      <c r="E102" s="18" t="n"/>
      <c r="F102" s="18" t="n"/>
      <c r="G102" s="18" t="n"/>
      <c r="H102" s="29" t="n"/>
      <c r="I102" s="29" t="n"/>
      <c r="J102" s="20" t="n"/>
      <c r="K102" s="30">
        <f>IF(OR(A102="",B102=""),"",IF(I102&lt;&gt;"",I102-B102,TODAY()-B102))</f>
        <v/>
      </c>
      <c r="L102" s="18">
        <f>IF(A102="","",IF(AND(I102="",H102&lt;&gt;"",G102&lt;&gt;"Cancelada",G102&lt;&gt;"Entregue"),IF(H102&lt;TODAY(),"ATRASADA",""),""))</f>
        <v/>
      </c>
    </row>
    <row r="103">
      <c r="A103" s="18" t="n"/>
      <c r="B103" s="29" t="n"/>
      <c r="C103" s="18" t="n"/>
      <c r="D103" s="18" t="n"/>
      <c r="E103" s="18" t="n"/>
      <c r="F103" s="18" t="n"/>
      <c r="G103" s="18" t="n"/>
      <c r="H103" s="29" t="n"/>
      <c r="I103" s="29" t="n"/>
      <c r="J103" s="20" t="n"/>
      <c r="K103" s="30">
        <f>IF(OR(A103="",B103=""),"",IF(I103&lt;&gt;"",I103-B103,TODAY()-B103))</f>
        <v/>
      </c>
      <c r="L103" s="18">
        <f>IF(A103="","",IF(AND(I103="",H103&lt;&gt;"",G103&lt;&gt;"Cancelada",G103&lt;&gt;"Entregue"),IF(H103&lt;TODAY(),"ATRASADA",""),""))</f>
        <v/>
      </c>
    </row>
    <row r="104">
      <c r="A104" s="18" t="n"/>
      <c r="B104" s="29" t="n"/>
      <c r="C104" s="18" t="n"/>
      <c r="D104" s="18" t="n"/>
      <c r="E104" s="18" t="n"/>
      <c r="F104" s="18" t="n"/>
      <c r="G104" s="18" t="n"/>
      <c r="H104" s="29" t="n"/>
      <c r="I104" s="29" t="n"/>
      <c r="J104" s="20" t="n"/>
      <c r="K104" s="30">
        <f>IF(OR(A104="",B104=""),"",IF(I104&lt;&gt;"",I104-B104,TODAY()-B104))</f>
        <v/>
      </c>
      <c r="L104" s="18">
        <f>IF(A104="","",IF(AND(I104="",H104&lt;&gt;"",G104&lt;&gt;"Cancelada",G104&lt;&gt;"Entregue"),IF(H104&lt;TODAY(),"ATRASADA",""),""))</f>
        <v/>
      </c>
    </row>
    <row r="105">
      <c r="A105" s="18" t="n"/>
      <c r="B105" s="29" t="n"/>
      <c r="C105" s="18" t="n"/>
      <c r="D105" s="18" t="n"/>
      <c r="E105" s="18" t="n"/>
      <c r="F105" s="18" t="n"/>
      <c r="G105" s="18" t="n"/>
      <c r="H105" s="29" t="n"/>
      <c r="I105" s="29" t="n"/>
      <c r="J105" s="20" t="n"/>
      <c r="K105" s="30">
        <f>IF(OR(A105="",B105=""),"",IF(I105&lt;&gt;"",I105-B105,TODAY()-B105))</f>
        <v/>
      </c>
      <c r="L105" s="18">
        <f>IF(A105="","",IF(AND(I105="",H105&lt;&gt;"",G105&lt;&gt;"Cancelada",G105&lt;&gt;"Entregue"),IF(H105&lt;TODAY(),"ATRASADA",""),""))</f>
        <v/>
      </c>
    </row>
    <row r="106">
      <c r="A106" s="18" t="n"/>
      <c r="B106" s="29" t="n"/>
      <c r="C106" s="18" t="n"/>
      <c r="D106" s="18" t="n"/>
      <c r="E106" s="18" t="n"/>
      <c r="F106" s="18" t="n"/>
      <c r="G106" s="18" t="n"/>
      <c r="H106" s="29" t="n"/>
      <c r="I106" s="29" t="n"/>
      <c r="J106" s="20" t="n"/>
      <c r="K106" s="30">
        <f>IF(OR(A106="",B106=""),"",IF(I106&lt;&gt;"",I106-B106,TODAY()-B106))</f>
        <v/>
      </c>
      <c r="L106" s="18">
        <f>IF(A106="","",IF(AND(I106="",H106&lt;&gt;"",G106&lt;&gt;"Cancelada",G106&lt;&gt;"Entregue"),IF(H106&lt;TODAY(),"ATRASADA",""),""))</f>
        <v/>
      </c>
    </row>
    <row r="107">
      <c r="A107" s="18" t="n"/>
      <c r="B107" s="29" t="n"/>
      <c r="C107" s="18" t="n"/>
      <c r="D107" s="18" t="n"/>
      <c r="E107" s="18" t="n"/>
      <c r="F107" s="18" t="n"/>
      <c r="G107" s="18" t="n"/>
      <c r="H107" s="29" t="n"/>
      <c r="I107" s="29" t="n"/>
      <c r="J107" s="20" t="n"/>
      <c r="K107" s="30">
        <f>IF(OR(A107="",B107=""),"",IF(I107&lt;&gt;"",I107-B107,TODAY()-B107))</f>
        <v/>
      </c>
      <c r="L107" s="18">
        <f>IF(A107="","",IF(AND(I107="",H107&lt;&gt;"",G107&lt;&gt;"Cancelada",G107&lt;&gt;"Entregue"),IF(H107&lt;TODAY(),"ATRASADA",""),""))</f>
        <v/>
      </c>
    </row>
    <row r="108">
      <c r="A108" s="18" t="n"/>
      <c r="B108" s="29" t="n"/>
      <c r="C108" s="18" t="n"/>
      <c r="D108" s="18" t="n"/>
      <c r="E108" s="18" t="n"/>
      <c r="F108" s="18" t="n"/>
      <c r="G108" s="18" t="n"/>
      <c r="H108" s="29" t="n"/>
      <c r="I108" s="29" t="n"/>
      <c r="J108" s="20" t="n"/>
      <c r="K108" s="30">
        <f>IF(OR(A108="",B108=""),"",IF(I108&lt;&gt;"",I108-B108,TODAY()-B108))</f>
        <v/>
      </c>
      <c r="L108" s="18">
        <f>IF(A108="","",IF(AND(I108="",H108&lt;&gt;"",G108&lt;&gt;"Cancelada",G108&lt;&gt;"Entregue"),IF(H108&lt;TODAY(),"ATRASADA",""),""))</f>
        <v/>
      </c>
    </row>
    <row r="109">
      <c r="A109" s="18" t="n"/>
      <c r="B109" s="29" t="n"/>
      <c r="C109" s="18" t="n"/>
      <c r="D109" s="18" t="n"/>
      <c r="E109" s="18" t="n"/>
      <c r="F109" s="18" t="n"/>
      <c r="G109" s="18" t="n"/>
      <c r="H109" s="29" t="n"/>
      <c r="I109" s="29" t="n"/>
      <c r="J109" s="20" t="n"/>
      <c r="K109" s="30">
        <f>IF(OR(A109="",B109=""),"",IF(I109&lt;&gt;"",I109-B109,TODAY()-B109))</f>
        <v/>
      </c>
      <c r="L109" s="18">
        <f>IF(A109="","",IF(AND(I109="",H109&lt;&gt;"",G109&lt;&gt;"Cancelada",G109&lt;&gt;"Entregue"),IF(H109&lt;TODAY(),"ATRASADA",""),""))</f>
        <v/>
      </c>
    </row>
    <row r="110">
      <c r="A110" s="18" t="n"/>
      <c r="B110" s="29" t="n"/>
      <c r="C110" s="18" t="n"/>
      <c r="D110" s="18" t="n"/>
      <c r="E110" s="18" t="n"/>
      <c r="F110" s="18" t="n"/>
      <c r="G110" s="18" t="n"/>
      <c r="H110" s="29" t="n"/>
      <c r="I110" s="29" t="n"/>
      <c r="J110" s="20" t="n"/>
      <c r="K110" s="30">
        <f>IF(OR(A110="",B110=""),"",IF(I110&lt;&gt;"",I110-B110,TODAY()-B110))</f>
        <v/>
      </c>
      <c r="L110" s="18">
        <f>IF(A110="","",IF(AND(I110="",H110&lt;&gt;"",G110&lt;&gt;"Cancelada",G110&lt;&gt;"Entregue"),IF(H110&lt;TODAY(),"ATRASADA",""),""))</f>
        <v/>
      </c>
    </row>
    <row r="111">
      <c r="A111" s="18" t="n"/>
      <c r="B111" s="29" t="n"/>
      <c r="C111" s="18" t="n"/>
      <c r="D111" s="18" t="n"/>
      <c r="E111" s="18" t="n"/>
      <c r="F111" s="18" t="n"/>
      <c r="G111" s="18" t="n"/>
      <c r="H111" s="29" t="n"/>
      <c r="I111" s="29" t="n"/>
      <c r="J111" s="20" t="n"/>
      <c r="K111" s="30">
        <f>IF(OR(A111="",B111=""),"",IF(I111&lt;&gt;"",I111-B111,TODAY()-B111))</f>
        <v/>
      </c>
      <c r="L111" s="18">
        <f>IF(A111="","",IF(AND(I111="",H111&lt;&gt;"",G111&lt;&gt;"Cancelada",G111&lt;&gt;"Entregue"),IF(H111&lt;TODAY(),"ATRASADA",""),""))</f>
        <v/>
      </c>
    </row>
    <row r="112">
      <c r="A112" s="18" t="n"/>
      <c r="B112" s="29" t="n"/>
      <c r="C112" s="18" t="n"/>
      <c r="D112" s="18" t="n"/>
      <c r="E112" s="18" t="n"/>
      <c r="F112" s="18" t="n"/>
      <c r="G112" s="18" t="n"/>
      <c r="H112" s="29" t="n"/>
      <c r="I112" s="29" t="n"/>
      <c r="J112" s="20" t="n"/>
      <c r="K112" s="30">
        <f>IF(OR(A112="",B112=""),"",IF(I112&lt;&gt;"",I112-B112,TODAY()-B112))</f>
        <v/>
      </c>
      <c r="L112" s="18">
        <f>IF(A112="","",IF(AND(I112="",H112&lt;&gt;"",G112&lt;&gt;"Cancelada",G112&lt;&gt;"Entregue"),IF(H112&lt;TODAY(),"ATRASADA",""),""))</f>
        <v/>
      </c>
    </row>
    <row r="113">
      <c r="A113" s="18" t="n"/>
      <c r="B113" s="29" t="n"/>
      <c r="C113" s="18" t="n"/>
      <c r="D113" s="18" t="n"/>
      <c r="E113" s="18" t="n"/>
      <c r="F113" s="18" t="n"/>
      <c r="G113" s="18" t="n"/>
      <c r="H113" s="29" t="n"/>
      <c r="I113" s="29" t="n"/>
      <c r="J113" s="20" t="n"/>
      <c r="K113" s="30">
        <f>IF(OR(A113="",B113=""),"",IF(I113&lt;&gt;"",I113-B113,TODAY()-B113))</f>
        <v/>
      </c>
      <c r="L113" s="18">
        <f>IF(A113="","",IF(AND(I113="",H113&lt;&gt;"",G113&lt;&gt;"Cancelada",G113&lt;&gt;"Entregue"),IF(H113&lt;TODAY(),"ATRASADA",""),""))</f>
        <v/>
      </c>
    </row>
    <row r="114">
      <c r="A114" s="18" t="n"/>
      <c r="B114" s="29" t="n"/>
      <c r="C114" s="18" t="n"/>
      <c r="D114" s="18" t="n"/>
      <c r="E114" s="18" t="n"/>
      <c r="F114" s="18" t="n"/>
      <c r="G114" s="18" t="n"/>
      <c r="H114" s="29" t="n"/>
      <c r="I114" s="29" t="n"/>
      <c r="J114" s="20" t="n"/>
      <c r="K114" s="30">
        <f>IF(OR(A114="",B114=""),"",IF(I114&lt;&gt;"",I114-B114,TODAY()-B114))</f>
        <v/>
      </c>
      <c r="L114" s="18">
        <f>IF(A114="","",IF(AND(I114="",H114&lt;&gt;"",G114&lt;&gt;"Cancelada",G114&lt;&gt;"Entregue"),IF(H114&lt;TODAY(),"ATRASADA",""),""))</f>
        <v/>
      </c>
    </row>
    <row r="115">
      <c r="A115" s="18" t="n"/>
      <c r="B115" s="29" t="n"/>
      <c r="C115" s="18" t="n"/>
      <c r="D115" s="18" t="n"/>
      <c r="E115" s="18" t="n"/>
      <c r="F115" s="18" t="n"/>
      <c r="G115" s="18" t="n"/>
      <c r="H115" s="29" t="n"/>
      <c r="I115" s="29" t="n"/>
      <c r="J115" s="20" t="n"/>
      <c r="K115" s="30">
        <f>IF(OR(A115="",B115=""),"",IF(I115&lt;&gt;"",I115-B115,TODAY()-B115))</f>
        <v/>
      </c>
      <c r="L115" s="18">
        <f>IF(A115="","",IF(AND(I115="",H115&lt;&gt;"",G115&lt;&gt;"Cancelada",G115&lt;&gt;"Entregue"),IF(H115&lt;TODAY(),"ATRASADA",""),""))</f>
        <v/>
      </c>
    </row>
    <row r="116">
      <c r="A116" s="18" t="n"/>
      <c r="B116" s="29" t="n"/>
      <c r="C116" s="18" t="n"/>
      <c r="D116" s="18" t="n"/>
      <c r="E116" s="18" t="n"/>
      <c r="F116" s="18" t="n"/>
      <c r="G116" s="18" t="n"/>
      <c r="H116" s="29" t="n"/>
      <c r="I116" s="29" t="n"/>
      <c r="J116" s="20" t="n"/>
      <c r="K116" s="30">
        <f>IF(OR(A116="",B116=""),"",IF(I116&lt;&gt;"",I116-B116,TODAY()-B116))</f>
        <v/>
      </c>
      <c r="L116" s="18">
        <f>IF(A116="","",IF(AND(I116="",H116&lt;&gt;"",G116&lt;&gt;"Cancelada",G116&lt;&gt;"Entregue"),IF(H116&lt;TODAY(),"ATRASADA",""),""))</f>
        <v/>
      </c>
    </row>
    <row r="117">
      <c r="A117" s="18" t="n"/>
      <c r="B117" s="29" t="n"/>
      <c r="C117" s="18" t="n"/>
      <c r="D117" s="18" t="n"/>
      <c r="E117" s="18" t="n"/>
      <c r="F117" s="18" t="n"/>
      <c r="G117" s="18" t="n"/>
      <c r="H117" s="29" t="n"/>
      <c r="I117" s="29" t="n"/>
      <c r="J117" s="20" t="n"/>
      <c r="K117" s="30">
        <f>IF(OR(A117="",B117=""),"",IF(I117&lt;&gt;"",I117-B117,TODAY()-B117))</f>
        <v/>
      </c>
      <c r="L117" s="18">
        <f>IF(A117="","",IF(AND(I117="",H117&lt;&gt;"",G117&lt;&gt;"Cancelada",G117&lt;&gt;"Entregue"),IF(H117&lt;TODAY(),"ATRASADA",""),""))</f>
        <v/>
      </c>
    </row>
    <row r="118">
      <c r="A118" s="18" t="n"/>
      <c r="B118" s="29" t="n"/>
      <c r="C118" s="18" t="n"/>
      <c r="D118" s="18" t="n"/>
      <c r="E118" s="18" t="n"/>
      <c r="F118" s="18" t="n"/>
      <c r="G118" s="18" t="n"/>
      <c r="H118" s="29" t="n"/>
      <c r="I118" s="29" t="n"/>
      <c r="J118" s="20" t="n"/>
      <c r="K118" s="30">
        <f>IF(OR(A118="",B118=""),"",IF(I118&lt;&gt;"",I118-B118,TODAY()-B118))</f>
        <v/>
      </c>
      <c r="L118" s="18">
        <f>IF(A118="","",IF(AND(I118="",H118&lt;&gt;"",G118&lt;&gt;"Cancelada",G118&lt;&gt;"Entregue"),IF(H118&lt;TODAY(),"ATRASADA",""),""))</f>
        <v/>
      </c>
    </row>
    <row r="119">
      <c r="A119" s="18" t="n"/>
      <c r="B119" s="29" t="n"/>
      <c r="C119" s="18" t="n"/>
      <c r="D119" s="18" t="n"/>
      <c r="E119" s="18" t="n"/>
      <c r="F119" s="18" t="n"/>
      <c r="G119" s="18" t="n"/>
      <c r="H119" s="29" t="n"/>
      <c r="I119" s="29" t="n"/>
      <c r="J119" s="20" t="n"/>
      <c r="K119" s="30">
        <f>IF(OR(A119="",B119=""),"",IF(I119&lt;&gt;"",I119-B119,TODAY()-B119))</f>
        <v/>
      </c>
      <c r="L119" s="18">
        <f>IF(A119="","",IF(AND(I119="",H119&lt;&gt;"",G119&lt;&gt;"Cancelada",G119&lt;&gt;"Entregue"),IF(H119&lt;TODAY(),"ATRASADA",""),""))</f>
        <v/>
      </c>
    </row>
    <row r="120">
      <c r="A120" s="18" t="n"/>
      <c r="B120" s="29" t="n"/>
      <c r="C120" s="18" t="n"/>
      <c r="D120" s="18" t="n"/>
      <c r="E120" s="18" t="n"/>
      <c r="F120" s="18" t="n"/>
      <c r="G120" s="18" t="n"/>
      <c r="H120" s="29" t="n"/>
      <c r="I120" s="29" t="n"/>
      <c r="J120" s="20" t="n"/>
      <c r="K120" s="30">
        <f>IF(OR(A120="",B120=""),"",IF(I120&lt;&gt;"",I120-B120,TODAY()-B120))</f>
        <v/>
      </c>
      <c r="L120" s="18">
        <f>IF(A120="","",IF(AND(I120="",H120&lt;&gt;"",G120&lt;&gt;"Cancelada",G120&lt;&gt;"Entregue"),IF(H120&lt;TODAY(),"ATRASADA",""),""))</f>
        <v/>
      </c>
    </row>
    <row r="121">
      <c r="A121" s="18" t="n"/>
      <c r="B121" s="29" t="n"/>
      <c r="C121" s="18" t="n"/>
      <c r="D121" s="18" t="n"/>
      <c r="E121" s="18" t="n"/>
      <c r="F121" s="18" t="n"/>
      <c r="G121" s="18" t="n"/>
      <c r="H121" s="29" t="n"/>
      <c r="I121" s="29" t="n"/>
      <c r="J121" s="20" t="n"/>
      <c r="K121" s="30">
        <f>IF(OR(A121="",B121=""),"",IF(I121&lt;&gt;"",I121-B121,TODAY()-B121))</f>
        <v/>
      </c>
      <c r="L121" s="18">
        <f>IF(A121="","",IF(AND(I121="",H121&lt;&gt;"",G121&lt;&gt;"Cancelada",G121&lt;&gt;"Entregue"),IF(H121&lt;TODAY(),"ATRASADA",""),""))</f>
        <v/>
      </c>
    </row>
    <row r="122">
      <c r="A122" s="18" t="n"/>
      <c r="B122" s="29" t="n"/>
      <c r="C122" s="18" t="n"/>
      <c r="D122" s="18" t="n"/>
      <c r="E122" s="18" t="n"/>
      <c r="F122" s="18" t="n"/>
      <c r="G122" s="18" t="n"/>
      <c r="H122" s="29" t="n"/>
      <c r="I122" s="29" t="n"/>
      <c r="J122" s="20" t="n"/>
      <c r="K122" s="30">
        <f>IF(OR(A122="",B122=""),"",IF(I122&lt;&gt;"",I122-B122,TODAY()-B122))</f>
        <v/>
      </c>
      <c r="L122" s="18">
        <f>IF(A122="","",IF(AND(I122="",H122&lt;&gt;"",G122&lt;&gt;"Cancelada",G122&lt;&gt;"Entregue"),IF(H122&lt;TODAY(),"ATRASADA",""),""))</f>
        <v/>
      </c>
    </row>
    <row r="123">
      <c r="A123" s="18" t="n"/>
      <c r="B123" s="29" t="n"/>
      <c r="C123" s="18" t="n"/>
      <c r="D123" s="18" t="n"/>
      <c r="E123" s="18" t="n"/>
      <c r="F123" s="18" t="n"/>
      <c r="G123" s="18" t="n"/>
      <c r="H123" s="29" t="n"/>
      <c r="I123" s="29" t="n"/>
      <c r="J123" s="20" t="n"/>
      <c r="K123" s="30">
        <f>IF(OR(A123="",B123=""),"",IF(I123&lt;&gt;"",I123-B123,TODAY()-B123))</f>
        <v/>
      </c>
      <c r="L123" s="18">
        <f>IF(A123="","",IF(AND(I123="",H123&lt;&gt;"",G123&lt;&gt;"Cancelada",G123&lt;&gt;"Entregue"),IF(H123&lt;TODAY(),"ATRASADA",""),""))</f>
        <v/>
      </c>
    </row>
    <row r="124">
      <c r="A124" s="18" t="n"/>
      <c r="B124" s="29" t="n"/>
      <c r="C124" s="18" t="n"/>
      <c r="D124" s="18" t="n"/>
      <c r="E124" s="18" t="n"/>
      <c r="F124" s="18" t="n"/>
      <c r="G124" s="18" t="n"/>
      <c r="H124" s="29" t="n"/>
      <c r="I124" s="29" t="n"/>
      <c r="J124" s="20" t="n"/>
      <c r="K124" s="30">
        <f>IF(OR(A124="",B124=""),"",IF(I124&lt;&gt;"",I124-B124,TODAY()-B124))</f>
        <v/>
      </c>
      <c r="L124" s="18">
        <f>IF(A124="","",IF(AND(I124="",H124&lt;&gt;"",G124&lt;&gt;"Cancelada",G124&lt;&gt;"Entregue"),IF(H124&lt;TODAY(),"ATRASADA",""),""))</f>
        <v/>
      </c>
    </row>
    <row r="125">
      <c r="A125" s="18" t="n"/>
      <c r="B125" s="29" t="n"/>
      <c r="C125" s="18" t="n"/>
      <c r="D125" s="18" t="n"/>
      <c r="E125" s="18" t="n"/>
      <c r="F125" s="18" t="n"/>
      <c r="G125" s="18" t="n"/>
      <c r="H125" s="29" t="n"/>
      <c r="I125" s="29" t="n"/>
      <c r="J125" s="20" t="n"/>
      <c r="K125" s="30">
        <f>IF(OR(A125="",B125=""),"",IF(I125&lt;&gt;"",I125-B125,TODAY()-B125))</f>
        <v/>
      </c>
      <c r="L125" s="18">
        <f>IF(A125="","",IF(AND(I125="",H125&lt;&gt;"",G125&lt;&gt;"Cancelada",G125&lt;&gt;"Entregue"),IF(H125&lt;TODAY(),"ATRASADA",""),""))</f>
        <v/>
      </c>
    </row>
    <row r="126">
      <c r="A126" s="18" t="n"/>
      <c r="B126" s="29" t="n"/>
      <c r="C126" s="18" t="n"/>
      <c r="D126" s="18" t="n"/>
      <c r="E126" s="18" t="n"/>
      <c r="F126" s="18" t="n"/>
      <c r="G126" s="18" t="n"/>
      <c r="H126" s="29" t="n"/>
      <c r="I126" s="29" t="n"/>
      <c r="J126" s="20" t="n"/>
      <c r="K126" s="30">
        <f>IF(OR(A126="",B126=""),"",IF(I126&lt;&gt;"",I126-B126,TODAY()-B126))</f>
        <v/>
      </c>
      <c r="L126" s="18">
        <f>IF(A126="","",IF(AND(I126="",H126&lt;&gt;"",G126&lt;&gt;"Cancelada",G126&lt;&gt;"Entregue"),IF(H126&lt;TODAY(),"ATRASADA",""),""))</f>
        <v/>
      </c>
    </row>
    <row r="127">
      <c r="A127" s="18" t="n"/>
      <c r="B127" s="29" t="n"/>
      <c r="C127" s="18" t="n"/>
      <c r="D127" s="18" t="n"/>
      <c r="E127" s="18" t="n"/>
      <c r="F127" s="18" t="n"/>
      <c r="G127" s="18" t="n"/>
      <c r="H127" s="29" t="n"/>
      <c r="I127" s="29" t="n"/>
      <c r="J127" s="20" t="n"/>
      <c r="K127" s="30">
        <f>IF(OR(A127="",B127=""),"",IF(I127&lt;&gt;"",I127-B127,TODAY()-B127))</f>
        <v/>
      </c>
      <c r="L127" s="18">
        <f>IF(A127="","",IF(AND(I127="",H127&lt;&gt;"",G127&lt;&gt;"Cancelada",G127&lt;&gt;"Entregue"),IF(H127&lt;TODAY(),"ATRASADA",""),""))</f>
        <v/>
      </c>
    </row>
    <row r="128">
      <c r="A128" s="18" t="n"/>
      <c r="B128" s="29" t="n"/>
      <c r="C128" s="18" t="n"/>
      <c r="D128" s="18" t="n"/>
      <c r="E128" s="18" t="n"/>
      <c r="F128" s="18" t="n"/>
      <c r="G128" s="18" t="n"/>
      <c r="H128" s="29" t="n"/>
      <c r="I128" s="29" t="n"/>
      <c r="J128" s="20" t="n"/>
      <c r="K128" s="30">
        <f>IF(OR(A128="",B128=""),"",IF(I128&lt;&gt;"",I128-B128,TODAY()-B128))</f>
        <v/>
      </c>
      <c r="L128" s="18">
        <f>IF(A128="","",IF(AND(I128="",H128&lt;&gt;"",G128&lt;&gt;"Cancelada",G128&lt;&gt;"Entregue"),IF(H128&lt;TODAY(),"ATRASADA",""),""))</f>
        <v/>
      </c>
    </row>
    <row r="129">
      <c r="A129" s="18" t="n"/>
      <c r="B129" s="29" t="n"/>
      <c r="C129" s="18" t="n"/>
      <c r="D129" s="18" t="n"/>
      <c r="E129" s="18" t="n"/>
      <c r="F129" s="18" t="n"/>
      <c r="G129" s="18" t="n"/>
      <c r="H129" s="29" t="n"/>
      <c r="I129" s="29" t="n"/>
      <c r="J129" s="20" t="n"/>
      <c r="K129" s="30">
        <f>IF(OR(A129="",B129=""),"",IF(I129&lt;&gt;"",I129-B129,TODAY()-B129))</f>
        <v/>
      </c>
      <c r="L129" s="18">
        <f>IF(A129="","",IF(AND(I129="",H129&lt;&gt;"",G129&lt;&gt;"Cancelada",G129&lt;&gt;"Entregue"),IF(H129&lt;TODAY(),"ATRASADA",""),""))</f>
        <v/>
      </c>
    </row>
    <row r="130">
      <c r="A130" s="18" t="n"/>
      <c r="B130" s="29" t="n"/>
      <c r="C130" s="18" t="n"/>
      <c r="D130" s="18" t="n"/>
      <c r="E130" s="18" t="n"/>
      <c r="F130" s="18" t="n"/>
      <c r="G130" s="18" t="n"/>
      <c r="H130" s="29" t="n"/>
      <c r="I130" s="29" t="n"/>
      <c r="J130" s="20" t="n"/>
      <c r="K130" s="30">
        <f>IF(OR(A130="",B130=""),"",IF(I130&lt;&gt;"",I130-B130,TODAY()-B130))</f>
        <v/>
      </c>
      <c r="L130" s="18">
        <f>IF(A130="","",IF(AND(I130="",H130&lt;&gt;"",G130&lt;&gt;"Cancelada",G130&lt;&gt;"Entregue"),IF(H130&lt;TODAY(),"ATRASADA",""),""))</f>
        <v/>
      </c>
    </row>
    <row r="131">
      <c r="A131" s="18" t="n"/>
      <c r="B131" s="29" t="n"/>
      <c r="C131" s="18" t="n"/>
      <c r="D131" s="18" t="n"/>
      <c r="E131" s="18" t="n"/>
      <c r="F131" s="18" t="n"/>
      <c r="G131" s="18" t="n"/>
      <c r="H131" s="29" t="n"/>
      <c r="I131" s="29" t="n"/>
      <c r="J131" s="20" t="n"/>
      <c r="K131" s="30">
        <f>IF(OR(A131="",B131=""),"",IF(I131&lt;&gt;"",I131-B131,TODAY()-B131))</f>
        <v/>
      </c>
      <c r="L131" s="18">
        <f>IF(A131="","",IF(AND(I131="",H131&lt;&gt;"",G131&lt;&gt;"Cancelada",G131&lt;&gt;"Entregue"),IF(H131&lt;TODAY(),"ATRASADA",""),""))</f>
        <v/>
      </c>
    </row>
    <row r="132">
      <c r="A132" s="18" t="n"/>
      <c r="B132" s="29" t="n"/>
      <c r="C132" s="18" t="n"/>
      <c r="D132" s="18" t="n"/>
      <c r="E132" s="18" t="n"/>
      <c r="F132" s="18" t="n"/>
      <c r="G132" s="18" t="n"/>
      <c r="H132" s="29" t="n"/>
      <c r="I132" s="29" t="n"/>
      <c r="J132" s="20" t="n"/>
      <c r="K132" s="30">
        <f>IF(OR(A132="",B132=""),"",IF(I132&lt;&gt;"",I132-B132,TODAY()-B132))</f>
        <v/>
      </c>
      <c r="L132" s="18">
        <f>IF(A132="","",IF(AND(I132="",H132&lt;&gt;"",G132&lt;&gt;"Cancelada",G132&lt;&gt;"Entregue"),IF(H132&lt;TODAY(),"ATRASADA",""),""))</f>
        <v/>
      </c>
    </row>
    <row r="133">
      <c r="A133" s="18" t="n"/>
      <c r="B133" s="29" t="n"/>
      <c r="C133" s="18" t="n"/>
      <c r="D133" s="18" t="n"/>
      <c r="E133" s="18" t="n"/>
      <c r="F133" s="18" t="n"/>
      <c r="G133" s="18" t="n"/>
      <c r="H133" s="29" t="n"/>
      <c r="I133" s="29" t="n"/>
      <c r="J133" s="20" t="n"/>
      <c r="K133" s="30">
        <f>IF(OR(A133="",B133=""),"",IF(I133&lt;&gt;"",I133-B133,TODAY()-B133))</f>
        <v/>
      </c>
      <c r="L133" s="18">
        <f>IF(A133="","",IF(AND(I133="",H133&lt;&gt;"",G133&lt;&gt;"Cancelada",G133&lt;&gt;"Entregue"),IF(H133&lt;TODAY(),"ATRASADA",""),""))</f>
        <v/>
      </c>
    </row>
    <row r="134">
      <c r="A134" s="18" t="n"/>
      <c r="B134" s="29" t="n"/>
      <c r="C134" s="18" t="n"/>
      <c r="D134" s="18" t="n"/>
      <c r="E134" s="18" t="n"/>
      <c r="F134" s="18" t="n"/>
      <c r="G134" s="18" t="n"/>
      <c r="H134" s="29" t="n"/>
      <c r="I134" s="29" t="n"/>
      <c r="J134" s="20" t="n"/>
      <c r="K134" s="30">
        <f>IF(OR(A134="",B134=""),"",IF(I134&lt;&gt;"",I134-B134,TODAY()-B134))</f>
        <v/>
      </c>
      <c r="L134" s="18">
        <f>IF(A134="","",IF(AND(I134="",H134&lt;&gt;"",G134&lt;&gt;"Cancelada",G134&lt;&gt;"Entregue"),IF(H134&lt;TODAY(),"ATRASADA",""),""))</f>
        <v/>
      </c>
    </row>
    <row r="135">
      <c r="A135" s="18" t="n"/>
      <c r="B135" s="29" t="n"/>
      <c r="C135" s="18" t="n"/>
      <c r="D135" s="18" t="n"/>
      <c r="E135" s="18" t="n"/>
      <c r="F135" s="18" t="n"/>
      <c r="G135" s="18" t="n"/>
      <c r="H135" s="29" t="n"/>
      <c r="I135" s="29" t="n"/>
      <c r="J135" s="20" t="n"/>
      <c r="K135" s="30">
        <f>IF(OR(A135="",B135=""),"",IF(I135&lt;&gt;"",I135-B135,TODAY()-B135))</f>
        <v/>
      </c>
      <c r="L135" s="18">
        <f>IF(A135="","",IF(AND(I135="",H135&lt;&gt;"",G135&lt;&gt;"Cancelada",G135&lt;&gt;"Entregue"),IF(H135&lt;TODAY(),"ATRASADA",""),""))</f>
        <v/>
      </c>
    </row>
    <row r="136">
      <c r="A136" s="18" t="n"/>
      <c r="B136" s="29" t="n"/>
      <c r="C136" s="18" t="n"/>
      <c r="D136" s="18" t="n"/>
      <c r="E136" s="18" t="n"/>
      <c r="F136" s="18" t="n"/>
      <c r="G136" s="18" t="n"/>
      <c r="H136" s="29" t="n"/>
      <c r="I136" s="29" t="n"/>
      <c r="J136" s="20" t="n"/>
      <c r="K136" s="30">
        <f>IF(OR(A136="",B136=""),"",IF(I136&lt;&gt;"",I136-B136,TODAY()-B136))</f>
        <v/>
      </c>
      <c r="L136" s="18">
        <f>IF(A136="","",IF(AND(I136="",H136&lt;&gt;"",G136&lt;&gt;"Cancelada",G136&lt;&gt;"Entregue"),IF(H136&lt;TODAY(),"ATRASADA",""),""))</f>
        <v/>
      </c>
    </row>
    <row r="137">
      <c r="A137" s="18" t="n"/>
      <c r="B137" s="29" t="n"/>
      <c r="C137" s="18" t="n"/>
      <c r="D137" s="18" t="n"/>
      <c r="E137" s="18" t="n"/>
      <c r="F137" s="18" t="n"/>
      <c r="G137" s="18" t="n"/>
      <c r="H137" s="29" t="n"/>
      <c r="I137" s="29" t="n"/>
      <c r="J137" s="20" t="n"/>
      <c r="K137" s="30">
        <f>IF(OR(A137="",B137=""),"",IF(I137&lt;&gt;"",I137-B137,TODAY()-B137))</f>
        <v/>
      </c>
      <c r="L137" s="18">
        <f>IF(A137="","",IF(AND(I137="",H137&lt;&gt;"",G137&lt;&gt;"Cancelada",G137&lt;&gt;"Entregue"),IF(H137&lt;TODAY(),"ATRASADA",""),""))</f>
        <v/>
      </c>
    </row>
    <row r="138">
      <c r="A138" s="18" t="n"/>
      <c r="B138" s="29" t="n"/>
      <c r="C138" s="18" t="n"/>
      <c r="D138" s="18" t="n"/>
      <c r="E138" s="18" t="n"/>
      <c r="F138" s="18" t="n"/>
      <c r="G138" s="18" t="n"/>
      <c r="H138" s="29" t="n"/>
      <c r="I138" s="29" t="n"/>
      <c r="J138" s="20" t="n"/>
      <c r="K138" s="30">
        <f>IF(OR(A138="",B138=""),"",IF(I138&lt;&gt;"",I138-B138,TODAY()-B138))</f>
        <v/>
      </c>
      <c r="L138" s="18">
        <f>IF(A138="","",IF(AND(I138="",H138&lt;&gt;"",G138&lt;&gt;"Cancelada",G138&lt;&gt;"Entregue"),IF(H138&lt;TODAY(),"ATRASADA",""),""))</f>
        <v/>
      </c>
    </row>
    <row r="139">
      <c r="A139" s="18" t="n"/>
      <c r="B139" s="29" t="n"/>
      <c r="C139" s="18" t="n"/>
      <c r="D139" s="18" t="n"/>
      <c r="E139" s="18" t="n"/>
      <c r="F139" s="18" t="n"/>
      <c r="G139" s="18" t="n"/>
      <c r="H139" s="29" t="n"/>
      <c r="I139" s="29" t="n"/>
      <c r="J139" s="20" t="n"/>
      <c r="K139" s="30">
        <f>IF(OR(A139="",B139=""),"",IF(I139&lt;&gt;"",I139-B139,TODAY()-B139))</f>
        <v/>
      </c>
      <c r="L139" s="18">
        <f>IF(A139="","",IF(AND(I139="",H139&lt;&gt;"",G139&lt;&gt;"Cancelada",G139&lt;&gt;"Entregue"),IF(H139&lt;TODAY(),"ATRASADA",""),""))</f>
        <v/>
      </c>
    </row>
    <row r="140">
      <c r="A140" s="18" t="n"/>
      <c r="B140" s="29" t="n"/>
      <c r="C140" s="18" t="n"/>
      <c r="D140" s="18" t="n"/>
      <c r="E140" s="18" t="n"/>
      <c r="F140" s="18" t="n"/>
      <c r="G140" s="18" t="n"/>
      <c r="H140" s="29" t="n"/>
      <c r="I140" s="29" t="n"/>
      <c r="J140" s="20" t="n"/>
      <c r="K140" s="30">
        <f>IF(OR(A140="",B140=""),"",IF(I140&lt;&gt;"",I140-B140,TODAY()-B140))</f>
        <v/>
      </c>
      <c r="L140" s="18">
        <f>IF(A140="","",IF(AND(I140="",H140&lt;&gt;"",G140&lt;&gt;"Cancelada",G140&lt;&gt;"Entregue"),IF(H140&lt;TODAY(),"ATRASADA",""),""))</f>
        <v/>
      </c>
    </row>
    <row r="141">
      <c r="A141" s="18" t="n"/>
      <c r="B141" s="29" t="n"/>
      <c r="C141" s="18" t="n"/>
      <c r="D141" s="18" t="n"/>
      <c r="E141" s="18" t="n"/>
      <c r="F141" s="18" t="n"/>
      <c r="G141" s="18" t="n"/>
      <c r="H141" s="29" t="n"/>
      <c r="I141" s="29" t="n"/>
      <c r="J141" s="20" t="n"/>
      <c r="K141" s="30">
        <f>IF(OR(A141="",B141=""),"",IF(I141&lt;&gt;"",I141-B141,TODAY()-B141))</f>
        <v/>
      </c>
      <c r="L141" s="18">
        <f>IF(A141="","",IF(AND(I141="",H141&lt;&gt;"",G141&lt;&gt;"Cancelada",G141&lt;&gt;"Entregue"),IF(H141&lt;TODAY(),"ATRASADA",""),""))</f>
        <v/>
      </c>
    </row>
    <row r="142">
      <c r="A142" s="18" t="n"/>
      <c r="B142" s="29" t="n"/>
      <c r="C142" s="18" t="n"/>
      <c r="D142" s="18" t="n"/>
      <c r="E142" s="18" t="n"/>
      <c r="F142" s="18" t="n"/>
      <c r="G142" s="18" t="n"/>
      <c r="H142" s="29" t="n"/>
      <c r="I142" s="29" t="n"/>
      <c r="J142" s="20" t="n"/>
      <c r="K142" s="30">
        <f>IF(OR(A142="",B142=""),"",IF(I142&lt;&gt;"",I142-B142,TODAY()-B142))</f>
        <v/>
      </c>
      <c r="L142" s="18">
        <f>IF(A142="","",IF(AND(I142="",H142&lt;&gt;"",G142&lt;&gt;"Cancelada",G142&lt;&gt;"Entregue"),IF(H142&lt;TODAY(),"ATRASADA",""),""))</f>
        <v/>
      </c>
    </row>
    <row r="143">
      <c r="A143" s="18" t="n"/>
      <c r="B143" s="29" t="n"/>
      <c r="C143" s="18" t="n"/>
      <c r="D143" s="18" t="n"/>
      <c r="E143" s="18" t="n"/>
      <c r="F143" s="18" t="n"/>
      <c r="G143" s="18" t="n"/>
      <c r="H143" s="29" t="n"/>
      <c r="I143" s="29" t="n"/>
      <c r="J143" s="20" t="n"/>
      <c r="K143" s="30">
        <f>IF(OR(A143="",B143=""),"",IF(I143&lt;&gt;"",I143-B143,TODAY()-B143))</f>
        <v/>
      </c>
      <c r="L143" s="18">
        <f>IF(A143="","",IF(AND(I143="",H143&lt;&gt;"",G143&lt;&gt;"Cancelada",G143&lt;&gt;"Entregue"),IF(H143&lt;TODAY(),"ATRASADA",""),""))</f>
        <v/>
      </c>
    </row>
    <row r="144">
      <c r="A144" s="18" t="n"/>
      <c r="B144" s="29" t="n"/>
      <c r="C144" s="18" t="n"/>
      <c r="D144" s="18" t="n"/>
      <c r="E144" s="18" t="n"/>
      <c r="F144" s="18" t="n"/>
      <c r="G144" s="18" t="n"/>
      <c r="H144" s="29" t="n"/>
      <c r="I144" s="29" t="n"/>
      <c r="J144" s="20" t="n"/>
      <c r="K144" s="30">
        <f>IF(OR(A144="",B144=""),"",IF(I144&lt;&gt;"",I144-B144,TODAY()-B144))</f>
        <v/>
      </c>
      <c r="L144" s="18">
        <f>IF(A144="","",IF(AND(I144="",H144&lt;&gt;"",G144&lt;&gt;"Cancelada",G144&lt;&gt;"Entregue"),IF(H144&lt;TODAY(),"ATRASADA",""),""))</f>
        <v/>
      </c>
    </row>
    <row r="145">
      <c r="A145" s="18" t="n"/>
      <c r="B145" s="29" t="n"/>
      <c r="C145" s="18" t="n"/>
      <c r="D145" s="18" t="n"/>
      <c r="E145" s="18" t="n"/>
      <c r="F145" s="18" t="n"/>
      <c r="G145" s="18" t="n"/>
      <c r="H145" s="29" t="n"/>
      <c r="I145" s="29" t="n"/>
      <c r="J145" s="20" t="n"/>
      <c r="K145" s="30">
        <f>IF(OR(A145="",B145=""),"",IF(I145&lt;&gt;"",I145-B145,TODAY()-B145))</f>
        <v/>
      </c>
      <c r="L145" s="18">
        <f>IF(A145="","",IF(AND(I145="",H145&lt;&gt;"",G145&lt;&gt;"Cancelada",G145&lt;&gt;"Entregue"),IF(H145&lt;TODAY(),"ATRASADA",""),""))</f>
        <v/>
      </c>
    </row>
    <row r="146">
      <c r="A146" s="18" t="n"/>
      <c r="B146" s="29" t="n"/>
      <c r="C146" s="18" t="n"/>
      <c r="D146" s="18" t="n"/>
      <c r="E146" s="18" t="n"/>
      <c r="F146" s="18" t="n"/>
      <c r="G146" s="18" t="n"/>
      <c r="H146" s="29" t="n"/>
      <c r="I146" s="29" t="n"/>
      <c r="J146" s="20" t="n"/>
      <c r="K146" s="30">
        <f>IF(OR(A146="",B146=""),"",IF(I146&lt;&gt;"",I146-B146,TODAY()-B146))</f>
        <v/>
      </c>
      <c r="L146" s="18">
        <f>IF(A146="","",IF(AND(I146="",H146&lt;&gt;"",G146&lt;&gt;"Cancelada",G146&lt;&gt;"Entregue"),IF(H146&lt;TODAY(),"ATRASADA",""),""))</f>
        <v/>
      </c>
    </row>
    <row r="147">
      <c r="A147" s="18" t="n"/>
      <c r="B147" s="29" t="n"/>
      <c r="C147" s="18" t="n"/>
      <c r="D147" s="18" t="n"/>
      <c r="E147" s="18" t="n"/>
      <c r="F147" s="18" t="n"/>
      <c r="G147" s="18" t="n"/>
      <c r="H147" s="29" t="n"/>
      <c r="I147" s="29" t="n"/>
      <c r="J147" s="20" t="n"/>
      <c r="K147" s="30">
        <f>IF(OR(A147="",B147=""),"",IF(I147&lt;&gt;"",I147-B147,TODAY()-B147))</f>
        <v/>
      </c>
      <c r="L147" s="18">
        <f>IF(A147="","",IF(AND(I147="",H147&lt;&gt;"",G147&lt;&gt;"Cancelada",G147&lt;&gt;"Entregue"),IF(H147&lt;TODAY(),"ATRASADA",""),""))</f>
        <v/>
      </c>
    </row>
    <row r="148">
      <c r="A148" s="18" t="n"/>
      <c r="B148" s="29" t="n"/>
      <c r="C148" s="18" t="n"/>
      <c r="D148" s="18" t="n"/>
      <c r="E148" s="18" t="n"/>
      <c r="F148" s="18" t="n"/>
      <c r="G148" s="18" t="n"/>
      <c r="H148" s="29" t="n"/>
      <c r="I148" s="29" t="n"/>
      <c r="J148" s="20" t="n"/>
      <c r="K148" s="30">
        <f>IF(OR(A148="",B148=""),"",IF(I148&lt;&gt;"",I148-B148,TODAY()-B148))</f>
        <v/>
      </c>
      <c r="L148" s="18">
        <f>IF(A148="","",IF(AND(I148="",H148&lt;&gt;"",G148&lt;&gt;"Cancelada",G148&lt;&gt;"Entregue"),IF(H148&lt;TODAY(),"ATRASADA",""),""))</f>
        <v/>
      </c>
    </row>
    <row r="149">
      <c r="A149" s="18" t="n"/>
      <c r="B149" s="29" t="n"/>
      <c r="C149" s="18" t="n"/>
      <c r="D149" s="18" t="n"/>
      <c r="E149" s="18" t="n"/>
      <c r="F149" s="18" t="n"/>
      <c r="G149" s="18" t="n"/>
      <c r="H149" s="29" t="n"/>
      <c r="I149" s="29" t="n"/>
      <c r="J149" s="20" t="n"/>
      <c r="K149" s="30">
        <f>IF(OR(A149="",B149=""),"",IF(I149&lt;&gt;"",I149-B149,TODAY()-B149))</f>
        <v/>
      </c>
      <c r="L149" s="18">
        <f>IF(A149="","",IF(AND(I149="",H149&lt;&gt;"",G149&lt;&gt;"Cancelada",G149&lt;&gt;"Entregue"),IF(H149&lt;TODAY(),"ATRASADA",""),""))</f>
        <v/>
      </c>
    </row>
    <row r="150">
      <c r="A150" s="18" t="n"/>
      <c r="B150" s="29" t="n"/>
      <c r="C150" s="18" t="n"/>
      <c r="D150" s="18" t="n"/>
      <c r="E150" s="18" t="n"/>
      <c r="F150" s="18" t="n"/>
      <c r="G150" s="18" t="n"/>
      <c r="H150" s="29" t="n"/>
      <c r="I150" s="29" t="n"/>
      <c r="J150" s="20" t="n"/>
      <c r="K150" s="30">
        <f>IF(OR(A150="",B150=""),"",IF(I150&lt;&gt;"",I150-B150,TODAY()-B150))</f>
        <v/>
      </c>
      <c r="L150" s="18">
        <f>IF(A150="","",IF(AND(I150="",H150&lt;&gt;"",G150&lt;&gt;"Cancelada",G150&lt;&gt;"Entregue"),IF(H150&lt;TODAY(),"ATRASADA",""),""))</f>
        <v/>
      </c>
    </row>
    <row r="151">
      <c r="A151" s="18" t="n"/>
      <c r="B151" s="29" t="n"/>
      <c r="C151" s="18" t="n"/>
      <c r="D151" s="18" t="n"/>
      <c r="E151" s="18" t="n"/>
      <c r="F151" s="18" t="n"/>
      <c r="G151" s="18" t="n"/>
      <c r="H151" s="29" t="n"/>
      <c r="I151" s="29" t="n"/>
      <c r="J151" s="20" t="n"/>
      <c r="K151" s="30">
        <f>IF(OR(A151="",B151=""),"",IF(I151&lt;&gt;"",I151-B151,TODAY()-B151))</f>
        <v/>
      </c>
      <c r="L151" s="18">
        <f>IF(A151="","",IF(AND(I151="",H151&lt;&gt;"",G151&lt;&gt;"Cancelada",G151&lt;&gt;"Entregue"),IF(H151&lt;TODAY(),"ATRASADA",""),""))</f>
        <v/>
      </c>
    </row>
    <row r="152">
      <c r="A152" s="18" t="n"/>
      <c r="B152" s="29" t="n"/>
      <c r="C152" s="18" t="n"/>
      <c r="D152" s="18" t="n"/>
      <c r="E152" s="18" t="n"/>
      <c r="F152" s="18" t="n"/>
      <c r="G152" s="18" t="n"/>
      <c r="H152" s="29" t="n"/>
      <c r="I152" s="29" t="n"/>
      <c r="J152" s="20" t="n"/>
      <c r="K152" s="30">
        <f>IF(OR(A152="",B152=""),"",IF(I152&lt;&gt;"",I152-B152,TODAY()-B152))</f>
        <v/>
      </c>
      <c r="L152" s="18">
        <f>IF(A152="","",IF(AND(I152="",H152&lt;&gt;"",G152&lt;&gt;"Cancelada",G152&lt;&gt;"Entregue"),IF(H152&lt;TODAY(),"ATRASADA",""),""))</f>
        <v/>
      </c>
    </row>
    <row r="153">
      <c r="A153" s="18" t="n"/>
      <c r="B153" s="29" t="n"/>
      <c r="C153" s="18" t="n"/>
      <c r="D153" s="18" t="n"/>
      <c r="E153" s="18" t="n"/>
      <c r="F153" s="18" t="n"/>
      <c r="G153" s="18" t="n"/>
      <c r="H153" s="29" t="n"/>
      <c r="I153" s="29" t="n"/>
      <c r="J153" s="20" t="n"/>
      <c r="K153" s="30">
        <f>IF(OR(A153="",B153=""),"",IF(I153&lt;&gt;"",I153-B153,TODAY()-B153))</f>
        <v/>
      </c>
      <c r="L153" s="18">
        <f>IF(A153="","",IF(AND(I153="",H153&lt;&gt;"",G153&lt;&gt;"Cancelada",G153&lt;&gt;"Entregue"),IF(H153&lt;TODAY(),"ATRASADA",""),""))</f>
        <v/>
      </c>
    </row>
    <row r="154">
      <c r="A154" s="18" t="n"/>
      <c r="B154" s="29" t="n"/>
      <c r="C154" s="18" t="n"/>
      <c r="D154" s="18" t="n"/>
      <c r="E154" s="18" t="n"/>
      <c r="F154" s="18" t="n"/>
      <c r="G154" s="18" t="n"/>
      <c r="H154" s="29" t="n"/>
      <c r="I154" s="29" t="n"/>
      <c r="J154" s="20" t="n"/>
      <c r="K154" s="30">
        <f>IF(OR(A154="",B154=""),"",IF(I154&lt;&gt;"",I154-B154,TODAY()-B154))</f>
        <v/>
      </c>
      <c r="L154" s="18">
        <f>IF(A154="","",IF(AND(I154="",H154&lt;&gt;"",G154&lt;&gt;"Cancelada",G154&lt;&gt;"Entregue"),IF(H154&lt;TODAY(),"ATRASADA",""),""))</f>
        <v/>
      </c>
    </row>
    <row r="155">
      <c r="A155" s="18" t="n"/>
      <c r="B155" s="29" t="n"/>
      <c r="C155" s="18" t="n"/>
      <c r="D155" s="18" t="n"/>
      <c r="E155" s="18" t="n"/>
      <c r="F155" s="18" t="n"/>
      <c r="G155" s="18" t="n"/>
      <c r="H155" s="29" t="n"/>
      <c r="I155" s="29" t="n"/>
      <c r="J155" s="20" t="n"/>
      <c r="K155" s="30">
        <f>IF(OR(A155="",B155=""),"",IF(I155&lt;&gt;"",I155-B155,TODAY()-B155))</f>
        <v/>
      </c>
      <c r="L155" s="18">
        <f>IF(A155="","",IF(AND(I155="",H155&lt;&gt;"",G155&lt;&gt;"Cancelada",G155&lt;&gt;"Entregue"),IF(H155&lt;TODAY(),"ATRASADA",""),""))</f>
        <v/>
      </c>
    </row>
    <row r="156">
      <c r="A156" s="18" t="n"/>
      <c r="B156" s="29" t="n"/>
      <c r="C156" s="18" t="n"/>
      <c r="D156" s="18" t="n"/>
      <c r="E156" s="18" t="n"/>
      <c r="F156" s="18" t="n"/>
      <c r="G156" s="18" t="n"/>
      <c r="H156" s="29" t="n"/>
      <c r="I156" s="29" t="n"/>
      <c r="J156" s="20" t="n"/>
      <c r="K156" s="30">
        <f>IF(OR(A156="",B156=""),"",IF(I156&lt;&gt;"",I156-B156,TODAY()-B156))</f>
        <v/>
      </c>
      <c r="L156" s="18">
        <f>IF(A156="","",IF(AND(I156="",H156&lt;&gt;"",G156&lt;&gt;"Cancelada",G156&lt;&gt;"Entregue"),IF(H156&lt;TODAY(),"ATRASADA",""),""))</f>
        <v/>
      </c>
    </row>
    <row r="157">
      <c r="A157" s="18" t="n"/>
      <c r="B157" s="29" t="n"/>
      <c r="C157" s="18" t="n"/>
      <c r="D157" s="18" t="n"/>
      <c r="E157" s="18" t="n"/>
      <c r="F157" s="18" t="n"/>
      <c r="G157" s="18" t="n"/>
      <c r="H157" s="29" t="n"/>
      <c r="I157" s="29" t="n"/>
      <c r="J157" s="20" t="n"/>
      <c r="K157" s="30">
        <f>IF(OR(A157="",B157=""),"",IF(I157&lt;&gt;"",I157-B157,TODAY()-B157))</f>
        <v/>
      </c>
      <c r="L157" s="18">
        <f>IF(A157="","",IF(AND(I157="",H157&lt;&gt;"",G157&lt;&gt;"Cancelada",G157&lt;&gt;"Entregue"),IF(H157&lt;TODAY(),"ATRASADA",""),""))</f>
        <v/>
      </c>
    </row>
    <row r="158">
      <c r="A158" s="18" t="n"/>
      <c r="B158" s="29" t="n"/>
      <c r="C158" s="18" t="n"/>
      <c r="D158" s="18" t="n"/>
      <c r="E158" s="18" t="n"/>
      <c r="F158" s="18" t="n"/>
      <c r="G158" s="18" t="n"/>
      <c r="H158" s="29" t="n"/>
      <c r="I158" s="29" t="n"/>
      <c r="J158" s="20" t="n"/>
      <c r="K158" s="30">
        <f>IF(OR(A158="",B158=""),"",IF(I158&lt;&gt;"",I158-B158,TODAY()-B158))</f>
        <v/>
      </c>
      <c r="L158" s="18">
        <f>IF(A158="","",IF(AND(I158="",H158&lt;&gt;"",G158&lt;&gt;"Cancelada",G158&lt;&gt;"Entregue"),IF(H158&lt;TODAY(),"ATRASADA",""),""))</f>
        <v/>
      </c>
    </row>
    <row r="159">
      <c r="A159" s="18" t="n"/>
      <c r="B159" s="29" t="n"/>
      <c r="C159" s="18" t="n"/>
      <c r="D159" s="18" t="n"/>
      <c r="E159" s="18" t="n"/>
      <c r="F159" s="18" t="n"/>
      <c r="G159" s="18" t="n"/>
      <c r="H159" s="29" t="n"/>
      <c r="I159" s="29" t="n"/>
      <c r="J159" s="20" t="n"/>
      <c r="K159" s="30">
        <f>IF(OR(A159="",B159=""),"",IF(I159&lt;&gt;"",I159-B159,TODAY()-B159))</f>
        <v/>
      </c>
      <c r="L159" s="18">
        <f>IF(A159="","",IF(AND(I159="",H159&lt;&gt;"",G159&lt;&gt;"Cancelada",G159&lt;&gt;"Entregue"),IF(H159&lt;TODAY(),"ATRASADA",""),""))</f>
        <v/>
      </c>
    </row>
    <row r="160">
      <c r="A160" s="18" t="n"/>
      <c r="B160" s="29" t="n"/>
      <c r="C160" s="18" t="n"/>
      <c r="D160" s="18" t="n"/>
      <c r="E160" s="18" t="n"/>
      <c r="F160" s="18" t="n"/>
      <c r="G160" s="18" t="n"/>
      <c r="H160" s="29" t="n"/>
      <c r="I160" s="29" t="n"/>
      <c r="J160" s="20" t="n"/>
      <c r="K160" s="30">
        <f>IF(OR(A160="",B160=""),"",IF(I160&lt;&gt;"",I160-B160,TODAY()-B160))</f>
        <v/>
      </c>
      <c r="L160" s="18">
        <f>IF(A160="","",IF(AND(I160="",H160&lt;&gt;"",G160&lt;&gt;"Cancelada",G160&lt;&gt;"Entregue"),IF(H160&lt;TODAY(),"ATRASADA",""),""))</f>
        <v/>
      </c>
    </row>
    <row r="161">
      <c r="A161" s="18" t="n"/>
      <c r="B161" s="29" t="n"/>
      <c r="C161" s="18" t="n"/>
      <c r="D161" s="18" t="n"/>
      <c r="E161" s="18" t="n"/>
      <c r="F161" s="18" t="n"/>
      <c r="G161" s="18" t="n"/>
      <c r="H161" s="29" t="n"/>
      <c r="I161" s="29" t="n"/>
      <c r="J161" s="20" t="n"/>
      <c r="K161" s="30">
        <f>IF(OR(A161="",B161=""),"",IF(I161&lt;&gt;"",I161-B161,TODAY()-B161))</f>
        <v/>
      </c>
      <c r="L161" s="18">
        <f>IF(A161="","",IF(AND(I161="",H161&lt;&gt;"",G161&lt;&gt;"Cancelada",G161&lt;&gt;"Entregue"),IF(H161&lt;TODAY(),"ATRASADA",""),""))</f>
        <v/>
      </c>
    </row>
    <row r="162">
      <c r="A162" s="18" t="n"/>
      <c r="B162" s="29" t="n"/>
      <c r="C162" s="18" t="n"/>
      <c r="D162" s="18" t="n"/>
      <c r="E162" s="18" t="n"/>
      <c r="F162" s="18" t="n"/>
      <c r="G162" s="18" t="n"/>
      <c r="H162" s="29" t="n"/>
      <c r="I162" s="29" t="n"/>
      <c r="J162" s="20" t="n"/>
      <c r="K162" s="30">
        <f>IF(OR(A162="",B162=""),"",IF(I162&lt;&gt;"",I162-B162,TODAY()-B162))</f>
        <v/>
      </c>
      <c r="L162" s="18">
        <f>IF(A162="","",IF(AND(I162="",H162&lt;&gt;"",G162&lt;&gt;"Cancelada",G162&lt;&gt;"Entregue"),IF(H162&lt;TODAY(),"ATRASADA",""),""))</f>
        <v/>
      </c>
    </row>
    <row r="163">
      <c r="A163" s="18" t="n"/>
      <c r="B163" s="29" t="n"/>
      <c r="C163" s="18" t="n"/>
      <c r="D163" s="18" t="n"/>
      <c r="E163" s="18" t="n"/>
      <c r="F163" s="18" t="n"/>
      <c r="G163" s="18" t="n"/>
      <c r="H163" s="29" t="n"/>
      <c r="I163" s="29" t="n"/>
      <c r="J163" s="20" t="n"/>
      <c r="K163" s="30">
        <f>IF(OR(A163="",B163=""),"",IF(I163&lt;&gt;"",I163-B163,TODAY()-B163))</f>
        <v/>
      </c>
      <c r="L163" s="18">
        <f>IF(A163="","",IF(AND(I163="",H163&lt;&gt;"",G163&lt;&gt;"Cancelada",G163&lt;&gt;"Entregue"),IF(H163&lt;TODAY(),"ATRASADA",""),""))</f>
        <v/>
      </c>
    </row>
    <row r="164">
      <c r="A164" s="18" t="n"/>
      <c r="B164" s="29" t="n"/>
      <c r="C164" s="18" t="n"/>
      <c r="D164" s="18" t="n"/>
      <c r="E164" s="18" t="n"/>
      <c r="F164" s="18" t="n"/>
      <c r="G164" s="18" t="n"/>
      <c r="H164" s="29" t="n"/>
      <c r="I164" s="29" t="n"/>
      <c r="J164" s="20" t="n"/>
      <c r="K164" s="30">
        <f>IF(OR(A164="",B164=""),"",IF(I164&lt;&gt;"",I164-B164,TODAY()-B164))</f>
        <v/>
      </c>
      <c r="L164" s="18">
        <f>IF(A164="","",IF(AND(I164="",H164&lt;&gt;"",G164&lt;&gt;"Cancelada",G164&lt;&gt;"Entregue"),IF(H164&lt;TODAY(),"ATRASADA",""),""))</f>
        <v/>
      </c>
    </row>
    <row r="165">
      <c r="A165" s="18" t="n"/>
      <c r="B165" s="29" t="n"/>
      <c r="C165" s="18" t="n"/>
      <c r="D165" s="18" t="n"/>
      <c r="E165" s="18" t="n"/>
      <c r="F165" s="18" t="n"/>
      <c r="G165" s="18" t="n"/>
      <c r="H165" s="29" t="n"/>
      <c r="I165" s="29" t="n"/>
      <c r="J165" s="20" t="n"/>
      <c r="K165" s="30">
        <f>IF(OR(A165="",B165=""),"",IF(I165&lt;&gt;"",I165-B165,TODAY()-B165))</f>
        <v/>
      </c>
      <c r="L165" s="18">
        <f>IF(A165="","",IF(AND(I165="",H165&lt;&gt;"",G165&lt;&gt;"Cancelada",G165&lt;&gt;"Entregue"),IF(H165&lt;TODAY(),"ATRASADA",""),""))</f>
        <v/>
      </c>
    </row>
    <row r="166">
      <c r="A166" s="18" t="n"/>
      <c r="B166" s="29" t="n"/>
      <c r="C166" s="18" t="n"/>
      <c r="D166" s="18" t="n"/>
      <c r="E166" s="18" t="n"/>
      <c r="F166" s="18" t="n"/>
      <c r="G166" s="18" t="n"/>
      <c r="H166" s="29" t="n"/>
      <c r="I166" s="29" t="n"/>
      <c r="J166" s="20" t="n"/>
      <c r="K166" s="30">
        <f>IF(OR(A166="",B166=""),"",IF(I166&lt;&gt;"",I166-B166,TODAY()-B166))</f>
        <v/>
      </c>
      <c r="L166" s="18">
        <f>IF(A166="","",IF(AND(I166="",H166&lt;&gt;"",G166&lt;&gt;"Cancelada",G166&lt;&gt;"Entregue"),IF(H166&lt;TODAY(),"ATRASADA",""),""))</f>
        <v/>
      </c>
    </row>
    <row r="167">
      <c r="A167" s="18" t="n"/>
      <c r="B167" s="29" t="n"/>
      <c r="C167" s="18" t="n"/>
      <c r="D167" s="18" t="n"/>
      <c r="E167" s="18" t="n"/>
      <c r="F167" s="18" t="n"/>
      <c r="G167" s="18" t="n"/>
      <c r="H167" s="29" t="n"/>
      <c r="I167" s="29" t="n"/>
      <c r="J167" s="20" t="n"/>
      <c r="K167" s="30">
        <f>IF(OR(A167="",B167=""),"",IF(I167&lt;&gt;"",I167-B167,TODAY()-B167))</f>
        <v/>
      </c>
      <c r="L167" s="18">
        <f>IF(A167="","",IF(AND(I167="",H167&lt;&gt;"",G167&lt;&gt;"Cancelada",G167&lt;&gt;"Entregue"),IF(H167&lt;TODAY(),"ATRASADA",""),""))</f>
        <v/>
      </c>
    </row>
    <row r="168">
      <c r="A168" s="18" t="n"/>
      <c r="B168" s="29" t="n"/>
      <c r="C168" s="18" t="n"/>
      <c r="D168" s="18" t="n"/>
      <c r="E168" s="18" t="n"/>
      <c r="F168" s="18" t="n"/>
      <c r="G168" s="18" t="n"/>
      <c r="H168" s="29" t="n"/>
      <c r="I168" s="29" t="n"/>
      <c r="J168" s="20" t="n"/>
      <c r="K168" s="30">
        <f>IF(OR(A168="",B168=""),"",IF(I168&lt;&gt;"",I168-B168,TODAY()-B168))</f>
        <v/>
      </c>
      <c r="L168" s="18">
        <f>IF(A168="","",IF(AND(I168="",H168&lt;&gt;"",G168&lt;&gt;"Cancelada",G168&lt;&gt;"Entregue"),IF(H168&lt;TODAY(),"ATRASADA",""),""))</f>
        <v/>
      </c>
    </row>
    <row r="169">
      <c r="A169" s="18" t="n"/>
      <c r="B169" s="29" t="n"/>
      <c r="C169" s="18" t="n"/>
      <c r="D169" s="18" t="n"/>
      <c r="E169" s="18" t="n"/>
      <c r="F169" s="18" t="n"/>
      <c r="G169" s="18" t="n"/>
      <c r="H169" s="29" t="n"/>
      <c r="I169" s="29" t="n"/>
      <c r="J169" s="20" t="n"/>
      <c r="K169" s="30">
        <f>IF(OR(A169="",B169=""),"",IF(I169&lt;&gt;"",I169-B169,TODAY()-B169))</f>
        <v/>
      </c>
      <c r="L169" s="18">
        <f>IF(A169="","",IF(AND(I169="",H169&lt;&gt;"",G169&lt;&gt;"Cancelada",G169&lt;&gt;"Entregue"),IF(H169&lt;TODAY(),"ATRASADA",""),""))</f>
        <v/>
      </c>
    </row>
    <row r="170">
      <c r="A170" s="18" t="n"/>
      <c r="B170" s="29" t="n"/>
      <c r="C170" s="18" t="n"/>
      <c r="D170" s="18" t="n"/>
      <c r="E170" s="18" t="n"/>
      <c r="F170" s="18" t="n"/>
      <c r="G170" s="18" t="n"/>
      <c r="H170" s="29" t="n"/>
      <c r="I170" s="29" t="n"/>
      <c r="J170" s="20" t="n"/>
      <c r="K170" s="30">
        <f>IF(OR(A170="",B170=""),"",IF(I170&lt;&gt;"",I170-B170,TODAY()-B170))</f>
        <v/>
      </c>
      <c r="L170" s="18">
        <f>IF(A170="","",IF(AND(I170="",H170&lt;&gt;"",G170&lt;&gt;"Cancelada",G170&lt;&gt;"Entregue"),IF(H170&lt;TODAY(),"ATRASADA",""),""))</f>
        <v/>
      </c>
    </row>
    <row r="171">
      <c r="A171" s="18" t="n"/>
      <c r="B171" s="29" t="n"/>
      <c r="C171" s="18" t="n"/>
      <c r="D171" s="18" t="n"/>
      <c r="E171" s="18" t="n"/>
      <c r="F171" s="18" t="n"/>
      <c r="G171" s="18" t="n"/>
      <c r="H171" s="29" t="n"/>
      <c r="I171" s="29" t="n"/>
      <c r="J171" s="20" t="n"/>
      <c r="K171" s="30">
        <f>IF(OR(A171="",B171=""),"",IF(I171&lt;&gt;"",I171-B171,TODAY()-B171))</f>
        <v/>
      </c>
      <c r="L171" s="18">
        <f>IF(A171="","",IF(AND(I171="",H171&lt;&gt;"",G171&lt;&gt;"Cancelada",G171&lt;&gt;"Entregue"),IF(H171&lt;TODAY(),"ATRASADA",""),""))</f>
        <v/>
      </c>
    </row>
    <row r="172">
      <c r="A172" s="18" t="n"/>
      <c r="B172" s="29" t="n"/>
      <c r="C172" s="18" t="n"/>
      <c r="D172" s="18" t="n"/>
      <c r="E172" s="18" t="n"/>
      <c r="F172" s="18" t="n"/>
      <c r="G172" s="18" t="n"/>
      <c r="H172" s="29" t="n"/>
      <c r="I172" s="29" t="n"/>
      <c r="J172" s="20" t="n"/>
      <c r="K172" s="30">
        <f>IF(OR(A172="",B172=""),"",IF(I172&lt;&gt;"",I172-B172,TODAY()-B172))</f>
        <v/>
      </c>
      <c r="L172" s="18">
        <f>IF(A172="","",IF(AND(I172="",H172&lt;&gt;"",G172&lt;&gt;"Cancelada",G172&lt;&gt;"Entregue"),IF(H172&lt;TODAY(),"ATRASADA",""),""))</f>
        <v/>
      </c>
    </row>
    <row r="173">
      <c r="A173" s="18" t="n"/>
      <c r="B173" s="29" t="n"/>
      <c r="C173" s="18" t="n"/>
      <c r="D173" s="18" t="n"/>
      <c r="E173" s="18" t="n"/>
      <c r="F173" s="18" t="n"/>
      <c r="G173" s="18" t="n"/>
      <c r="H173" s="29" t="n"/>
      <c r="I173" s="29" t="n"/>
      <c r="J173" s="20" t="n"/>
      <c r="K173" s="30">
        <f>IF(OR(A173="",B173=""),"",IF(I173&lt;&gt;"",I173-B173,TODAY()-B173))</f>
        <v/>
      </c>
      <c r="L173" s="18">
        <f>IF(A173="","",IF(AND(I173="",H173&lt;&gt;"",G173&lt;&gt;"Cancelada",G173&lt;&gt;"Entregue"),IF(H173&lt;TODAY(),"ATRASADA",""),""))</f>
        <v/>
      </c>
    </row>
    <row r="174">
      <c r="A174" s="18" t="n"/>
      <c r="B174" s="29" t="n"/>
      <c r="C174" s="18" t="n"/>
      <c r="D174" s="18" t="n"/>
      <c r="E174" s="18" t="n"/>
      <c r="F174" s="18" t="n"/>
      <c r="G174" s="18" t="n"/>
      <c r="H174" s="29" t="n"/>
      <c r="I174" s="29" t="n"/>
      <c r="J174" s="20" t="n"/>
      <c r="K174" s="30">
        <f>IF(OR(A174="",B174=""),"",IF(I174&lt;&gt;"",I174-B174,TODAY()-B174))</f>
        <v/>
      </c>
      <c r="L174" s="18">
        <f>IF(A174="","",IF(AND(I174="",H174&lt;&gt;"",G174&lt;&gt;"Cancelada",G174&lt;&gt;"Entregue"),IF(H174&lt;TODAY(),"ATRASADA",""),""))</f>
        <v/>
      </c>
    </row>
    <row r="175">
      <c r="A175" s="18" t="n"/>
      <c r="B175" s="29" t="n"/>
      <c r="C175" s="18" t="n"/>
      <c r="D175" s="18" t="n"/>
      <c r="E175" s="18" t="n"/>
      <c r="F175" s="18" t="n"/>
      <c r="G175" s="18" t="n"/>
      <c r="H175" s="29" t="n"/>
      <c r="I175" s="29" t="n"/>
      <c r="J175" s="20" t="n"/>
      <c r="K175" s="30">
        <f>IF(OR(A175="",B175=""),"",IF(I175&lt;&gt;"",I175-B175,TODAY()-B175))</f>
        <v/>
      </c>
      <c r="L175" s="18">
        <f>IF(A175="","",IF(AND(I175="",H175&lt;&gt;"",G175&lt;&gt;"Cancelada",G175&lt;&gt;"Entregue"),IF(H175&lt;TODAY(),"ATRASADA",""),""))</f>
        <v/>
      </c>
    </row>
    <row r="176">
      <c r="A176" s="18" t="n"/>
      <c r="B176" s="29" t="n"/>
      <c r="C176" s="18" t="n"/>
      <c r="D176" s="18" t="n"/>
      <c r="E176" s="18" t="n"/>
      <c r="F176" s="18" t="n"/>
      <c r="G176" s="18" t="n"/>
      <c r="H176" s="29" t="n"/>
      <c r="I176" s="29" t="n"/>
      <c r="J176" s="20" t="n"/>
      <c r="K176" s="30">
        <f>IF(OR(A176="",B176=""),"",IF(I176&lt;&gt;"",I176-B176,TODAY()-B176))</f>
        <v/>
      </c>
      <c r="L176" s="18">
        <f>IF(A176="","",IF(AND(I176="",H176&lt;&gt;"",G176&lt;&gt;"Cancelada",G176&lt;&gt;"Entregue"),IF(H176&lt;TODAY(),"ATRASADA",""),""))</f>
        <v/>
      </c>
    </row>
    <row r="177">
      <c r="A177" s="18" t="n"/>
      <c r="B177" s="29" t="n"/>
      <c r="C177" s="18" t="n"/>
      <c r="D177" s="18" t="n"/>
      <c r="E177" s="18" t="n"/>
      <c r="F177" s="18" t="n"/>
      <c r="G177" s="18" t="n"/>
      <c r="H177" s="29" t="n"/>
      <c r="I177" s="29" t="n"/>
      <c r="J177" s="20" t="n"/>
      <c r="K177" s="30">
        <f>IF(OR(A177="",B177=""),"",IF(I177&lt;&gt;"",I177-B177,TODAY()-B177))</f>
        <v/>
      </c>
      <c r="L177" s="18">
        <f>IF(A177="","",IF(AND(I177="",H177&lt;&gt;"",G177&lt;&gt;"Cancelada",G177&lt;&gt;"Entregue"),IF(H177&lt;TODAY(),"ATRASADA",""),""))</f>
        <v/>
      </c>
    </row>
    <row r="178">
      <c r="A178" s="18" t="n"/>
      <c r="B178" s="29" t="n"/>
      <c r="C178" s="18" t="n"/>
      <c r="D178" s="18" t="n"/>
      <c r="E178" s="18" t="n"/>
      <c r="F178" s="18" t="n"/>
      <c r="G178" s="18" t="n"/>
      <c r="H178" s="29" t="n"/>
      <c r="I178" s="29" t="n"/>
      <c r="J178" s="20" t="n"/>
      <c r="K178" s="30">
        <f>IF(OR(A178="",B178=""),"",IF(I178&lt;&gt;"",I178-B178,TODAY()-B178))</f>
        <v/>
      </c>
      <c r="L178" s="18">
        <f>IF(A178="","",IF(AND(I178="",H178&lt;&gt;"",G178&lt;&gt;"Cancelada",G178&lt;&gt;"Entregue"),IF(H178&lt;TODAY(),"ATRASADA",""),""))</f>
        <v/>
      </c>
    </row>
    <row r="179">
      <c r="A179" s="18" t="n"/>
      <c r="B179" s="29" t="n"/>
      <c r="C179" s="18" t="n"/>
      <c r="D179" s="18" t="n"/>
      <c r="E179" s="18" t="n"/>
      <c r="F179" s="18" t="n"/>
      <c r="G179" s="18" t="n"/>
      <c r="H179" s="29" t="n"/>
      <c r="I179" s="29" t="n"/>
      <c r="J179" s="20" t="n"/>
      <c r="K179" s="30">
        <f>IF(OR(A179="",B179=""),"",IF(I179&lt;&gt;"",I179-B179,TODAY()-B179))</f>
        <v/>
      </c>
      <c r="L179" s="18">
        <f>IF(A179="","",IF(AND(I179="",H179&lt;&gt;"",G179&lt;&gt;"Cancelada",G179&lt;&gt;"Entregue"),IF(H179&lt;TODAY(),"ATRASADA",""),""))</f>
        <v/>
      </c>
    </row>
    <row r="180">
      <c r="A180" s="18" t="n"/>
      <c r="B180" s="29" t="n"/>
      <c r="C180" s="18" t="n"/>
      <c r="D180" s="18" t="n"/>
      <c r="E180" s="18" t="n"/>
      <c r="F180" s="18" t="n"/>
      <c r="G180" s="18" t="n"/>
      <c r="H180" s="29" t="n"/>
      <c r="I180" s="29" t="n"/>
      <c r="J180" s="20" t="n"/>
      <c r="K180" s="30">
        <f>IF(OR(A180="",B180=""),"",IF(I180&lt;&gt;"",I180-B180,TODAY()-B180))</f>
        <v/>
      </c>
      <c r="L180" s="18">
        <f>IF(A180="","",IF(AND(I180="",H180&lt;&gt;"",G180&lt;&gt;"Cancelada",G180&lt;&gt;"Entregue"),IF(H180&lt;TODAY(),"ATRASADA",""),""))</f>
        <v/>
      </c>
    </row>
    <row r="181">
      <c r="A181" s="18" t="n"/>
      <c r="B181" s="29" t="n"/>
      <c r="C181" s="18" t="n"/>
      <c r="D181" s="18" t="n"/>
      <c r="E181" s="18" t="n"/>
      <c r="F181" s="18" t="n"/>
      <c r="G181" s="18" t="n"/>
      <c r="H181" s="29" t="n"/>
      <c r="I181" s="29" t="n"/>
      <c r="J181" s="20" t="n"/>
      <c r="K181" s="30">
        <f>IF(OR(A181="",B181=""),"",IF(I181&lt;&gt;"",I181-B181,TODAY()-B181))</f>
        <v/>
      </c>
      <c r="L181" s="18">
        <f>IF(A181="","",IF(AND(I181="",H181&lt;&gt;"",G181&lt;&gt;"Cancelada",G181&lt;&gt;"Entregue"),IF(H181&lt;TODAY(),"ATRASADA",""),""))</f>
        <v/>
      </c>
    </row>
    <row r="182">
      <c r="A182" s="18" t="n"/>
      <c r="B182" s="29" t="n"/>
      <c r="C182" s="18" t="n"/>
      <c r="D182" s="18" t="n"/>
      <c r="E182" s="18" t="n"/>
      <c r="F182" s="18" t="n"/>
      <c r="G182" s="18" t="n"/>
      <c r="H182" s="29" t="n"/>
      <c r="I182" s="29" t="n"/>
      <c r="J182" s="20" t="n"/>
      <c r="K182" s="30">
        <f>IF(OR(A182="",B182=""),"",IF(I182&lt;&gt;"",I182-B182,TODAY()-B182))</f>
        <v/>
      </c>
      <c r="L182" s="18">
        <f>IF(A182="","",IF(AND(I182="",H182&lt;&gt;"",G182&lt;&gt;"Cancelada",G182&lt;&gt;"Entregue"),IF(H182&lt;TODAY(),"ATRASADA",""),""))</f>
        <v/>
      </c>
    </row>
    <row r="183">
      <c r="A183" s="18" t="n"/>
      <c r="B183" s="29" t="n"/>
      <c r="C183" s="18" t="n"/>
      <c r="D183" s="18" t="n"/>
      <c r="E183" s="18" t="n"/>
      <c r="F183" s="18" t="n"/>
      <c r="G183" s="18" t="n"/>
      <c r="H183" s="29" t="n"/>
      <c r="I183" s="29" t="n"/>
      <c r="J183" s="20" t="n"/>
      <c r="K183" s="30">
        <f>IF(OR(A183="",B183=""),"",IF(I183&lt;&gt;"",I183-B183,TODAY()-B183))</f>
        <v/>
      </c>
      <c r="L183" s="18">
        <f>IF(A183="","",IF(AND(I183="",H183&lt;&gt;"",G183&lt;&gt;"Cancelada",G183&lt;&gt;"Entregue"),IF(H183&lt;TODAY(),"ATRASADA",""),""))</f>
        <v/>
      </c>
    </row>
    <row r="184">
      <c r="A184" s="18" t="n"/>
      <c r="B184" s="29" t="n"/>
      <c r="C184" s="18" t="n"/>
      <c r="D184" s="18" t="n"/>
      <c r="E184" s="18" t="n"/>
      <c r="F184" s="18" t="n"/>
      <c r="G184" s="18" t="n"/>
      <c r="H184" s="29" t="n"/>
      <c r="I184" s="29" t="n"/>
      <c r="J184" s="20" t="n"/>
      <c r="K184" s="30">
        <f>IF(OR(A184="",B184=""),"",IF(I184&lt;&gt;"",I184-B184,TODAY()-B184))</f>
        <v/>
      </c>
      <c r="L184" s="18">
        <f>IF(A184="","",IF(AND(I184="",H184&lt;&gt;"",G184&lt;&gt;"Cancelada",G184&lt;&gt;"Entregue"),IF(H184&lt;TODAY(),"ATRASADA",""),""))</f>
        <v/>
      </c>
    </row>
    <row r="185">
      <c r="A185" s="18" t="n"/>
      <c r="B185" s="29" t="n"/>
      <c r="C185" s="18" t="n"/>
      <c r="D185" s="18" t="n"/>
      <c r="E185" s="18" t="n"/>
      <c r="F185" s="18" t="n"/>
      <c r="G185" s="18" t="n"/>
      <c r="H185" s="29" t="n"/>
      <c r="I185" s="29" t="n"/>
      <c r="J185" s="20" t="n"/>
      <c r="K185" s="30">
        <f>IF(OR(A185="",B185=""),"",IF(I185&lt;&gt;"",I185-B185,TODAY()-B185))</f>
        <v/>
      </c>
      <c r="L185" s="18">
        <f>IF(A185="","",IF(AND(I185="",H185&lt;&gt;"",G185&lt;&gt;"Cancelada",G185&lt;&gt;"Entregue"),IF(H185&lt;TODAY(),"ATRASADA",""),""))</f>
        <v/>
      </c>
    </row>
    <row r="186">
      <c r="A186" s="18" t="n"/>
      <c r="B186" s="29" t="n"/>
      <c r="C186" s="18" t="n"/>
      <c r="D186" s="18" t="n"/>
      <c r="E186" s="18" t="n"/>
      <c r="F186" s="18" t="n"/>
      <c r="G186" s="18" t="n"/>
      <c r="H186" s="29" t="n"/>
      <c r="I186" s="29" t="n"/>
      <c r="J186" s="20" t="n"/>
      <c r="K186" s="30">
        <f>IF(OR(A186="",B186=""),"",IF(I186&lt;&gt;"",I186-B186,TODAY()-B186))</f>
        <v/>
      </c>
      <c r="L186" s="18">
        <f>IF(A186="","",IF(AND(I186="",H186&lt;&gt;"",G186&lt;&gt;"Cancelada",G186&lt;&gt;"Entregue"),IF(H186&lt;TODAY(),"ATRASADA",""),""))</f>
        <v/>
      </c>
    </row>
    <row r="187">
      <c r="A187" s="18" t="n"/>
      <c r="B187" s="29" t="n"/>
      <c r="C187" s="18" t="n"/>
      <c r="D187" s="18" t="n"/>
      <c r="E187" s="18" t="n"/>
      <c r="F187" s="18" t="n"/>
      <c r="G187" s="18" t="n"/>
      <c r="H187" s="29" t="n"/>
      <c r="I187" s="29" t="n"/>
      <c r="J187" s="20" t="n"/>
      <c r="K187" s="30">
        <f>IF(OR(A187="",B187=""),"",IF(I187&lt;&gt;"",I187-B187,TODAY()-B187))</f>
        <v/>
      </c>
      <c r="L187" s="18">
        <f>IF(A187="","",IF(AND(I187="",H187&lt;&gt;"",G187&lt;&gt;"Cancelada",G187&lt;&gt;"Entregue"),IF(H187&lt;TODAY(),"ATRASADA",""),""))</f>
        <v/>
      </c>
    </row>
    <row r="188">
      <c r="A188" s="18" t="n"/>
      <c r="B188" s="29" t="n"/>
      <c r="C188" s="18" t="n"/>
      <c r="D188" s="18" t="n"/>
      <c r="E188" s="18" t="n"/>
      <c r="F188" s="18" t="n"/>
      <c r="G188" s="18" t="n"/>
      <c r="H188" s="29" t="n"/>
      <c r="I188" s="29" t="n"/>
      <c r="J188" s="20" t="n"/>
      <c r="K188" s="30">
        <f>IF(OR(A188="",B188=""),"",IF(I188&lt;&gt;"",I188-B188,TODAY()-B188))</f>
        <v/>
      </c>
      <c r="L188" s="18">
        <f>IF(A188="","",IF(AND(I188="",H188&lt;&gt;"",G188&lt;&gt;"Cancelada",G188&lt;&gt;"Entregue"),IF(H188&lt;TODAY(),"ATRASADA",""),""))</f>
        <v/>
      </c>
    </row>
    <row r="189">
      <c r="A189" s="18" t="n"/>
      <c r="B189" s="29" t="n"/>
      <c r="C189" s="18" t="n"/>
      <c r="D189" s="18" t="n"/>
      <c r="E189" s="18" t="n"/>
      <c r="F189" s="18" t="n"/>
      <c r="G189" s="18" t="n"/>
      <c r="H189" s="29" t="n"/>
      <c r="I189" s="29" t="n"/>
      <c r="J189" s="20" t="n"/>
      <c r="K189" s="30">
        <f>IF(OR(A189="",B189=""),"",IF(I189&lt;&gt;"",I189-B189,TODAY()-B189))</f>
        <v/>
      </c>
      <c r="L189" s="18">
        <f>IF(A189="","",IF(AND(I189="",H189&lt;&gt;"",G189&lt;&gt;"Cancelada",G189&lt;&gt;"Entregue"),IF(H189&lt;TODAY(),"ATRASADA",""),""))</f>
        <v/>
      </c>
    </row>
    <row r="190">
      <c r="A190" s="18" t="n"/>
      <c r="B190" s="29" t="n"/>
      <c r="C190" s="18" t="n"/>
      <c r="D190" s="18" t="n"/>
      <c r="E190" s="18" t="n"/>
      <c r="F190" s="18" t="n"/>
      <c r="G190" s="18" t="n"/>
      <c r="H190" s="29" t="n"/>
      <c r="I190" s="29" t="n"/>
      <c r="J190" s="20" t="n"/>
      <c r="K190" s="30">
        <f>IF(OR(A190="",B190=""),"",IF(I190&lt;&gt;"",I190-B190,TODAY()-B190))</f>
        <v/>
      </c>
      <c r="L190" s="18">
        <f>IF(A190="","",IF(AND(I190="",H190&lt;&gt;"",G190&lt;&gt;"Cancelada",G190&lt;&gt;"Entregue"),IF(H190&lt;TODAY(),"ATRASADA",""),""))</f>
        <v/>
      </c>
    </row>
    <row r="191">
      <c r="A191" s="18" t="n"/>
      <c r="B191" s="29" t="n"/>
      <c r="C191" s="18" t="n"/>
      <c r="D191" s="18" t="n"/>
      <c r="E191" s="18" t="n"/>
      <c r="F191" s="18" t="n"/>
      <c r="G191" s="18" t="n"/>
      <c r="H191" s="29" t="n"/>
      <c r="I191" s="29" t="n"/>
      <c r="J191" s="20" t="n"/>
      <c r="K191" s="30">
        <f>IF(OR(A191="",B191=""),"",IF(I191&lt;&gt;"",I191-B191,TODAY()-B191))</f>
        <v/>
      </c>
      <c r="L191" s="18">
        <f>IF(A191="","",IF(AND(I191="",H191&lt;&gt;"",G191&lt;&gt;"Cancelada",G191&lt;&gt;"Entregue"),IF(H191&lt;TODAY(),"ATRASADA",""),""))</f>
        <v/>
      </c>
    </row>
    <row r="192">
      <c r="A192" s="18" t="n"/>
      <c r="B192" s="29" t="n"/>
      <c r="C192" s="18" t="n"/>
      <c r="D192" s="18" t="n"/>
      <c r="E192" s="18" t="n"/>
      <c r="F192" s="18" t="n"/>
      <c r="G192" s="18" t="n"/>
      <c r="H192" s="29" t="n"/>
      <c r="I192" s="29" t="n"/>
      <c r="J192" s="20" t="n"/>
      <c r="K192" s="30">
        <f>IF(OR(A192="",B192=""),"",IF(I192&lt;&gt;"",I192-B192,TODAY()-B192))</f>
        <v/>
      </c>
      <c r="L192" s="18">
        <f>IF(A192="","",IF(AND(I192="",H192&lt;&gt;"",G192&lt;&gt;"Cancelada",G192&lt;&gt;"Entregue"),IF(H192&lt;TODAY(),"ATRASADA",""),""))</f>
        <v/>
      </c>
    </row>
    <row r="193">
      <c r="A193" s="18" t="n"/>
      <c r="B193" s="29" t="n"/>
      <c r="C193" s="18" t="n"/>
      <c r="D193" s="18" t="n"/>
      <c r="E193" s="18" t="n"/>
      <c r="F193" s="18" t="n"/>
      <c r="G193" s="18" t="n"/>
      <c r="H193" s="29" t="n"/>
      <c r="I193" s="29" t="n"/>
      <c r="J193" s="20" t="n"/>
      <c r="K193" s="30">
        <f>IF(OR(A193="",B193=""),"",IF(I193&lt;&gt;"",I193-B193,TODAY()-B193))</f>
        <v/>
      </c>
      <c r="L193" s="18">
        <f>IF(A193="","",IF(AND(I193="",H193&lt;&gt;"",G193&lt;&gt;"Cancelada",G193&lt;&gt;"Entregue"),IF(H193&lt;TODAY(),"ATRASADA",""),""))</f>
        <v/>
      </c>
    </row>
    <row r="194">
      <c r="A194" s="18" t="n"/>
      <c r="B194" s="29" t="n"/>
      <c r="C194" s="18" t="n"/>
      <c r="D194" s="18" t="n"/>
      <c r="E194" s="18" t="n"/>
      <c r="F194" s="18" t="n"/>
      <c r="G194" s="18" t="n"/>
      <c r="H194" s="29" t="n"/>
      <c r="I194" s="29" t="n"/>
      <c r="J194" s="20" t="n"/>
      <c r="K194" s="30">
        <f>IF(OR(A194="",B194=""),"",IF(I194&lt;&gt;"",I194-B194,TODAY()-B194))</f>
        <v/>
      </c>
      <c r="L194" s="18">
        <f>IF(A194="","",IF(AND(I194="",H194&lt;&gt;"",G194&lt;&gt;"Cancelada",G194&lt;&gt;"Entregue"),IF(H194&lt;TODAY(),"ATRASADA",""),""))</f>
        <v/>
      </c>
    </row>
    <row r="195">
      <c r="A195" s="18" t="n"/>
      <c r="B195" s="29" t="n"/>
      <c r="C195" s="18" t="n"/>
      <c r="D195" s="18" t="n"/>
      <c r="E195" s="18" t="n"/>
      <c r="F195" s="18" t="n"/>
      <c r="G195" s="18" t="n"/>
      <c r="H195" s="29" t="n"/>
      <c r="I195" s="29" t="n"/>
      <c r="J195" s="20" t="n"/>
      <c r="K195" s="30">
        <f>IF(OR(A195="",B195=""),"",IF(I195&lt;&gt;"",I195-B195,TODAY()-B195))</f>
        <v/>
      </c>
      <c r="L195" s="18">
        <f>IF(A195="","",IF(AND(I195="",H195&lt;&gt;"",G195&lt;&gt;"Cancelada",G195&lt;&gt;"Entregue"),IF(H195&lt;TODAY(),"ATRASADA",""),""))</f>
        <v/>
      </c>
    </row>
    <row r="196">
      <c r="A196" s="18" t="n"/>
      <c r="B196" s="29" t="n"/>
      <c r="C196" s="18" t="n"/>
      <c r="D196" s="18" t="n"/>
      <c r="E196" s="18" t="n"/>
      <c r="F196" s="18" t="n"/>
      <c r="G196" s="18" t="n"/>
      <c r="H196" s="29" t="n"/>
      <c r="I196" s="29" t="n"/>
      <c r="J196" s="20" t="n"/>
      <c r="K196" s="30">
        <f>IF(OR(A196="",B196=""),"",IF(I196&lt;&gt;"",I196-B196,TODAY()-B196))</f>
        <v/>
      </c>
      <c r="L196" s="18">
        <f>IF(A196="","",IF(AND(I196="",H196&lt;&gt;"",G196&lt;&gt;"Cancelada",G196&lt;&gt;"Entregue"),IF(H196&lt;TODAY(),"ATRASADA",""),""))</f>
        <v/>
      </c>
    </row>
    <row r="197">
      <c r="A197" s="18" t="n"/>
      <c r="B197" s="29" t="n"/>
      <c r="C197" s="18" t="n"/>
      <c r="D197" s="18" t="n"/>
      <c r="E197" s="18" t="n"/>
      <c r="F197" s="18" t="n"/>
      <c r="G197" s="18" t="n"/>
      <c r="H197" s="29" t="n"/>
      <c r="I197" s="29" t="n"/>
      <c r="J197" s="20" t="n"/>
      <c r="K197" s="30">
        <f>IF(OR(A197="",B197=""),"",IF(I197&lt;&gt;"",I197-B197,TODAY()-B197))</f>
        <v/>
      </c>
      <c r="L197" s="18">
        <f>IF(A197="","",IF(AND(I197="",H197&lt;&gt;"",G197&lt;&gt;"Cancelada",G197&lt;&gt;"Entregue"),IF(H197&lt;TODAY(),"ATRASADA",""),""))</f>
        <v/>
      </c>
    </row>
    <row r="198">
      <c r="A198" s="18" t="n"/>
      <c r="B198" s="29" t="n"/>
      <c r="C198" s="18" t="n"/>
      <c r="D198" s="18" t="n"/>
      <c r="E198" s="18" t="n"/>
      <c r="F198" s="18" t="n"/>
      <c r="G198" s="18" t="n"/>
      <c r="H198" s="29" t="n"/>
      <c r="I198" s="29" t="n"/>
      <c r="J198" s="20" t="n"/>
      <c r="K198" s="30">
        <f>IF(OR(A198="",B198=""),"",IF(I198&lt;&gt;"",I198-B198,TODAY()-B198))</f>
        <v/>
      </c>
      <c r="L198" s="18">
        <f>IF(A198="","",IF(AND(I198="",H198&lt;&gt;"",G198&lt;&gt;"Cancelada",G198&lt;&gt;"Entregue"),IF(H198&lt;TODAY(),"ATRASADA",""),""))</f>
        <v/>
      </c>
    </row>
    <row r="199">
      <c r="A199" s="18" t="n"/>
      <c r="B199" s="29" t="n"/>
      <c r="C199" s="18" t="n"/>
      <c r="D199" s="18" t="n"/>
      <c r="E199" s="18" t="n"/>
      <c r="F199" s="18" t="n"/>
      <c r="G199" s="18" t="n"/>
      <c r="H199" s="29" t="n"/>
      <c r="I199" s="29" t="n"/>
      <c r="J199" s="20" t="n"/>
      <c r="K199" s="30">
        <f>IF(OR(A199="",B199=""),"",IF(I199&lt;&gt;"",I199-B199,TODAY()-B199))</f>
        <v/>
      </c>
      <c r="L199" s="18">
        <f>IF(A199="","",IF(AND(I199="",H199&lt;&gt;"",G199&lt;&gt;"Cancelada",G199&lt;&gt;"Entregue"),IF(H199&lt;TODAY(),"ATRASADA",""),""))</f>
        <v/>
      </c>
    </row>
    <row r="200">
      <c r="A200" s="18" t="n"/>
      <c r="B200" s="29" t="n"/>
      <c r="C200" s="18" t="n"/>
      <c r="D200" s="18" t="n"/>
      <c r="E200" s="18" t="n"/>
      <c r="F200" s="18" t="n"/>
      <c r="G200" s="18" t="n"/>
      <c r="H200" s="29" t="n"/>
      <c r="I200" s="29" t="n"/>
      <c r="J200" s="20" t="n"/>
      <c r="K200" s="30">
        <f>IF(OR(A200="",B200=""),"",IF(I200&lt;&gt;"",I200-B200,TODAY()-B200))</f>
        <v/>
      </c>
      <c r="L200" s="18">
        <f>IF(A200="","",IF(AND(I200="",H200&lt;&gt;"",G200&lt;&gt;"Cancelada",G200&lt;&gt;"Entregue"),IF(H200&lt;TODAY(),"ATRASADA",""),""))</f>
        <v/>
      </c>
    </row>
    <row r="201">
      <c r="A201" s="18" t="n"/>
      <c r="B201" s="29" t="n"/>
      <c r="C201" s="18" t="n"/>
      <c r="D201" s="18" t="n"/>
      <c r="E201" s="18" t="n"/>
      <c r="F201" s="18" t="n"/>
      <c r="G201" s="18" t="n"/>
      <c r="H201" s="29" t="n"/>
      <c r="I201" s="29" t="n"/>
      <c r="J201" s="20" t="n"/>
      <c r="K201" s="30">
        <f>IF(OR(A201="",B201=""),"",IF(I201&lt;&gt;"",I201-B201,TODAY()-B201))</f>
        <v/>
      </c>
      <c r="L201" s="18">
        <f>IF(A201="","",IF(AND(I201="",H201&lt;&gt;"",G201&lt;&gt;"Cancelada",G201&lt;&gt;"Entregue"),IF(H201&lt;TODAY(),"ATRASADA",""),""))</f>
        <v/>
      </c>
    </row>
    <row r="202">
      <c r="A202" s="18" t="n"/>
      <c r="B202" s="29" t="n"/>
      <c r="C202" s="18" t="n"/>
      <c r="D202" s="18" t="n"/>
      <c r="E202" s="18" t="n"/>
      <c r="F202" s="18" t="n"/>
      <c r="G202" s="18" t="n"/>
      <c r="H202" s="29" t="n"/>
      <c r="I202" s="29" t="n"/>
      <c r="J202" s="20" t="n"/>
      <c r="K202" s="30">
        <f>IF(OR(A202="",B202=""),"",IF(I202&lt;&gt;"",I202-B202,TODAY()-B202))</f>
        <v/>
      </c>
      <c r="L202" s="18">
        <f>IF(A202="","",IF(AND(I202="",H202&lt;&gt;"",G202&lt;&gt;"Cancelada",G202&lt;&gt;"Entregue"),IF(H202&lt;TODAY(),"ATRASADA",""),""))</f>
        <v/>
      </c>
    </row>
    <row r="203">
      <c r="A203" s="18" t="n"/>
      <c r="B203" s="29" t="n"/>
      <c r="C203" s="18" t="n"/>
      <c r="D203" s="18" t="n"/>
      <c r="E203" s="18" t="n"/>
      <c r="F203" s="18" t="n"/>
      <c r="G203" s="18" t="n"/>
      <c r="H203" s="29" t="n"/>
      <c r="I203" s="29" t="n"/>
      <c r="J203" s="20" t="n"/>
      <c r="K203" s="30">
        <f>IF(OR(A203="",B203=""),"",IF(I203&lt;&gt;"",I203-B203,TODAY()-B203))</f>
        <v/>
      </c>
      <c r="L203" s="18">
        <f>IF(A203="","",IF(AND(I203="",H203&lt;&gt;"",G203&lt;&gt;"Cancelada",G203&lt;&gt;"Entregue"),IF(H203&lt;TODAY(),"ATRASADA",""),""))</f>
        <v/>
      </c>
    </row>
    <row r="204">
      <c r="A204" s="18" t="n"/>
      <c r="B204" s="29" t="n"/>
      <c r="C204" s="18" t="n"/>
      <c r="D204" s="18" t="n"/>
      <c r="E204" s="18" t="n"/>
      <c r="F204" s="18" t="n"/>
      <c r="G204" s="18" t="n"/>
      <c r="H204" s="29" t="n"/>
      <c r="I204" s="29" t="n"/>
      <c r="J204" s="20" t="n"/>
      <c r="K204" s="30">
        <f>IF(OR(A204="",B204=""),"",IF(I204&lt;&gt;"",I204-B204,TODAY()-B204))</f>
        <v/>
      </c>
      <c r="L204" s="18">
        <f>IF(A204="","",IF(AND(I204="",H204&lt;&gt;"",G204&lt;&gt;"Cancelada",G204&lt;&gt;"Entregue"),IF(H204&lt;TODAY(),"ATRASADA",""),""))</f>
        <v/>
      </c>
    </row>
    <row r="205">
      <c r="A205" s="18" t="n"/>
      <c r="B205" s="29" t="n"/>
      <c r="C205" s="18" t="n"/>
      <c r="D205" s="18" t="n"/>
      <c r="E205" s="18" t="n"/>
      <c r="F205" s="18" t="n"/>
      <c r="G205" s="18" t="n"/>
      <c r="H205" s="29" t="n"/>
      <c r="I205" s="29" t="n"/>
      <c r="J205" s="20" t="n"/>
      <c r="K205" s="30">
        <f>IF(OR(A205="",B205=""),"",IF(I205&lt;&gt;"",I205-B205,TODAY()-B205))</f>
        <v/>
      </c>
      <c r="L205" s="18">
        <f>IF(A205="","",IF(AND(I205="",H205&lt;&gt;"",G205&lt;&gt;"Cancelada",G205&lt;&gt;"Entregue"),IF(H205&lt;TODAY(),"ATRASADA",""),""))</f>
        <v/>
      </c>
    </row>
    <row r="206">
      <c r="A206" s="18" t="n"/>
      <c r="B206" s="29" t="n"/>
      <c r="C206" s="18" t="n"/>
      <c r="D206" s="18" t="n"/>
      <c r="E206" s="18" t="n"/>
      <c r="F206" s="18" t="n"/>
      <c r="G206" s="18" t="n"/>
      <c r="H206" s="29" t="n"/>
      <c r="I206" s="29" t="n"/>
      <c r="J206" s="20" t="n"/>
      <c r="K206" s="30">
        <f>IF(OR(A206="",B206=""),"",IF(I206&lt;&gt;"",I206-B206,TODAY()-B206))</f>
        <v/>
      </c>
      <c r="L206" s="18">
        <f>IF(A206="","",IF(AND(I206="",H206&lt;&gt;"",G206&lt;&gt;"Cancelada",G206&lt;&gt;"Entregue"),IF(H206&lt;TODAY(),"ATRASADA",""),""))</f>
        <v/>
      </c>
    </row>
    <row r="207">
      <c r="A207" s="18" t="n"/>
      <c r="B207" s="29" t="n"/>
      <c r="C207" s="18" t="n"/>
      <c r="D207" s="18" t="n"/>
      <c r="E207" s="18" t="n"/>
      <c r="F207" s="18" t="n"/>
      <c r="G207" s="18" t="n"/>
      <c r="H207" s="29" t="n"/>
      <c r="I207" s="29" t="n"/>
      <c r="J207" s="20" t="n"/>
      <c r="K207" s="30">
        <f>IF(OR(A207="",B207=""),"",IF(I207&lt;&gt;"",I207-B207,TODAY()-B207))</f>
        <v/>
      </c>
      <c r="L207" s="18">
        <f>IF(A207="","",IF(AND(I207="",H207&lt;&gt;"",G207&lt;&gt;"Cancelada",G207&lt;&gt;"Entregue"),IF(H207&lt;TODAY(),"ATRASADA",""),""))</f>
        <v/>
      </c>
    </row>
    <row r="208">
      <c r="A208" s="18" t="n"/>
      <c r="B208" s="29" t="n"/>
      <c r="C208" s="18" t="n"/>
      <c r="D208" s="18" t="n"/>
      <c r="E208" s="18" t="n"/>
      <c r="F208" s="18" t="n"/>
      <c r="G208" s="18" t="n"/>
      <c r="H208" s="29" t="n"/>
      <c r="I208" s="29" t="n"/>
      <c r="J208" s="20" t="n"/>
      <c r="K208" s="30">
        <f>IF(OR(A208="",B208=""),"",IF(I208&lt;&gt;"",I208-B208,TODAY()-B208))</f>
        <v/>
      </c>
      <c r="L208" s="18">
        <f>IF(A208="","",IF(AND(I208="",H208&lt;&gt;"",G208&lt;&gt;"Cancelada",G208&lt;&gt;"Entregue"),IF(H208&lt;TODAY(),"ATRASADA",""),""))</f>
        <v/>
      </c>
    </row>
    <row r="209">
      <c r="A209" s="18" t="n"/>
      <c r="B209" s="29" t="n"/>
      <c r="C209" s="18" t="n"/>
      <c r="D209" s="18" t="n"/>
      <c r="E209" s="18" t="n"/>
      <c r="F209" s="18" t="n"/>
      <c r="G209" s="18" t="n"/>
      <c r="H209" s="29" t="n"/>
      <c r="I209" s="29" t="n"/>
      <c r="J209" s="20" t="n"/>
      <c r="K209" s="30">
        <f>IF(OR(A209="",B209=""),"",IF(I209&lt;&gt;"",I209-B209,TODAY()-B209))</f>
        <v/>
      </c>
      <c r="L209" s="18">
        <f>IF(A209="","",IF(AND(I209="",H209&lt;&gt;"",G209&lt;&gt;"Cancelada",G209&lt;&gt;"Entregue"),IF(H209&lt;TODAY(),"ATRASADA",""),""))</f>
        <v/>
      </c>
    </row>
    <row r="210">
      <c r="A210" s="18" t="n"/>
      <c r="B210" s="29" t="n"/>
      <c r="C210" s="18" t="n"/>
      <c r="D210" s="18" t="n"/>
      <c r="E210" s="18" t="n"/>
      <c r="F210" s="18" t="n"/>
      <c r="G210" s="18" t="n"/>
      <c r="H210" s="29" t="n"/>
      <c r="I210" s="29" t="n"/>
      <c r="J210" s="20" t="n"/>
      <c r="K210" s="30">
        <f>IF(OR(A210="",B210=""),"",IF(I210&lt;&gt;"",I210-B210,TODAY()-B210))</f>
        <v/>
      </c>
      <c r="L210" s="18">
        <f>IF(A210="","",IF(AND(I210="",H210&lt;&gt;"",G210&lt;&gt;"Cancelada",G210&lt;&gt;"Entregue"),IF(H210&lt;TODAY(),"ATRASADA",""),""))</f>
        <v/>
      </c>
    </row>
    <row r="211">
      <c r="A211" s="18" t="n"/>
      <c r="B211" s="29" t="n"/>
      <c r="C211" s="18" t="n"/>
      <c r="D211" s="18" t="n"/>
      <c r="E211" s="18" t="n"/>
      <c r="F211" s="18" t="n"/>
      <c r="G211" s="18" t="n"/>
      <c r="H211" s="29" t="n"/>
      <c r="I211" s="29" t="n"/>
      <c r="J211" s="20" t="n"/>
      <c r="K211" s="30">
        <f>IF(OR(A211="",B211=""),"",IF(I211&lt;&gt;"",I211-B211,TODAY()-B211))</f>
        <v/>
      </c>
      <c r="L211" s="18">
        <f>IF(A211="","",IF(AND(I211="",H211&lt;&gt;"",G211&lt;&gt;"Cancelada",G211&lt;&gt;"Entregue"),IF(H211&lt;TODAY(),"ATRASADA",""),""))</f>
        <v/>
      </c>
    </row>
    <row r="212">
      <c r="A212" s="18" t="n"/>
      <c r="B212" s="29" t="n"/>
      <c r="C212" s="18" t="n"/>
      <c r="D212" s="18" t="n"/>
      <c r="E212" s="18" t="n"/>
      <c r="F212" s="18" t="n"/>
      <c r="G212" s="18" t="n"/>
      <c r="H212" s="29" t="n"/>
      <c r="I212" s="29" t="n"/>
      <c r="J212" s="20" t="n"/>
      <c r="K212" s="30">
        <f>IF(OR(A212="",B212=""),"",IF(I212&lt;&gt;"",I212-B212,TODAY()-B212))</f>
        <v/>
      </c>
      <c r="L212" s="18">
        <f>IF(A212="","",IF(AND(I212="",H212&lt;&gt;"",G212&lt;&gt;"Cancelada",G212&lt;&gt;"Entregue"),IF(H212&lt;TODAY(),"ATRASADA",""),""))</f>
        <v/>
      </c>
    </row>
    <row r="213">
      <c r="A213" s="18" t="n"/>
      <c r="B213" s="29" t="n"/>
      <c r="C213" s="18" t="n"/>
      <c r="D213" s="18" t="n"/>
      <c r="E213" s="18" t="n"/>
      <c r="F213" s="18" t="n"/>
      <c r="G213" s="18" t="n"/>
      <c r="H213" s="29" t="n"/>
      <c r="I213" s="29" t="n"/>
      <c r="J213" s="20" t="n"/>
      <c r="K213" s="30">
        <f>IF(OR(A213="",B213=""),"",IF(I213&lt;&gt;"",I213-B213,TODAY()-B213))</f>
        <v/>
      </c>
      <c r="L213" s="18">
        <f>IF(A213="","",IF(AND(I213="",H213&lt;&gt;"",G213&lt;&gt;"Cancelada",G213&lt;&gt;"Entregue"),IF(H213&lt;TODAY(),"ATRASADA",""),""))</f>
        <v/>
      </c>
    </row>
    <row r="214">
      <c r="A214" s="18" t="n"/>
      <c r="B214" s="29" t="n"/>
      <c r="C214" s="18" t="n"/>
      <c r="D214" s="18" t="n"/>
      <c r="E214" s="18" t="n"/>
      <c r="F214" s="18" t="n"/>
      <c r="G214" s="18" t="n"/>
      <c r="H214" s="29" t="n"/>
      <c r="I214" s="29" t="n"/>
      <c r="J214" s="20" t="n"/>
      <c r="K214" s="30">
        <f>IF(OR(A214="",B214=""),"",IF(I214&lt;&gt;"",I214-B214,TODAY()-B214))</f>
        <v/>
      </c>
      <c r="L214" s="18">
        <f>IF(A214="","",IF(AND(I214="",H214&lt;&gt;"",G214&lt;&gt;"Cancelada",G214&lt;&gt;"Entregue"),IF(H214&lt;TODAY(),"ATRASADA",""),""))</f>
        <v/>
      </c>
    </row>
    <row r="215">
      <c r="A215" s="18" t="n"/>
      <c r="B215" s="29" t="n"/>
      <c r="C215" s="18" t="n"/>
      <c r="D215" s="18" t="n"/>
      <c r="E215" s="18" t="n"/>
      <c r="F215" s="18" t="n"/>
      <c r="G215" s="18" t="n"/>
      <c r="H215" s="29" t="n"/>
      <c r="I215" s="29" t="n"/>
      <c r="J215" s="20" t="n"/>
      <c r="K215" s="30">
        <f>IF(OR(A215="",B215=""),"",IF(I215&lt;&gt;"",I215-B215,TODAY()-B215))</f>
        <v/>
      </c>
      <c r="L215" s="18">
        <f>IF(A215="","",IF(AND(I215="",H215&lt;&gt;"",G215&lt;&gt;"Cancelada",G215&lt;&gt;"Entregue"),IF(H215&lt;TODAY(),"ATRASADA",""),""))</f>
        <v/>
      </c>
    </row>
    <row r="216">
      <c r="A216" s="18" t="n"/>
      <c r="B216" s="29" t="n"/>
      <c r="C216" s="18" t="n"/>
      <c r="D216" s="18" t="n"/>
      <c r="E216" s="18" t="n"/>
      <c r="F216" s="18" t="n"/>
      <c r="G216" s="18" t="n"/>
      <c r="H216" s="29" t="n"/>
      <c r="I216" s="29" t="n"/>
      <c r="J216" s="20" t="n"/>
      <c r="K216" s="30">
        <f>IF(OR(A216="",B216=""),"",IF(I216&lt;&gt;"",I216-B216,TODAY()-B216))</f>
        <v/>
      </c>
      <c r="L216" s="18">
        <f>IF(A216="","",IF(AND(I216="",H216&lt;&gt;"",G216&lt;&gt;"Cancelada",G216&lt;&gt;"Entregue"),IF(H216&lt;TODAY(),"ATRASADA",""),""))</f>
        <v/>
      </c>
    </row>
    <row r="217">
      <c r="A217" s="18" t="n"/>
      <c r="B217" s="29" t="n"/>
      <c r="C217" s="18" t="n"/>
      <c r="D217" s="18" t="n"/>
      <c r="E217" s="18" t="n"/>
      <c r="F217" s="18" t="n"/>
      <c r="G217" s="18" t="n"/>
      <c r="H217" s="29" t="n"/>
      <c r="I217" s="29" t="n"/>
      <c r="J217" s="20" t="n"/>
      <c r="K217" s="30">
        <f>IF(OR(A217="",B217=""),"",IF(I217&lt;&gt;"",I217-B217,TODAY()-B217))</f>
        <v/>
      </c>
      <c r="L217" s="18">
        <f>IF(A217="","",IF(AND(I217="",H217&lt;&gt;"",G217&lt;&gt;"Cancelada",G217&lt;&gt;"Entregue"),IF(H217&lt;TODAY(),"ATRASADA",""),""))</f>
        <v/>
      </c>
    </row>
    <row r="218">
      <c r="A218" s="18" t="n"/>
      <c r="B218" s="29" t="n"/>
      <c r="C218" s="18" t="n"/>
      <c r="D218" s="18" t="n"/>
      <c r="E218" s="18" t="n"/>
      <c r="F218" s="18" t="n"/>
      <c r="G218" s="18" t="n"/>
      <c r="H218" s="29" t="n"/>
      <c r="I218" s="29" t="n"/>
      <c r="J218" s="20" t="n"/>
      <c r="K218" s="30">
        <f>IF(OR(A218="",B218=""),"",IF(I218&lt;&gt;"",I218-B218,TODAY()-B218))</f>
        <v/>
      </c>
      <c r="L218" s="18">
        <f>IF(A218="","",IF(AND(I218="",H218&lt;&gt;"",G218&lt;&gt;"Cancelada",G218&lt;&gt;"Entregue"),IF(H218&lt;TODAY(),"ATRASADA",""),""))</f>
        <v/>
      </c>
    </row>
    <row r="219">
      <c r="A219" s="18" t="n"/>
      <c r="B219" s="29" t="n"/>
      <c r="C219" s="18" t="n"/>
      <c r="D219" s="18" t="n"/>
      <c r="E219" s="18" t="n"/>
      <c r="F219" s="18" t="n"/>
      <c r="G219" s="18" t="n"/>
      <c r="H219" s="29" t="n"/>
      <c r="I219" s="29" t="n"/>
      <c r="J219" s="20" t="n"/>
      <c r="K219" s="30">
        <f>IF(OR(A219="",B219=""),"",IF(I219&lt;&gt;"",I219-B219,TODAY()-B219))</f>
        <v/>
      </c>
      <c r="L219" s="18">
        <f>IF(A219="","",IF(AND(I219="",H219&lt;&gt;"",G219&lt;&gt;"Cancelada",G219&lt;&gt;"Entregue"),IF(H219&lt;TODAY(),"ATRASADA",""),""))</f>
        <v/>
      </c>
    </row>
    <row r="220">
      <c r="A220" s="18" t="n"/>
      <c r="B220" s="29" t="n"/>
      <c r="C220" s="18" t="n"/>
      <c r="D220" s="18" t="n"/>
      <c r="E220" s="18" t="n"/>
      <c r="F220" s="18" t="n"/>
      <c r="G220" s="18" t="n"/>
      <c r="H220" s="29" t="n"/>
      <c r="I220" s="29" t="n"/>
      <c r="J220" s="20" t="n"/>
      <c r="K220" s="30">
        <f>IF(OR(A220="",B220=""),"",IF(I220&lt;&gt;"",I220-B220,TODAY()-B220))</f>
        <v/>
      </c>
      <c r="L220" s="18">
        <f>IF(A220="","",IF(AND(I220="",H220&lt;&gt;"",G220&lt;&gt;"Cancelada",G220&lt;&gt;"Entregue"),IF(H220&lt;TODAY(),"ATRASADA",""),""))</f>
        <v/>
      </c>
    </row>
    <row r="221">
      <c r="A221" s="18" t="n"/>
      <c r="B221" s="29" t="n"/>
      <c r="C221" s="18" t="n"/>
      <c r="D221" s="18" t="n"/>
      <c r="E221" s="18" t="n"/>
      <c r="F221" s="18" t="n"/>
      <c r="G221" s="18" t="n"/>
      <c r="H221" s="29" t="n"/>
      <c r="I221" s="29" t="n"/>
      <c r="J221" s="20" t="n"/>
      <c r="K221" s="30">
        <f>IF(OR(A221="",B221=""),"",IF(I221&lt;&gt;"",I221-B221,TODAY()-B221))</f>
        <v/>
      </c>
      <c r="L221" s="18">
        <f>IF(A221="","",IF(AND(I221="",H221&lt;&gt;"",G221&lt;&gt;"Cancelada",G221&lt;&gt;"Entregue"),IF(H221&lt;TODAY(),"ATRASADA",""),""))</f>
        <v/>
      </c>
    </row>
    <row r="222">
      <c r="A222" s="18" t="n"/>
      <c r="B222" s="29" t="n"/>
      <c r="C222" s="18" t="n"/>
      <c r="D222" s="18" t="n"/>
      <c r="E222" s="18" t="n"/>
      <c r="F222" s="18" t="n"/>
      <c r="G222" s="18" t="n"/>
      <c r="H222" s="29" t="n"/>
      <c r="I222" s="29" t="n"/>
      <c r="J222" s="20" t="n"/>
      <c r="K222" s="30">
        <f>IF(OR(A222="",B222=""),"",IF(I222&lt;&gt;"",I222-B222,TODAY()-B222))</f>
        <v/>
      </c>
      <c r="L222" s="18">
        <f>IF(A222="","",IF(AND(I222="",H222&lt;&gt;"",G222&lt;&gt;"Cancelada",G222&lt;&gt;"Entregue"),IF(H222&lt;TODAY(),"ATRASADA",""),""))</f>
        <v/>
      </c>
    </row>
    <row r="223">
      <c r="A223" s="18" t="n"/>
      <c r="B223" s="29" t="n"/>
      <c r="C223" s="18" t="n"/>
      <c r="D223" s="18" t="n"/>
      <c r="E223" s="18" t="n"/>
      <c r="F223" s="18" t="n"/>
      <c r="G223" s="18" t="n"/>
      <c r="H223" s="29" t="n"/>
      <c r="I223" s="29" t="n"/>
      <c r="J223" s="20" t="n"/>
      <c r="K223" s="30">
        <f>IF(OR(A223="",B223=""),"",IF(I223&lt;&gt;"",I223-B223,TODAY()-B223))</f>
        <v/>
      </c>
      <c r="L223" s="18">
        <f>IF(A223="","",IF(AND(I223="",H223&lt;&gt;"",G223&lt;&gt;"Cancelada",G223&lt;&gt;"Entregue"),IF(H223&lt;TODAY(),"ATRASADA",""),""))</f>
        <v/>
      </c>
    </row>
    <row r="224">
      <c r="A224" s="18" t="n"/>
      <c r="B224" s="29" t="n"/>
      <c r="C224" s="18" t="n"/>
      <c r="D224" s="18" t="n"/>
      <c r="E224" s="18" t="n"/>
      <c r="F224" s="18" t="n"/>
      <c r="G224" s="18" t="n"/>
      <c r="H224" s="29" t="n"/>
      <c r="I224" s="29" t="n"/>
      <c r="J224" s="20" t="n"/>
      <c r="K224" s="30">
        <f>IF(OR(A224="",B224=""),"",IF(I224&lt;&gt;"",I224-B224,TODAY()-B224))</f>
        <v/>
      </c>
      <c r="L224" s="18">
        <f>IF(A224="","",IF(AND(I224="",H224&lt;&gt;"",G224&lt;&gt;"Cancelada",G224&lt;&gt;"Entregue"),IF(H224&lt;TODAY(),"ATRASADA",""),""))</f>
        <v/>
      </c>
    </row>
    <row r="225">
      <c r="A225" s="18" t="n"/>
      <c r="B225" s="29" t="n"/>
      <c r="C225" s="18" t="n"/>
      <c r="D225" s="18" t="n"/>
      <c r="E225" s="18" t="n"/>
      <c r="F225" s="18" t="n"/>
      <c r="G225" s="18" t="n"/>
      <c r="H225" s="29" t="n"/>
      <c r="I225" s="29" t="n"/>
      <c r="J225" s="20" t="n"/>
      <c r="K225" s="30">
        <f>IF(OR(A225="",B225=""),"",IF(I225&lt;&gt;"",I225-B225,TODAY()-B225))</f>
        <v/>
      </c>
      <c r="L225" s="18">
        <f>IF(A225="","",IF(AND(I225="",H225&lt;&gt;"",G225&lt;&gt;"Cancelada",G225&lt;&gt;"Entregue"),IF(H225&lt;TODAY(),"ATRASADA",""),""))</f>
        <v/>
      </c>
    </row>
    <row r="226">
      <c r="A226" s="18" t="n"/>
      <c r="B226" s="29" t="n"/>
      <c r="C226" s="18" t="n"/>
      <c r="D226" s="18" t="n"/>
      <c r="E226" s="18" t="n"/>
      <c r="F226" s="18" t="n"/>
      <c r="G226" s="18" t="n"/>
      <c r="H226" s="29" t="n"/>
      <c r="I226" s="29" t="n"/>
      <c r="J226" s="20" t="n"/>
      <c r="K226" s="30">
        <f>IF(OR(A226="",B226=""),"",IF(I226&lt;&gt;"",I226-B226,TODAY()-B226))</f>
        <v/>
      </c>
      <c r="L226" s="18">
        <f>IF(A226="","",IF(AND(I226="",H226&lt;&gt;"",G226&lt;&gt;"Cancelada",G226&lt;&gt;"Entregue"),IF(H226&lt;TODAY(),"ATRASADA",""),""))</f>
        <v/>
      </c>
    </row>
    <row r="227">
      <c r="A227" s="18" t="n"/>
      <c r="B227" s="29" t="n"/>
      <c r="C227" s="18" t="n"/>
      <c r="D227" s="18" t="n"/>
      <c r="E227" s="18" t="n"/>
      <c r="F227" s="18" t="n"/>
      <c r="G227" s="18" t="n"/>
      <c r="H227" s="29" t="n"/>
      <c r="I227" s="29" t="n"/>
      <c r="J227" s="20" t="n"/>
      <c r="K227" s="30">
        <f>IF(OR(A227="",B227=""),"",IF(I227&lt;&gt;"",I227-B227,TODAY()-B227))</f>
        <v/>
      </c>
      <c r="L227" s="18">
        <f>IF(A227="","",IF(AND(I227="",H227&lt;&gt;"",G227&lt;&gt;"Cancelada",G227&lt;&gt;"Entregue"),IF(H227&lt;TODAY(),"ATRASADA",""),""))</f>
        <v/>
      </c>
    </row>
    <row r="228">
      <c r="A228" s="18" t="n"/>
      <c r="B228" s="29" t="n"/>
      <c r="C228" s="18" t="n"/>
      <c r="D228" s="18" t="n"/>
      <c r="E228" s="18" t="n"/>
      <c r="F228" s="18" t="n"/>
      <c r="G228" s="18" t="n"/>
      <c r="H228" s="29" t="n"/>
      <c r="I228" s="29" t="n"/>
      <c r="J228" s="20" t="n"/>
      <c r="K228" s="30">
        <f>IF(OR(A228="",B228=""),"",IF(I228&lt;&gt;"",I228-B228,TODAY()-B228))</f>
        <v/>
      </c>
      <c r="L228" s="18">
        <f>IF(A228="","",IF(AND(I228="",H228&lt;&gt;"",G228&lt;&gt;"Cancelada",G228&lt;&gt;"Entregue"),IF(H228&lt;TODAY(),"ATRASADA",""),""))</f>
        <v/>
      </c>
    </row>
    <row r="229">
      <c r="A229" s="18" t="n"/>
      <c r="B229" s="29" t="n"/>
      <c r="C229" s="18" t="n"/>
      <c r="D229" s="18" t="n"/>
      <c r="E229" s="18" t="n"/>
      <c r="F229" s="18" t="n"/>
      <c r="G229" s="18" t="n"/>
      <c r="H229" s="29" t="n"/>
      <c r="I229" s="29" t="n"/>
      <c r="J229" s="20" t="n"/>
      <c r="K229" s="30">
        <f>IF(OR(A229="",B229=""),"",IF(I229&lt;&gt;"",I229-B229,TODAY()-B229))</f>
        <v/>
      </c>
      <c r="L229" s="18">
        <f>IF(A229="","",IF(AND(I229="",H229&lt;&gt;"",G229&lt;&gt;"Cancelada",G229&lt;&gt;"Entregue"),IF(H229&lt;TODAY(),"ATRASADA",""),""))</f>
        <v/>
      </c>
    </row>
    <row r="230">
      <c r="A230" s="18" t="n"/>
      <c r="B230" s="29" t="n"/>
      <c r="C230" s="18" t="n"/>
      <c r="D230" s="18" t="n"/>
      <c r="E230" s="18" t="n"/>
      <c r="F230" s="18" t="n"/>
      <c r="G230" s="18" t="n"/>
      <c r="H230" s="29" t="n"/>
      <c r="I230" s="29" t="n"/>
      <c r="J230" s="20" t="n"/>
      <c r="K230" s="30">
        <f>IF(OR(A230="",B230=""),"",IF(I230&lt;&gt;"",I230-B230,TODAY()-B230))</f>
        <v/>
      </c>
      <c r="L230" s="18">
        <f>IF(A230="","",IF(AND(I230="",H230&lt;&gt;"",G230&lt;&gt;"Cancelada",G230&lt;&gt;"Entregue"),IF(H230&lt;TODAY(),"ATRASADA",""),""))</f>
        <v/>
      </c>
    </row>
    <row r="231">
      <c r="A231" s="18" t="n"/>
      <c r="B231" s="29" t="n"/>
      <c r="C231" s="18" t="n"/>
      <c r="D231" s="18" t="n"/>
      <c r="E231" s="18" t="n"/>
      <c r="F231" s="18" t="n"/>
      <c r="G231" s="18" t="n"/>
      <c r="H231" s="29" t="n"/>
      <c r="I231" s="29" t="n"/>
      <c r="J231" s="20" t="n"/>
      <c r="K231" s="30">
        <f>IF(OR(A231="",B231=""),"",IF(I231&lt;&gt;"",I231-B231,TODAY()-B231))</f>
        <v/>
      </c>
      <c r="L231" s="18">
        <f>IF(A231="","",IF(AND(I231="",H231&lt;&gt;"",G231&lt;&gt;"Cancelada",G231&lt;&gt;"Entregue"),IF(H231&lt;TODAY(),"ATRASADA",""),""))</f>
        <v/>
      </c>
    </row>
    <row r="232">
      <c r="A232" s="18" t="n"/>
      <c r="B232" s="29" t="n"/>
      <c r="C232" s="18" t="n"/>
      <c r="D232" s="18" t="n"/>
      <c r="E232" s="18" t="n"/>
      <c r="F232" s="18" t="n"/>
      <c r="G232" s="18" t="n"/>
      <c r="H232" s="29" t="n"/>
      <c r="I232" s="29" t="n"/>
      <c r="J232" s="20" t="n"/>
      <c r="K232" s="30">
        <f>IF(OR(A232="",B232=""),"",IF(I232&lt;&gt;"",I232-B232,TODAY()-B232))</f>
        <v/>
      </c>
      <c r="L232" s="18">
        <f>IF(A232="","",IF(AND(I232="",H232&lt;&gt;"",G232&lt;&gt;"Cancelada",G232&lt;&gt;"Entregue"),IF(H232&lt;TODAY(),"ATRASADA",""),""))</f>
        <v/>
      </c>
    </row>
    <row r="233">
      <c r="A233" s="18" t="n"/>
      <c r="B233" s="29" t="n"/>
      <c r="C233" s="18" t="n"/>
      <c r="D233" s="18" t="n"/>
      <c r="E233" s="18" t="n"/>
      <c r="F233" s="18" t="n"/>
      <c r="G233" s="18" t="n"/>
      <c r="H233" s="29" t="n"/>
      <c r="I233" s="29" t="n"/>
      <c r="J233" s="20" t="n"/>
      <c r="K233" s="30">
        <f>IF(OR(A233="",B233=""),"",IF(I233&lt;&gt;"",I233-B233,TODAY()-B233))</f>
        <v/>
      </c>
      <c r="L233" s="18">
        <f>IF(A233="","",IF(AND(I233="",H233&lt;&gt;"",G233&lt;&gt;"Cancelada",G233&lt;&gt;"Entregue"),IF(H233&lt;TODAY(),"ATRASADA",""),""))</f>
        <v/>
      </c>
    </row>
    <row r="234">
      <c r="A234" s="18" t="n"/>
      <c r="B234" s="29" t="n"/>
      <c r="C234" s="18" t="n"/>
      <c r="D234" s="18" t="n"/>
      <c r="E234" s="18" t="n"/>
      <c r="F234" s="18" t="n"/>
      <c r="G234" s="18" t="n"/>
      <c r="H234" s="29" t="n"/>
      <c r="I234" s="29" t="n"/>
      <c r="J234" s="20" t="n"/>
      <c r="K234" s="30">
        <f>IF(OR(A234="",B234=""),"",IF(I234&lt;&gt;"",I234-B234,TODAY()-B234))</f>
        <v/>
      </c>
      <c r="L234" s="18">
        <f>IF(A234="","",IF(AND(I234="",H234&lt;&gt;"",G234&lt;&gt;"Cancelada",G234&lt;&gt;"Entregue"),IF(H234&lt;TODAY(),"ATRASADA",""),""))</f>
        <v/>
      </c>
    </row>
    <row r="235">
      <c r="A235" s="18" t="n"/>
      <c r="B235" s="29" t="n"/>
      <c r="C235" s="18" t="n"/>
      <c r="D235" s="18" t="n"/>
      <c r="E235" s="18" t="n"/>
      <c r="F235" s="18" t="n"/>
      <c r="G235" s="18" t="n"/>
      <c r="H235" s="29" t="n"/>
      <c r="I235" s="29" t="n"/>
      <c r="J235" s="20" t="n"/>
      <c r="K235" s="30">
        <f>IF(OR(A235="",B235=""),"",IF(I235&lt;&gt;"",I235-B235,TODAY()-B235))</f>
        <v/>
      </c>
      <c r="L235" s="18">
        <f>IF(A235="","",IF(AND(I235="",H235&lt;&gt;"",G235&lt;&gt;"Cancelada",G235&lt;&gt;"Entregue"),IF(H235&lt;TODAY(),"ATRASADA",""),""))</f>
        <v/>
      </c>
    </row>
    <row r="236">
      <c r="A236" s="18" t="n"/>
      <c r="B236" s="29" t="n"/>
      <c r="C236" s="18" t="n"/>
      <c r="D236" s="18" t="n"/>
      <c r="E236" s="18" t="n"/>
      <c r="F236" s="18" t="n"/>
      <c r="G236" s="18" t="n"/>
      <c r="H236" s="29" t="n"/>
      <c r="I236" s="29" t="n"/>
      <c r="J236" s="20" t="n"/>
      <c r="K236" s="30">
        <f>IF(OR(A236="",B236=""),"",IF(I236&lt;&gt;"",I236-B236,TODAY()-B236))</f>
        <v/>
      </c>
      <c r="L236" s="18">
        <f>IF(A236="","",IF(AND(I236="",H236&lt;&gt;"",G236&lt;&gt;"Cancelada",G236&lt;&gt;"Entregue"),IF(H236&lt;TODAY(),"ATRASADA",""),""))</f>
        <v/>
      </c>
    </row>
    <row r="237">
      <c r="A237" s="18" t="n"/>
      <c r="B237" s="29" t="n"/>
      <c r="C237" s="18" t="n"/>
      <c r="D237" s="18" t="n"/>
      <c r="E237" s="18" t="n"/>
      <c r="F237" s="18" t="n"/>
      <c r="G237" s="18" t="n"/>
      <c r="H237" s="29" t="n"/>
      <c r="I237" s="29" t="n"/>
      <c r="J237" s="20" t="n"/>
      <c r="K237" s="30">
        <f>IF(OR(A237="",B237=""),"",IF(I237&lt;&gt;"",I237-B237,TODAY()-B237))</f>
        <v/>
      </c>
      <c r="L237" s="18">
        <f>IF(A237="","",IF(AND(I237="",H237&lt;&gt;"",G237&lt;&gt;"Cancelada",G237&lt;&gt;"Entregue"),IF(H237&lt;TODAY(),"ATRASADA",""),""))</f>
        <v/>
      </c>
    </row>
    <row r="238">
      <c r="A238" s="18" t="n"/>
      <c r="B238" s="29" t="n"/>
      <c r="C238" s="18" t="n"/>
      <c r="D238" s="18" t="n"/>
      <c r="E238" s="18" t="n"/>
      <c r="F238" s="18" t="n"/>
      <c r="G238" s="18" t="n"/>
      <c r="H238" s="29" t="n"/>
      <c r="I238" s="29" t="n"/>
      <c r="J238" s="20" t="n"/>
      <c r="K238" s="30">
        <f>IF(OR(A238="",B238=""),"",IF(I238&lt;&gt;"",I238-B238,TODAY()-B238))</f>
        <v/>
      </c>
      <c r="L238" s="18">
        <f>IF(A238="","",IF(AND(I238="",H238&lt;&gt;"",G238&lt;&gt;"Cancelada",G238&lt;&gt;"Entregue"),IF(H238&lt;TODAY(),"ATRASADA",""),""))</f>
        <v/>
      </c>
    </row>
    <row r="239">
      <c r="A239" s="18" t="n"/>
      <c r="B239" s="29" t="n"/>
      <c r="C239" s="18" t="n"/>
      <c r="D239" s="18" t="n"/>
      <c r="E239" s="18" t="n"/>
      <c r="F239" s="18" t="n"/>
      <c r="G239" s="18" t="n"/>
      <c r="H239" s="29" t="n"/>
      <c r="I239" s="29" t="n"/>
      <c r="J239" s="20" t="n"/>
      <c r="K239" s="30">
        <f>IF(OR(A239="",B239=""),"",IF(I239&lt;&gt;"",I239-B239,TODAY()-B239))</f>
        <v/>
      </c>
      <c r="L239" s="18">
        <f>IF(A239="","",IF(AND(I239="",H239&lt;&gt;"",G239&lt;&gt;"Cancelada",G239&lt;&gt;"Entregue"),IF(H239&lt;TODAY(),"ATRASADA",""),""))</f>
        <v/>
      </c>
    </row>
    <row r="240">
      <c r="A240" s="18" t="n"/>
      <c r="B240" s="29" t="n"/>
      <c r="C240" s="18" t="n"/>
      <c r="D240" s="18" t="n"/>
      <c r="E240" s="18" t="n"/>
      <c r="F240" s="18" t="n"/>
      <c r="G240" s="18" t="n"/>
      <c r="H240" s="29" t="n"/>
      <c r="I240" s="29" t="n"/>
      <c r="J240" s="20" t="n"/>
      <c r="K240" s="30">
        <f>IF(OR(A240="",B240=""),"",IF(I240&lt;&gt;"",I240-B240,TODAY()-B240))</f>
        <v/>
      </c>
      <c r="L240" s="18">
        <f>IF(A240="","",IF(AND(I240="",H240&lt;&gt;"",G240&lt;&gt;"Cancelada",G240&lt;&gt;"Entregue"),IF(H240&lt;TODAY(),"ATRASADA",""),""))</f>
        <v/>
      </c>
    </row>
    <row r="241">
      <c r="A241" s="18" t="n"/>
      <c r="B241" s="29" t="n"/>
      <c r="C241" s="18" t="n"/>
      <c r="D241" s="18" t="n"/>
      <c r="E241" s="18" t="n"/>
      <c r="F241" s="18" t="n"/>
      <c r="G241" s="18" t="n"/>
      <c r="H241" s="29" t="n"/>
      <c r="I241" s="29" t="n"/>
      <c r="J241" s="20" t="n"/>
      <c r="K241" s="30">
        <f>IF(OR(A241="",B241=""),"",IF(I241&lt;&gt;"",I241-B241,TODAY()-B241))</f>
        <v/>
      </c>
      <c r="L241" s="18">
        <f>IF(A241="","",IF(AND(I241="",H241&lt;&gt;"",G241&lt;&gt;"Cancelada",G241&lt;&gt;"Entregue"),IF(H241&lt;TODAY(),"ATRASADA",""),""))</f>
        <v/>
      </c>
    </row>
    <row r="242">
      <c r="A242" s="18" t="n"/>
      <c r="B242" s="29" t="n"/>
      <c r="C242" s="18" t="n"/>
      <c r="D242" s="18" t="n"/>
      <c r="E242" s="18" t="n"/>
      <c r="F242" s="18" t="n"/>
      <c r="G242" s="18" t="n"/>
      <c r="H242" s="29" t="n"/>
      <c r="I242" s="29" t="n"/>
      <c r="J242" s="20" t="n"/>
      <c r="K242" s="30">
        <f>IF(OR(A242="",B242=""),"",IF(I242&lt;&gt;"",I242-B242,TODAY()-B242))</f>
        <v/>
      </c>
      <c r="L242" s="18">
        <f>IF(A242="","",IF(AND(I242="",H242&lt;&gt;"",G242&lt;&gt;"Cancelada",G242&lt;&gt;"Entregue"),IF(H242&lt;TODAY(),"ATRASADA",""),""))</f>
        <v/>
      </c>
    </row>
    <row r="243">
      <c r="A243" s="18" t="n"/>
      <c r="B243" s="29" t="n"/>
      <c r="C243" s="18" t="n"/>
      <c r="D243" s="18" t="n"/>
      <c r="E243" s="18" t="n"/>
      <c r="F243" s="18" t="n"/>
      <c r="G243" s="18" t="n"/>
      <c r="H243" s="29" t="n"/>
      <c r="I243" s="29" t="n"/>
      <c r="J243" s="20" t="n"/>
      <c r="K243" s="30">
        <f>IF(OR(A243="",B243=""),"",IF(I243&lt;&gt;"",I243-B243,TODAY()-B243))</f>
        <v/>
      </c>
      <c r="L243" s="18">
        <f>IF(A243="","",IF(AND(I243="",H243&lt;&gt;"",G243&lt;&gt;"Cancelada",G243&lt;&gt;"Entregue"),IF(H243&lt;TODAY(),"ATRASADA",""),""))</f>
        <v/>
      </c>
    </row>
    <row r="244">
      <c r="A244" s="18" t="n"/>
      <c r="B244" s="29" t="n"/>
      <c r="C244" s="18" t="n"/>
      <c r="D244" s="18" t="n"/>
      <c r="E244" s="18" t="n"/>
      <c r="F244" s="18" t="n"/>
      <c r="G244" s="18" t="n"/>
      <c r="H244" s="29" t="n"/>
      <c r="I244" s="29" t="n"/>
      <c r="J244" s="20" t="n"/>
      <c r="K244" s="30">
        <f>IF(OR(A244="",B244=""),"",IF(I244&lt;&gt;"",I244-B244,TODAY()-B244))</f>
        <v/>
      </c>
      <c r="L244" s="18">
        <f>IF(A244="","",IF(AND(I244="",H244&lt;&gt;"",G244&lt;&gt;"Cancelada",G244&lt;&gt;"Entregue"),IF(H244&lt;TODAY(),"ATRASADA",""),""))</f>
        <v/>
      </c>
    </row>
    <row r="245">
      <c r="A245" s="18" t="n"/>
      <c r="B245" s="29" t="n"/>
      <c r="C245" s="18" t="n"/>
      <c r="D245" s="18" t="n"/>
      <c r="E245" s="18" t="n"/>
      <c r="F245" s="18" t="n"/>
      <c r="G245" s="18" t="n"/>
      <c r="H245" s="29" t="n"/>
      <c r="I245" s="29" t="n"/>
      <c r="J245" s="20" t="n"/>
      <c r="K245" s="30">
        <f>IF(OR(A245="",B245=""),"",IF(I245&lt;&gt;"",I245-B245,TODAY()-B245))</f>
        <v/>
      </c>
      <c r="L245" s="18">
        <f>IF(A245="","",IF(AND(I245="",H245&lt;&gt;"",G245&lt;&gt;"Cancelada",G245&lt;&gt;"Entregue"),IF(H245&lt;TODAY(),"ATRASADA",""),""))</f>
        <v/>
      </c>
    </row>
    <row r="246">
      <c r="A246" s="18" t="n"/>
      <c r="B246" s="29" t="n"/>
      <c r="C246" s="18" t="n"/>
      <c r="D246" s="18" t="n"/>
      <c r="E246" s="18" t="n"/>
      <c r="F246" s="18" t="n"/>
      <c r="G246" s="18" t="n"/>
      <c r="H246" s="29" t="n"/>
      <c r="I246" s="29" t="n"/>
      <c r="J246" s="20" t="n"/>
      <c r="K246" s="30">
        <f>IF(OR(A246="",B246=""),"",IF(I246&lt;&gt;"",I246-B246,TODAY()-B246))</f>
        <v/>
      </c>
      <c r="L246" s="18">
        <f>IF(A246="","",IF(AND(I246="",H246&lt;&gt;"",G246&lt;&gt;"Cancelada",G246&lt;&gt;"Entregue"),IF(H246&lt;TODAY(),"ATRASADA",""),""))</f>
        <v/>
      </c>
    </row>
    <row r="247">
      <c r="A247" s="18" t="n"/>
      <c r="B247" s="29" t="n"/>
      <c r="C247" s="18" t="n"/>
      <c r="D247" s="18" t="n"/>
      <c r="E247" s="18" t="n"/>
      <c r="F247" s="18" t="n"/>
      <c r="G247" s="18" t="n"/>
      <c r="H247" s="29" t="n"/>
      <c r="I247" s="29" t="n"/>
      <c r="J247" s="20" t="n"/>
      <c r="K247" s="30">
        <f>IF(OR(A247="",B247=""),"",IF(I247&lt;&gt;"",I247-B247,TODAY()-B247))</f>
        <v/>
      </c>
      <c r="L247" s="18">
        <f>IF(A247="","",IF(AND(I247="",H247&lt;&gt;"",G247&lt;&gt;"Cancelada",G247&lt;&gt;"Entregue"),IF(H247&lt;TODAY(),"ATRASADA",""),""))</f>
        <v/>
      </c>
    </row>
    <row r="248">
      <c r="A248" s="18" t="n"/>
      <c r="B248" s="29" t="n"/>
      <c r="C248" s="18" t="n"/>
      <c r="D248" s="18" t="n"/>
      <c r="E248" s="18" t="n"/>
      <c r="F248" s="18" t="n"/>
      <c r="G248" s="18" t="n"/>
      <c r="H248" s="29" t="n"/>
      <c r="I248" s="29" t="n"/>
      <c r="J248" s="20" t="n"/>
      <c r="K248" s="30">
        <f>IF(OR(A248="",B248=""),"",IF(I248&lt;&gt;"",I248-B248,TODAY()-B248))</f>
        <v/>
      </c>
      <c r="L248" s="18">
        <f>IF(A248="","",IF(AND(I248="",H248&lt;&gt;"",G248&lt;&gt;"Cancelada",G248&lt;&gt;"Entregue"),IF(H248&lt;TODAY(),"ATRASADA",""),""))</f>
        <v/>
      </c>
    </row>
    <row r="249">
      <c r="A249" s="18" t="n"/>
      <c r="B249" s="29" t="n"/>
      <c r="C249" s="18" t="n"/>
      <c r="D249" s="18" t="n"/>
      <c r="E249" s="18" t="n"/>
      <c r="F249" s="18" t="n"/>
      <c r="G249" s="18" t="n"/>
      <c r="H249" s="29" t="n"/>
      <c r="I249" s="29" t="n"/>
      <c r="J249" s="20" t="n"/>
      <c r="K249" s="30">
        <f>IF(OR(A249="",B249=""),"",IF(I249&lt;&gt;"",I249-B249,TODAY()-B249))</f>
        <v/>
      </c>
      <c r="L249" s="18">
        <f>IF(A249="","",IF(AND(I249="",H249&lt;&gt;"",G249&lt;&gt;"Cancelada",G249&lt;&gt;"Entregue"),IF(H249&lt;TODAY(),"ATRASADA",""),""))</f>
        <v/>
      </c>
    </row>
    <row r="250">
      <c r="A250" s="18" t="n"/>
      <c r="B250" s="29" t="n"/>
      <c r="C250" s="18" t="n"/>
      <c r="D250" s="18" t="n"/>
      <c r="E250" s="18" t="n"/>
      <c r="F250" s="18" t="n"/>
      <c r="G250" s="18" t="n"/>
      <c r="H250" s="29" t="n"/>
      <c r="I250" s="29" t="n"/>
      <c r="J250" s="20" t="n"/>
      <c r="K250" s="30">
        <f>IF(OR(A250="",B250=""),"",IF(I250&lt;&gt;"",I250-B250,TODAY()-B250))</f>
        <v/>
      </c>
      <c r="L250" s="18">
        <f>IF(A250="","",IF(AND(I250="",H250&lt;&gt;"",G250&lt;&gt;"Cancelada",G250&lt;&gt;"Entregue"),IF(H250&lt;TODAY(),"ATRASADA",""),""))</f>
        <v/>
      </c>
    </row>
    <row r="251">
      <c r="A251" s="18" t="n"/>
      <c r="B251" s="29" t="n"/>
      <c r="C251" s="18" t="n"/>
      <c r="D251" s="18" t="n"/>
      <c r="E251" s="18" t="n"/>
      <c r="F251" s="18" t="n"/>
      <c r="G251" s="18" t="n"/>
      <c r="H251" s="29" t="n"/>
      <c r="I251" s="29" t="n"/>
      <c r="J251" s="20" t="n"/>
      <c r="K251" s="30">
        <f>IF(OR(A251="",B251=""),"",IF(I251&lt;&gt;"",I251-B251,TODAY()-B251))</f>
        <v/>
      </c>
      <c r="L251" s="18">
        <f>IF(A251="","",IF(AND(I251="",H251&lt;&gt;"",G251&lt;&gt;"Cancelada",G251&lt;&gt;"Entregue"),IF(H251&lt;TODAY(),"ATRASADA",""),""))</f>
        <v/>
      </c>
    </row>
    <row r="252">
      <c r="A252" s="18" t="n"/>
      <c r="B252" s="29" t="n"/>
      <c r="C252" s="18" t="n"/>
      <c r="D252" s="18" t="n"/>
      <c r="E252" s="18" t="n"/>
      <c r="F252" s="18" t="n"/>
      <c r="G252" s="18" t="n"/>
      <c r="H252" s="29" t="n"/>
      <c r="I252" s="29" t="n"/>
      <c r="J252" s="20" t="n"/>
      <c r="K252" s="30">
        <f>IF(OR(A252="",B252=""),"",IF(I252&lt;&gt;"",I252-B252,TODAY()-B252))</f>
        <v/>
      </c>
      <c r="L252" s="18">
        <f>IF(A252="","",IF(AND(I252="",H252&lt;&gt;"",G252&lt;&gt;"Cancelada",G252&lt;&gt;"Entregue"),IF(H252&lt;TODAY(),"ATRASADA",""),""))</f>
        <v/>
      </c>
    </row>
    <row r="253">
      <c r="A253" s="18" t="n"/>
      <c r="B253" s="29" t="n"/>
      <c r="C253" s="18" t="n"/>
      <c r="D253" s="18" t="n"/>
      <c r="E253" s="18" t="n"/>
      <c r="F253" s="18" t="n"/>
      <c r="G253" s="18" t="n"/>
      <c r="H253" s="29" t="n"/>
      <c r="I253" s="29" t="n"/>
      <c r="J253" s="20" t="n"/>
      <c r="K253" s="30">
        <f>IF(OR(A253="",B253=""),"",IF(I253&lt;&gt;"",I253-B253,TODAY()-B253))</f>
        <v/>
      </c>
      <c r="L253" s="18">
        <f>IF(A253="","",IF(AND(I253="",H253&lt;&gt;"",G253&lt;&gt;"Cancelada",G253&lt;&gt;"Entregue"),IF(H253&lt;TODAY(),"ATRASADA",""),""))</f>
        <v/>
      </c>
    </row>
    <row r="254">
      <c r="A254" s="18" t="n"/>
      <c r="B254" s="29" t="n"/>
      <c r="C254" s="18" t="n"/>
      <c r="D254" s="18" t="n"/>
      <c r="E254" s="18" t="n"/>
      <c r="F254" s="18" t="n"/>
      <c r="G254" s="18" t="n"/>
      <c r="H254" s="29" t="n"/>
      <c r="I254" s="29" t="n"/>
      <c r="J254" s="20" t="n"/>
      <c r="K254" s="30">
        <f>IF(OR(A254="",B254=""),"",IF(I254&lt;&gt;"",I254-B254,TODAY()-B254))</f>
        <v/>
      </c>
      <c r="L254" s="18">
        <f>IF(A254="","",IF(AND(I254="",H254&lt;&gt;"",G254&lt;&gt;"Cancelada",G254&lt;&gt;"Entregue"),IF(H254&lt;TODAY(),"ATRASADA",""),""))</f>
        <v/>
      </c>
    </row>
    <row r="255">
      <c r="A255" s="18" t="n"/>
      <c r="B255" s="29" t="n"/>
      <c r="C255" s="18" t="n"/>
      <c r="D255" s="18" t="n"/>
      <c r="E255" s="18" t="n"/>
      <c r="F255" s="18" t="n"/>
      <c r="G255" s="18" t="n"/>
      <c r="H255" s="29" t="n"/>
      <c r="I255" s="29" t="n"/>
      <c r="J255" s="20" t="n"/>
      <c r="K255" s="30">
        <f>IF(OR(A255="",B255=""),"",IF(I255&lt;&gt;"",I255-B255,TODAY()-B255))</f>
        <v/>
      </c>
      <c r="L255" s="18">
        <f>IF(A255="","",IF(AND(I255="",H255&lt;&gt;"",G255&lt;&gt;"Cancelada",G255&lt;&gt;"Entregue"),IF(H255&lt;TODAY(),"ATRASADA",""),""))</f>
        <v/>
      </c>
    </row>
    <row r="256">
      <c r="A256" s="18" t="n"/>
      <c r="B256" s="29" t="n"/>
      <c r="C256" s="18" t="n"/>
      <c r="D256" s="18" t="n"/>
      <c r="E256" s="18" t="n"/>
      <c r="F256" s="18" t="n"/>
      <c r="G256" s="18" t="n"/>
      <c r="H256" s="29" t="n"/>
      <c r="I256" s="29" t="n"/>
      <c r="J256" s="20" t="n"/>
      <c r="K256" s="30">
        <f>IF(OR(A256="",B256=""),"",IF(I256&lt;&gt;"",I256-B256,TODAY()-B256))</f>
        <v/>
      </c>
      <c r="L256" s="18">
        <f>IF(A256="","",IF(AND(I256="",H256&lt;&gt;"",G256&lt;&gt;"Cancelada",G256&lt;&gt;"Entregue"),IF(H256&lt;TODAY(),"ATRASADA",""),""))</f>
        <v/>
      </c>
    </row>
    <row r="257">
      <c r="A257" s="18" t="n"/>
      <c r="B257" s="29" t="n"/>
      <c r="C257" s="18" t="n"/>
      <c r="D257" s="18" t="n"/>
      <c r="E257" s="18" t="n"/>
      <c r="F257" s="18" t="n"/>
      <c r="G257" s="18" t="n"/>
      <c r="H257" s="29" t="n"/>
      <c r="I257" s="29" t="n"/>
      <c r="J257" s="20" t="n"/>
      <c r="K257" s="30">
        <f>IF(OR(A257="",B257=""),"",IF(I257&lt;&gt;"",I257-B257,TODAY()-B257))</f>
        <v/>
      </c>
      <c r="L257" s="18">
        <f>IF(A257="","",IF(AND(I257="",H257&lt;&gt;"",G257&lt;&gt;"Cancelada",G257&lt;&gt;"Entregue"),IF(H257&lt;TODAY(),"ATRASADA",""),""))</f>
        <v/>
      </c>
    </row>
    <row r="258">
      <c r="A258" s="18" t="n"/>
      <c r="B258" s="29" t="n"/>
      <c r="C258" s="18" t="n"/>
      <c r="D258" s="18" t="n"/>
      <c r="E258" s="18" t="n"/>
      <c r="F258" s="18" t="n"/>
      <c r="G258" s="18" t="n"/>
      <c r="H258" s="29" t="n"/>
      <c r="I258" s="29" t="n"/>
      <c r="J258" s="20" t="n"/>
      <c r="K258" s="30">
        <f>IF(OR(A258="",B258=""),"",IF(I258&lt;&gt;"",I258-B258,TODAY()-B258))</f>
        <v/>
      </c>
      <c r="L258" s="18">
        <f>IF(A258="","",IF(AND(I258="",H258&lt;&gt;"",G258&lt;&gt;"Cancelada",G258&lt;&gt;"Entregue"),IF(H258&lt;TODAY(),"ATRASADA",""),""))</f>
        <v/>
      </c>
    </row>
    <row r="259">
      <c r="A259" s="18" t="n"/>
      <c r="B259" s="29" t="n"/>
      <c r="C259" s="18" t="n"/>
      <c r="D259" s="18" t="n"/>
      <c r="E259" s="18" t="n"/>
      <c r="F259" s="18" t="n"/>
      <c r="G259" s="18" t="n"/>
      <c r="H259" s="29" t="n"/>
      <c r="I259" s="29" t="n"/>
      <c r="J259" s="20" t="n"/>
      <c r="K259" s="30">
        <f>IF(OR(A259="",B259=""),"",IF(I259&lt;&gt;"",I259-B259,TODAY()-B259))</f>
        <v/>
      </c>
      <c r="L259" s="18">
        <f>IF(A259="","",IF(AND(I259="",H259&lt;&gt;"",G259&lt;&gt;"Cancelada",G259&lt;&gt;"Entregue"),IF(H259&lt;TODAY(),"ATRASADA",""),""))</f>
        <v/>
      </c>
    </row>
    <row r="260">
      <c r="A260" s="18" t="n"/>
      <c r="B260" s="29" t="n"/>
      <c r="C260" s="18" t="n"/>
      <c r="D260" s="18" t="n"/>
      <c r="E260" s="18" t="n"/>
      <c r="F260" s="18" t="n"/>
      <c r="G260" s="18" t="n"/>
      <c r="H260" s="29" t="n"/>
      <c r="I260" s="29" t="n"/>
      <c r="J260" s="20" t="n"/>
      <c r="K260" s="30">
        <f>IF(OR(A260="",B260=""),"",IF(I260&lt;&gt;"",I260-B260,TODAY()-B260))</f>
        <v/>
      </c>
      <c r="L260" s="18">
        <f>IF(A260="","",IF(AND(I260="",H260&lt;&gt;"",G260&lt;&gt;"Cancelada",G260&lt;&gt;"Entregue"),IF(H260&lt;TODAY(),"ATRASADA",""),""))</f>
        <v/>
      </c>
    </row>
    <row r="261">
      <c r="A261" s="18" t="n"/>
      <c r="B261" s="29" t="n"/>
      <c r="C261" s="18" t="n"/>
      <c r="D261" s="18" t="n"/>
      <c r="E261" s="18" t="n"/>
      <c r="F261" s="18" t="n"/>
      <c r="G261" s="18" t="n"/>
      <c r="H261" s="29" t="n"/>
      <c r="I261" s="29" t="n"/>
      <c r="J261" s="20" t="n"/>
      <c r="K261" s="30">
        <f>IF(OR(A261="",B261=""),"",IF(I261&lt;&gt;"",I261-B261,TODAY()-B261))</f>
        <v/>
      </c>
      <c r="L261" s="18">
        <f>IF(A261="","",IF(AND(I261="",H261&lt;&gt;"",G261&lt;&gt;"Cancelada",G261&lt;&gt;"Entregue"),IF(H261&lt;TODAY(),"ATRASADA",""),""))</f>
        <v/>
      </c>
    </row>
    <row r="262">
      <c r="A262" s="18" t="n"/>
      <c r="B262" s="29" t="n"/>
      <c r="C262" s="18" t="n"/>
      <c r="D262" s="18" t="n"/>
      <c r="E262" s="18" t="n"/>
      <c r="F262" s="18" t="n"/>
      <c r="G262" s="18" t="n"/>
      <c r="H262" s="29" t="n"/>
      <c r="I262" s="29" t="n"/>
      <c r="J262" s="20" t="n"/>
      <c r="K262" s="30">
        <f>IF(OR(A262="",B262=""),"",IF(I262&lt;&gt;"",I262-B262,TODAY()-B262))</f>
        <v/>
      </c>
      <c r="L262" s="18">
        <f>IF(A262="","",IF(AND(I262="",H262&lt;&gt;"",G262&lt;&gt;"Cancelada",G262&lt;&gt;"Entregue"),IF(H262&lt;TODAY(),"ATRASADA",""),""))</f>
        <v/>
      </c>
    </row>
    <row r="263">
      <c r="A263" s="18" t="n"/>
      <c r="B263" s="29" t="n"/>
      <c r="C263" s="18" t="n"/>
      <c r="D263" s="18" t="n"/>
      <c r="E263" s="18" t="n"/>
      <c r="F263" s="18" t="n"/>
      <c r="G263" s="18" t="n"/>
      <c r="H263" s="29" t="n"/>
      <c r="I263" s="29" t="n"/>
      <c r="J263" s="20" t="n"/>
      <c r="K263" s="30">
        <f>IF(OR(A263="",B263=""),"",IF(I263&lt;&gt;"",I263-B263,TODAY()-B263))</f>
        <v/>
      </c>
      <c r="L263" s="18">
        <f>IF(A263="","",IF(AND(I263="",H263&lt;&gt;"",G263&lt;&gt;"Cancelada",G263&lt;&gt;"Entregue"),IF(H263&lt;TODAY(),"ATRASADA",""),""))</f>
        <v/>
      </c>
    </row>
    <row r="264">
      <c r="A264" s="18" t="n"/>
      <c r="B264" s="29" t="n"/>
      <c r="C264" s="18" t="n"/>
      <c r="D264" s="18" t="n"/>
      <c r="E264" s="18" t="n"/>
      <c r="F264" s="18" t="n"/>
      <c r="G264" s="18" t="n"/>
      <c r="H264" s="29" t="n"/>
      <c r="I264" s="29" t="n"/>
      <c r="J264" s="20" t="n"/>
      <c r="K264" s="30">
        <f>IF(OR(A264="",B264=""),"",IF(I264&lt;&gt;"",I264-B264,TODAY()-B264))</f>
        <v/>
      </c>
      <c r="L264" s="18">
        <f>IF(A264="","",IF(AND(I264="",H264&lt;&gt;"",G264&lt;&gt;"Cancelada",G264&lt;&gt;"Entregue"),IF(H264&lt;TODAY(),"ATRASADA",""),""))</f>
        <v/>
      </c>
    </row>
    <row r="265">
      <c r="A265" s="18" t="n"/>
      <c r="B265" s="29" t="n"/>
      <c r="C265" s="18" t="n"/>
      <c r="D265" s="18" t="n"/>
      <c r="E265" s="18" t="n"/>
      <c r="F265" s="18" t="n"/>
      <c r="G265" s="18" t="n"/>
      <c r="H265" s="29" t="n"/>
      <c r="I265" s="29" t="n"/>
      <c r="J265" s="20" t="n"/>
      <c r="K265" s="30">
        <f>IF(OR(A265="",B265=""),"",IF(I265&lt;&gt;"",I265-B265,TODAY()-B265))</f>
        <v/>
      </c>
      <c r="L265" s="18">
        <f>IF(A265="","",IF(AND(I265="",H265&lt;&gt;"",G265&lt;&gt;"Cancelada",G265&lt;&gt;"Entregue"),IF(H265&lt;TODAY(),"ATRASADA",""),""))</f>
        <v/>
      </c>
    </row>
    <row r="266">
      <c r="A266" s="18" t="n"/>
      <c r="B266" s="29" t="n"/>
      <c r="C266" s="18" t="n"/>
      <c r="D266" s="18" t="n"/>
      <c r="E266" s="18" t="n"/>
      <c r="F266" s="18" t="n"/>
      <c r="G266" s="18" t="n"/>
      <c r="H266" s="29" t="n"/>
      <c r="I266" s="29" t="n"/>
      <c r="J266" s="20" t="n"/>
      <c r="K266" s="30">
        <f>IF(OR(A266="",B266=""),"",IF(I266&lt;&gt;"",I266-B266,TODAY()-B266))</f>
        <v/>
      </c>
      <c r="L266" s="18">
        <f>IF(A266="","",IF(AND(I266="",H266&lt;&gt;"",G266&lt;&gt;"Cancelada",G266&lt;&gt;"Entregue"),IF(H266&lt;TODAY(),"ATRASADA",""),""))</f>
        <v/>
      </c>
    </row>
    <row r="267">
      <c r="A267" s="18" t="n"/>
      <c r="B267" s="29" t="n"/>
      <c r="C267" s="18" t="n"/>
      <c r="D267" s="18" t="n"/>
      <c r="E267" s="18" t="n"/>
      <c r="F267" s="18" t="n"/>
      <c r="G267" s="18" t="n"/>
      <c r="H267" s="29" t="n"/>
      <c r="I267" s="29" t="n"/>
      <c r="J267" s="20" t="n"/>
      <c r="K267" s="30">
        <f>IF(OR(A267="",B267=""),"",IF(I267&lt;&gt;"",I267-B267,TODAY()-B267))</f>
        <v/>
      </c>
      <c r="L267" s="18">
        <f>IF(A267="","",IF(AND(I267="",H267&lt;&gt;"",G267&lt;&gt;"Cancelada",G267&lt;&gt;"Entregue"),IF(H267&lt;TODAY(),"ATRASADA",""),""))</f>
        <v/>
      </c>
    </row>
    <row r="268">
      <c r="A268" s="18" t="n"/>
      <c r="B268" s="29" t="n"/>
      <c r="C268" s="18" t="n"/>
      <c r="D268" s="18" t="n"/>
      <c r="E268" s="18" t="n"/>
      <c r="F268" s="18" t="n"/>
      <c r="G268" s="18" t="n"/>
      <c r="H268" s="29" t="n"/>
      <c r="I268" s="29" t="n"/>
      <c r="J268" s="20" t="n"/>
      <c r="K268" s="30">
        <f>IF(OR(A268="",B268=""),"",IF(I268&lt;&gt;"",I268-B268,TODAY()-B268))</f>
        <v/>
      </c>
      <c r="L268" s="18">
        <f>IF(A268="","",IF(AND(I268="",H268&lt;&gt;"",G268&lt;&gt;"Cancelada",G268&lt;&gt;"Entregue"),IF(H268&lt;TODAY(),"ATRASADA",""),""))</f>
        <v/>
      </c>
    </row>
    <row r="269">
      <c r="A269" s="18" t="n"/>
      <c r="B269" s="29" t="n"/>
      <c r="C269" s="18" t="n"/>
      <c r="D269" s="18" t="n"/>
      <c r="E269" s="18" t="n"/>
      <c r="F269" s="18" t="n"/>
      <c r="G269" s="18" t="n"/>
      <c r="H269" s="29" t="n"/>
      <c r="I269" s="29" t="n"/>
      <c r="J269" s="20" t="n"/>
      <c r="K269" s="30">
        <f>IF(OR(A269="",B269=""),"",IF(I269&lt;&gt;"",I269-B269,TODAY()-B269))</f>
        <v/>
      </c>
      <c r="L269" s="18">
        <f>IF(A269="","",IF(AND(I269="",H269&lt;&gt;"",G269&lt;&gt;"Cancelada",G269&lt;&gt;"Entregue"),IF(H269&lt;TODAY(),"ATRASADA",""),""))</f>
        <v/>
      </c>
    </row>
    <row r="270">
      <c r="A270" s="18" t="n"/>
      <c r="B270" s="29" t="n"/>
      <c r="C270" s="18" t="n"/>
      <c r="D270" s="18" t="n"/>
      <c r="E270" s="18" t="n"/>
      <c r="F270" s="18" t="n"/>
      <c r="G270" s="18" t="n"/>
      <c r="H270" s="29" t="n"/>
      <c r="I270" s="29" t="n"/>
      <c r="J270" s="20" t="n"/>
      <c r="K270" s="30">
        <f>IF(OR(A270="",B270=""),"",IF(I270&lt;&gt;"",I270-B270,TODAY()-B270))</f>
        <v/>
      </c>
      <c r="L270" s="18">
        <f>IF(A270="","",IF(AND(I270="",H270&lt;&gt;"",G270&lt;&gt;"Cancelada",G270&lt;&gt;"Entregue"),IF(H270&lt;TODAY(),"ATRASADA",""),""))</f>
        <v/>
      </c>
    </row>
    <row r="271">
      <c r="A271" s="18" t="n"/>
      <c r="B271" s="29" t="n"/>
      <c r="C271" s="18" t="n"/>
      <c r="D271" s="18" t="n"/>
      <c r="E271" s="18" t="n"/>
      <c r="F271" s="18" t="n"/>
      <c r="G271" s="18" t="n"/>
      <c r="H271" s="29" t="n"/>
      <c r="I271" s="29" t="n"/>
      <c r="J271" s="20" t="n"/>
      <c r="K271" s="30">
        <f>IF(OR(A271="",B271=""),"",IF(I271&lt;&gt;"",I271-B271,TODAY()-B271))</f>
        <v/>
      </c>
      <c r="L271" s="18">
        <f>IF(A271="","",IF(AND(I271="",H271&lt;&gt;"",G271&lt;&gt;"Cancelada",G271&lt;&gt;"Entregue"),IF(H271&lt;TODAY(),"ATRASADA",""),""))</f>
        <v/>
      </c>
    </row>
    <row r="272">
      <c r="A272" s="18" t="n"/>
      <c r="B272" s="29" t="n"/>
      <c r="C272" s="18" t="n"/>
      <c r="D272" s="18" t="n"/>
      <c r="E272" s="18" t="n"/>
      <c r="F272" s="18" t="n"/>
      <c r="G272" s="18" t="n"/>
      <c r="H272" s="29" t="n"/>
      <c r="I272" s="29" t="n"/>
      <c r="J272" s="20" t="n"/>
      <c r="K272" s="30">
        <f>IF(OR(A272="",B272=""),"",IF(I272&lt;&gt;"",I272-B272,TODAY()-B272))</f>
        <v/>
      </c>
      <c r="L272" s="18">
        <f>IF(A272="","",IF(AND(I272="",H272&lt;&gt;"",G272&lt;&gt;"Cancelada",G272&lt;&gt;"Entregue"),IF(H272&lt;TODAY(),"ATRASADA",""),""))</f>
        <v/>
      </c>
    </row>
    <row r="273">
      <c r="A273" s="18" t="n"/>
      <c r="B273" s="29" t="n"/>
      <c r="C273" s="18" t="n"/>
      <c r="D273" s="18" t="n"/>
      <c r="E273" s="18" t="n"/>
      <c r="F273" s="18" t="n"/>
      <c r="G273" s="18" t="n"/>
      <c r="H273" s="29" t="n"/>
      <c r="I273" s="29" t="n"/>
      <c r="J273" s="20" t="n"/>
      <c r="K273" s="30">
        <f>IF(OR(A273="",B273=""),"",IF(I273&lt;&gt;"",I273-B273,TODAY()-B273))</f>
        <v/>
      </c>
      <c r="L273" s="18">
        <f>IF(A273="","",IF(AND(I273="",H273&lt;&gt;"",G273&lt;&gt;"Cancelada",G273&lt;&gt;"Entregue"),IF(H273&lt;TODAY(),"ATRASADA",""),""))</f>
        <v/>
      </c>
    </row>
    <row r="274">
      <c r="A274" s="18" t="n"/>
      <c r="B274" s="29" t="n"/>
      <c r="C274" s="18" t="n"/>
      <c r="D274" s="18" t="n"/>
      <c r="E274" s="18" t="n"/>
      <c r="F274" s="18" t="n"/>
      <c r="G274" s="18" t="n"/>
      <c r="H274" s="29" t="n"/>
      <c r="I274" s="29" t="n"/>
      <c r="J274" s="20" t="n"/>
      <c r="K274" s="30">
        <f>IF(OR(A274="",B274=""),"",IF(I274&lt;&gt;"",I274-B274,TODAY()-B274))</f>
        <v/>
      </c>
      <c r="L274" s="18">
        <f>IF(A274="","",IF(AND(I274="",H274&lt;&gt;"",G274&lt;&gt;"Cancelada",G274&lt;&gt;"Entregue"),IF(H274&lt;TODAY(),"ATRASADA",""),""))</f>
        <v/>
      </c>
    </row>
    <row r="275">
      <c r="A275" s="18" t="n"/>
      <c r="B275" s="29" t="n"/>
      <c r="C275" s="18" t="n"/>
      <c r="D275" s="18" t="n"/>
      <c r="E275" s="18" t="n"/>
      <c r="F275" s="18" t="n"/>
      <c r="G275" s="18" t="n"/>
      <c r="H275" s="29" t="n"/>
      <c r="I275" s="29" t="n"/>
      <c r="J275" s="20" t="n"/>
      <c r="K275" s="30">
        <f>IF(OR(A275="",B275=""),"",IF(I275&lt;&gt;"",I275-B275,TODAY()-B275))</f>
        <v/>
      </c>
      <c r="L275" s="18">
        <f>IF(A275="","",IF(AND(I275="",H275&lt;&gt;"",G275&lt;&gt;"Cancelada",G275&lt;&gt;"Entregue"),IF(H275&lt;TODAY(),"ATRASADA",""),""))</f>
        <v/>
      </c>
    </row>
    <row r="276">
      <c r="A276" s="18" t="n"/>
      <c r="B276" s="29" t="n"/>
      <c r="C276" s="18" t="n"/>
      <c r="D276" s="18" t="n"/>
      <c r="E276" s="18" t="n"/>
      <c r="F276" s="18" t="n"/>
      <c r="G276" s="18" t="n"/>
      <c r="H276" s="29" t="n"/>
      <c r="I276" s="29" t="n"/>
      <c r="J276" s="20" t="n"/>
      <c r="K276" s="30">
        <f>IF(OR(A276="",B276=""),"",IF(I276&lt;&gt;"",I276-B276,TODAY()-B276))</f>
        <v/>
      </c>
      <c r="L276" s="18">
        <f>IF(A276="","",IF(AND(I276="",H276&lt;&gt;"",G276&lt;&gt;"Cancelada",G276&lt;&gt;"Entregue"),IF(H276&lt;TODAY(),"ATRASADA",""),""))</f>
        <v/>
      </c>
    </row>
    <row r="277">
      <c r="A277" s="18" t="n"/>
      <c r="B277" s="29" t="n"/>
      <c r="C277" s="18" t="n"/>
      <c r="D277" s="18" t="n"/>
      <c r="E277" s="18" t="n"/>
      <c r="F277" s="18" t="n"/>
      <c r="G277" s="18" t="n"/>
      <c r="H277" s="29" t="n"/>
      <c r="I277" s="29" t="n"/>
      <c r="J277" s="20" t="n"/>
      <c r="K277" s="30">
        <f>IF(OR(A277="",B277=""),"",IF(I277&lt;&gt;"",I277-B277,TODAY()-B277))</f>
        <v/>
      </c>
      <c r="L277" s="18">
        <f>IF(A277="","",IF(AND(I277="",H277&lt;&gt;"",G277&lt;&gt;"Cancelada",G277&lt;&gt;"Entregue"),IF(H277&lt;TODAY(),"ATRASADA",""),""))</f>
        <v/>
      </c>
    </row>
    <row r="278">
      <c r="A278" s="18" t="n"/>
      <c r="B278" s="29" t="n"/>
      <c r="C278" s="18" t="n"/>
      <c r="D278" s="18" t="n"/>
      <c r="E278" s="18" t="n"/>
      <c r="F278" s="18" t="n"/>
      <c r="G278" s="18" t="n"/>
      <c r="H278" s="29" t="n"/>
      <c r="I278" s="29" t="n"/>
      <c r="J278" s="20" t="n"/>
      <c r="K278" s="30">
        <f>IF(OR(A278="",B278=""),"",IF(I278&lt;&gt;"",I278-B278,TODAY()-B278))</f>
        <v/>
      </c>
      <c r="L278" s="18">
        <f>IF(A278="","",IF(AND(I278="",H278&lt;&gt;"",G278&lt;&gt;"Cancelada",G278&lt;&gt;"Entregue"),IF(H278&lt;TODAY(),"ATRASADA",""),""))</f>
        <v/>
      </c>
    </row>
    <row r="279">
      <c r="A279" s="18" t="n"/>
      <c r="B279" s="29" t="n"/>
      <c r="C279" s="18" t="n"/>
      <c r="D279" s="18" t="n"/>
      <c r="E279" s="18" t="n"/>
      <c r="F279" s="18" t="n"/>
      <c r="G279" s="18" t="n"/>
      <c r="H279" s="29" t="n"/>
      <c r="I279" s="29" t="n"/>
      <c r="J279" s="20" t="n"/>
      <c r="K279" s="30">
        <f>IF(OR(A279="",B279=""),"",IF(I279&lt;&gt;"",I279-B279,TODAY()-B279))</f>
        <v/>
      </c>
      <c r="L279" s="18">
        <f>IF(A279="","",IF(AND(I279="",H279&lt;&gt;"",G279&lt;&gt;"Cancelada",G279&lt;&gt;"Entregue"),IF(H279&lt;TODAY(),"ATRASADA",""),""))</f>
        <v/>
      </c>
    </row>
    <row r="280">
      <c r="A280" s="18" t="n"/>
      <c r="B280" s="29" t="n"/>
      <c r="C280" s="18" t="n"/>
      <c r="D280" s="18" t="n"/>
      <c r="E280" s="18" t="n"/>
      <c r="F280" s="18" t="n"/>
      <c r="G280" s="18" t="n"/>
      <c r="H280" s="29" t="n"/>
      <c r="I280" s="29" t="n"/>
      <c r="J280" s="20" t="n"/>
      <c r="K280" s="30">
        <f>IF(OR(A280="",B280=""),"",IF(I280&lt;&gt;"",I280-B280,TODAY()-B280))</f>
        <v/>
      </c>
      <c r="L280" s="18">
        <f>IF(A280="","",IF(AND(I280="",H280&lt;&gt;"",G280&lt;&gt;"Cancelada",G280&lt;&gt;"Entregue"),IF(H280&lt;TODAY(),"ATRASADA",""),""))</f>
        <v/>
      </c>
    </row>
    <row r="281">
      <c r="A281" s="18" t="n"/>
      <c r="B281" s="29" t="n"/>
      <c r="C281" s="18" t="n"/>
      <c r="D281" s="18" t="n"/>
      <c r="E281" s="18" t="n"/>
      <c r="F281" s="18" t="n"/>
      <c r="G281" s="18" t="n"/>
      <c r="H281" s="29" t="n"/>
      <c r="I281" s="29" t="n"/>
      <c r="J281" s="20" t="n"/>
      <c r="K281" s="30">
        <f>IF(OR(A281="",B281=""),"",IF(I281&lt;&gt;"",I281-B281,TODAY()-B281))</f>
        <v/>
      </c>
      <c r="L281" s="18">
        <f>IF(A281="","",IF(AND(I281="",H281&lt;&gt;"",G281&lt;&gt;"Cancelada",G281&lt;&gt;"Entregue"),IF(H281&lt;TODAY(),"ATRASADA",""),""))</f>
        <v/>
      </c>
    </row>
    <row r="282">
      <c r="A282" s="18" t="n"/>
      <c r="B282" s="29" t="n"/>
      <c r="C282" s="18" t="n"/>
      <c r="D282" s="18" t="n"/>
      <c r="E282" s="18" t="n"/>
      <c r="F282" s="18" t="n"/>
      <c r="G282" s="18" t="n"/>
      <c r="H282" s="29" t="n"/>
      <c r="I282" s="29" t="n"/>
      <c r="J282" s="20" t="n"/>
      <c r="K282" s="30">
        <f>IF(OR(A282="",B282=""),"",IF(I282&lt;&gt;"",I282-B282,TODAY()-B282))</f>
        <v/>
      </c>
      <c r="L282" s="18">
        <f>IF(A282="","",IF(AND(I282="",H282&lt;&gt;"",G282&lt;&gt;"Cancelada",G282&lt;&gt;"Entregue"),IF(H282&lt;TODAY(),"ATRASADA",""),""))</f>
        <v/>
      </c>
    </row>
    <row r="283">
      <c r="A283" s="18" t="n"/>
      <c r="B283" s="29" t="n"/>
      <c r="C283" s="18" t="n"/>
      <c r="D283" s="18" t="n"/>
      <c r="E283" s="18" t="n"/>
      <c r="F283" s="18" t="n"/>
      <c r="G283" s="18" t="n"/>
      <c r="H283" s="29" t="n"/>
      <c r="I283" s="29" t="n"/>
      <c r="J283" s="20" t="n"/>
      <c r="K283" s="30">
        <f>IF(OR(A283="",B283=""),"",IF(I283&lt;&gt;"",I283-B283,TODAY()-B283))</f>
        <v/>
      </c>
      <c r="L283" s="18">
        <f>IF(A283="","",IF(AND(I283="",H283&lt;&gt;"",G283&lt;&gt;"Cancelada",G283&lt;&gt;"Entregue"),IF(H283&lt;TODAY(),"ATRASADA",""),""))</f>
        <v/>
      </c>
    </row>
    <row r="284">
      <c r="A284" s="18" t="n"/>
      <c r="B284" s="29" t="n"/>
      <c r="C284" s="18" t="n"/>
      <c r="D284" s="18" t="n"/>
      <c r="E284" s="18" t="n"/>
      <c r="F284" s="18" t="n"/>
      <c r="G284" s="18" t="n"/>
      <c r="H284" s="29" t="n"/>
      <c r="I284" s="29" t="n"/>
      <c r="J284" s="20" t="n"/>
      <c r="K284" s="30">
        <f>IF(OR(A284="",B284=""),"",IF(I284&lt;&gt;"",I284-B284,TODAY()-B284))</f>
        <v/>
      </c>
      <c r="L284" s="18">
        <f>IF(A284="","",IF(AND(I284="",H284&lt;&gt;"",G284&lt;&gt;"Cancelada",G284&lt;&gt;"Entregue"),IF(H284&lt;TODAY(),"ATRASADA",""),""))</f>
        <v/>
      </c>
    </row>
    <row r="285">
      <c r="A285" s="18" t="n"/>
      <c r="B285" s="29" t="n"/>
      <c r="C285" s="18" t="n"/>
      <c r="D285" s="18" t="n"/>
      <c r="E285" s="18" t="n"/>
      <c r="F285" s="18" t="n"/>
      <c r="G285" s="18" t="n"/>
      <c r="H285" s="29" t="n"/>
      <c r="I285" s="29" t="n"/>
      <c r="J285" s="20" t="n"/>
      <c r="K285" s="30">
        <f>IF(OR(A285="",B285=""),"",IF(I285&lt;&gt;"",I285-B285,TODAY()-B285))</f>
        <v/>
      </c>
      <c r="L285" s="18">
        <f>IF(A285="","",IF(AND(I285="",H285&lt;&gt;"",G285&lt;&gt;"Cancelada",G285&lt;&gt;"Entregue"),IF(H285&lt;TODAY(),"ATRASADA",""),""))</f>
        <v/>
      </c>
    </row>
    <row r="286">
      <c r="A286" s="18" t="n"/>
      <c r="B286" s="29" t="n"/>
      <c r="C286" s="18" t="n"/>
      <c r="D286" s="18" t="n"/>
      <c r="E286" s="18" t="n"/>
      <c r="F286" s="18" t="n"/>
      <c r="G286" s="18" t="n"/>
      <c r="H286" s="29" t="n"/>
      <c r="I286" s="29" t="n"/>
      <c r="J286" s="20" t="n"/>
      <c r="K286" s="30">
        <f>IF(OR(A286="",B286=""),"",IF(I286&lt;&gt;"",I286-B286,TODAY()-B286))</f>
        <v/>
      </c>
      <c r="L286" s="18">
        <f>IF(A286="","",IF(AND(I286="",H286&lt;&gt;"",G286&lt;&gt;"Cancelada",G286&lt;&gt;"Entregue"),IF(H286&lt;TODAY(),"ATRASADA",""),""))</f>
        <v/>
      </c>
    </row>
    <row r="287">
      <c r="A287" s="18" t="n"/>
      <c r="B287" s="29" t="n"/>
      <c r="C287" s="18" t="n"/>
      <c r="D287" s="18" t="n"/>
      <c r="E287" s="18" t="n"/>
      <c r="F287" s="18" t="n"/>
      <c r="G287" s="18" t="n"/>
      <c r="H287" s="29" t="n"/>
      <c r="I287" s="29" t="n"/>
      <c r="J287" s="20" t="n"/>
      <c r="K287" s="30">
        <f>IF(OR(A287="",B287=""),"",IF(I287&lt;&gt;"",I287-B287,TODAY()-B287))</f>
        <v/>
      </c>
      <c r="L287" s="18">
        <f>IF(A287="","",IF(AND(I287="",H287&lt;&gt;"",G287&lt;&gt;"Cancelada",G287&lt;&gt;"Entregue"),IF(H287&lt;TODAY(),"ATRASADA",""),""))</f>
        <v/>
      </c>
    </row>
    <row r="288">
      <c r="A288" s="18" t="n"/>
      <c r="B288" s="29" t="n"/>
      <c r="C288" s="18" t="n"/>
      <c r="D288" s="18" t="n"/>
      <c r="E288" s="18" t="n"/>
      <c r="F288" s="18" t="n"/>
      <c r="G288" s="18" t="n"/>
      <c r="H288" s="29" t="n"/>
      <c r="I288" s="29" t="n"/>
      <c r="J288" s="20" t="n"/>
      <c r="K288" s="30">
        <f>IF(OR(A288="",B288=""),"",IF(I288&lt;&gt;"",I288-B288,TODAY()-B288))</f>
        <v/>
      </c>
      <c r="L288" s="18">
        <f>IF(A288="","",IF(AND(I288="",H288&lt;&gt;"",G288&lt;&gt;"Cancelada",G288&lt;&gt;"Entregue"),IF(H288&lt;TODAY(),"ATRASADA",""),""))</f>
        <v/>
      </c>
    </row>
    <row r="289">
      <c r="A289" s="18" t="n"/>
      <c r="B289" s="29" t="n"/>
      <c r="C289" s="18" t="n"/>
      <c r="D289" s="18" t="n"/>
      <c r="E289" s="18" t="n"/>
      <c r="F289" s="18" t="n"/>
      <c r="G289" s="18" t="n"/>
      <c r="H289" s="29" t="n"/>
      <c r="I289" s="29" t="n"/>
      <c r="J289" s="20" t="n"/>
      <c r="K289" s="30">
        <f>IF(OR(A289="",B289=""),"",IF(I289&lt;&gt;"",I289-B289,TODAY()-B289))</f>
        <v/>
      </c>
      <c r="L289" s="18">
        <f>IF(A289="","",IF(AND(I289="",H289&lt;&gt;"",G289&lt;&gt;"Cancelada",G289&lt;&gt;"Entregue"),IF(H289&lt;TODAY(),"ATRASADA",""),""))</f>
        <v/>
      </c>
    </row>
    <row r="290">
      <c r="A290" s="18" t="n"/>
      <c r="B290" s="29" t="n"/>
      <c r="C290" s="18" t="n"/>
      <c r="D290" s="18" t="n"/>
      <c r="E290" s="18" t="n"/>
      <c r="F290" s="18" t="n"/>
      <c r="G290" s="18" t="n"/>
      <c r="H290" s="29" t="n"/>
      <c r="I290" s="29" t="n"/>
      <c r="J290" s="20" t="n"/>
      <c r="K290" s="30">
        <f>IF(OR(A290="",B290=""),"",IF(I290&lt;&gt;"",I290-B290,TODAY()-B290))</f>
        <v/>
      </c>
      <c r="L290" s="18">
        <f>IF(A290="","",IF(AND(I290="",H290&lt;&gt;"",G290&lt;&gt;"Cancelada",G290&lt;&gt;"Entregue"),IF(H290&lt;TODAY(),"ATRASADA",""),""))</f>
        <v/>
      </c>
    </row>
    <row r="291">
      <c r="A291" s="18" t="n"/>
      <c r="B291" s="29" t="n"/>
      <c r="C291" s="18" t="n"/>
      <c r="D291" s="18" t="n"/>
      <c r="E291" s="18" t="n"/>
      <c r="F291" s="18" t="n"/>
      <c r="G291" s="18" t="n"/>
      <c r="H291" s="29" t="n"/>
      <c r="I291" s="29" t="n"/>
      <c r="J291" s="20" t="n"/>
      <c r="K291" s="30">
        <f>IF(OR(A291="",B291=""),"",IF(I291&lt;&gt;"",I291-B291,TODAY()-B291))</f>
        <v/>
      </c>
      <c r="L291" s="18">
        <f>IF(A291="","",IF(AND(I291="",H291&lt;&gt;"",G291&lt;&gt;"Cancelada",G291&lt;&gt;"Entregue"),IF(H291&lt;TODAY(),"ATRASADA",""),""))</f>
        <v/>
      </c>
    </row>
    <row r="292">
      <c r="A292" s="18" t="n"/>
      <c r="B292" s="29" t="n"/>
      <c r="C292" s="18" t="n"/>
      <c r="D292" s="18" t="n"/>
      <c r="E292" s="18" t="n"/>
      <c r="F292" s="18" t="n"/>
      <c r="G292" s="18" t="n"/>
      <c r="H292" s="29" t="n"/>
      <c r="I292" s="29" t="n"/>
      <c r="J292" s="20" t="n"/>
      <c r="K292" s="30">
        <f>IF(OR(A292="",B292=""),"",IF(I292&lt;&gt;"",I292-B292,TODAY()-B292))</f>
        <v/>
      </c>
      <c r="L292" s="18">
        <f>IF(A292="","",IF(AND(I292="",H292&lt;&gt;"",G292&lt;&gt;"Cancelada",G292&lt;&gt;"Entregue"),IF(H292&lt;TODAY(),"ATRASADA",""),""))</f>
        <v/>
      </c>
    </row>
    <row r="293">
      <c r="A293" s="18" t="n"/>
      <c r="B293" s="29" t="n"/>
      <c r="C293" s="18" t="n"/>
      <c r="D293" s="18" t="n"/>
      <c r="E293" s="18" t="n"/>
      <c r="F293" s="18" t="n"/>
      <c r="G293" s="18" t="n"/>
      <c r="H293" s="29" t="n"/>
      <c r="I293" s="29" t="n"/>
      <c r="J293" s="20" t="n"/>
      <c r="K293" s="30">
        <f>IF(OR(A293="",B293=""),"",IF(I293&lt;&gt;"",I293-B293,TODAY()-B293))</f>
        <v/>
      </c>
      <c r="L293" s="18">
        <f>IF(A293="","",IF(AND(I293="",H293&lt;&gt;"",G293&lt;&gt;"Cancelada",G293&lt;&gt;"Entregue"),IF(H293&lt;TODAY(),"ATRASADA",""),""))</f>
        <v/>
      </c>
    </row>
    <row r="294">
      <c r="A294" s="18" t="n"/>
      <c r="B294" s="29" t="n"/>
      <c r="C294" s="18" t="n"/>
      <c r="D294" s="18" t="n"/>
      <c r="E294" s="18" t="n"/>
      <c r="F294" s="18" t="n"/>
      <c r="G294" s="18" t="n"/>
      <c r="H294" s="29" t="n"/>
      <c r="I294" s="29" t="n"/>
      <c r="J294" s="20" t="n"/>
      <c r="K294" s="30">
        <f>IF(OR(A294="",B294=""),"",IF(I294&lt;&gt;"",I294-B294,TODAY()-B294))</f>
        <v/>
      </c>
      <c r="L294" s="18">
        <f>IF(A294="","",IF(AND(I294="",H294&lt;&gt;"",G294&lt;&gt;"Cancelada",G294&lt;&gt;"Entregue"),IF(H294&lt;TODAY(),"ATRASADA",""),""))</f>
        <v/>
      </c>
    </row>
    <row r="295">
      <c r="A295" s="18" t="n"/>
      <c r="B295" s="29" t="n"/>
      <c r="C295" s="18" t="n"/>
      <c r="D295" s="18" t="n"/>
      <c r="E295" s="18" t="n"/>
      <c r="F295" s="18" t="n"/>
      <c r="G295" s="18" t="n"/>
      <c r="H295" s="29" t="n"/>
      <c r="I295" s="29" t="n"/>
      <c r="J295" s="20" t="n"/>
      <c r="K295" s="30">
        <f>IF(OR(A295="",B295=""),"",IF(I295&lt;&gt;"",I295-B295,TODAY()-B295))</f>
        <v/>
      </c>
      <c r="L295" s="18">
        <f>IF(A295="","",IF(AND(I295="",H295&lt;&gt;"",G295&lt;&gt;"Cancelada",G295&lt;&gt;"Entregue"),IF(H295&lt;TODAY(),"ATRASADA",""),""))</f>
        <v/>
      </c>
    </row>
    <row r="296">
      <c r="A296" s="18" t="n"/>
      <c r="B296" s="29" t="n"/>
      <c r="C296" s="18" t="n"/>
      <c r="D296" s="18" t="n"/>
      <c r="E296" s="18" t="n"/>
      <c r="F296" s="18" t="n"/>
      <c r="G296" s="18" t="n"/>
      <c r="H296" s="29" t="n"/>
      <c r="I296" s="29" t="n"/>
      <c r="J296" s="20" t="n"/>
      <c r="K296" s="30">
        <f>IF(OR(A296="",B296=""),"",IF(I296&lt;&gt;"",I296-B296,TODAY()-B296))</f>
        <v/>
      </c>
      <c r="L296" s="18">
        <f>IF(A296="","",IF(AND(I296="",H296&lt;&gt;"",G296&lt;&gt;"Cancelada",G296&lt;&gt;"Entregue"),IF(H296&lt;TODAY(),"ATRASADA",""),""))</f>
        <v/>
      </c>
    </row>
    <row r="297">
      <c r="A297" s="18" t="n"/>
      <c r="B297" s="29" t="n"/>
      <c r="C297" s="18" t="n"/>
      <c r="D297" s="18" t="n"/>
      <c r="E297" s="18" t="n"/>
      <c r="F297" s="18" t="n"/>
      <c r="G297" s="18" t="n"/>
      <c r="H297" s="29" t="n"/>
      <c r="I297" s="29" t="n"/>
      <c r="J297" s="20" t="n"/>
      <c r="K297" s="30">
        <f>IF(OR(A297="",B297=""),"",IF(I297&lt;&gt;"",I297-B297,TODAY()-B297))</f>
        <v/>
      </c>
      <c r="L297" s="18">
        <f>IF(A297="","",IF(AND(I297="",H297&lt;&gt;"",G297&lt;&gt;"Cancelada",G297&lt;&gt;"Entregue"),IF(H297&lt;TODAY(),"ATRASADA",""),""))</f>
        <v/>
      </c>
    </row>
    <row r="298">
      <c r="A298" s="18" t="n"/>
      <c r="B298" s="29" t="n"/>
      <c r="C298" s="18" t="n"/>
      <c r="D298" s="18" t="n"/>
      <c r="E298" s="18" t="n"/>
      <c r="F298" s="18" t="n"/>
      <c r="G298" s="18" t="n"/>
      <c r="H298" s="29" t="n"/>
      <c r="I298" s="29" t="n"/>
      <c r="J298" s="20" t="n"/>
      <c r="K298" s="30">
        <f>IF(OR(A298="",B298=""),"",IF(I298&lt;&gt;"",I298-B298,TODAY()-B298))</f>
        <v/>
      </c>
      <c r="L298" s="18">
        <f>IF(A298="","",IF(AND(I298="",H298&lt;&gt;"",G298&lt;&gt;"Cancelada",G298&lt;&gt;"Entregue"),IF(H298&lt;TODAY(),"ATRASADA",""),""))</f>
        <v/>
      </c>
    </row>
    <row r="299">
      <c r="A299" s="18" t="n"/>
      <c r="B299" s="29" t="n"/>
      <c r="C299" s="18" t="n"/>
      <c r="D299" s="18" t="n"/>
      <c r="E299" s="18" t="n"/>
      <c r="F299" s="18" t="n"/>
      <c r="G299" s="18" t="n"/>
      <c r="H299" s="29" t="n"/>
      <c r="I299" s="29" t="n"/>
      <c r="J299" s="20" t="n"/>
      <c r="K299" s="30">
        <f>IF(OR(A299="",B299=""),"",IF(I299&lt;&gt;"",I299-B299,TODAY()-B299))</f>
        <v/>
      </c>
      <c r="L299" s="18">
        <f>IF(A299="","",IF(AND(I299="",H299&lt;&gt;"",G299&lt;&gt;"Cancelada",G299&lt;&gt;"Entregue"),IF(H299&lt;TODAY(),"ATRASADA",""),""))</f>
        <v/>
      </c>
    </row>
    <row r="300">
      <c r="A300" s="18" t="n"/>
      <c r="B300" s="29" t="n"/>
      <c r="C300" s="18" t="n"/>
      <c r="D300" s="18" t="n"/>
      <c r="E300" s="18" t="n"/>
      <c r="F300" s="18" t="n"/>
      <c r="G300" s="18" t="n"/>
      <c r="H300" s="29" t="n"/>
      <c r="I300" s="29" t="n"/>
      <c r="J300" s="20" t="n"/>
      <c r="K300" s="30">
        <f>IF(OR(A300="",B300=""),"",IF(I300&lt;&gt;"",I300-B300,TODAY()-B300))</f>
        <v/>
      </c>
      <c r="L300" s="18">
        <f>IF(A300="","",IF(AND(I300="",H300&lt;&gt;"",G300&lt;&gt;"Cancelada",G300&lt;&gt;"Entregue"),IF(H300&lt;TODAY(),"ATRASADA",""),""))</f>
        <v/>
      </c>
    </row>
    <row r="301">
      <c r="A301" s="18" t="n"/>
      <c r="B301" s="29" t="n"/>
      <c r="C301" s="18" t="n"/>
      <c r="D301" s="18" t="n"/>
      <c r="E301" s="18" t="n"/>
      <c r="F301" s="18" t="n"/>
      <c r="G301" s="18" t="n"/>
      <c r="H301" s="29" t="n"/>
      <c r="I301" s="29" t="n"/>
      <c r="J301" s="20" t="n"/>
      <c r="K301" s="30">
        <f>IF(OR(A301="",B301=""),"",IF(I301&lt;&gt;"",I301-B301,TODAY()-B301))</f>
        <v/>
      </c>
      <c r="L301" s="18">
        <f>IF(A301="","",IF(AND(I301="",H301&lt;&gt;"",G301&lt;&gt;"Cancelada",G301&lt;&gt;"Entregue"),IF(H301&lt;TODAY(),"ATRASADA",""),""))</f>
        <v/>
      </c>
    </row>
    <row r="302">
      <c r="A302" s="18" t="n"/>
      <c r="B302" s="29" t="n"/>
      <c r="C302" s="18" t="n"/>
      <c r="D302" s="18" t="n"/>
      <c r="E302" s="18" t="n"/>
      <c r="F302" s="18" t="n"/>
      <c r="G302" s="18" t="n"/>
      <c r="H302" s="29" t="n"/>
      <c r="I302" s="29" t="n"/>
      <c r="J302" s="20" t="n"/>
      <c r="K302" s="30">
        <f>IF(OR(A302="",B302=""),"",IF(I302&lt;&gt;"",I302-B302,TODAY()-B302))</f>
        <v/>
      </c>
      <c r="L302" s="18">
        <f>IF(A302="","",IF(AND(I302="",H302&lt;&gt;"",G302&lt;&gt;"Cancelada",G302&lt;&gt;"Entregue"),IF(H302&lt;TODAY(),"ATRASADA",""),""))</f>
        <v/>
      </c>
    </row>
    <row r="303">
      <c r="A303" s="18" t="n"/>
      <c r="B303" s="29" t="n"/>
      <c r="C303" s="18" t="n"/>
      <c r="D303" s="18" t="n"/>
      <c r="E303" s="18" t="n"/>
      <c r="F303" s="18" t="n"/>
      <c r="G303" s="18" t="n"/>
      <c r="H303" s="29" t="n"/>
      <c r="I303" s="29" t="n"/>
      <c r="J303" s="20" t="n"/>
      <c r="K303" s="30">
        <f>IF(OR(A303="",B303=""),"",IF(I303&lt;&gt;"",I303-B303,TODAY()-B303))</f>
        <v/>
      </c>
      <c r="L303" s="18">
        <f>IF(A303="","",IF(AND(I303="",H303&lt;&gt;"",G303&lt;&gt;"Cancelada",G303&lt;&gt;"Entregue"),IF(H303&lt;TODAY(),"ATRASADA",""),""))</f>
        <v/>
      </c>
    </row>
    <row r="304">
      <c r="A304" s="18" t="n"/>
      <c r="B304" s="29" t="n"/>
      <c r="C304" s="18" t="n"/>
      <c r="D304" s="18" t="n"/>
      <c r="E304" s="18" t="n"/>
      <c r="F304" s="18" t="n"/>
      <c r="G304" s="18" t="n"/>
      <c r="H304" s="29" t="n"/>
      <c r="I304" s="29" t="n"/>
      <c r="J304" s="20" t="n"/>
      <c r="K304" s="30">
        <f>IF(OR(A304="",B304=""),"",IF(I304&lt;&gt;"",I304-B304,TODAY()-B304))</f>
        <v/>
      </c>
      <c r="L304" s="18">
        <f>IF(A304="","",IF(AND(I304="",H304&lt;&gt;"",G304&lt;&gt;"Cancelada",G304&lt;&gt;"Entregue"),IF(H304&lt;TODAY(),"ATRASADA",""),""))</f>
        <v/>
      </c>
    </row>
    <row r="305">
      <c r="A305" s="18" t="n"/>
      <c r="B305" s="29" t="n"/>
      <c r="C305" s="18" t="n"/>
      <c r="D305" s="18" t="n"/>
      <c r="E305" s="18" t="n"/>
      <c r="F305" s="18" t="n"/>
      <c r="G305" s="18" t="n"/>
      <c r="H305" s="29" t="n"/>
      <c r="I305" s="29" t="n"/>
      <c r="J305" s="20" t="n"/>
      <c r="K305" s="30">
        <f>IF(OR(A305="",B305=""),"",IF(I305&lt;&gt;"",I305-B305,TODAY()-B305))</f>
        <v/>
      </c>
      <c r="L305" s="18">
        <f>IF(A305="","",IF(AND(I305="",H305&lt;&gt;"",G305&lt;&gt;"Cancelada",G305&lt;&gt;"Entregue"),IF(H305&lt;TODAY(),"ATRASADA",""),""))</f>
        <v/>
      </c>
    </row>
    <row r="306">
      <c r="A306" s="18" t="n"/>
      <c r="B306" s="29" t="n"/>
      <c r="C306" s="18" t="n"/>
      <c r="D306" s="18" t="n"/>
      <c r="E306" s="18" t="n"/>
      <c r="F306" s="18" t="n"/>
      <c r="G306" s="18" t="n"/>
      <c r="H306" s="29" t="n"/>
      <c r="I306" s="29" t="n"/>
      <c r="J306" s="20" t="n"/>
      <c r="K306" s="30">
        <f>IF(OR(A306="",B306=""),"",IF(I306&lt;&gt;"",I306-B306,TODAY()-B306))</f>
        <v/>
      </c>
      <c r="L306" s="18">
        <f>IF(A306="","",IF(AND(I306="",H306&lt;&gt;"",G306&lt;&gt;"Cancelada",G306&lt;&gt;"Entregue"),IF(H306&lt;TODAY(),"ATRASADA",""),""))</f>
        <v/>
      </c>
    </row>
    <row r="307">
      <c r="A307" s="18" t="n"/>
      <c r="B307" s="29" t="n"/>
      <c r="C307" s="18" t="n"/>
      <c r="D307" s="18" t="n"/>
      <c r="E307" s="18" t="n"/>
      <c r="F307" s="18" t="n"/>
      <c r="G307" s="18" t="n"/>
      <c r="H307" s="29" t="n"/>
      <c r="I307" s="29" t="n"/>
      <c r="J307" s="20" t="n"/>
      <c r="K307" s="30">
        <f>IF(OR(A307="",B307=""),"",IF(I307&lt;&gt;"",I307-B307,TODAY()-B307))</f>
        <v/>
      </c>
      <c r="L307" s="18">
        <f>IF(A307="","",IF(AND(I307="",H307&lt;&gt;"",G307&lt;&gt;"Cancelada",G307&lt;&gt;"Entregue"),IF(H307&lt;TODAY(),"ATRASADA",""),""))</f>
        <v/>
      </c>
    </row>
    <row r="308">
      <c r="A308" s="18" t="n"/>
      <c r="B308" s="29" t="n"/>
      <c r="C308" s="18" t="n"/>
      <c r="D308" s="18" t="n"/>
      <c r="E308" s="18" t="n"/>
      <c r="F308" s="18" t="n"/>
      <c r="G308" s="18" t="n"/>
      <c r="H308" s="29" t="n"/>
      <c r="I308" s="29" t="n"/>
      <c r="J308" s="20" t="n"/>
      <c r="K308" s="30">
        <f>IF(OR(A308="",B308=""),"",IF(I308&lt;&gt;"",I308-B308,TODAY()-B308))</f>
        <v/>
      </c>
      <c r="L308" s="18">
        <f>IF(A308="","",IF(AND(I308="",H308&lt;&gt;"",G308&lt;&gt;"Cancelada",G308&lt;&gt;"Entregue"),IF(H308&lt;TODAY(),"ATRASADA",""),""))</f>
        <v/>
      </c>
    </row>
    <row r="309">
      <c r="A309" s="18" t="n"/>
      <c r="B309" s="29" t="n"/>
      <c r="C309" s="18" t="n"/>
      <c r="D309" s="18" t="n"/>
      <c r="E309" s="18" t="n"/>
      <c r="F309" s="18" t="n"/>
      <c r="G309" s="18" t="n"/>
      <c r="H309" s="29" t="n"/>
      <c r="I309" s="29" t="n"/>
      <c r="J309" s="20" t="n"/>
      <c r="K309" s="30">
        <f>IF(OR(A309="",B309=""),"",IF(I309&lt;&gt;"",I309-B309,TODAY()-B309))</f>
        <v/>
      </c>
      <c r="L309" s="18">
        <f>IF(A309="","",IF(AND(I309="",H309&lt;&gt;"",G309&lt;&gt;"Cancelada",G309&lt;&gt;"Entregue"),IF(H309&lt;TODAY(),"ATRASADA",""),""))</f>
        <v/>
      </c>
    </row>
    <row r="310">
      <c r="A310" s="18" t="n"/>
      <c r="B310" s="29" t="n"/>
      <c r="C310" s="18" t="n"/>
      <c r="D310" s="18" t="n"/>
      <c r="E310" s="18" t="n"/>
      <c r="F310" s="18" t="n"/>
      <c r="G310" s="18" t="n"/>
      <c r="H310" s="29" t="n"/>
      <c r="I310" s="29" t="n"/>
      <c r="J310" s="20" t="n"/>
      <c r="K310" s="30">
        <f>IF(OR(A310="",B310=""),"",IF(I310&lt;&gt;"",I310-B310,TODAY()-B310))</f>
        <v/>
      </c>
      <c r="L310" s="18">
        <f>IF(A310="","",IF(AND(I310="",H310&lt;&gt;"",G310&lt;&gt;"Cancelada",G310&lt;&gt;"Entregue"),IF(H310&lt;TODAY(),"ATRASADA",""),""))</f>
        <v/>
      </c>
    </row>
    <row r="311">
      <c r="A311" s="18" t="n"/>
      <c r="B311" s="29" t="n"/>
      <c r="C311" s="18" t="n"/>
      <c r="D311" s="18" t="n"/>
      <c r="E311" s="18" t="n"/>
      <c r="F311" s="18" t="n"/>
      <c r="G311" s="18" t="n"/>
      <c r="H311" s="29" t="n"/>
      <c r="I311" s="29" t="n"/>
      <c r="J311" s="20" t="n"/>
      <c r="K311" s="30">
        <f>IF(OR(A311="",B311=""),"",IF(I311&lt;&gt;"",I311-B311,TODAY()-B311))</f>
        <v/>
      </c>
      <c r="L311" s="18">
        <f>IF(A311="","",IF(AND(I311="",H311&lt;&gt;"",G311&lt;&gt;"Cancelada",G311&lt;&gt;"Entregue"),IF(H311&lt;TODAY(),"ATRASADA",""),""))</f>
        <v/>
      </c>
    </row>
    <row r="312">
      <c r="A312" s="18" t="n"/>
      <c r="B312" s="29" t="n"/>
      <c r="C312" s="18" t="n"/>
      <c r="D312" s="18" t="n"/>
      <c r="E312" s="18" t="n"/>
      <c r="F312" s="18" t="n"/>
      <c r="G312" s="18" t="n"/>
      <c r="H312" s="29" t="n"/>
      <c r="I312" s="29" t="n"/>
      <c r="J312" s="20" t="n"/>
      <c r="K312" s="30">
        <f>IF(OR(A312="",B312=""),"",IF(I312&lt;&gt;"",I312-B312,TODAY()-B312))</f>
        <v/>
      </c>
      <c r="L312" s="18">
        <f>IF(A312="","",IF(AND(I312="",H312&lt;&gt;"",G312&lt;&gt;"Cancelada",G312&lt;&gt;"Entregue"),IF(H312&lt;TODAY(),"ATRASADA",""),""))</f>
        <v/>
      </c>
    </row>
    <row r="313">
      <c r="A313" s="18" t="n"/>
      <c r="B313" s="29" t="n"/>
      <c r="C313" s="18" t="n"/>
      <c r="D313" s="18" t="n"/>
      <c r="E313" s="18" t="n"/>
      <c r="F313" s="18" t="n"/>
      <c r="G313" s="18" t="n"/>
      <c r="H313" s="29" t="n"/>
      <c r="I313" s="29" t="n"/>
      <c r="J313" s="20" t="n"/>
      <c r="K313" s="30">
        <f>IF(OR(A313="",B313=""),"",IF(I313&lt;&gt;"",I313-B313,TODAY()-B313))</f>
        <v/>
      </c>
      <c r="L313" s="18">
        <f>IF(A313="","",IF(AND(I313="",H313&lt;&gt;"",G313&lt;&gt;"Cancelada",G313&lt;&gt;"Entregue"),IF(H313&lt;TODAY(),"ATRASADA",""),""))</f>
        <v/>
      </c>
    </row>
    <row r="314">
      <c r="A314" s="18" t="n"/>
      <c r="B314" s="29" t="n"/>
      <c r="C314" s="18" t="n"/>
      <c r="D314" s="18" t="n"/>
      <c r="E314" s="18" t="n"/>
      <c r="F314" s="18" t="n"/>
      <c r="G314" s="18" t="n"/>
      <c r="H314" s="29" t="n"/>
      <c r="I314" s="29" t="n"/>
      <c r="J314" s="20" t="n"/>
      <c r="K314" s="30">
        <f>IF(OR(A314="",B314=""),"",IF(I314&lt;&gt;"",I314-B314,TODAY()-B314))</f>
        <v/>
      </c>
      <c r="L314" s="18">
        <f>IF(A314="","",IF(AND(I314="",H314&lt;&gt;"",G314&lt;&gt;"Cancelada",G314&lt;&gt;"Entregue"),IF(H314&lt;TODAY(),"ATRASADA",""),""))</f>
        <v/>
      </c>
    </row>
    <row r="315">
      <c r="A315" s="18" t="n"/>
      <c r="B315" s="29" t="n"/>
      <c r="C315" s="18" t="n"/>
      <c r="D315" s="18" t="n"/>
      <c r="E315" s="18" t="n"/>
      <c r="F315" s="18" t="n"/>
      <c r="G315" s="18" t="n"/>
      <c r="H315" s="29" t="n"/>
      <c r="I315" s="29" t="n"/>
      <c r="J315" s="20" t="n"/>
      <c r="K315" s="30">
        <f>IF(OR(A315="",B315=""),"",IF(I315&lt;&gt;"",I315-B315,TODAY()-B315))</f>
        <v/>
      </c>
      <c r="L315" s="18">
        <f>IF(A315="","",IF(AND(I315="",H315&lt;&gt;"",G315&lt;&gt;"Cancelada",G315&lt;&gt;"Entregue"),IF(H315&lt;TODAY(),"ATRASADA",""),""))</f>
        <v/>
      </c>
    </row>
    <row r="316">
      <c r="A316" s="18" t="n"/>
      <c r="B316" s="29" t="n"/>
      <c r="C316" s="18" t="n"/>
      <c r="D316" s="18" t="n"/>
      <c r="E316" s="18" t="n"/>
      <c r="F316" s="18" t="n"/>
      <c r="G316" s="18" t="n"/>
      <c r="H316" s="29" t="n"/>
      <c r="I316" s="29" t="n"/>
      <c r="J316" s="20" t="n"/>
      <c r="K316" s="30">
        <f>IF(OR(A316="",B316=""),"",IF(I316&lt;&gt;"",I316-B316,TODAY()-B316))</f>
        <v/>
      </c>
      <c r="L316" s="18">
        <f>IF(A316="","",IF(AND(I316="",H316&lt;&gt;"",G316&lt;&gt;"Cancelada",G316&lt;&gt;"Entregue"),IF(H316&lt;TODAY(),"ATRASADA",""),""))</f>
        <v/>
      </c>
    </row>
    <row r="317">
      <c r="A317" s="18" t="n"/>
      <c r="B317" s="29" t="n"/>
      <c r="C317" s="18" t="n"/>
      <c r="D317" s="18" t="n"/>
      <c r="E317" s="18" t="n"/>
      <c r="F317" s="18" t="n"/>
      <c r="G317" s="18" t="n"/>
      <c r="H317" s="29" t="n"/>
      <c r="I317" s="29" t="n"/>
      <c r="J317" s="20" t="n"/>
      <c r="K317" s="30">
        <f>IF(OR(A317="",B317=""),"",IF(I317&lt;&gt;"",I317-B317,TODAY()-B317))</f>
        <v/>
      </c>
      <c r="L317" s="18">
        <f>IF(A317="","",IF(AND(I317="",H317&lt;&gt;"",G317&lt;&gt;"Cancelada",G317&lt;&gt;"Entregue"),IF(H317&lt;TODAY(),"ATRASADA",""),""))</f>
        <v/>
      </c>
    </row>
    <row r="318">
      <c r="A318" s="18" t="n"/>
      <c r="B318" s="29" t="n"/>
      <c r="C318" s="18" t="n"/>
      <c r="D318" s="18" t="n"/>
      <c r="E318" s="18" t="n"/>
      <c r="F318" s="18" t="n"/>
      <c r="G318" s="18" t="n"/>
      <c r="H318" s="29" t="n"/>
      <c r="I318" s="29" t="n"/>
      <c r="J318" s="20" t="n"/>
      <c r="K318" s="30">
        <f>IF(OR(A318="",B318=""),"",IF(I318&lt;&gt;"",I318-B318,TODAY()-B318))</f>
        <v/>
      </c>
      <c r="L318" s="18">
        <f>IF(A318="","",IF(AND(I318="",H318&lt;&gt;"",G318&lt;&gt;"Cancelada",G318&lt;&gt;"Entregue"),IF(H318&lt;TODAY(),"ATRASADA",""),""))</f>
        <v/>
      </c>
    </row>
    <row r="319">
      <c r="A319" s="18" t="n"/>
      <c r="B319" s="29" t="n"/>
      <c r="C319" s="18" t="n"/>
      <c r="D319" s="18" t="n"/>
      <c r="E319" s="18" t="n"/>
      <c r="F319" s="18" t="n"/>
      <c r="G319" s="18" t="n"/>
      <c r="H319" s="29" t="n"/>
      <c r="I319" s="29" t="n"/>
      <c r="J319" s="20" t="n"/>
      <c r="K319" s="30">
        <f>IF(OR(A319="",B319=""),"",IF(I319&lt;&gt;"",I319-B319,TODAY()-B319))</f>
        <v/>
      </c>
      <c r="L319" s="18">
        <f>IF(A319="","",IF(AND(I319="",H319&lt;&gt;"",G319&lt;&gt;"Cancelada",G319&lt;&gt;"Entregue"),IF(H319&lt;TODAY(),"ATRASADA",""),""))</f>
        <v/>
      </c>
    </row>
    <row r="320">
      <c r="A320" s="18" t="n"/>
      <c r="B320" s="29" t="n"/>
      <c r="C320" s="18" t="n"/>
      <c r="D320" s="18" t="n"/>
      <c r="E320" s="18" t="n"/>
      <c r="F320" s="18" t="n"/>
      <c r="G320" s="18" t="n"/>
      <c r="H320" s="29" t="n"/>
      <c r="I320" s="29" t="n"/>
      <c r="J320" s="20" t="n"/>
      <c r="K320" s="30">
        <f>IF(OR(A320="",B320=""),"",IF(I320&lt;&gt;"",I320-B320,TODAY()-B320))</f>
        <v/>
      </c>
      <c r="L320" s="18">
        <f>IF(A320="","",IF(AND(I320="",H320&lt;&gt;"",G320&lt;&gt;"Cancelada",G320&lt;&gt;"Entregue"),IF(H320&lt;TODAY(),"ATRASADA",""),""))</f>
        <v/>
      </c>
    </row>
    <row r="321">
      <c r="A321" s="18" t="n"/>
      <c r="B321" s="29" t="n"/>
      <c r="C321" s="18" t="n"/>
      <c r="D321" s="18" t="n"/>
      <c r="E321" s="18" t="n"/>
      <c r="F321" s="18" t="n"/>
      <c r="G321" s="18" t="n"/>
      <c r="H321" s="29" t="n"/>
      <c r="I321" s="29" t="n"/>
      <c r="J321" s="20" t="n"/>
      <c r="K321" s="30">
        <f>IF(OR(A321="",B321=""),"",IF(I321&lt;&gt;"",I321-B321,TODAY()-B321))</f>
        <v/>
      </c>
      <c r="L321" s="18">
        <f>IF(A321="","",IF(AND(I321="",H321&lt;&gt;"",G321&lt;&gt;"Cancelada",G321&lt;&gt;"Entregue"),IF(H321&lt;TODAY(),"ATRASADA",""),""))</f>
        <v/>
      </c>
    </row>
    <row r="322">
      <c r="A322" s="18" t="n"/>
      <c r="B322" s="29" t="n"/>
      <c r="C322" s="18" t="n"/>
      <c r="D322" s="18" t="n"/>
      <c r="E322" s="18" t="n"/>
      <c r="F322" s="18" t="n"/>
      <c r="G322" s="18" t="n"/>
      <c r="H322" s="29" t="n"/>
      <c r="I322" s="29" t="n"/>
      <c r="J322" s="20" t="n"/>
      <c r="K322" s="30">
        <f>IF(OR(A322="",B322=""),"",IF(I322&lt;&gt;"",I322-B322,TODAY()-B322))</f>
        <v/>
      </c>
      <c r="L322" s="18">
        <f>IF(A322="","",IF(AND(I322="",H322&lt;&gt;"",G322&lt;&gt;"Cancelada",G322&lt;&gt;"Entregue"),IF(H322&lt;TODAY(),"ATRASADA",""),""))</f>
        <v/>
      </c>
    </row>
    <row r="323">
      <c r="A323" s="18" t="n"/>
      <c r="B323" s="29" t="n"/>
      <c r="C323" s="18" t="n"/>
      <c r="D323" s="18" t="n"/>
      <c r="E323" s="18" t="n"/>
      <c r="F323" s="18" t="n"/>
      <c r="G323" s="18" t="n"/>
      <c r="H323" s="29" t="n"/>
      <c r="I323" s="29" t="n"/>
      <c r="J323" s="20" t="n"/>
      <c r="K323" s="30">
        <f>IF(OR(A323="",B323=""),"",IF(I323&lt;&gt;"",I323-B323,TODAY()-B323))</f>
        <v/>
      </c>
      <c r="L323" s="18">
        <f>IF(A323="","",IF(AND(I323="",H323&lt;&gt;"",G323&lt;&gt;"Cancelada",G323&lt;&gt;"Entregue"),IF(H323&lt;TODAY(),"ATRASADA",""),""))</f>
        <v/>
      </c>
    </row>
    <row r="324">
      <c r="A324" s="18" t="n"/>
      <c r="B324" s="29" t="n"/>
      <c r="C324" s="18" t="n"/>
      <c r="D324" s="18" t="n"/>
      <c r="E324" s="18" t="n"/>
      <c r="F324" s="18" t="n"/>
      <c r="G324" s="18" t="n"/>
      <c r="H324" s="29" t="n"/>
      <c r="I324" s="29" t="n"/>
      <c r="J324" s="20" t="n"/>
      <c r="K324" s="30">
        <f>IF(OR(A324="",B324=""),"",IF(I324&lt;&gt;"",I324-B324,TODAY()-B324))</f>
        <v/>
      </c>
      <c r="L324" s="18">
        <f>IF(A324="","",IF(AND(I324="",H324&lt;&gt;"",G324&lt;&gt;"Cancelada",G324&lt;&gt;"Entregue"),IF(H324&lt;TODAY(),"ATRASADA",""),""))</f>
        <v/>
      </c>
    </row>
    <row r="325">
      <c r="A325" s="18" t="n"/>
      <c r="B325" s="29" t="n"/>
      <c r="C325" s="18" t="n"/>
      <c r="D325" s="18" t="n"/>
      <c r="E325" s="18" t="n"/>
      <c r="F325" s="18" t="n"/>
      <c r="G325" s="18" t="n"/>
      <c r="H325" s="29" t="n"/>
      <c r="I325" s="29" t="n"/>
      <c r="J325" s="20" t="n"/>
      <c r="K325" s="30">
        <f>IF(OR(A325="",B325=""),"",IF(I325&lt;&gt;"",I325-B325,TODAY()-B325))</f>
        <v/>
      </c>
      <c r="L325" s="18">
        <f>IF(A325="","",IF(AND(I325="",H325&lt;&gt;"",G325&lt;&gt;"Cancelada",G325&lt;&gt;"Entregue"),IF(H325&lt;TODAY(),"ATRASADA",""),""))</f>
        <v/>
      </c>
    </row>
    <row r="326">
      <c r="A326" s="18" t="n"/>
      <c r="B326" s="29" t="n"/>
      <c r="C326" s="18" t="n"/>
      <c r="D326" s="18" t="n"/>
      <c r="E326" s="18" t="n"/>
      <c r="F326" s="18" t="n"/>
      <c r="G326" s="18" t="n"/>
      <c r="H326" s="29" t="n"/>
      <c r="I326" s="29" t="n"/>
      <c r="J326" s="20" t="n"/>
      <c r="K326" s="30">
        <f>IF(OR(A326="",B326=""),"",IF(I326&lt;&gt;"",I326-B326,TODAY()-B326))</f>
        <v/>
      </c>
      <c r="L326" s="18">
        <f>IF(A326="","",IF(AND(I326="",H326&lt;&gt;"",G326&lt;&gt;"Cancelada",G326&lt;&gt;"Entregue"),IF(H326&lt;TODAY(),"ATRASADA",""),""))</f>
        <v/>
      </c>
    </row>
    <row r="327">
      <c r="A327" s="18" t="n"/>
      <c r="B327" s="29" t="n"/>
      <c r="C327" s="18" t="n"/>
      <c r="D327" s="18" t="n"/>
      <c r="E327" s="18" t="n"/>
      <c r="F327" s="18" t="n"/>
      <c r="G327" s="18" t="n"/>
      <c r="H327" s="29" t="n"/>
      <c r="I327" s="29" t="n"/>
      <c r="J327" s="20" t="n"/>
      <c r="K327" s="30">
        <f>IF(OR(A327="",B327=""),"",IF(I327&lt;&gt;"",I327-B327,TODAY()-B327))</f>
        <v/>
      </c>
      <c r="L327" s="18">
        <f>IF(A327="","",IF(AND(I327="",H327&lt;&gt;"",G327&lt;&gt;"Cancelada",G327&lt;&gt;"Entregue"),IF(H327&lt;TODAY(),"ATRASADA",""),""))</f>
        <v/>
      </c>
    </row>
    <row r="328">
      <c r="A328" s="18" t="n"/>
      <c r="B328" s="29" t="n"/>
      <c r="C328" s="18" t="n"/>
      <c r="D328" s="18" t="n"/>
      <c r="E328" s="18" t="n"/>
      <c r="F328" s="18" t="n"/>
      <c r="G328" s="18" t="n"/>
      <c r="H328" s="29" t="n"/>
      <c r="I328" s="29" t="n"/>
      <c r="J328" s="20" t="n"/>
      <c r="K328" s="30">
        <f>IF(OR(A328="",B328=""),"",IF(I328&lt;&gt;"",I328-B328,TODAY()-B328))</f>
        <v/>
      </c>
      <c r="L328" s="18">
        <f>IF(A328="","",IF(AND(I328="",H328&lt;&gt;"",G328&lt;&gt;"Cancelada",G328&lt;&gt;"Entregue"),IF(H328&lt;TODAY(),"ATRASADA",""),""))</f>
        <v/>
      </c>
    </row>
    <row r="329">
      <c r="A329" s="18" t="n"/>
      <c r="B329" s="29" t="n"/>
      <c r="C329" s="18" t="n"/>
      <c r="D329" s="18" t="n"/>
      <c r="E329" s="18" t="n"/>
      <c r="F329" s="18" t="n"/>
      <c r="G329" s="18" t="n"/>
      <c r="H329" s="29" t="n"/>
      <c r="I329" s="29" t="n"/>
      <c r="J329" s="20" t="n"/>
      <c r="K329" s="30">
        <f>IF(OR(A329="",B329=""),"",IF(I329&lt;&gt;"",I329-B329,TODAY()-B329))</f>
        <v/>
      </c>
      <c r="L329" s="18">
        <f>IF(A329="","",IF(AND(I329="",H329&lt;&gt;"",G329&lt;&gt;"Cancelada",G329&lt;&gt;"Entregue"),IF(H329&lt;TODAY(),"ATRASADA",""),""))</f>
        <v/>
      </c>
    </row>
    <row r="330">
      <c r="A330" s="18" t="n"/>
      <c r="B330" s="29" t="n"/>
      <c r="C330" s="18" t="n"/>
      <c r="D330" s="18" t="n"/>
      <c r="E330" s="18" t="n"/>
      <c r="F330" s="18" t="n"/>
      <c r="G330" s="18" t="n"/>
      <c r="H330" s="29" t="n"/>
      <c r="I330" s="29" t="n"/>
      <c r="J330" s="20" t="n"/>
      <c r="K330" s="30">
        <f>IF(OR(A330="",B330=""),"",IF(I330&lt;&gt;"",I330-B330,TODAY()-B330))</f>
        <v/>
      </c>
      <c r="L330" s="18">
        <f>IF(A330="","",IF(AND(I330="",H330&lt;&gt;"",G330&lt;&gt;"Cancelada",G330&lt;&gt;"Entregue"),IF(H330&lt;TODAY(),"ATRASADA",""),""))</f>
        <v/>
      </c>
    </row>
    <row r="331">
      <c r="A331" s="18" t="n"/>
      <c r="B331" s="29" t="n"/>
      <c r="C331" s="18" t="n"/>
      <c r="D331" s="18" t="n"/>
      <c r="E331" s="18" t="n"/>
      <c r="F331" s="18" t="n"/>
      <c r="G331" s="18" t="n"/>
      <c r="H331" s="29" t="n"/>
      <c r="I331" s="29" t="n"/>
      <c r="J331" s="20" t="n"/>
      <c r="K331" s="30">
        <f>IF(OR(A331="",B331=""),"",IF(I331&lt;&gt;"",I331-B331,TODAY()-B331))</f>
        <v/>
      </c>
      <c r="L331" s="18">
        <f>IF(A331="","",IF(AND(I331="",H331&lt;&gt;"",G331&lt;&gt;"Cancelada",G331&lt;&gt;"Entregue"),IF(H331&lt;TODAY(),"ATRASADA",""),""))</f>
        <v/>
      </c>
    </row>
    <row r="332">
      <c r="A332" s="18" t="n"/>
      <c r="B332" s="29" t="n"/>
      <c r="C332" s="18" t="n"/>
      <c r="D332" s="18" t="n"/>
      <c r="E332" s="18" t="n"/>
      <c r="F332" s="18" t="n"/>
      <c r="G332" s="18" t="n"/>
      <c r="H332" s="29" t="n"/>
      <c r="I332" s="29" t="n"/>
      <c r="J332" s="20" t="n"/>
      <c r="K332" s="30">
        <f>IF(OR(A332="",B332=""),"",IF(I332&lt;&gt;"",I332-B332,TODAY()-B332))</f>
        <v/>
      </c>
      <c r="L332" s="18">
        <f>IF(A332="","",IF(AND(I332="",H332&lt;&gt;"",G332&lt;&gt;"Cancelada",G332&lt;&gt;"Entregue"),IF(H332&lt;TODAY(),"ATRASADA",""),""))</f>
        <v/>
      </c>
    </row>
    <row r="333">
      <c r="A333" s="18" t="n"/>
      <c r="B333" s="29" t="n"/>
      <c r="C333" s="18" t="n"/>
      <c r="D333" s="18" t="n"/>
      <c r="E333" s="18" t="n"/>
      <c r="F333" s="18" t="n"/>
      <c r="G333" s="18" t="n"/>
      <c r="H333" s="29" t="n"/>
      <c r="I333" s="29" t="n"/>
      <c r="J333" s="20" t="n"/>
      <c r="K333" s="30">
        <f>IF(OR(A333="",B333=""),"",IF(I333&lt;&gt;"",I333-B333,TODAY()-B333))</f>
        <v/>
      </c>
      <c r="L333" s="18">
        <f>IF(A333="","",IF(AND(I333="",H333&lt;&gt;"",G333&lt;&gt;"Cancelada",G333&lt;&gt;"Entregue"),IF(H333&lt;TODAY(),"ATRASADA",""),""))</f>
        <v/>
      </c>
    </row>
    <row r="334">
      <c r="A334" s="18" t="n"/>
      <c r="B334" s="29" t="n"/>
      <c r="C334" s="18" t="n"/>
      <c r="D334" s="18" t="n"/>
      <c r="E334" s="18" t="n"/>
      <c r="F334" s="18" t="n"/>
      <c r="G334" s="18" t="n"/>
      <c r="H334" s="29" t="n"/>
      <c r="I334" s="29" t="n"/>
      <c r="J334" s="20" t="n"/>
      <c r="K334" s="30">
        <f>IF(OR(A334="",B334=""),"",IF(I334&lt;&gt;"",I334-B334,TODAY()-B334))</f>
        <v/>
      </c>
      <c r="L334" s="18">
        <f>IF(A334="","",IF(AND(I334="",H334&lt;&gt;"",G334&lt;&gt;"Cancelada",G334&lt;&gt;"Entregue"),IF(H334&lt;TODAY(),"ATRASADA",""),""))</f>
        <v/>
      </c>
    </row>
    <row r="335">
      <c r="A335" s="18" t="n"/>
      <c r="B335" s="29" t="n"/>
      <c r="C335" s="18" t="n"/>
      <c r="D335" s="18" t="n"/>
      <c r="E335" s="18" t="n"/>
      <c r="F335" s="18" t="n"/>
      <c r="G335" s="18" t="n"/>
      <c r="H335" s="29" t="n"/>
      <c r="I335" s="29" t="n"/>
      <c r="J335" s="20" t="n"/>
      <c r="K335" s="30">
        <f>IF(OR(A335="",B335=""),"",IF(I335&lt;&gt;"",I335-B335,TODAY()-B335))</f>
        <v/>
      </c>
      <c r="L335" s="18">
        <f>IF(A335="","",IF(AND(I335="",H335&lt;&gt;"",G335&lt;&gt;"Cancelada",G335&lt;&gt;"Entregue"),IF(H335&lt;TODAY(),"ATRASADA",""),""))</f>
        <v/>
      </c>
    </row>
    <row r="336">
      <c r="A336" s="18" t="n"/>
      <c r="B336" s="29" t="n"/>
      <c r="C336" s="18" t="n"/>
      <c r="D336" s="18" t="n"/>
      <c r="E336" s="18" t="n"/>
      <c r="F336" s="18" t="n"/>
      <c r="G336" s="18" t="n"/>
      <c r="H336" s="29" t="n"/>
      <c r="I336" s="29" t="n"/>
      <c r="J336" s="20" t="n"/>
      <c r="K336" s="30">
        <f>IF(OR(A336="",B336=""),"",IF(I336&lt;&gt;"",I336-B336,TODAY()-B336))</f>
        <v/>
      </c>
      <c r="L336" s="18">
        <f>IF(A336="","",IF(AND(I336="",H336&lt;&gt;"",G336&lt;&gt;"Cancelada",G336&lt;&gt;"Entregue"),IF(H336&lt;TODAY(),"ATRASADA",""),""))</f>
        <v/>
      </c>
    </row>
    <row r="337">
      <c r="A337" s="18" t="n"/>
      <c r="B337" s="29" t="n"/>
      <c r="C337" s="18" t="n"/>
      <c r="D337" s="18" t="n"/>
      <c r="E337" s="18" t="n"/>
      <c r="F337" s="18" t="n"/>
      <c r="G337" s="18" t="n"/>
      <c r="H337" s="29" t="n"/>
      <c r="I337" s="29" t="n"/>
      <c r="J337" s="20" t="n"/>
      <c r="K337" s="30">
        <f>IF(OR(A337="",B337=""),"",IF(I337&lt;&gt;"",I337-B337,TODAY()-B337))</f>
        <v/>
      </c>
      <c r="L337" s="18">
        <f>IF(A337="","",IF(AND(I337="",H337&lt;&gt;"",G337&lt;&gt;"Cancelada",G337&lt;&gt;"Entregue"),IF(H337&lt;TODAY(),"ATRASADA",""),""))</f>
        <v/>
      </c>
    </row>
    <row r="338">
      <c r="A338" s="18" t="n"/>
      <c r="B338" s="29" t="n"/>
      <c r="C338" s="18" t="n"/>
      <c r="D338" s="18" t="n"/>
      <c r="E338" s="18" t="n"/>
      <c r="F338" s="18" t="n"/>
      <c r="G338" s="18" t="n"/>
      <c r="H338" s="29" t="n"/>
      <c r="I338" s="29" t="n"/>
      <c r="J338" s="20" t="n"/>
      <c r="K338" s="30">
        <f>IF(OR(A338="",B338=""),"",IF(I338&lt;&gt;"",I338-B338,TODAY()-B338))</f>
        <v/>
      </c>
      <c r="L338" s="18">
        <f>IF(A338="","",IF(AND(I338="",H338&lt;&gt;"",G338&lt;&gt;"Cancelada",G338&lt;&gt;"Entregue"),IF(H338&lt;TODAY(),"ATRASADA",""),""))</f>
        <v/>
      </c>
    </row>
    <row r="339">
      <c r="A339" s="18" t="n"/>
      <c r="B339" s="29" t="n"/>
      <c r="C339" s="18" t="n"/>
      <c r="D339" s="18" t="n"/>
      <c r="E339" s="18" t="n"/>
      <c r="F339" s="18" t="n"/>
      <c r="G339" s="18" t="n"/>
      <c r="H339" s="29" t="n"/>
      <c r="I339" s="29" t="n"/>
      <c r="J339" s="20" t="n"/>
      <c r="K339" s="30">
        <f>IF(OR(A339="",B339=""),"",IF(I339&lt;&gt;"",I339-B339,TODAY()-B339))</f>
        <v/>
      </c>
      <c r="L339" s="18">
        <f>IF(A339="","",IF(AND(I339="",H339&lt;&gt;"",G339&lt;&gt;"Cancelada",G339&lt;&gt;"Entregue"),IF(H339&lt;TODAY(),"ATRASADA",""),""))</f>
        <v/>
      </c>
    </row>
    <row r="340">
      <c r="A340" s="18" t="n"/>
      <c r="B340" s="29" t="n"/>
      <c r="C340" s="18" t="n"/>
      <c r="D340" s="18" t="n"/>
      <c r="E340" s="18" t="n"/>
      <c r="F340" s="18" t="n"/>
      <c r="G340" s="18" t="n"/>
      <c r="H340" s="29" t="n"/>
      <c r="I340" s="29" t="n"/>
      <c r="J340" s="20" t="n"/>
      <c r="K340" s="30">
        <f>IF(OR(A340="",B340=""),"",IF(I340&lt;&gt;"",I340-B340,TODAY()-B340))</f>
        <v/>
      </c>
      <c r="L340" s="18">
        <f>IF(A340="","",IF(AND(I340="",H340&lt;&gt;"",G340&lt;&gt;"Cancelada",G340&lt;&gt;"Entregue"),IF(H340&lt;TODAY(),"ATRASADA",""),""))</f>
        <v/>
      </c>
    </row>
    <row r="341">
      <c r="A341" s="18" t="n"/>
      <c r="B341" s="29" t="n"/>
      <c r="C341" s="18" t="n"/>
      <c r="D341" s="18" t="n"/>
      <c r="E341" s="18" t="n"/>
      <c r="F341" s="18" t="n"/>
      <c r="G341" s="18" t="n"/>
      <c r="H341" s="29" t="n"/>
      <c r="I341" s="29" t="n"/>
      <c r="J341" s="20" t="n"/>
      <c r="K341" s="30">
        <f>IF(OR(A341="",B341=""),"",IF(I341&lt;&gt;"",I341-B341,TODAY()-B341))</f>
        <v/>
      </c>
      <c r="L341" s="18">
        <f>IF(A341="","",IF(AND(I341="",H341&lt;&gt;"",G341&lt;&gt;"Cancelada",G341&lt;&gt;"Entregue"),IF(H341&lt;TODAY(),"ATRASADA",""),""))</f>
        <v/>
      </c>
    </row>
    <row r="342">
      <c r="A342" s="18" t="n"/>
      <c r="B342" s="29" t="n"/>
      <c r="C342" s="18" t="n"/>
      <c r="D342" s="18" t="n"/>
      <c r="E342" s="18" t="n"/>
      <c r="F342" s="18" t="n"/>
      <c r="G342" s="18" t="n"/>
      <c r="H342" s="29" t="n"/>
      <c r="I342" s="29" t="n"/>
      <c r="J342" s="20" t="n"/>
      <c r="K342" s="30">
        <f>IF(OR(A342="",B342=""),"",IF(I342&lt;&gt;"",I342-B342,TODAY()-B342))</f>
        <v/>
      </c>
      <c r="L342" s="18">
        <f>IF(A342="","",IF(AND(I342="",H342&lt;&gt;"",G342&lt;&gt;"Cancelada",G342&lt;&gt;"Entregue"),IF(H342&lt;TODAY(),"ATRASADA",""),""))</f>
        <v/>
      </c>
    </row>
    <row r="343">
      <c r="A343" s="18" t="n"/>
      <c r="B343" s="29" t="n"/>
      <c r="C343" s="18" t="n"/>
      <c r="D343" s="18" t="n"/>
      <c r="E343" s="18" t="n"/>
      <c r="F343" s="18" t="n"/>
      <c r="G343" s="18" t="n"/>
      <c r="H343" s="29" t="n"/>
      <c r="I343" s="29" t="n"/>
      <c r="J343" s="20" t="n"/>
      <c r="K343" s="30">
        <f>IF(OR(A343="",B343=""),"",IF(I343&lt;&gt;"",I343-B343,TODAY()-B343))</f>
        <v/>
      </c>
      <c r="L343" s="18">
        <f>IF(A343="","",IF(AND(I343="",H343&lt;&gt;"",G343&lt;&gt;"Cancelada",G343&lt;&gt;"Entregue"),IF(H343&lt;TODAY(),"ATRASADA",""),""))</f>
        <v/>
      </c>
    </row>
    <row r="344">
      <c r="A344" s="18" t="n"/>
      <c r="B344" s="29" t="n"/>
      <c r="C344" s="18" t="n"/>
      <c r="D344" s="18" t="n"/>
      <c r="E344" s="18" t="n"/>
      <c r="F344" s="18" t="n"/>
      <c r="G344" s="18" t="n"/>
      <c r="H344" s="29" t="n"/>
      <c r="I344" s="29" t="n"/>
      <c r="J344" s="20" t="n"/>
      <c r="K344" s="30">
        <f>IF(OR(A344="",B344=""),"",IF(I344&lt;&gt;"",I344-B344,TODAY()-B344))</f>
        <v/>
      </c>
      <c r="L344" s="18">
        <f>IF(A344="","",IF(AND(I344="",H344&lt;&gt;"",G344&lt;&gt;"Cancelada",G344&lt;&gt;"Entregue"),IF(H344&lt;TODAY(),"ATRASADA",""),""))</f>
        <v/>
      </c>
    </row>
    <row r="345">
      <c r="A345" s="18" t="n"/>
      <c r="B345" s="29" t="n"/>
      <c r="C345" s="18" t="n"/>
      <c r="D345" s="18" t="n"/>
      <c r="E345" s="18" t="n"/>
      <c r="F345" s="18" t="n"/>
      <c r="G345" s="18" t="n"/>
      <c r="H345" s="29" t="n"/>
      <c r="I345" s="29" t="n"/>
      <c r="J345" s="20" t="n"/>
      <c r="K345" s="30">
        <f>IF(OR(A345="",B345=""),"",IF(I345&lt;&gt;"",I345-B345,TODAY()-B345))</f>
        <v/>
      </c>
      <c r="L345" s="18">
        <f>IF(A345="","",IF(AND(I345="",H345&lt;&gt;"",G345&lt;&gt;"Cancelada",G345&lt;&gt;"Entregue"),IF(H345&lt;TODAY(),"ATRASADA",""),""))</f>
        <v/>
      </c>
    </row>
    <row r="346">
      <c r="A346" s="18" t="n"/>
      <c r="B346" s="29" t="n"/>
      <c r="C346" s="18" t="n"/>
      <c r="D346" s="18" t="n"/>
      <c r="E346" s="18" t="n"/>
      <c r="F346" s="18" t="n"/>
      <c r="G346" s="18" t="n"/>
      <c r="H346" s="29" t="n"/>
      <c r="I346" s="29" t="n"/>
      <c r="J346" s="20" t="n"/>
      <c r="K346" s="30">
        <f>IF(OR(A346="",B346=""),"",IF(I346&lt;&gt;"",I346-B346,TODAY()-B346))</f>
        <v/>
      </c>
      <c r="L346" s="18">
        <f>IF(A346="","",IF(AND(I346="",H346&lt;&gt;"",G346&lt;&gt;"Cancelada",G346&lt;&gt;"Entregue"),IF(H346&lt;TODAY(),"ATRASADA",""),""))</f>
        <v/>
      </c>
    </row>
    <row r="347">
      <c r="A347" s="18" t="n"/>
      <c r="B347" s="29" t="n"/>
      <c r="C347" s="18" t="n"/>
      <c r="D347" s="18" t="n"/>
      <c r="E347" s="18" t="n"/>
      <c r="F347" s="18" t="n"/>
      <c r="G347" s="18" t="n"/>
      <c r="H347" s="29" t="n"/>
      <c r="I347" s="29" t="n"/>
      <c r="J347" s="20" t="n"/>
      <c r="K347" s="30">
        <f>IF(OR(A347="",B347=""),"",IF(I347&lt;&gt;"",I347-B347,TODAY()-B347))</f>
        <v/>
      </c>
      <c r="L347" s="18">
        <f>IF(A347="","",IF(AND(I347="",H347&lt;&gt;"",G347&lt;&gt;"Cancelada",G347&lt;&gt;"Entregue"),IF(H347&lt;TODAY(),"ATRASADA",""),""))</f>
        <v/>
      </c>
    </row>
    <row r="348">
      <c r="A348" s="18" t="n"/>
      <c r="B348" s="29" t="n"/>
      <c r="C348" s="18" t="n"/>
      <c r="D348" s="18" t="n"/>
      <c r="E348" s="18" t="n"/>
      <c r="F348" s="18" t="n"/>
      <c r="G348" s="18" t="n"/>
      <c r="H348" s="29" t="n"/>
      <c r="I348" s="29" t="n"/>
      <c r="J348" s="20" t="n"/>
      <c r="K348" s="30">
        <f>IF(OR(A348="",B348=""),"",IF(I348&lt;&gt;"",I348-B348,TODAY()-B348))</f>
        <v/>
      </c>
      <c r="L348" s="18">
        <f>IF(A348="","",IF(AND(I348="",H348&lt;&gt;"",G348&lt;&gt;"Cancelada",G348&lt;&gt;"Entregue"),IF(H348&lt;TODAY(),"ATRASADA",""),""))</f>
        <v/>
      </c>
    </row>
    <row r="349">
      <c r="A349" s="18" t="n"/>
      <c r="B349" s="29" t="n"/>
      <c r="C349" s="18" t="n"/>
      <c r="D349" s="18" t="n"/>
      <c r="E349" s="18" t="n"/>
      <c r="F349" s="18" t="n"/>
      <c r="G349" s="18" t="n"/>
      <c r="H349" s="29" t="n"/>
      <c r="I349" s="29" t="n"/>
      <c r="J349" s="20" t="n"/>
      <c r="K349" s="30">
        <f>IF(OR(A349="",B349=""),"",IF(I349&lt;&gt;"",I349-B349,TODAY()-B349))</f>
        <v/>
      </c>
      <c r="L349" s="18">
        <f>IF(A349="","",IF(AND(I349="",H349&lt;&gt;"",G349&lt;&gt;"Cancelada",G349&lt;&gt;"Entregue"),IF(H349&lt;TODAY(),"ATRASADA",""),""))</f>
        <v/>
      </c>
    </row>
    <row r="350">
      <c r="A350" s="18" t="n"/>
      <c r="B350" s="29" t="n"/>
      <c r="C350" s="18" t="n"/>
      <c r="D350" s="18" t="n"/>
      <c r="E350" s="18" t="n"/>
      <c r="F350" s="18" t="n"/>
      <c r="G350" s="18" t="n"/>
      <c r="H350" s="29" t="n"/>
      <c r="I350" s="29" t="n"/>
      <c r="J350" s="20" t="n"/>
      <c r="K350" s="30">
        <f>IF(OR(A350="",B350=""),"",IF(I350&lt;&gt;"",I350-B350,TODAY()-B350))</f>
        <v/>
      </c>
      <c r="L350" s="18">
        <f>IF(A350="","",IF(AND(I350="",H350&lt;&gt;"",G350&lt;&gt;"Cancelada",G350&lt;&gt;"Entregue"),IF(H350&lt;TODAY(),"ATRASADA",""),""))</f>
        <v/>
      </c>
    </row>
    <row r="351">
      <c r="A351" s="18" t="n"/>
      <c r="B351" s="29" t="n"/>
      <c r="C351" s="18" t="n"/>
      <c r="D351" s="18" t="n"/>
      <c r="E351" s="18" t="n"/>
      <c r="F351" s="18" t="n"/>
      <c r="G351" s="18" t="n"/>
      <c r="H351" s="29" t="n"/>
      <c r="I351" s="29" t="n"/>
      <c r="J351" s="20" t="n"/>
      <c r="K351" s="30">
        <f>IF(OR(A351="",B351=""),"",IF(I351&lt;&gt;"",I351-B351,TODAY()-B351))</f>
        <v/>
      </c>
      <c r="L351" s="18">
        <f>IF(A351="","",IF(AND(I351="",H351&lt;&gt;"",G351&lt;&gt;"Cancelada",G351&lt;&gt;"Entregue"),IF(H351&lt;TODAY(),"ATRASADA",""),""))</f>
        <v/>
      </c>
    </row>
    <row r="352">
      <c r="A352" s="18" t="n"/>
      <c r="B352" s="29" t="n"/>
      <c r="C352" s="18" t="n"/>
      <c r="D352" s="18" t="n"/>
      <c r="E352" s="18" t="n"/>
      <c r="F352" s="18" t="n"/>
      <c r="G352" s="18" t="n"/>
      <c r="H352" s="29" t="n"/>
      <c r="I352" s="29" t="n"/>
      <c r="J352" s="20" t="n"/>
      <c r="K352" s="30">
        <f>IF(OR(A352="",B352=""),"",IF(I352&lt;&gt;"",I352-B352,TODAY()-B352))</f>
        <v/>
      </c>
      <c r="L352" s="18">
        <f>IF(A352="","",IF(AND(I352="",H352&lt;&gt;"",G352&lt;&gt;"Cancelada",G352&lt;&gt;"Entregue"),IF(H352&lt;TODAY(),"ATRASADA",""),""))</f>
        <v/>
      </c>
    </row>
    <row r="353">
      <c r="A353" s="18" t="n"/>
      <c r="B353" s="29" t="n"/>
      <c r="C353" s="18" t="n"/>
      <c r="D353" s="18" t="n"/>
      <c r="E353" s="18" t="n"/>
      <c r="F353" s="18" t="n"/>
      <c r="G353" s="18" t="n"/>
      <c r="H353" s="29" t="n"/>
      <c r="I353" s="29" t="n"/>
      <c r="J353" s="20" t="n"/>
      <c r="K353" s="30">
        <f>IF(OR(A353="",B353=""),"",IF(I353&lt;&gt;"",I353-B353,TODAY()-B353))</f>
        <v/>
      </c>
      <c r="L353" s="18">
        <f>IF(A353="","",IF(AND(I353="",H353&lt;&gt;"",G353&lt;&gt;"Cancelada",G353&lt;&gt;"Entregue"),IF(H353&lt;TODAY(),"ATRASADA",""),""))</f>
        <v/>
      </c>
    </row>
    <row r="354">
      <c r="A354" s="18" t="n"/>
      <c r="B354" s="29" t="n"/>
      <c r="C354" s="18" t="n"/>
      <c r="D354" s="18" t="n"/>
      <c r="E354" s="18" t="n"/>
      <c r="F354" s="18" t="n"/>
      <c r="G354" s="18" t="n"/>
      <c r="H354" s="29" t="n"/>
      <c r="I354" s="29" t="n"/>
      <c r="J354" s="20" t="n"/>
      <c r="K354" s="30">
        <f>IF(OR(A354="",B354=""),"",IF(I354&lt;&gt;"",I354-B354,TODAY()-B354))</f>
        <v/>
      </c>
      <c r="L354" s="18">
        <f>IF(A354="","",IF(AND(I354="",H354&lt;&gt;"",G354&lt;&gt;"Cancelada",G354&lt;&gt;"Entregue"),IF(H354&lt;TODAY(),"ATRASADA",""),""))</f>
        <v/>
      </c>
    </row>
    <row r="355">
      <c r="A355" s="18" t="n"/>
      <c r="B355" s="29" t="n"/>
      <c r="C355" s="18" t="n"/>
      <c r="D355" s="18" t="n"/>
      <c r="E355" s="18" t="n"/>
      <c r="F355" s="18" t="n"/>
      <c r="G355" s="18" t="n"/>
      <c r="H355" s="29" t="n"/>
      <c r="I355" s="29" t="n"/>
      <c r="J355" s="20" t="n"/>
      <c r="K355" s="30">
        <f>IF(OR(A355="",B355=""),"",IF(I355&lt;&gt;"",I355-B355,TODAY()-B355))</f>
        <v/>
      </c>
      <c r="L355" s="18">
        <f>IF(A355="","",IF(AND(I355="",H355&lt;&gt;"",G355&lt;&gt;"Cancelada",G355&lt;&gt;"Entregue"),IF(H355&lt;TODAY(),"ATRASADA",""),""))</f>
        <v/>
      </c>
    </row>
    <row r="356">
      <c r="A356" s="18" t="n"/>
      <c r="B356" s="29" t="n"/>
      <c r="C356" s="18" t="n"/>
      <c r="D356" s="18" t="n"/>
      <c r="E356" s="18" t="n"/>
      <c r="F356" s="18" t="n"/>
      <c r="G356" s="18" t="n"/>
      <c r="H356" s="29" t="n"/>
      <c r="I356" s="29" t="n"/>
      <c r="J356" s="20" t="n"/>
      <c r="K356" s="30">
        <f>IF(OR(A356="",B356=""),"",IF(I356&lt;&gt;"",I356-B356,TODAY()-B356))</f>
        <v/>
      </c>
      <c r="L356" s="18">
        <f>IF(A356="","",IF(AND(I356="",H356&lt;&gt;"",G356&lt;&gt;"Cancelada",G356&lt;&gt;"Entregue"),IF(H356&lt;TODAY(),"ATRASADA",""),""))</f>
        <v/>
      </c>
    </row>
    <row r="357">
      <c r="A357" s="18" t="n"/>
      <c r="B357" s="29" t="n"/>
      <c r="C357" s="18" t="n"/>
      <c r="D357" s="18" t="n"/>
      <c r="E357" s="18" t="n"/>
      <c r="F357" s="18" t="n"/>
      <c r="G357" s="18" t="n"/>
      <c r="H357" s="29" t="n"/>
      <c r="I357" s="29" t="n"/>
      <c r="J357" s="20" t="n"/>
      <c r="K357" s="30">
        <f>IF(OR(A357="",B357=""),"",IF(I357&lt;&gt;"",I357-B357,TODAY()-B357))</f>
        <v/>
      </c>
      <c r="L357" s="18">
        <f>IF(A357="","",IF(AND(I357="",H357&lt;&gt;"",G357&lt;&gt;"Cancelada",G357&lt;&gt;"Entregue"),IF(H357&lt;TODAY(),"ATRASADA",""),""))</f>
        <v/>
      </c>
    </row>
    <row r="358">
      <c r="A358" s="18" t="n"/>
      <c r="B358" s="29" t="n"/>
      <c r="C358" s="18" t="n"/>
      <c r="D358" s="18" t="n"/>
      <c r="E358" s="18" t="n"/>
      <c r="F358" s="18" t="n"/>
      <c r="G358" s="18" t="n"/>
      <c r="H358" s="29" t="n"/>
      <c r="I358" s="29" t="n"/>
      <c r="J358" s="20" t="n"/>
      <c r="K358" s="30">
        <f>IF(OR(A358="",B358=""),"",IF(I358&lt;&gt;"",I358-B358,TODAY()-B358))</f>
        <v/>
      </c>
      <c r="L358" s="18">
        <f>IF(A358="","",IF(AND(I358="",H358&lt;&gt;"",G358&lt;&gt;"Cancelada",G358&lt;&gt;"Entregue"),IF(H358&lt;TODAY(),"ATRASADA",""),""))</f>
        <v/>
      </c>
    </row>
    <row r="359">
      <c r="A359" s="18" t="n"/>
      <c r="B359" s="29" t="n"/>
      <c r="C359" s="18" t="n"/>
      <c r="D359" s="18" t="n"/>
      <c r="E359" s="18" t="n"/>
      <c r="F359" s="18" t="n"/>
      <c r="G359" s="18" t="n"/>
      <c r="H359" s="29" t="n"/>
      <c r="I359" s="29" t="n"/>
      <c r="J359" s="20" t="n"/>
      <c r="K359" s="30">
        <f>IF(OR(A359="",B359=""),"",IF(I359&lt;&gt;"",I359-B359,TODAY()-B359))</f>
        <v/>
      </c>
      <c r="L359" s="18">
        <f>IF(A359="","",IF(AND(I359="",H359&lt;&gt;"",G359&lt;&gt;"Cancelada",G359&lt;&gt;"Entregue"),IF(H359&lt;TODAY(),"ATRASADA",""),""))</f>
        <v/>
      </c>
    </row>
    <row r="360">
      <c r="A360" s="18" t="n"/>
      <c r="B360" s="29" t="n"/>
      <c r="C360" s="18" t="n"/>
      <c r="D360" s="18" t="n"/>
      <c r="E360" s="18" t="n"/>
      <c r="F360" s="18" t="n"/>
      <c r="G360" s="18" t="n"/>
      <c r="H360" s="29" t="n"/>
      <c r="I360" s="29" t="n"/>
      <c r="J360" s="20" t="n"/>
      <c r="K360" s="30">
        <f>IF(OR(A360="",B360=""),"",IF(I360&lt;&gt;"",I360-B360,TODAY()-B360))</f>
        <v/>
      </c>
      <c r="L360" s="18">
        <f>IF(A360="","",IF(AND(I360="",H360&lt;&gt;"",G360&lt;&gt;"Cancelada",G360&lt;&gt;"Entregue"),IF(H360&lt;TODAY(),"ATRASADA",""),""))</f>
        <v/>
      </c>
    </row>
    <row r="361">
      <c r="A361" s="18" t="n"/>
      <c r="B361" s="29" t="n"/>
      <c r="C361" s="18" t="n"/>
      <c r="D361" s="18" t="n"/>
      <c r="E361" s="18" t="n"/>
      <c r="F361" s="18" t="n"/>
      <c r="G361" s="18" t="n"/>
      <c r="H361" s="29" t="n"/>
      <c r="I361" s="29" t="n"/>
      <c r="J361" s="20" t="n"/>
      <c r="K361" s="30">
        <f>IF(OR(A361="",B361=""),"",IF(I361&lt;&gt;"",I361-B361,TODAY()-B361))</f>
        <v/>
      </c>
      <c r="L361" s="18">
        <f>IF(A361="","",IF(AND(I361="",H361&lt;&gt;"",G361&lt;&gt;"Cancelada",G361&lt;&gt;"Entregue"),IF(H361&lt;TODAY(),"ATRASADA",""),""))</f>
        <v/>
      </c>
    </row>
    <row r="362">
      <c r="A362" s="18" t="n"/>
      <c r="B362" s="29" t="n"/>
      <c r="C362" s="18" t="n"/>
      <c r="D362" s="18" t="n"/>
      <c r="E362" s="18" t="n"/>
      <c r="F362" s="18" t="n"/>
      <c r="G362" s="18" t="n"/>
      <c r="H362" s="29" t="n"/>
      <c r="I362" s="29" t="n"/>
      <c r="J362" s="20" t="n"/>
      <c r="K362" s="30">
        <f>IF(OR(A362="",B362=""),"",IF(I362&lt;&gt;"",I362-B362,TODAY()-B362))</f>
        <v/>
      </c>
      <c r="L362" s="18">
        <f>IF(A362="","",IF(AND(I362="",H362&lt;&gt;"",G362&lt;&gt;"Cancelada",G362&lt;&gt;"Entregue"),IF(H362&lt;TODAY(),"ATRASADA",""),""))</f>
        <v/>
      </c>
    </row>
    <row r="363">
      <c r="A363" s="18" t="n"/>
      <c r="B363" s="29" t="n"/>
      <c r="C363" s="18" t="n"/>
      <c r="D363" s="18" t="n"/>
      <c r="E363" s="18" t="n"/>
      <c r="F363" s="18" t="n"/>
      <c r="G363" s="18" t="n"/>
      <c r="H363" s="29" t="n"/>
      <c r="I363" s="29" t="n"/>
      <c r="J363" s="20" t="n"/>
      <c r="K363" s="30">
        <f>IF(OR(A363="",B363=""),"",IF(I363&lt;&gt;"",I363-B363,TODAY()-B363))</f>
        <v/>
      </c>
      <c r="L363" s="18">
        <f>IF(A363="","",IF(AND(I363="",H363&lt;&gt;"",G363&lt;&gt;"Cancelada",G363&lt;&gt;"Entregue"),IF(H363&lt;TODAY(),"ATRASADA",""),""))</f>
        <v/>
      </c>
    </row>
    <row r="364">
      <c r="A364" s="18" t="n"/>
      <c r="B364" s="29" t="n"/>
      <c r="C364" s="18" t="n"/>
      <c r="D364" s="18" t="n"/>
      <c r="E364" s="18" t="n"/>
      <c r="F364" s="18" t="n"/>
      <c r="G364" s="18" t="n"/>
      <c r="H364" s="29" t="n"/>
      <c r="I364" s="29" t="n"/>
      <c r="J364" s="20" t="n"/>
      <c r="K364" s="30">
        <f>IF(OR(A364="",B364=""),"",IF(I364&lt;&gt;"",I364-B364,TODAY()-B364))</f>
        <v/>
      </c>
      <c r="L364" s="18">
        <f>IF(A364="","",IF(AND(I364="",H364&lt;&gt;"",G364&lt;&gt;"Cancelada",G364&lt;&gt;"Entregue"),IF(H364&lt;TODAY(),"ATRASADA",""),""))</f>
        <v/>
      </c>
    </row>
    <row r="365">
      <c r="A365" s="18" t="n"/>
      <c r="B365" s="29" t="n"/>
      <c r="C365" s="18" t="n"/>
      <c r="D365" s="18" t="n"/>
      <c r="E365" s="18" t="n"/>
      <c r="F365" s="18" t="n"/>
      <c r="G365" s="18" t="n"/>
      <c r="H365" s="29" t="n"/>
      <c r="I365" s="29" t="n"/>
      <c r="J365" s="20" t="n"/>
      <c r="K365" s="30">
        <f>IF(OR(A365="",B365=""),"",IF(I365&lt;&gt;"",I365-B365,TODAY()-B365))</f>
        <v/>
      </c>
      <c r="L365" s="18">
        <f>IF(A365="","",IF(AND(I365="",H365&lt;&gt;"",G365&lt;&gt;"Cancelada",G365&lt;&gt;"Entregue"),IF(H365&lt;TODAY(),"ATRASADA",""),""))</f>
        <v/>
      </c>
    </row>
    <row r="366">
      <c r="A366" s="18" t="n"/>
      <c r="B366" s="29" t="n"/>
      <c r="C366" s="18" t="n"/>
      <c r="D366" s="18" t="n"/>
      <c r="E366" s="18" t="n"/>
      <c r="F366" s="18" t="n"/>
      <c r="G366" s="18" t="n"/>
      <c r="H366" s="29" t="n"/>
      <c r="I366" s="29" t="n"/>
      <c r="J366" s="20" t="n"/>
      <c r="K366" s="30">
        <f>IF(OR(A366="",B366=""),"",IF(I366&lt;&gt;"",I366-B366,TODAY()-B366))</f>
        <v/>
      </c>
      <c r="L366" s="18">
        <f>IF(A366="","",IF(AND(I366="",H366&lt;&gt;"",G366&lt;&gt;"Cancelada",G366&lt;&gt;"Entregue"),IF(H366&lt;TODAY(),"ATRASADA",""),""))</f>
        <v/>
      </c>
    </row>
    <row r="367">
      <c r="A367" s="18" t="n"/>
      <c r="B367" s="29" t="n"/>
      <c r="C367" s="18" t="n"/>
      <c r="D367" s="18" t="n"/>
      <c r="E367" s="18" t="n"/>
      <c r="F367" s="18" t="n"/>
      <c r="G367" s="18" t="n"/>
      <c r="H367" s="29" t="n"/>
      <c r="I367" s="29" t="n"/>
      <c r="J367" s="20" t="n"/>
      <c r="K367" s="30">
        <f>IF(OR(A367="",B367=""),"",IF(I367&lt;&gt;"",I367-B367,TODAY()-B367))</f>
        <v/>
      </c>
      <c r="L367" s="18">
        <f>IF(A367="","",IF(AND(I367="",H367&lt;&gt;"",G367&lt;&gt;"Cancelada",G367&lt;&gt;"Entregue"),IF(H367&lt;TODAY(),"ATRASADA",""),""))</f>
        <v/>
      </c>
    </row>
    <row r="368">
      <c r="A368" s="18" t="n"/>
      <c r="B368" s="29" t="n"/>
      <c r="C368" s="18" t="n"/>
      <c r="D368" s="18" t="n"/>
      <c r="E368" s="18" t="n"/>
      <c r="F368" s="18" t="n"/>
      <c r="G368" s="18" t="n"/>
      <c r="H368" s="29" t="n"/>
      <c r="I368" s="29" t="n"/>
      <c r="J368" s="20" t="n"/>
      <c r="K368" s="30">
        <f>IF(OR(A368="",B368=""),"",IF(I368&lt;&gt;"",I368-B368,TODAY()-B368))</f>
        <v/>
      </c>
      <c r="L368" s="18">
        <f>IF(A368="","",IF(AND(I368="",H368&lt;&gt;"",G368&lt;&gt;"Cancelada",G368&lt;&gt;"Entregue"),IF(H368&lt;TODAY(),"ATRASADA",""),""))</f>
        <v/>
      </c>
    </row>
    <row r="369">
      <c r="A369" s="18" t="n"/>
      <c r="B369" s="29" t="n"/>
      <c r="C369" s="18" t="n"/>
      <c r="D369" s="18" t="n"/>
      <c r="E369" s="18" t="n"/>
      <c r="F369" s="18" t="n"/>
      <c r="G369" s="18" t="n"/>
      <c r="H369" s="29" t="n"/>
      <c r="I369" s="29" t="n"/>
      <c r="J369" s="20" t="n"/>
      <c r="K369" s="30">
        <f>IF(OR(A369="",B369=""),"",IF(I369&lt;&gt;"",I369-B369,TODAY()-B369))</f>
        <v/>
      </c>
      <c r="L369" s="18">
        <f>IF(A369="","",IF(AND(I369="",H369&lt;&gt;"",G369&lt;&gt;"Cancelada",G369&lt;&gt;"Entregue"),IF(H369&lt;TODAY(),"ATRASADA",""),""))</f>
        <v/>
      </c>
    </row>
    <row r="370">
      <c r="A370" s="18" t="n"/>
      <c r="B370" s="29" t="n"/>
      <c r="C370" s="18" t="n"/>
      <c r="D370" s="18" t="n"/>
      <c r="E370" s="18" t="n"/>
      <c r="F370" s="18" t="n"/>
      <c r="G370" s="18" t="n"/>
      <c r="H370" s="29" t="n"/>
      <c r="I370" s="29" t="n"/>
      <c r="J370" s="20" t="n"/>
      <c r="K370" s="30">
        <f>IF(OR(A370="",B370=""),"",IF(I370&lt;&gt;"",I370-B370,TODAY()-B370))</f>
        <v/>
      </c>
      <c r="L370" s="18">
        <f>IF(A370="","",IF(AND(I370="",H370&lt;&gt;"",G370&lt;&gt;"Cancelada",G370&lt;&gt;"Entregue"),IF(H370&lt;TODAY(),"ATRASADA",""),""))</f>
        <v/>
      </c>
    </row>
    <row r="371">
      <c r="A371" s="18" t="n"/>
      <c r="B371" s="29" t="n"/>
      <c r="C371" s="18" t="n"/>
      <c r="D371" s="18" t="n"/>
      <c r="E371" s="18" t="n"/>
      <c r="F371" s="18" t="n"/>
      <c r="G371" s="18" t="n"/>
      <c r="H371" s="29" t="n"/>
      <c r="I371" s="29" t="n"/>
      <c r="J371" s="20" t="n"/>
      <c r="K371" s="30">
        <f>IF(OR(A371="",B371=""),"",IF(I371&lt;&gt;"",I371-B371,TODAY()-B371))</f>
        <v/>
      </c>
      <c r="L371" s="18">
        <f>IF(A371="","",IF(AND(I371="",H371&lt;&gt;"",G371&lt;&gt;"Cancelada",G371&lt;&gt;"Entregue"),IF(H371&lt;TODAY(),"ATRASADA",""),""))</f>
        <v/>
      </c>
    </row>
    <row r="372">
      <c r="A372" s="18" t="n"/>
      <c r="B372" s="29" t="n"/>
      <c r="C372" s="18" t="n"/>
      <c r="D372" s="18" t="n"/>
      <c r="E372" s="18" t="n"/>
      <c r="F372" s="18" t="n"/>
      <c r="G372" s="18" t="n"/>
      <c r="H372" s="29" t="n"/>
      <c r="I372" s="29" t="n"/>
      <c r="J372" s="20" t="n"/>
      <c r="K372" s="30">
        <f>IF(OR(A372="",B372=""),"",IF(I372&lt;&gt;"",I372-B372,TODAY()-B372))</f>
        <v/>
      </c>
      <c r="L372" s="18">
        <f>IF(A372="","",IF(AND(I372="",H372&lt;&gt;"",G372&lt;&gt;"Cancelada",G372&lt;&gt;"Entregue"),IF(H372&lt;TODAY(),"ATRASADA",""),""))</f>
        <v/>
      </c>
    </row>
    <row r="373">
      <c r="A373" s="18" t="n"/>
      <c r="B373" s="29" t="n"/>
      <c r="C373" s="18" t="n"/>
      <c r="D373" s="18" t="n"/>
      <c r="E373" s="18" t="n"/>
      <c r="F373" s="18" t="n"/>
      <c r="G373" s="18" t="n"/>
      <c r="H373" s="29" t="n"/>
      <c r="I373" s="29" t="n"/>
      <c r="J373" s="20" t="n"/>
      <c r="K373" s="30">
        <f>IF(OR(A373="",B373=""),"",IF(I373&lt;&gt;"",I373-B373,TODAY()-B373))</f>
        <v/>
      </c>
      <c r="L373" s="18">
        <f>IF(A373="","",IF(AND(I373="",H373&lt;&gt;"",G373&lt;&gt;"Cancelada",G373&lt;&gt;"Entregue"),IF(H373&lt;TODAY(),"ATRASADA",""),""))</f>
        <v/>
      </c>
    </row>
    <row r="374">
      <c r="A374" s="18" t="n"/>
      <c r="B374" s="29" t="n"/>
      <c r="C374" s="18" t="n"/>
      <c r="D374" s="18" t="n"/>
      <c r="E374" s="18" t="n"/>
      <c r="F374" s="18" t="n"/>
      <c r="G374" s="18" t="n"/>
      <c r="H374" s="29" t="n"/>
      <c r="I374" s="29" t="n"/>
      <c r="J374" s="20" t="n"/>
      <c r="K374" s="30">
        <f>IF(OR(A374="",B374=""),"",IF(I374&lt;&gt;"",I374-B374,TODAY()-B374))</f>
        <v/>
      </c>
      <c r="L374" s="18">
        <f>IF(A374="","",IF(AND(I374="",H374&lt;&gt;"",G374&lt;&gt;"Cancelada",G374&lt;&gt;"Entregue"),IF(H374&lt;TODAY(),"ATRASADA",""),""))</f>
        <v/>
      </c>
    </row>
    <row r="375">
      <c r="A375" s="18" t="n"/>
      <c r="B375" s="29" t="n"/>
      <c r="C375" s="18" t="n"/>
      <c r="D375" s="18" t="n"/>
      <c r="E375" s="18" t="n"/>
      <c r="F375" s="18" t="n"/>
      <c r="G375" s="18" t="n"/>
      <c r="H375" s="29" t="n"/>
      <c r="I375" s="29" t="n"/>
      <c r="J375" s="20" t="n"/>
      <c r="K375" s="30">
        <f>IF(OR(A375="",B375=""),"",IF(I375&lt;&gt;"",I375-B375,TODAY()-B375))</f>
        <v/>
      </c>
      <c r="L375" s="18">
        <f>IF(A375="","",IF(AND(I375="",H375&lt;&gt;"",G375&lt;&gt;"Cancelada",G375&lt;&gt;"Entregue"),IF(H375&lt;TODAY(),"ATRASADA",""),""))</f>
        <v/>
      </c>
    </row>
    <row r="376">
      <c r="A376" s="18" t="n"/>
      <c r="B376" s="29" t="n"/>
      <c r="C376" s="18" t="n"/>
      <c r="D376" s="18" t="n"/>
      <c r="E376" s="18" t="n"/>
      <c r="F376" s="18" t="n"/>
      <c r="G376" s="18" t="n"/>
      <c r="H376" s="29" t="n"/>
      <c r="I376" s="29" t="n"/>
      <c r="J376" s="20" t="n"/>
      <c r="K376" s="30">
        <f>IF(OR(A376="",B376=""),"",IF(I376&lt;&gt;"",I376-B376,TODAY()-B376))</f>
        <v/>
      </c>
      <c r="L376" s="18">
        <f>IF(A376="","",IF(AND(I376="",H376&lt;&gt;"",G376&lt;&gt;"Cancelada",G376&lt;&gt;"Entregue"),IF(H376&lt;TODAY(),"ATRASADA",""),""))</f>
        <v/>
      </c>
    </row>
    <row r="377">
      <c r="A377" s="18" t="n"/>
      <c r="B377" s="29" t="n"/>
      <c r="C377" s="18" t="n"/>
      <c r="D377" s="18" t="n"/>
      <c r="E377" s="18" t="n"/>
      <c r="F377" s="18" t="n"/>
      <c r="G377" s="18" t="n"/>
      <c r="H377" s="29" t="n"/>
      <c r="I377" s="29" t="n"/>
      <c r="J377" s="20" t="n"/>
      <c r="K377" s="30">
        <f>IF(OR(A377="",B377=""),"",IF(I377&lt;&gt;"",I377-B377,TODAY()-B377))</f>
        <v/>
      </c>
      <c r="L377" s="18">
        <f>IF(A377="","",IF(AND(I377="",H377&lt;&gt;"",G377&lt;&gt;"Cancelada",G377&lt;&gt;"Entregue"),IF(H377&lt;TODAY(),"ATRASADA",""),""))</f>
        <v/>
      </c>
    </row>
    <row r="378">
      <c r="A378" s="18" t="n"/>
      <c r="B378" s="29" t="n"/>
      <c r="C378" s="18" t="n"/>
      <c r="D378" s="18" t="n"/>
      <c r="E378" s="18" t="n"/>
      <c r="F378" s="18" t="n"/>
      <c r="G378" s="18" t="n"/>
      <c r="H378" s="29" t="n"/>
      <c r="I378" s="29" t="n"/>
      <c r="J378" s="20" t="n"/>
      <c r="K378" s="30">
        <f>IF(OR(A378="",B378=""),"",IF(I378&lt;&gt;"",I378-B378,TODAY()-B378))</f>
        <v/>
      </c>
      <c r="L378" s="18">
        <f>IF(A378="","",IF(AND(I378="",H378&lt;&gt;"",G378&lt;&gt;"Cancelada",G378&lt;&gt;"Entregue"),IF(H378&lt;TODAY(),"ATRASADA",""),""))</f>
        <v/>
      </c>
    </row>
    <row r="379">
      <c r="A379" s="18" t="n"/>
      <c r="B379" s="29" t="n"/>
      <c r="C379" s="18" t="n"/>
      <c r="D379" s="18" t="n"/>
      <c r="E379" s="18" t="n"/>
      <c r="F379" s="18" t="n"/>
      <c r="G379" s="18" t="n"/>
      <c r="H379" s="29" t="n"/>
      <c r="I379" s="29" t="n"/>
      <c r="J379" s="20" t="n"/>
      <c r="K379" s="30">
        <f>IF(OR(A379="",B379=""),"",IF(I379&lt;&gt;"",I379-B379,TODAY()-B379))</f>
        <v/>
      </c>
      <c r="L379" s="18">
        <f>IF(A379="","",IF(AND(I379="",H379&lt;&gt;"",G379&lt;&gt;"Cancelada",G379&lt;&gt;"Entregue"),IF(H379&lt;TODAY(),"ATRASADA",""),""))</f>
        <v/>
      </c>
    </row>
    <row r="380">
      <c r="A380" s="18" t="n"/>
      <c r="B380" s="29" t="n"/>
      <c r="C380" s="18" t="n"/>
      <c r="D380" s="18" t="n"/>
      <c r="E380" s="18" t="n"/>
      <c r="F380" s="18" t="n"/>
      <c r="G380" s="18" t="n"/>
      <c r="H380" s="29" t="n"/>
      <c r="I380" s="29" t="n"/>
      <c r="J380" s="20" t="n"/>
      <c r="K380" s="30">
        <f>IF(OR(A380="",B380=""),"",IF(I380&lt;&gt;"",I380-B380,TODAY()-B380))</f>
        <v/>
      </c>
      <c r="L380" s="18">
        <f>IF(A380="","",IF(AND(I380="",H380&lt;&gt;"",G380&lt;&gt;"Cancelada",G380&lt;&gt;"Entregue"),IF(H380&lt;TODAY(),"ATRASADA",""),""))</f>
        <v/>
      </c>
    </row>
    <row r="381">
      <c r="A381" s="18" t="n"/>
      <c r="B381" s="29" t="n"/>
      <c r="C381" s="18" t="n"/>
      <c r="D381" s="18" t="n"/>
      <c r="E381" s="18" t="n"/>
      <c r="F381" s="18" t="n"/>
      <c r="G381" s="18" t="n"/>
      <c r="H381" s="29" t="n"/>
      <c r="I381" s="29" t="n"/>
      <c r="J381" s="20" t="n"/>
      <c r="K381" s="30">
        <f>IF(OR(A381="",B381=""),"",IF(I381&lt;&gt;"",I381-B381,TODAY()-B381))</f>
        <v/>
      </c>
      <c r="L381" s="18">
        <f>IF(A381="","",IF(AND(I381="",H381&lt;&gt;"",G381&lt;&gt;"Cancelada",G381&lt;&gt;"Entregue"),IF(H381&lt;TODAY(),"ATRASADA",""),""))</f>
        <v/>
      </c>
    </row>
    <row r="382">
      <c r="A382" s="18" t="n"/>
      <c r="B382" s="29" t="n"/>
      <c r="C382" s="18" t="n"/>
      <c r="D382" s="18" t="n"/>
      <c r="E382" s="18" t="n"/>
      <c r="F382" s="18" t="n"/>
      <c r="G382" s="18" t="n"/>
      <c r="H382" s="29" t="n"/>
      <c r="I382" s="29" t="n"/>
      <c r="J382" s="20" t="n"/>
      <c r="K382" s="30">
        <f>IF(OR(A382="",B382=""),"",IF(I382&lt;&gt;"",I382-B382,TODAY()-B382))</f>
        <v/>
      </c>
      <c r="L382" s="18">
        <f>IF(A382="","",IF(AND(I382="",H382&lt;&gt;"",G382&lt;&gt;"Cancelada",G382&lt;&gt;"Entregue"),IF(H382&lt;TODAY(),"ATRASADA",""),""))</f>
        <v/>
      </c>
    </row>
    <row r="383">
      <c r="A383" s="18" t="n"/>
      <c r="B383" s="29" t="n"/>
      <c r="C383" s="18" t="n"/>
      <c r="D383" s="18" t="n"/>
      <c r="E383" s="18" t="n"/>
      <c r="F383" s="18" t="n"/>
      <c r="G383" s="18" t="n"/>
      <c r="H383" s="29" t="n"/>
      <c r="I383" s="29" t="n"/>
      <c r="J383" s="20" t="n"/>
      <c r="K383" s="30">
        <f>IF(OR(A383="",B383=""),"",IF(I383&lt;&gt;"",I383-B383,TODAY()-B383))</f>
        <v/>
      </c>
      <c r="L383" s="18">
        <f>IF(A383="","",IF(AND(I383="",H383&lt;&gt;"",G383&lt;&gt;"Cancelada",G383&lt;&gt;"Entregue"),IF(H383&lt;TODAY(),"ATRASADA",""),""))</f>
        <v/>
      </c>
    </row>
    <row r="384">
      <c r="A384" s="18" t="n"/>
      <c r="B384" s="29" t="n"/>
      <c r="C384" s="18" t="n"/>
      <c r="D384" s="18" t="n"/>
      <c r="E384" s="18" t="n"/>
      <c r="F384" s="18" t="n"/>
      <c r="G384" s="18" t="n"/>
      <c r="H384" s="29" t="n"/>
      <c r="I384" s="29" t="n"/>
      <c r="J384" s="20" t="n"/>
      <c r="K384" s="30">
        <f>IF(OR(A384="",B384=""),"",IF(I384&lt;&gt;"",I384-B384,TODAY()-B384))</f>
        <v/>
      </c>
      <c r="L384" s="18">
        <f>IF(A384="","",IF(AND(I384="",H384&lt;&gt;"",G384&lt;&gt;"Cancelada",G384&lt;&gt;"Entregue"),IF(H384&lt;TODAY(),"ATRASADA",""),""))</f>
        <v/>
      </c>
    </row>
    <row r="385">
      <c r="A385" s="18" t="n"/>
      <c r="B385" s="29" t="n"/>
      <c r="C385" s="18" t="n"/>
      <c r="D385" s="18" t="n"/>
      <c r="E385" s="18" t="n"/>
      <c r="F385" s="18" t="n"/>
      <c r="G385" s="18" t="n"/>
      <c r="H385" s="29" t="n"/>
      <c r="I385" s="29" t="n"/>
      <c r="J385" s="20" t="n"/>
      <c r="K385" s="30">
        <f>IF(OR(A385="",B385=""),"",IF(I385&lt;&gt;"",I385-B385,TODAY()-B385))</f>
        <v/>
      </c>
      <c r="L385" s="18">
        <f>IF(A385="","",IF(AND(I385="",H385&lt;&gt;"",G385&lt;&gt;"Cancelada",G385&lt;&gt;"Entregue"),IF(H385&lt;TODAY(),"ATRASADA",""),""))</f>
        <v/>
      </c>
    </row>
    <row r="386">
      <c r="A386" s="18" t="n"/>
      <c r="B386" s="29" t="n"/>
      <c r="C386" s="18" t="n"/>
      <c r="D386" s="18" t="n"/>
      <c r="E386" s="18" t="n"/>
      <c r="F386" s="18" t="n"/>
      <c r="G386" s="18" t="n"/>
      <c r="H386" s="29" t="n"/>
      <c r="I386" s="29" t="n"/>
      <c r="J386" s="20" t="n"/>
      <c r="K386" s="30">
        <f>IF(OR(A386="",B386=""),"",IF(I386&lt;&gt;"",I386-B386,TODAY()-B386))</f>
        <v/>
      </c>
      <c r="L386" s="18">
        <f>IF(A386="","",IF(AND(I386="",H386&lt;&gt;"",G386&lt;&gt;"Cancelada",G386&lt;&gt;"Entregue"),IF(H386&lt;TODAY(),"ATRASADA",""),""))</f>
        <v/>
      </c>
    </row>
    <row r="387">
      <c r="A387" s="18" t="n"/>
      <c r="B387" s="29" t="n"/>
      <c r="C387" s="18" t="n"/>
      <c r="D387" s="18" t="n"/>
      <c r="E387" s="18" t="n"/>
      <c r="F387" s="18" t="n"/>
      <c r="G387" s="18" t="n"/>
      <c r="H387" s="29" t="n"/>
      <c r="I387" s="29" t="n"/>
      <c r="J387" s="20" t="n"/>
      <c r="K387" s="30">
        <f>IF(OR(A387="",B387=""),"",IF(I387&lt;&gt;"",I387-B387,TODAY()-B387))</f>
        <v/>
      </c>
      <c r="L387" s="18">
        <f>IF(A387="","",IF(AND(I387="",H387&lt;&gt;"",G387&lt;&gt;"Cancelada",G387&lt;&gt;"Entregue"),IF(H387&lt;TODAY(),"ATRASADA",""),""))</f>
        <v/>
      </c>
    </row>
    <row r="388">
      <c r="A388" s="18" t="n"/>
      <c r="B388" s="29" t="n"/>
      <c r="C388" s="18" t="n"/>
      <c r="D388" s="18" t="n"/>
      <c r="E388" s="18" t="n"/>
      <c r="F388" s="18" t="n"/>
      <c r="G388" s="18" t="n"/>
      <c r="H388" s="29" t="n"/>
      <c r="I388" s="29" t="n"/>
      <c r="J388" s="20" t="n"/>
      <c r="K388" s="30">
        <f>IF(OR(A388="",B388=""),"",IF(I388&lt;&gt;"",I388-B388,TODAY()-B388))</f>
        <v/>
      </c>
      <c r="L388" s="18">
        <f>IF(A388="","",IF(AND(I388="",H388&lt;&gt;"",G388&lt;&gt;"Cancelada",G388&lt;&gt;"Entregue"),IF(H388&lt;TODAY(),"ATRASADA",""),""))</f>
        <v/>
      </c>
    </row>
    <row r="389">
      <c r="A389" s="18" t="n"/>
      <c r="B389" s="29" t="n"/>
      <c r="C389" s="18" t="n"/>
      <c r="D389" s="18" t="n"/>
      <c r="E389" s="18" t="n"/>
      <c r="F389" s="18" t="n"/>
      <c r="G389" s="18" t="n"/>
      <c r="H389" s="29" t="n"/>
      <c r="I389" s="29" t="n"/>
      <c r="J389" s="20" t="n"/>
      <c r="K389" s="30">
        <f>IF(OR(A389="",B389=""),"",IF(I389&lt;&gt;"",I389-B389,TODAY()-B389))</f>
        <v/>
      </c>
      <c r="L389" s="18">
        <f>IF(A389="","",IF(AND(I389="",H389&lt;&gt;"",G389&lt;&gt;"Cancelada",G389&lt;&gt;"Entregue"),IF(H389&lt;TODAY(),"ATRASADA",""),""))</f>
        <v/>
      </c>
    </row>
    <row r="390">
      <c r="A390" s="18" t="n"/>
      <c r="B390" s="29" t="n"/>
      <c r="C390" s="18" t="n"/>
      <c r="D390" s="18" t="n"/>
      <c r="E390" s="18" t="n"/>
      <c r="F390" s="18" t="n"/>
      <c r="G390" s="18" t="n"/>
      <c r="H390" s="29" t="n"/>
      <c r="I390" s="29" t="n"/>
      <c r="J390" s="20" t="n"/>
      <c r="K390" s="30">
        <f>IF(OR(A390="",B390=""),"",IF(I390&lt;&gt;"",I390-B390,TODAY()-B390))</f>
        <v/>
      </c>
      <c r="L390" s="18">
        <f>IF(A390="","",IF(AND(I390="",H390&lt;&gt;"",G390&lt;&gt;"Cancelada",G390&lt;&gt;"Entregue"),IF(H390&lt;TODAY(),"ATRASADA",""),""))</f>
        <v/>
      </c>
    </row>
    <row r="391">
      <c r="A391" s="18" t="n"/>
      <c r="B391" s="29" t="n"/>
      <c r="C391" s="18" t="n"/>
      <c r="D391" s="18" t="n"/>
      <c r="E391" s="18" t="n"/>
      <c r="F391" s="18" t="n"/>
      <c r="G391" s="18" t="n"/>
      <c r="H391" s="29" t="n"/>
      <c r="I391" s="29" t="n"/>
      <c r="J391" s="20" t="n"/>
      <c r="K391" s="30">
        <f>IF(OR(A391="",B391=""),"",IF(I391&lt;&gt;"",I391-B391,TODAY()-B391))</f>
        <v/>
      </c>
      <c r="L391" s="18">
        <f>IF(A391="","",IF(AND(I391="",H391&lt;&gt;"",G391&lt;&gt;"Cancelada",G391&lt;&gt;"Entregue"),IF(H391&lt;TODAY(),"ATRASADA",""),""))</f>
        <v/>
      </c>
    </row>
    <row r="392">
      <c r="A392" s="18" t="n"/>
      <c r="B392" s="29" t="n"/>
      <c r="C392" s="18" t="n"/>
      <c r="D392" s="18" t="n"/>
      <c r="E392" s="18" t="n"/>
      <c r="F392" s="18" t="n"/>
      <c r="G392" s="18" t="n"/>
      <c r="H392" s="29" t="n"/>
      <c r="I392" s="29" t="n"/>
      <c r="J392" s="20" t="n"/>
      <c r="K392" s="30">
        <f>IF(OR(A392="",B392=""),"",IF(I392&lt;&gt;"",I392-B392,TODAY()-B392))</f>
        <v/>
      </c>
      <c r="L392" s="18">
        <f>IF(A392="","",IF(AND(I392="",H392&lt;&gt;"",G392&lt;&gt;"Cancelada",G392&lt;&gt;"Entregue"),IF(H392&lt;TODAY(),"ATRASADA",""),""))</f>
        <v/>
      </c>
    </row>
    <row r="393">
      <c r="A393" s="18" t="n"/>
      <c r="B393" s="29" t="n"/>
      <c r="C393" s="18" t="n"/>
      <c r="D393" s="18" t="n"/>
      <c r="E393" s="18" t="n"/>
      <c r="F393" s="18" t="n"/>
      <c r="G393" s="18" t="n"/>
      <c r="H393" s="29" t="n"/>
      <c r="I393" s="29" t="n"/>
      <c r="J393" s="20" t="n"/>
      <c r="K393" s="30">
        <f>IF(OR(A393="",B393=""),"",IF(I393&lt;&gt;"",I393-B393,TODAY()-B393))</f>
        <v/>
      </c>
      <c r="L393" s="18">
        <f>IF(A393="","",IF(AND(I393="",H393&lt;&gt;"",G393&lt;&gt;"Cancelada",G393&lt;&gt;"Entregue"),IF(H393&lt;TODAY(),"ATRASADA",""),""))</f>
        <v/>
      </c>
    </row>
    <row r="394">
      <c r="A394" s="18" t="n"/>
      <c r="B394" s="29" t="n"/>
      <c r="C394" s="18" t="n"/>
      <c r="D394" s="18" t="n"/>
      <c r="E394" s="18" t="n"/>
      <c r="F394" s="18" t="n"/>
      <c r="G394" s="18" t="n"/>
      <c r="H394" s="29" t="n"/>
      <c r="I394" s="29" t="n"/>
      <c r="J394" s="20" t="n"/>
      <c r="K394" s="30">
        <f>IF(OR(A394="",B394=""),"",IF(I394&lt;&gt;"",I394-B394,TODAY()-B394))</f>
        <v/>
      </c>
      <c r="L394" s="18">
        <f>IF(A394="","",IF(AND(I394="",H394&lt;&gt;"",G394&lt;&gt;"Cancelada",G394&lt;&gt;"Entregue"),IF(H394&lt;TODAY(),"ATRASADA",""),""))</f>
        <v/>
      </c>
    </row>
    <row r="395">
      <c r="A395" s="18" t="n"/>
      <c r="B395" s="29" t="n"/>
      <c r="C395" s="18" t="n"/>
      <c r="D395" s="18" t="n"/>
      <c r="E395" s="18" t="n"/>
      <c r="F395" s="18" t="n"/>
      <c r="G395" s="18" t="n"/>
      <c r="H395" s="29" t="n"/>
      <c r="I395" s="29" t="n"/>
      <c r="J395" s="20" t="n"/>
      <c r="K395" s="30">
        <f>IF(OR(A395="",B395=""),"",IF(I395&lt;&gt;"",I395-B395,TODAY()-B395))</f>
        <v/>
      </c>
      <c r="L395" s="18">
        <f>IF(A395="","",IF(AND(I395="",H395&lt;&gt;"",G395&lt;&gt;"Cancelada",G395&lt;&gt;"Entregue"),IF(H395&lt;TODAY(),"ATRASADA",""),""))</f>
        <v/>
      </c>
    </row>
    <row r="396">
      <c r="A396" s="18" t="n"/>
      <c r="B396" s="29" t="n"/>
      <c r="C396" s="18" t="n"/>
      <c r="D396" s="18" t="n"/>
      <c r="E396" s="18" t="n"/>
      <c r="F396" s="18" t="n"/>
      <c r="G396" s="18" t="n"/>
      <c r="H396" s="29" t="n"/>
      <c r="I396" s="29" t="n"/>
      <c r="J396" s="20" t="n"/>
      <c r="K396" s="30">
        <f>IF(OR(A396="",B396=""),"",IF(I396&lt;&gt;"",I396-B396,TODAY()-B396))</f>
        <v/>
      </c>
      <c r="L396" s="18">
        <f>IF(A396="","",IF(AND(I396="",H396&lt;&gt;"",G396&lt;&gt;"Cancelada",G396&lt;&gt;"Entregue"),IF(H396&lt;TODAY(),"ATRASADA",""),""))</f>
        <v/>
      </c>
    </row>
    <row r="397">
      <c r="A397" s="18" t="n"/>
      <c r="B397" s="29" t="n"/>
      <c r="C397" s="18" t="n"/>
      <c r="D397" s="18" t="n"/>
      <c r="E397" s="18" t="n"/>
      <c r="F397" s="18" t="n"/>
      <c r="G397" s="18" t="n"/>
      <c r="H397" s="29" t="n"/>
      <c r="I397" s="29" t="n"/>
      <c r="J397" s="20" t="n"/>
      <c r="K397" s="30">
        <f>IF(OR(A397="",B397=""),"",IF(I397&lt;&gt;"",I397-B397,TODAY()-B397))</f>
        <v/>
      </c>
      <c r="L397" s="18">
        <f>IF(A397="","",IF(AND(I397="",H397&lt;&gt;"",G397&lt;&gt;"Cancelada",G397&lt;&gt;"Entregue"),IF(H397&lt;TODAY(),"ATRASADA",""),""))</f>
        <v/>
      </c>
    </row>
    <row r="398">
      <c r="A398" s="18" t="n"/>
      <c r="B398" s="29" t="n"/>
      <c r="C398" s="18" t="n"/>
      <c r="D398" s="18" t="n"/>
      <c r="E398" s="18" t="n"/>
      <c r="F398" s="18" t="n"/>
      <c r="G398" s="18" t="n"/>
      <c r="H398" s="29" t="n"/>
      <c r="I398" s="29" t="n"/>
      <c r="J398" s="20" t="n"/>
      <c r="K398" s="30">
        <f>IF(OR(A398="",B398=""),"",IF(I398&lt;&gt;"",I398-B398,TODAY()-B398))</f>
        <v/>
      </c>
      <c r="L398" s="18">
        <f>IF(A398="","",IF(AND(I398="",H398&lt;&gt;"",G398&lt;&gt;"Cancelada",G398&lt;&gt;"Entregue"),IF(H398&lt;TODAY(),"ATRASADA",""),""))</f>
        <v/>
      </c>
    </row>
    <row r="399">
      <c r="A399" s="18" t="n"/>
      <c r="B399" s="29" t="n"/>
      <c r="C399" s="18" t="n"/>
      <c r="D399" s="18" t="n"/>
      <c r="E399" s="18" t="n"/>
      <c r="F399" s="18" t="n"/>
      <c r="G399" s="18" t="n"/>
      <c r="H399" s="29" t="n"/>
      <c r="I399" s="29" t="n"/>
      <c r="J399" s="20" t="n"/>
      <c r="K399" s="30">
        <f>IF(OR(A399="",B399=""),"",IF(I399&lt;&gt;"",I399-B399,TODAY()-B399))</f>
        <v/>
      </c>
      <c r="L399" s="18">
        <f>IF(A399="","",IF(AND(I399="",H399&lt;&gt;"",G399&lt;&gt;"Cancelada",G399&lt;&gt;"Entregue"),IF(H399&lt;TODAY(),"ATRASADA",""),""))</f>
        <v/>
      </c>
    </row>
    <row r="400">
      <c r="A400" s="18" t="n"/>
      <c r="B400" s="29" t="n"/>
      <c r="C400" s="18" t="n"/>
      <c r="D400" s="18" t="n"/>
      <c r="E400" s="18" t="n"/>
      <c r="F400" s="18" t="n"/>
      <c r="G400" s="18" t="n"/>
      <c r="H400" s="29" t="n"/>
      <c r="I400" s="29" t="n"/>
      <c r="J400" s="20" t="n"/>
      <c r="K400" s="30">
        <f>IF(OR(A400="",B400=""),"",IF(I400&lt;&gt;"",I400-B400,TODAY()-B400))</f>
        <v/>
      </c>
      <c r="L400" s="18">
        <f>IF(A400="","",IF(AND(I400="",H400&lt;&gt;"",G400&lt;&gt;"Cancelada",G400&lt;&gt;"Entregue"),IF(H400&lt;TODAY(),"ATRASADA",""),""))</f>
        <v/>
      </c>
    </row>
    <row r="401">
      <c r="A401" s="18" t="n"/>
      <c r="B401" s="29" t="n"/>
      <c r="C401" s="18" t="n"/>
      <c r="D401" s="18" t="n"/>
      <c r="E401" s="18" t="n"/>
      <c r="F401" s="18" t="n"/>
      <c r="G401" s="18" t="n"/>
      <c r="H401" s="29" t="n"/>
      <c r="I401" s="29" t="n"/>
      <c r="J401" s="20" t="n"/>
      <c r="K401" s="30">
        <f>IF(OR(A401="",B401=""),"",IF(I401&lt;&gt;"",I401-B401,TODAY()-B401))</f>
        <v/>
      </c>
      <c r="L401" s="18">
        <f>IF(A401="","",IF(AND(I401="",H401&lt;&gt;"",G401&lt;&gt;"Cancelada",G401&lt;&gt;"Entregue"),IF(H401&lt;TODAY(),"ATRASADA",""),""))</f>
        <v/>
      </c>
    </row>
    <row r="402">
      <c r="A402" s="18" t="n"/>
      <c r="B402" s="29" t="n"/>
      <c r="C402" s="18" t="n"/>
      <c r="D402" s="18" t="n"/>
      <c r="E402" s="18" t="n"/>
      <c r="F402" s="18" t="n"/>
      <c r="G402" s="18" t="n"/>
      <c r="H402" s="29" t="n"/>
      <c r="I402" s="29" t="n"/>
      <c r="J402" s="20" t="n"/>
      <c r="K402" s="30">
        <f>IF(OR(A402="",B402=""),"",IF(I402&lt;&gt;"",I402-B402,TODAY()-B402))</f>
        <v/>
      </c>
      <c r="L402" s="18">
        <f>IF(A402="","",IF(AND(I402="",H402&lt;&gt;"",G402&lt;&gt;"Cancelada",G402&lt;&gt;"Entregue"),IF(H402&lt;TODAY(),"ATRASADA",""),""))</f>
        <v/>
      </c>
    </row>
    <row r="403">
      <c r="A403" s="18" t="n"/>
      <c r="B403" s="29" t="n"/>
      <c r="C403" s="18" t="n"/>
      <c r="D403" s="18" t="n"/>
      <c r="E403" s="18" t="n"/>
      <c r="F403" s="18" t="n"/>
      <c r="G403" s="18" t="n"/>
      <c r="H403" s="29" t="n"/>
      <c r="I403" s="29" t="n"/>
      <c r="J403" s="20" t="n"/>
      <c r="K403" s="30">
        <f>IF(OR(A403="",B403=""),"",IF(I403&lt;&gt;"",I403-B403,TODAY()-B403))</f>
        <v/>
      </c>
      <c r="L403" s="18">
        <f>IF(A403="","",IF(AND(I403="",H403&lt;&gt;"",G403&lt;&gt;"Cancelada",G403&lt;&gt;"Entregue"),IF(H403&lt;TODAY(),"ATRASADA",""),""))</f>
        <v/>
      </c>
    </row>
    <row r="404">
      <c r="A404" s="18" t="n"/>
      <c r="B404" s="29" t="n"/>
      <c r="C404" s="18" t="n"/>
      <c r="D404" s="18" t="n"/>
      <c r="E404" s="18" t="n"/>
      <c r="F404" s="18" t="n"/>
      <c r="G404" s="18" t="n"/>
      <c r="H404" s="29" t="n"/>
      <c r="I404" s="29" t="n"/>
      <c r="J404" s="20" t="n"/>
      <c r="K404" s="30">
        <f>IF(OR(A404="",B404=""),"",IF(I404&lt;&gt;"",I404-B404,TODAY()-B404))</f>
        <v/>
      </c>
      <c r="L404" s="18">
        <f>IF(A404="","",IF(AND(I404="",H404&lt;&gt;"",G404&lt;&gt;"Cancelada",G404&lt;&gt;"Entregue"),IF(H404&lt;TODAY(),"ATRASADA",""),""))</f>
        <v/>
      </c>
    </row>
    <row r="405">
      <c r="A405" s="18" t="n"/>
      <c r="B405" s="29" t="n"/>
      <c r="C405" s="18" t="n"/>
      <c r="D405" s="18" t="n"/>
      <c r="E405" s="18" t="n"/>
      <c r="F405" s="18" t="n"/>
      <c r="G405" s="18" t="n"/>
      <c r="H405" s="29" t="n"/>
      <c r="I405" s="29" t="n"/>
      <c r="J405" s="20" t="n"/>
      <c r="K405" s="30">
        <f>IF(OR(A405="",B405=""),"",IF(I405&lt;&gt;"",I405-B405,TODAY()-B405))</f>
        <v/>
      </c>
      <c r="L405" s="18">
        <f>IF(A405="","",IF(AND(I405="",H405&lt;&gt;"",G405&lt;&gt;"Cancelada",G405&lt;&gt;"Entregue"),IF(H405&lt;TODAY(),"ATRASADA",""),""))</f>
        <v/>
      </c>
    </row>
    <row r="406">
      <c r="A406" s="18" t="n"/>
      <c r="B406" s="29" t="n"/>
      <c r="C406" s="18" t="n"/>
      <c r="D406" s="18" t="n"/>
      <c r="E406" s="18" t="n"/>
      <c r="F406" s="18" t="n"/>
      <c r="G406" s="18" t="n"/>
      <c r="H406" s="29" t="n"/>
      <c r="I406" s="29" t="n"/>
      <c r="J406" s="20" t="n"/>
      <c r="K406" s="30">
        <f>IF(OR(A406="",B406=""),"",IF(I406&lt;&gt;"",I406-B406,TODAY()-B406))</f>
        <v/>
      </c>
      <c r="L406" s="18">
        <f>IF(A406="","",IF(AND(I406="",H406&lt;&gt;"",G406&lt;&gt;"Cancelada",G406&lt;&gt;"Entregue"),IF(H406&lt;TODAY(),"ATRASADA",""),""))</f>
        <v/>
      </c>
    </row>
    <row r="407">
      <c r="A407" s="18" t="n"/>
      <c r="B407" s="29" t="n"/>
      <c r="C407" s="18" t="n"/>
      <c r="D407" s="18" t="n"/>
      <c r="E407" s="18" t="n"/>
      <c r="F407" s="18" t="n"/>
      <c r="G407" s="18" t="n"/>
      <c r="H407" s="29" t="n"/>
      <c r="I407" s="29" t="n"/>
      <c r="J407" s="20" t="n"/>
      <c r="K407" s="30">
        <f>IF(OR(A407="",B407=""),"",IF(I407&lt;&gt;"",I407-B407,TODAY()-B407))</f>
        <v/>
      </c>
      <c r="L407" s="18">
        <f>IF(A407="","",IF(AND(I407="",H407&lt;&gt;"",G407&lt;&gt;"Cancelada",G407&lt;&gt;"Entregue"),IF(H407&lt;TODAY(),"ATRASADA",""),""))</f>
        <v/>
      </c>
    </row>
    <row r="408">
      <c r="A408" s="18" t="n"/>
      <c r="B408" s="29" t="n"/>
      <c r="C408" s="18" t="n"/>
      <c r="D408" s="18" t="n"/>
      <c r="E408" s="18" t="n"/>
      <c r="F408" s="18" t="n"/>
      <c r="G408" s="18" t="n"/>
      <c r="H408" s="29" t="n"/>
      <c r="I408" s="29" t="n"/>
      <c r="J408" s="20" t="n"/>
      <c r="K408" s="30">
        <f>IF(OR(A408="",B408=""),"",IF(I408&lt;&gt;"",I408-B408,TODAY()-B408))</f>
        <v/>
      </c>
      <c r="L408" s="18">
        <f>IF(A408="","",IF(AND(I408="",H408&lt;&gt;"",G408&lt;&gt;"Cancelada",G408&lt;&gt;"Entregue"),IF(H408&lt;TODAY(),"ATRASADA",""),""))</f>
        <v/>
      </c>
    </row>
    <row r="409">
      <c r="A409" s="18" t="n"/>
      <c r="B409" s="29" t="n"/>
      <c r="C409" s="18" t="n"/>
      <c r="D409" s="18" t="n"/>
      <c r="E409" s="18" t="n"/>
      <c r="F409" s="18" t="n"/>
      <c r="G409" s="18" t="n"/>
      <c r="H409" s="29" t="n"/>
      <c r="I409" s="29" t="n"/>
      <c r="J409" s="20" t="n"/>
      <c r="K409" s="30">
        <f>IF(OR(A409="",B409=""),"",IF(I409&lt;&gt;"",I409-B409,TODAY()-B409))</f>
        <v/>
      </c>
      <c r="L409" s="18">
        <f>IF(A409="","",IF(AND(I409="",H409&lt;&gt;"",G409&lt;&gt;"Cancelada",G409&lt;&gt;"Entregue"),IF(H409&lt;TODAY(),"ATRASADA",""),""))</f>
        <v/>
      </c>
    </row>
    <row r="410">
      <c r="A410" s="18" t="n"/>
      <c r="B410" s="29" t="n"/>
      <c r="C410" s="18" t="n"/>
      <c r="D410" s="18" t="n"/>
      <c r="E410" s="18" t="n"/>
      <c r="F410" s="18" t="n"/>
      <c r="G410" s="18" t="n"/>
      <c r="H410" s="29" t="n"/>
      <c r="I410" s="29" t="n"/>
      <c r="J410" s="20" t="n"/>
      <c r="K410" s="30">
        <f>IF(OR(A410="",B410=""),"",IF(I410&lt;&gt;"",I410-B410,TODAY()-B410))</f>
        <v/>
      </c>
      <c r="L410" s="18">
        <f>IF(A410="","",IF(AND(I410="",H410&lt;&gt;"",G410&lt;&gt;"Cancelada",G410&lt;&gt;"Entregue"),IF(H410&lt;TODAY(),"ATRASADA",""),""))</f>
        <v/>
      </c>
    </row>
    <row r="411">
      <c r="A411" s="18" t="n"/>
      <c r="B411" s="29" t="n"/>
      <c r="C411" s="18" t="n"/>
      <c r="D411" s="18" t="n"/>
      <c r="E411" s="18" t="n"/>
      <c r="F411" s="18" t="n"/>
      <c r="G411" s="18" t="n"/>
      <c r="H411" s="29" t="n"/>
      <c r="I411" s="29" t="n"/>
      <c r="J411" s="20" t="n"/>
      <c r="K411" s="30">
        <f>IF(OR(A411="",B411=""),"",IF(I411&lt;&gt;"",I411-B411,TODAY()-B411))</f>
        <v/>
      </c>
      <c r="L411" s="18">
        <f>IF(A411="","",IF(AND(I411="",H411&lt;&gt;"",G411&lt;&gt;"Cancelada",G411&lt;&gt;"Entregue"),IF(H411&lt;TODAY(),"ATRASADA",""),""))</f>
        <v/>
      </c>
    </row>
    <row r="412">
      <c r="A412" s="18" t="n"/>
      <c r="B412" s="29" t="n"/>
      <c r="C412" s="18" t="n"/>
      <c r="D412" s="18" t="n"/>
      <c r="E412" s="18" t="n"/>
      <c r="F412" s="18" t="n"/>
      <c r="G412" s="18" t="n"/>
      <c r="H412" s="29" t="n"/>
      <c r="I412" s="29" t="n"/>
      <c r="J412" s="20" t="n"/>
      <c r="K412" s="30">
        <f>IF(OR(A412="",B412=""),"",IF(I412&lt;&gt;"",I412-B412,TODAY()-B412))</f>
        <v/>
      </c>
      <c r="L412" s="18">
        <f>IF(A412="","",IF(AND(I412="",H412&lt;&gt;"",G412&lt;&gt;"Cancelada",G412&lt;&gt;"Entregue"),IF(H412&lt;TODAY(),"ATRASADA",""),""))</f>
        <v/>
      </c>
    </row>
    <row r="413">
      <c r="A413" s="18" t="n"/>
      <c r="B413" s="29" t="n"/>
      <c r="C413" s="18" t="n"/>
      <c r="D413" s="18" t="n"/>
      <c r="E413" s="18" t="n"/>
      <c r="F413" s="18" t="n"/>
      <c r="G413" s="18" t="n"/>
      <c r="H413" s="29" t="n"/>
      <c r="I413" s="29" t="n"/>
      <c r="J413" s="20" t="n"/>
      <c r="K413" s="30">
        <f>IF(OR(A413="",B413=""),"",IF(I413&lt;&gt;"",I413-B413,TODAY()-B413))</f>
        <v/>
      </c>
      <c r="L413" s="18">
        <f>IF(A413="","",IF(AND(I413="",H413&lt;&gt;"",G413&lt;&gt;"Cancelada",G413&lt;&gt;"Entregue"),IF(H413&lt;TODAY(),"ATRASADA",""),""))</f>
        <v/>
      </c>
    </row>
    <row r="414">
      <c r="A414" s="18" t="n"/>
      <c r="B414" s="29" t="n"/>
      <c r="C414" s="18" t="n"/>
      <c r="D414" s="18" t="n"/>
      <c r="E414" s="18" t="n"/>
      <c r="F414" s="18" t="n"/>
      <c r="G414" s="18" t="n"/>
      <c r="H414" s="29" t="n"/>
      <c r="I414" s="29" t="n"/>
      <c r="J414" s="20" t="n"/>
      <c r="K414" s="30">
        <f>IF(OR(A414="",B414=""),"",IF(I414&lt;&gt;"",I414-B414,TODAY()-B414))</f>
        <v/>
      </c>
      <c r="L414" s="18">
        <f>IF(A414="","",IF(AND(I414="",H414&lt;&gt;"",G414&lt;&gt;"Cancelada",G414&lt;&gt;"Entregue"),IF(H414&lt;TODAY(),"ATRASADA",""),""))</f>
        <v/>
      </c>
    </row>
    <row r="415">
      <c r="A415" s="18" t="n"/>
      <c r="B415" s="29" t="n"/>
      <c r="C415" s="18" t="n"/>
      <c r="D415" s="18" t="n"/>
      <c r="E415" s="18" t="n"/>
      <c r="F415" s="18" t="n"/>
      <c r="G415" s="18" t="n"/>
      <c r="H415" s="29" t="n"/>
      <c r="I415" s="29" t="n"/>
      <c r="J415" s="20" t="n"/>
      <c r="K415" s="30">
        <f>IF(OR(A415="",B415=""),"",IF(I415&lt;&gt;"",I415-B415,TODAY()-B415))</f>
        <v/>
      </c>
      <c r="L415" s="18">
        <f>IF(A415="","",IF(AND(I415="",H415&lt;&gt;"",G415&lt;&gt;"Cancelada",G415&lt;&gt;"Entregue"),IF(H415&lt;TODAY(),"ATRASADA",""),""))</f>
        <v/>
      </c>
    </row>
    <row r="416">
      <c r="A416" s="18" t="n"/>
      <c r="B416" s="29" t="n"/>
      <c r="C416" s="18" t="n"/>
      <c r="D416" s="18" t="n"/>
      <c r="E416" s="18" t="n"/>
      <c r="F416" s="18" t="n"/>
      <c r="G416" s="18" t="n"/>
      <c r="H416" s="29" t="n"/>
      <c r="I416" s="29" t="n"/>
      <c r="J416" s="20" t="n"/>
      <c r="K416" s="30">
        <f>IF(OR(A416="",B416=""),"",IF(I416&lt;&gt;"",I416-B416,TODAY()-B416))</f>
        <v/>
      </c>
      <c r="L416" s="18">
        <f>IF(A416="","",IF(AND(I416="",H416&lt;&gt;"",G416&lt;&gt;"Cancelada",G416&lt;&gt;"Entregue"),IF(H416&lt;TODAY(),"ATRASADA",""),""))</f>
        <v/>
      </c>
    </row>
    <row r="417">
      <c r="A417" s="18" t="n"/>
      <c r="B417" s="29" t="n"/>
      <c r="C417" s="18" t="n"/>
      <c r="D417" s="18" t="n"/>
      <c r="E417" s="18" t="n"/>
      <c r="F417" s="18" t="n"/>
      <c r="G417" s="18" t="n"/>
      <c r="H417" s="29" t="n"/>
      <c r="I417" s="29" t="n"/>
      <c r="J417" s="20" t="n"/>
      <c r="K417" s="30">
        <f>IF(OR(A417="",B417=""),"",IF(I417&lt;&gt;"",I417-B417,TODAY()-B417))</f>
        <v/>
      </c>
      <c r="L417" s="18">
        <f>IF(A417="","",IF(AND(I417="",H417&lt;&gt;"",G417&lt;&gt;"Cancelada",G417&lt;&gt;"Entregue"),IF(H417&lt;TODAY(),"ATRASADA",""),""))</f>
        <v/>
      </c>
    </row>
    <row r="418">
      <c r="A418" s="18" t="n"/>
      <c r="B418" s="29" t="n"/>
      <c r="C418" s="18" t="n"/>
      <c r="D418" s="18" t="n"/>
      <c r="E418" s="18" t="n"/>
      <c r="F418" s="18" t="n"/>
      <c r="G418" s="18" t="n"/>
      <c r="H418" s="29" t="n"/>
      <c r="I418" s="29" t="n"/>
      <c r="J418" s="20" t="n"/>
      <c r="K418" s="30">
        <f>IF(OR(A418="",B418=""),"",IF(I418&lt;&gt;"",I418-B418,TODAY()-B418))</f>
        <v/>
      </c>
      <c r="L418" s="18">
        <f>IF(A418="","",IF(AND(I418="",H418&lt;&gt;"",G418&lt;&gt;"Cancelada",G418&lt;&gt;"Entregue"),IF(H418&lt;TODAY(),"ATRASADA",""),""))</f>
        <v/>
      </c>
    </row>
    <row r="419">
      <c r="A419" s="18" t="n"/>
      <c r="B419" s="29" t="n"/>
      <c r="C419" s="18" t="n"/>
      <c r="D419" s="18" t="n"/>
      <c r="E419" s="18" t="n"/>
      <c r="F419" s="18" t="n"/>
      <c r="G419" s="18" t="n"/>
      <c r="H419" s="29" t="n"/>
      <c r="I419" s="29" t="n"/>
      <c r="J419" s="20" t="n"/>
      <c r="K419" s="30">
        <f>IF(OR(A419="",B419=""),"",IF(I419&lt;&gt;"",I419-B419,TODAY()-B419))</f>
        <v/>
      </c>
      <c r="L419" s="18">
        <f>IF(A419="","",IF(AND(I419="",H419&lt;&gt;"",G419&lt;&gt;"Cancelada",G419&lt;&gt;"Entregue"),IF(H419&lt;TODAY(),"ATRASADA",""),""))</f>
        <v/>
      </c>
    </row>
    <row r="420">
      <c r="A420" s="18" t="n"/>
      <c r="B420" s="29" t="n"/>
      <c r="C420" s="18" t="n"/>
      <c r="D420" s="18" t="n"/>
      <c r="E420" s="18" t="n"/>
      <c r="F420" s="18" t="n"/>
      <c r="G420" s="18" t="n"/>
      <c r="H420" s="29" t="n"/>
      <c r="I420" s="29" t="n"/>
      <c r="J420" s="20" t="n"/>
      <c r="K420" s="30">
        <f>IF(OR(A420="",B420=""),"",IF(I420&lt;&gt;"",I420-B420,TODAY()-B420))</f>
        <v/>
      </c>
      <c r="L420" s="18">
        <f>IF(A420="","",IF(AND(I420="",H420&lt;&gt;"",G420&lt;&gt;"Cancelada",G420&lt;&gt;"Entregue"),IF(H420&lt;TODAY(),"ATRASADA",""),""))</f>
        <v/>
      </c>
    </row>
    <row r="421">
      <c r="A421" s="18" t="n"/>
      <c r="B421" s="29" t="n"/>
      <c r="C421" s="18" t="n"/>
      <c r="D421" s="18" t="n"/>
      <c r="E421" s="18" t="n"/>
      <c r="F421" s="18" t="n"/>
      <c r="G421" s="18" t="n"/>
      <c r="H421" s="29" t="n"/>
      <c r="I421" s="29" t="n"/>
      <c r="J421" s="20" t="n"/>
      <c r="K421" s="30">
        <f>IF(OR(A421="",B421=""),"",IF(I421&lt;&gt;"",I421-B421,TODAY()-B421))</f>
        <v/>
      </c>
      <c r="L421" s="18">
        <f>IF(A421="","",IF(AND(I421="",H421&lt;&gt;"",G421&lt;&gt;"Cancelada",G421&lt;&gt;"Entregue"),IF(H421&lt;TODAY(),"ATRASADA",""),""))</f>
        <v/>
      </c>
    </row>
    <row r="422">
      <c r="A422" s="18" t="n"/>
      <c r="B422" s="29" t="n"/>
      <c r="C422" s="18" t="n"/>
      <c r="D422" s="18" t="n"/>
      <c r="E422" s="18" t="n"/>
      <c r="F422" s="18" t="n"/>
      <c r="G422" s="18" t="n"/>
      <c r="H422" s="29" t="n"/>
      <c r="I422" s="29" t="n"/>
      <c r="J422" s="20" t="n"/>
      <c r="K422" s="30">
        <f>IF(OR(A422="",B422=""),"",IF(I422&lt;&gt;"",I422-B422,TODAY()-B422))</f>
        <v/>
      </c>
      <c r="L422" s="18">
        <f>IF(A422="","",IF(AND(I422="",H422&lt;&gt;"",G422&lt;&gt;"Cancelada",G422&lt;&gt;"Entregue"),IF(H422&lt;TODAY(),"ATRASADA",""),""))</f>
        <v/>
      </c>
    </row>
    <row r="423">
      <c r="A423" s="18" t="n"/>
      <c r="B423" s="29" t="n"/>
      <c r="C423" s="18" t="n"/>
      <c r="D423" s="18" t="n"/>
      <c r="E423" s="18" t="n"/>
      <c r="F423" s="18" t="n"/>
      <c r="G423" s="18" t="n"/>
      <c r="H423" s="29" t="n"/>
      <c r="I423" s="29" t="n"/>
      <c r="J423" s="20" t="n"/>
      <c r="K423" s="30">
        <f>IF(OR(A423="",B423=""),"",IF(I423&lt;&gt;"",I423-B423,TODAY()-B423))</f>
        <v/>
      </c>
      <c r="L423" s="18">
        <f>IF(A423="","",IF(AND(I423="",H423&lt;&gt;"",G423&lt;&gt;"Cancelada",G423&lt;&gt;"Entregue"),IF(H423&lt;TODAY(),"ATRASADA",""),""))</f>
        <v/>
      </c>
    </row>
    <row r="424">
      <c r="A424" s="18" t="n"/>
      <c r="B424" s="29" t="n"/>
      <c r="C424" s="18" t="n"/>
      <c r="D424" s="18" t="n"/>
      <c r="E424" s="18" t="n"/>
      <c r="F424" s="18" t="n"/>
      <c r="G424" s="18" t="n"/>
      <c r="H424" s="29" t="n"/>
      <c r="I424" s="29" t="n"/>
      <c r="J424" s="20" t="n"/>
      <c r="K424" s="30">
        <f>IF(OR(A424="",B424=""),"",IF(I424&lt;&gt;"",I424-B424,TODAY()-B424))</f>
        <v/>
      </c>
      <c r="L424" s="18">
        <f>IF(A424="","",IF(AND(I424="",H424&lt;&gt;"",G424&lt;&gt;"Cancelada",G424&lt;&gt;"Entregue"),IF(H424&lt;TODAY(),"ATRASADA",""),""))</f>
        <v/>
      </c>
    </row>
    <row r="425">
      <c r="A425" s="18" t="n"/>
      <c r="B425" s="29" t="n"/>
      <c r="C425" s="18" t="n"/>
      <c r="D425" s="18" t="n"/>
      <c r="E425" s="18" t="n"/>
      <c r="F425" s="18" t="n"/>
      <c r="G425" s="18" t="n"/>
      <c r="H425" s="29" t="n"/>
      <c r="I425" s="29" t="n"/>
      <c r="J425" s="20" t="n"/>
      <c r="K425" s="30">
        <f>IF(OR(A425="",B425=""),"",IF(I425&lt;&gt;"",I425-B425,TODAY()-B425))</f>
        <v/>
      </c>
      <c r="L425" s="18">
        <f>IF(A425="","",IF(AND(I425="",H425&lt;&gt;"",G425&lt;&gt;"Cancelada",G425&lt;&gt;"Entregue"),IF(H425&lt;TODAY(),"ATRASADA",""),""))</f>
        <v/>
      </c>
    </row>
    <row r="426">
      <c r="A426" s="18" t="n"/>
      <c r="B426" s="29" t="n"/>
      <c r="C426" s="18" t="n"/>
      <c r="D426" s="18" t="n"/>
      <c r="E426" s="18" t="n"/>
      <c r="F426" s="18" t="n"/>
      <c r="G426" s="18" t="n"/>
      <c r="H426" s="29" t="n"/>
      <c r="I426" s="29" t="n"/>
      <c r="J426" s="20" t="n"/>
      <c r="K426" s="30">
        <f>IF(OR(A426="",B426=""),"",IF(I426&lt;&gt;"",I426-B426,TODAY()-B426))</f>
        <v/>
      </c>
      <c r="L426" s="18">
        <f>IF(A426="","",IF(AND(I426="",H426&lt;&gt;"",G426&lt;&gt;"Cancelada",G426&lt;&gt;"Entregue"),IF(H426&lt;TODAY(),"ATRASADA",""),""))</f>
        <v/>
      </c>
    </row>
    <row r="427">
      <c r="A427" s="18" t="n"/>
      <c r="B427" s="29" t="n"/>
      <c r="C427" s="18" t="n"/>
      <c r="D427" s="18" t="n"/>
      <c r="E427" s="18" t="n"/>
      <c r="F427" s="18" t="n"/>
      <c r="G427" s="18" t="n"/>
      <c r="H427" s="29" t="n"/>
      <c r="I427" s="29" t="n"/>
      <c r="J427" s="20" t="n"/>
      <c r="K427" s="30">
        <f>IF(OR(A427="",B427=""),"",IF(I427&lt;&gt;"",I427-B427,TODAY()-B427))</f>
        <v/>
      </c>
      <c r="L427" s="18">
        <f>IF(A427="","",IF(AND(I427="",H427&lt;&gt;"",G427&lt;&gt;"Cancelada",G427&lt;&gt;"Entregue"),IF(H427&lt;TODAY(),"ATRASADA",""),""))</f>
        <v/>
      </c>
    </row>
    <row r="428">
      <c r="A428" s="18" t="n"/>
      <c r="B428" s="29" t="n"/>
      <c r="C428" s="18" t="n"/>
      <c r="D428" s="18" t="n"/>
      <c r="E428" s="18" t="n"/>
      <c r="F428" s="18" t="n"/>
      <c r="G428" s="18" t="n"/>
      <c r="H428" s="29" t="n"/>
      <c r="I428" s="29" t="n"/>
      <c r="J428" s="20" t="n"/>
      <c r="K428" s="30">
        <f>IF(OR(A428="",B428=""),"",IF(I428&lt;&gt;"",I428-B428,TODAY()-B428))</f>
        <v/>
      </c>
      <c r="L428" s="18">
        <f>IF(A428="","",IF(AND(I428="",H428&lt;&gt;"",G428&lt;&gt;"Cancelada",G428&lt;&gt;"Entregue"),IF(H428&lt;TODAY(),"ATRASADA",""),""))</f>
        <v/>
      </c>
    </row>
    <row r="429">
      <c r="A429" s="18" t="n"/>
      <c r="B429" s="29" t="n"/>
      <c r="C429" s="18" t="n"/>
      <c r="D429" s="18" t="n"/>
      <c r="E429" s="18" t="n"/>
      <c r="F429" s="18" t="n"/>
      <c r="G429" s="18" t="n"/>
      <c r="H429" s="29" t="n"/>
      <c r="I429" s="29" t="n"/>
      <c r="J429" s="20" t="n"/>
      <c r="K429" s="30">
        <f>IF(OR(A429="",B429=""),"",IF(I429&lt;&gt;"",I429-B429,TODAY()-B429))</f>
        <v/>
      </c>
      <c r="L429" s="18">
        <f>IF(A429="","",IF(AND(I429="",H429&lt;&gt;"",G429&lt;&gt;"Cancelada",G429&lt;&gt;"Entregue"),IF(H429&lt;TODAY(),"ATRASADA",""),""))</f>
        <v/>
      </c>
    </row>
    <row r="430">
      <c r="A430" s="18" t="n"/>
      <c r="B430" s="29" t="n"/>
      <c r="C430" s="18" t="n"/>
      <c r="D430" s="18" t="n"/>
      <c r="E430" s="18" t="n"/>
      <c r="F430" s="18" t="n"/>
      <c r="G430" s="18" t="n"/>
      <c r="H430" s="29" t="n"/>
      <c r="I430" s="29" t="n"/>
      <c r="J430" s="20" t="n"/>
      <c r="K430" s="30">
        <f>IF(OR(A430="",B430=""),"",IF(I430&lt;&gt;"",I430-B430,TODAY()-B430))</f>
        <v/>
      </c>
      <c r="L430" s="18">
        <f>IF(A430="","",IF(AND(I430="",H430&lt;&gt;"",G430&lt;&gt;"Cancelada",G430&lt;&gt;"Entregue"),IF(H430&lt;TODAY(),"ATRASADA",""),""))</f>
        <v/>
      </c>
    </row>
    <row r="431">
      <c r="A431" s="18" t="n"/>
      <c r="B431" s="29" t="n"/>
      <c r="C431" s="18" t="n"/>
      <c r="D431" s="18" t="n"/>
      <c r="E431" s="18" t="n"/>
      <c r="F431" s="18" t="n"/>
      <c r="G431" s="18" t="n"/>
      <c r="H431" s="29" t="n"/>
      <c r="I431" s="29" t="n"/>
      <c r="J431" s="20" t="n"/>
      <c r="K431" s="30">
        <f>IF(OR(A431="",B431=""),"",IF(I431&lt;&gt;"",I431-B431,TODAY()-B431))</f>
        <v/>
      </c>
      <c r="L431" s="18">
        <f>IF(A431="","",IF(AND(I431="",H431&lt;&gt;"",G431&lt;&gt;"Cancelada",G431&lt;&gt;"Entregue"),IF(H431&lt;TODAY(),"ATRASADA",""),""))</f>
        <v/>
      </c>
    </row>
    <row r="432">
      <c r="A432" s="18" t="n"/>
      <c r="B432" s="29" t="n"/>
      <c r="C432" s="18" t="n"/>
      <c r="D432" s="18" t="n"/>
      <c r="E432" s="18" t="n"/>
      <c r="F432" s="18" t="n"/>
      <c r="G432" s="18" t="n"/>
      <c r="H432" s="29" t="n"/>
      <c r="I432" s="29" t="n"/>
      <c r="J432" s="20" t="n"/>
      <c r="K432" s="30">
        <f>IF(OR(A432="",B432=""),"",IF(I432&lt;&gt;"",I432-B432,TODAY()-B432))</f>
        <v/>
      </c>
      <c r="L432" s="18">
        <f>IF(A432="","",IF(AND(I432="",H432&lt;&gt;"",G432&lt;&gt;"Cancelada",G432&lt;&gt;"Entregue"),IF(H432&lt;TODAY(),"ATRASADA",""),""))</f>
        <v/>
      </c>
    </row>
    <row r="433">
      <c r="A433" s="18" t="n"/>
      <c r="B433" s="29" t="n"/>
      <c r="C433" s="18" t="n"/>
      <c r="D433" s="18" t="n"/>
      <c r="E433" s="18" t="n"/>
      <c r="F433" s="18" t="n"/>
      <c r="G433" s="18" t="n"/>
      <c r="H433" s="29" t="n"/>
      <c r="I433" s="29" t="n"/>
      <c r="J433" s="20" t="n"/>
      <c r="K433" s="30">
        <f>IF(OR(A433="",B433=""),"",IF(I433&lt;&gt;"",I433-B433,TODAY()-B433))</f>
        <v/>
      </c>
      <c r="L433" s="18">
        <f>IF(A433="","",IF(AND(I433="",H433&lt;&gt;"",G433&lt;&gt;"Cancelada",G433&lt;&gt;"Entregue"),IF(H433&lt;TODAY(),"ATRASADA",""),""))</f>
        <v/>
      </c>
    </row>
    <row r="434">
      <c r="A434" s="18" t="n"/>
      <c r="B434" s="29" t="n"/>
      <c r="C434" s="18" t="n"/>
      <c r="D434" s="18" t="n"/>
      <c r="E434" s="18" t="n"/>
      <c r="F434" s="18" t="n"/>
      <c r="G434" s="18" t="n"/>
      <c r="H434" s="29" t="n"/>
      <c r="I434" s="29" t="n"/>
      <c r="J434" s="20" t="n"/>
      <c r="K434" s="30">
        <f>IF(OR(A434="",B434=""),"",IF(I434&lt;&gt;"",I434-B434,TODAY()-B434))</f>
        <v/>
      </c>
      <c r="L434" s="18">
        <f>IF(A434="","",IF(AND(I434="",H434&lt;&gt;"",G434&lt;&gt;"Cancelada",G434&lt;&gt;"Entregue"),IF(H434&lt;TODAY(),"ATRASADA",""),""))</f>
        <v/>
      </c>
    </row>
    <row r="435">
      <c r="A435" s="18" t="n"/>
      <c r="B435" s="29" t="n"/>
      <c r="C435" s="18" t="n"/>
      <c r="D435" s="18" t="n"/>
      <c r="E435" s="18" t="n"/>
      <c r="F435" s="18" t="n"/>
      <c r="G435" s="18" t="n"/>
      <c r="H435" s="29" t="n"/>
      <c r="I435" s="29" t="n"/>
      <c r="J435" s="20" t="n"/>
      <c r="K435" s="30">
        <f>IF(OR(A435="",B435=""),"",IF(I435&lt;&gt;"",I435-B435,TODAY()-B435))</f>
        <v/>
      </c>
      <c r="L435" s="18">
        <f>IF(A435="","",IF(AND(I435="",H435&lt;&gt;"",G435&lt;&gt;"Cancelada",G435&lt;&gt;"Entregue"),IF(H435&lt;TODAY(),"ATRASADA",""),""))</f>
        <v/>
      </c>
    </row>
    <row r="436">
      <c r="A436" s="18" t="n"/>
      <c r="B436" s="29" t="n"/>
      <c r="C436" s="18" t="n"/>
      <c r="D436" s="18" t="n"/>
      <c r="E436" s="18" t="n"/>
      <c r="F436" s="18" t="n"/>
      <c r="G436" s="18" t="n"/>
      <c r="H436" s="29" t="n"/>
      <c r="I436" s="29" t="n"/>
      <c r="J436" s="20" t="n"/>
      <c r="K436" s="30">
        <f>IF(OR(A436="",B436=""),"",IF(I436&lt;&gt;"",I436-B436,TODAY()-B436))</f>
        <v/>
      </c>
      <c r="L436" s="18">
        <f>IF(A436="","",IF(AND(I436="",H436&lt;&gt;"",G436&lt;&gt;"Cancelada",G436&lt;&gt;"Entregue"),IF(H436&lt;TODAY(),"ATRASADA",""),""))</f>
        <v/>
      </c>
    </row>
    <row r="437">
      <c r="A437" s="18" t="n"/>
      <c r="B437" s="29" t="n"/>
      <c r="C437" s="18" t="n"/>
      <c r="D437" s="18" t="n"/>
      <c r="E437" s="18" t="n"/>
      <c r="F437" s="18" t="n"/>
      <c r="G437" s="18" t="n"/>
      <c r="H437" s="29" t="n"/>
      <c r="I437" s="29" t="n"/>
      <c r="J437" s="20" t="n"/>
      <c r="K437" s="30">
        <f>IF(OR(A437="",B437=""),"",IF(I437&lt;&gt;"",I437-B437,TODAY()-B437))</f>
        <v/>
      </c>
      <c r="L437" s="18">
        <f>IF(A437="","",IF(AND(I437="",H437&lt;&gt;"",G437&lt;&gt;"Cancelada",G437&lt;&gt;"Entregue"),IF(H437&lt;TODAY(),"ATRASADA",""),""))</f>
        <v/>
      </c>
    </row>
    <row r="438">
      <c r="A438" s="18" t="n"/>
      <c r="B438" s="29" t="n"/>
      <c r="C438" s="18" t="n"/>
      <c r="D438" s="18" t="n"/>
      <c r="E438" s="18" t="n"/>
      <c r="F438" s="18" t="n"/>
      <c r="G438" s="18" t="n"/>
      <c r="H438" s="29" t="n"/>
      <c r="I438" s="29" t="n"/>
      <c r="J438" s="20" t="n"/>
      <c r="K438" s="30">
        <f>IF(OR(A438="",B438=""),"",IF(I438&lt;&gt;"",I438-B438,TODAY()-B438))</f>
        <v/>
      </c>
      <c r="L438" s="18">
        <f>IF(A438="","",IF(AND(I438="",H438&lt;&gt;"",G438&lt;&gt;"Cancelada",G438&lt;&gt;"Entregue"),IF(H438&lt;TODAY(),"ATRASADA",""),""))</f>
        <v/>
      </c>
    </row>
    <row r="439">
      <c r="A439" s="18" t="n"/>
      <c r="B439" s="29" t="n"/>
      <c r="C439" s="18" t="n"/>
      <c r="D439" s="18" t="n"/>
      <c r="E439" s="18" t="n"/>
      <c r="F439" s="18" t="n"/>
      <c r="G439" s="18" t="n"/>
      <c r="H439" s="29" t="n"/>
      <c r="I439" s="29" t="n"/>
      <c r="J439" s="20" t="n"/>
      <c r="K439" s="30">
        <f>IF(OR(A439="",B439=""),"",IF(I439&lt;&gt;"",I439-B439,TODAY()-B439))</f>
        <v/>
      </c>
      <c r="L439" s="18">
        <f>IF(A439="","",IF(AND(I439="",H439&lt;&gt;"",G439&lt;&gt;"Cancelada",G439&lt;&gt;"Entregue"),IF(H439&lt;TODAY(),"ATRASADA",""),""))</f>
        <v/>
      </c>
    </row>
    <row r="440">
      <c r="A440" s="18" t="n"/>
      <c r="B440" s="29" t="n"/>
      <c r="C440" s="18" t="n"/>
      <c r="D440" s="18" t="n"/>
      <c r="E440" s="18" t="n"/>
      <c r="F440" s="18" t="n"/>
      <c r="G440" s="18" t="n"/>
      <c r="H440" s="29" t="n"/>
      <c r="I440" s="29" t="n"/>
      <c r="J440" s="20" t="n"/>
      <c r="K440" s="30">
        <f>IF(OR(A440="",B440=""),"",IF(I440&lt;&gt;"",I440-B440,TODAY()-B440))</f>
        <v/>
      </c>
      <c r="L440" s="18">
        <f>IF(A440="","",IF(AND(I440="",H440&lt;&gt;"",G440&lt;&gt;"Cancelada",G440&lt;&gt;"Entregue"),IF(H440&lt;TODAY(),"ATRASADA",""),""))</f>
        <v/>
      </c>
    </row>
    <row r="441">
      <c r="A441" s="18" t="n"/>
      <c r="B441" s="29" t="n"/>
      <c r="C441" s="18" t="n"/>
      <c r="D441" s="18" t="n"/>
      <c r="E441" s="18" t="n"/>
      <c r="F441" s="18" t="n"/>
      <c r="G441" s="18" t="n"/>
      <c r="H441" s="29" t="n"/>
      <c r="I441" s="29" t="n"/>
      <c r="J441" s="20" t="n"/>
      <c r="K441" s="30">
        <f>IF(OR(A441="",B441=""),"",IF(I441&lt;&gt;"",I441-B441,TODAY()-B441))</f>
        <v/>
      </c>
      <c r="L441" s="18">
        <f>IF(A441="","",IF(AND(I441="",H441&lt;&gt;"",G441&lt;&gt;"Cancelada",G441&lt;&gt;"Entregue"),IF(H441&lt;TODAY(),"ATRASADA",""),""))</f>
        <v/>
      </c>
    </row>
    <row r="442">
      <c r="A442" s="18" t="n"/>
      <c r="B442" s="29" t="n"/>
      <c r="C442" s="18" t="n"/>
      <c r="D442" s="18" t="n"/>
      <c r="E442" s="18" t="n"/>
      <c r="F442" s="18" t="n"/>
      <c r="G442" s="18" t="n"/>
      <c r="H442" s="29" t="n"/>
      <c r="I442" s="29" t="n"/>
      <c r="J442" s="20" t="n"/>
      <c r="K442" s="30">
        <f>IF(OR(A442="",B442=""),"",IF(I442&lt;&gt;"",I442-B442,TODAY()-B442))</f>
        <v/>
      </c>
      <c r="L442" s="18">
        <f>IF(A442="","",IF(AND(I442="",H442&lt;&gt;"",G442&lt;&gt;"Cancelada",G442&lt;&gt;"Entregue"),IF(H442&lt;TODAY(),"ATRASADA",""),""))</f>
        <v/>
      </c>
    </row>
    <row r="443">
      <c r="A443" s="18" t="n"/>
      <c r="B443" s="29" t="n"/>
      <c r="C443" s="18" t="n"/>
      <c r="D443" s="18" t="n"/>
      <c r="E443" s="18" t="n"/>
      <c r="F443" s="18" t="n"/>
      <c r="G443" s="18" t="n"/>
      <c r="H443" s="29" t="n"/>
      <c r="I443" s="29" t="n"/>
      <c r="J443" s="20" t="n"/>
      <c r="K443" s="30">
        <f>IF(OR(A443="",B443=""),"",IF(I443&lt;&gt;"",I443-B443,TODAY()-B443))</f>
        <v/>
      </c>
      <c r="L443" s="18">
        <f>IF(A443="","",IF(AND(I443="",H443&lt;&gt;"",G443&lt;&gt;"Cancelada",G443&lt;&gt;"Entregue"),IF(H443&lt;TODAY(),"ATRASADA",""),""))</f>
        <v/>
      </c>
    </row>
    <row r="444">
      <c r="A444" s="18" t="n"/>
      <c r="B444" s="29" t="n"/>
      <c r="C444" s="18" t="n"/>
      <c r="D444" s="18" t="n"/>
      <c r="E444" s="18" t="n"/>
      <c r="F444" s="18" t="n"/>
      <c r="G444" s="18" t="n"/>
      <c r="H444" s="29" t="n"/>
      <c r="I444" s="29" t="n"/>
      <c r="J444" s="20" t="n"/>
      <c r="K444" s="30">
        <f>IF(OR(A444="",B444=""),"",IF(I444&lt;&gt;"",I444-B444,TODAY()-B444))</f>
        <v/>
      </c>
      <c r="L444" s="18">
        <f>IF(A444="","",IF(AND(I444="",H444&lt;&gt;"",G444&lt;&gt;"Cancelada",G444&lt;&gt;"Entregue"),IF(H444&lt;TODAY(),"ATRASADA",""),""))</f>
        <v/>
      </c>
    </row>
    <row r="445">
      <c r="A445" s="18" t="n"/>
      <c r="B445" s="29" t="n"/>
      <c r="C445" s="18" t="n"/>
      <c r="D445" s="18" t="n"/>
      <c r="E445" s="18" t="n"/>
      <c r="F445" s="18" t="n"/>
      <c r="G445" s="18" t="n"/>
      <c r="H445" s="29" t="n"/>
      <c r="I445" s="29" t="n"/>
      <c r="J445" s="20" t="n"/>
      <c r="K445" s="30">
        <f>IF(OR(A445="",B445=""),"",IF(I445&lt;&gt;"",I445-B445,TODAY()-B445))</f>
        <v/>
      </c>
      <c r="L445" s="18">
        <f>IF(A445="","",IF(AND(I445="",H445&lt;&gt;"",G445&lt;&gt;"Cancelada",G445&lt;&gt;"Entregue"),IF(H445&lt;TODAY(),"ATRASADA",""),""))</f>
        <v/>
      </c>
    </row>
    <row r="446">
      <c r="A446" s="18" t="n"/>
      <c r="B446" s="29" t="n"/>
      <c r="C446" s="18" t="n"/>
      <c r="D446" s="18" t="n"/>
      <c r="E446" s="18" t="n"/>
      <c r="F446" s="18" t="n"/>
      <c r="G446" s="18" t="n"/>
      <c r="H446" s="29" t="n"/>
      <c r="I446" s="29" t="n"/>
      <c r="J446" s="20" t="n"/>
      <c r="K446" s="30">
        <f>IF(OR(A446="",B446=""),"",IF(I446&lt;&gt;"",I446-B446,TODAY()-B446))</f>
        <v/>
      </c>
      <c r="L446" s="18">
        <f>IF(A446="","",IF(AND(I446="",H446&lt;&gt;"",G446&lt;&gt;"Cancelada",G446&lt;&gt;"Entregue"),IF(H446&lt;TODAY(),"ATRASADA",""),""))</f>
        <v/>
      </c>
    </row>
    <row r="447">
      <c r="A447" s="18" t="n"/>
      <c r="B447" s="29" t="n"/>
      <c r="C447" s="18" t="n"/>
      <c r="D447" s="18" t="n"/>
      <c r="E447" s="18" t="n"/>
      <c r="F447" s="18" t="n"/>
      <c r="G447" s="18" t="n"/>
      <c r="H447" s="29" t="n"/>
      <c r="I447" s="29" t="n"/>
      <c r="J447" s="20" t="n"/>
      <c r="K447" s="30">
        <f>IF(OR(A447="",B447=""),"",IF(I447&lt;&gt;"",I447-B447,TODAY()-B447))</f>
        <v/>
      </c>
      <c r="L447" s="18">
        <f>IF(A447="","",IF(AND(I447="",H447&lt;&gt;"",G447&lt;&gt;"Cancelada",G447&lt;&gt;"Entregue"),IF(H447&lt;TODAY(),"ATRASADA",""),""))</f>
        <v/>
      </c>
    </row>
    <row r="448">
      <c r="A448" s="18" t="n"/>
      <c r="B448" s="29" t="n"/>
      <c r="C448" s="18" t="n"/>
      <c r="D448" s="18" t="n"/>
      <c r="E448" s="18" t="n"/>
      <c r="F448" s="18" t="n"/>
      <c r="G448" s="18" t="n"/>
      <c r="H448" s="29" t="n"/>
      <c r="I448" s="29" t="n"/>
      <c r="J448" s="20" t="n"/>
      <c r="K448" s="30">
        <f>IF(OR(A448="",B448=""),"",IF(I448&lt;&gt;"",I448-B448,TODAY()-B448))</f>
        <v/>
      </c>
      <c r="L448" s="18">
        <f>IF(A448="","",IF(AND(I448="",H448&lt;&gt;"",G448&lt;&gt;"Cancelada",G448&lt;&gt;"Entregue"),IF(H448&lt;TODAY(),"ATRASADA",""),""))</f>
        <v/>
      </c>
    </row>
    <row r="449">
      <c r="A449" s="18" t="n"/>
      <c r="B449" s="29" t="n"/>
      <c r="C449" s="18" t="n"/>
      <c r="D449" s="18" t="n"/>
      <c r="E449" s="18" t="n"/>
      <c r="F449" s="18" t="n"/>
      <c r="G449" s="18" t="n"/>
      <c r="H449" s="29" t="n"/>
      <c r="I449" s="29" t="n"/>
      <c r="J449" s="20" t="n"/>
      <c r="K449" s="30">
        <f>IF(OR(A449="",B449=""),"",IF(I449&lt;&gt;"",I449-B449,TODAY()-B449))</f>
        <v/>
      </c>
      <c r="L449" s="18">
        <f>IF(A449="","",IF(AND(I449="",H449&lt;&gt;"",G449&lt;&gt;"Cancelada",G449&lt;&gt;"Entregue"),IF(H449&lt;TODAY(),"ATRASADA",""),""))</f>
        <v/>
      </c>
    </row>
    <row r="450">
      <c r="A450" s="18" t="n"/>
      <c r="B450" s="29" t="n"/>
      <c r="C450" s="18" t="n"/>
      <c r="D450" s="18" t="n"/>
      <c r="E450" s="18" t="n"/>
      <c r="F450" s="18" t="n"/>
      <c r="G450" s="18" t="n"/>
      <c r="H450" s="29" t="n"/>
      <c r="I450" s="29" t="n"/>
      <c r="J450" s="20" t="n"/>
      <c r="K450" s="30">
        <f>IF(OR(A450="",B450=""),"",IF(I450&lt;&gt;"",I450-B450,TODAY()-B450))</f>
        <v/>
      </c>
      <c r="L450" s="18">
        <f>IF(A450="","",IF(AND(I450="",H450&lt;&gt;"",G450&lt;&gt;"Cancelada",G450&lt;&gt;"Entregue"),IF(H450&lt;TODAY(),"ATRASADA",""),""))</f>
        <v/>
      </c>
    </row>
    <row r="451">
      <c r="A451" s="18" t="n"/>
      <c r="B451" s="29" t="n"/>
      <c r="C451" s="18" t="n"/>
      <c r="D451" s="18" t="n"/>
      <c r="E451" s="18" t="n"/>
      <c r="F451" s="18" t="n"/>
      <c r="G451" s="18" t="n"/>
      <c r="H451" s="29" t="n"/>
      <c r="I451" s="29" t="n"/>
      <c r="J451" s="20" t="n"/>
      <c r="K451" s="30">
        <f>IF(OR(A451="",B451=""),"",IF(I451&lt;&gt;"",I451-B451,TODAY()-B451))</f>
        <v/>
      </c>
      <c r="L451" s="18">
        <f>IF(A451="","",IF(AND(I451="",H451&lt;&gt;"",G451&lt;&gt;"Cancelada",G451&lt;&gt;"Entregue"),IF(H451&lt;TODAY(),"ATRASADA",""),""))</f>
        <v/>
      </c>
    </row>
    <row r="452">
      <c r="A452" s="18" t="n"/>
      <c r="B452" s="29" t="n"/>
      <c r="C452" s="18" t="n"/>
      <c r="D452" s="18" t="n"/>
      <c r="E452" s="18" t="n"/>
      <c r="F452" s="18" t="n"/>
      <c r="G452" s="18" t="n"/>
      <c r="H452" s="29" t="n"/>
      <c r="I452" s="29" t="n"/>
      <c r="J452" s="20" t="n"/>
      <c r="K452" s="30">
        <f>IF(OR(A452="",B452=""),"",IF(I452&lt;&gt;"",I452-B452,TODAY()-B452))</f>
        <v/>
      </c>
      <c r="L452" s="18">
        <f>IF(A452="","",IF(AND(I452="",H452&lt;&gt;"",G452&lt;&gt;"Cancelada",G452&lt;&gt;"Entregue"),IF(H452&lt;TODAY(),"ATRASADA",""),""))</f>
        <v/>
      </c>
    </row>
    <row r="453">
      <c r="A453" s="18" t="n"/>
      <c r="B453" s="29" t="n"/>
      <c r="C453" s="18" t="n"/>
      <c r="D453" s="18" t="n"/>
      <c r="E453" s="18" t="n"/>
      <c r="F453" s="18" t="n"/>
      <c r="G453" s="18" t="n"/>
      <c r="H453" s="29" t="n"/>
      <c r="I453" s="29" t="n"/>
      <c r="J453" s="20" t="n"/>
      <c r="K453" s="30">
        <f>IF(OR(A453="",B453=""),"",IF(I453&lt;&gt;"",I453-B453,TODAY()-B453))</f>
        <v/>
      </c>
      <c r="L453" s="18">
        <f>IF(A453="","",IF(AND(I453="",H453&lt;&gt;"",G453&lt;&gt;"Cancelada",G453&lt;&gt;"Entregue"),IF(H453&lt;TODAY(),"ATRASADA",""),""))</f>
        <v/>
      </c>
    </row>
    <row r="454">
      <c r="A454" s="18" t="n"/>
      <c r="B454" s="29" t="n"/>
      <c r="C454" s="18" t="n"/>
      <c r="D454" s="18" t="n"/>
      <c r="E454" s="18" t="n"/>
      <c r="F454" s="18" t="n"/>
      <c r="G454" s="18" t="n"/>
      <c r="H454" s="29" t="n"/>
      <c r="I454" s="29" t="n"/>
      <c r="J454" s="20" t="n"/>
      <c r="K454" s="30">
        <f>IF(OR(A454="",B454=""),"",IF(I454&lt;&gt;"",I454-B454,TODAY()-B454))</f>
        <v/>
      </c>
      <c r="L454" s="18">
        <f>IF(A454="","",IF(AND(I454="",H454&lt;&gt;"",G454&lt;&gt;"Cancelada",G454&lt;&gt;"Entregue"),IF(H454&lt;TODAY(),"ATRASADA",""),""))</f>
        <v/>
      </c>
    </row>
    <row r="455">
      <c r="A455" s="18" t="n"/>
      <c r="B455" s="29" t="n"/>
      <c r="C455" s="18" t="n"/>
      <c r="D455" s="18" t="n"/>
      <c r="E455" s="18" t="n"/>
      <c r="F455" s="18" t="n"/>
      <c r="G455" s="18" t="n"/>
      <c r="H455" s="29" t="n"/>
      <c r="I455" s="29" t="n"/>
      <c r="J455" s="20" t="n"/>
      <c r="K455" s="30">
        <f>IF(OR(A455="",B455=""),"",IF(I455&lt;&gt;"",I455-B455,TODAY()-B455))</f>
        <v/>
      </c>
      <c r="L455" s="18">
        <f>IF(A455="","",IF(AND(I455="",H455&lt;&gt;"",G455&lt;&gt;"Cancelada",G455&lt;&gt;"Entregue"),IF(H455&lt;TODAY(),"ATRASADA",""),""))</f>
        <v/>
      </c>
    </row>
    <row r="456">
      <c r="A456" s="18" t="n"/>
      <c r="B456" s="29" t="n"/>
      <c r="C456" s="18" t="n"/>
      <c r="D456" s="18" t="n"/>
      <c r="E456" s="18" t="n"/>
      <c r="F456" s="18" t="n"/>
      <c r="G456" s="18" t="n"/>
      <c r="H456" s="29" t="n"/>
      <c r="I456" s="29" t="n"/>
      <c r="J456" s="20" t="n"/>
      <c r="K456" s="30">
        <f>IF(OR(A456="",B456=""),"",IF(I456&lt;&gt;"",I456-B456,TODAY()-B456))</f>
        <v/>
      </c>
      <c r="L456" s="18">
        <f>IF(A456="","",IF(AND(I456="",H456&lt;&gt;"",G456&lt;&gt;"Cancelada",G456&lt;&gt;"Entregue"),IF(H456&lt;TODAY(),"ATRASADA",""),""))</f>
        <v/>
      </c>
    </row>
    <row r="457">
      <c r="A457" s="18" t="n"/>
      <c r="B457" s="29" t="n"/>
      <c r="C457" s="18" t="n"/>
      <c r="D457" s="18" t="n"/>
      <c r="E457" s="18" t="n"/>
      <c r="F457" s="18" t="n"/>
      <c r="G457" s="18" t="n"/>
      <c r="H457" s="29" t="n"/>
      <c r="I457" s="29" t="n"/>
      <c r="J457" s="20" t="n"/>
      <c r="K457" s="30">
        <f>IF(OR(A457="",B457=""),"",IF(I457&lt;&gt;"",I457-B457,TODAY()-B457))</f>
        <v/>
      </c>
      <c r="L457" s="18">
        <f>IF(A457="","",IF(AND(I457="",H457&lt;&gt;"",G457&lt;&gt;"Cancelada",G457&lt;&gt;"Entregue"),IF(H457&lt;TODAY(),"ATRASADA",""),""))</f>
        <v/>
      </c>
    </row>
    <row r="458">
      <c r="A458" s="18" t="n"/>
      <c r="B458" s="29" t="n"/>
      <c r="C458" s="18" t="n"/>
      <c r="D458" s="18" t="n"/>
      <c r="E458" s="18" t="n"/>
      <c r="F458" s="18" t="n"/>
      <c r="G458" s="18" t="n"/>
      <c r="H458" s="29" t="n"/>
      <c r="I458" s="29" t="n"/>
      <c r="J458" s="20" t="n"/>
      <c r="K458" s="30">
        <f>IF(OR(A458="",B458=""),"",IF(I458&lt;&gt;"",I458-B458,TODAY()-B458))</f>
        <v/>
      </c>
      <c r="L458" s="18">
        <f>IF(A458="","",IF(AND(I458="",H458&lt;&gt;"",G458&lt;&gt;"Cancelada",G458&lt;&gt;"Entregue"),IF(H458&lt;TODAY(),"ATRASADA",""),""))</f>
        <v/>
      </c>
    </row>
    <row r="459">
      <c r="A459" s="18" t="n"/>
      <c r="B459" s="29" t="n"/>
      <c r="C459" s="18" t="n"/>
      <c r="D459" s="18" t="n"/>
      <c r="E459" s="18" t="n"/>
      <c r="F459" s="18" t="n"/>
      <c r="G459" s="18" t="n"/>
      <c r="H459" s="29" t="n"/>
      <c r="I459" s="29" t="n"/>
      <c r="J459" s="20" t="n"/>
      <c r="K459" s="30">
        <f>IF(OR(A459="",B459=""),"",IF(I459&lt;&gt;"",I459-B459,TODAY()-B459))</f>
        <v/>
      </c>
      <c r="L459" s="18">
        <f>IF(A459="","",IF(AND(I459="",H459&lt;&gt;"",G459&lt;&gt;"Cancelada",G459&lt;&gt;"Entregue"),IF(H459&lt;TODAY(),"ATRASADA",""),""))</f>
        <v/>
      </c>
    </row>
    <row r="460">
      <c r="A460" s="18" t="n"/>
      <c r="B460" s="29" t="n"/>
      <c r="C460" s="18" t="n"/>
      <c r="D460" s="18" t="n"/>
      <c r="E460" s="18" t="n"/>
      <c r="F460" s="18" t="n"/>
      <c r="G460" s="18" t="n"/>
      <c r="H460" s="29" t="n"/>
      <c r="I460" s="29" t="n"/>
      <c r="J460" s="20" t="n"/>
      <c r="K460" s="30">
        <f>IF(OR(A460="",B460=""),"",IF(I460&lt;&gt;"",I460-B460,TODAY()-B460))</f>
        <v/>
      </c>
      <c r="L460" s="18">
        <f>IF(A460="","",IF(AND(I460="",H460&lt;&gt;"",G460&lt;&gt;"Cancelada",G460&lt;&gt;"Entregue"),IF(H460&lt;TODAY(),"ATRASADA",""),""))</f>
        <v/>
      </c>
    </row>
    <row r="461">
      <c r="A461" s="18" t="n"/>
      <c r="B461" s="29" t="n"/>
      <c r="C461" s="18" t="n"/>
      <c r="D461" s="18" t="n"/>
      <c r="E461" s="18" t="n"/>
      <c r="F461" s="18" t="n"/>
      <c r="G461" s="18" t="n"/>
      <c r="H461" s="29" t="n"/>
      <c r="I461" s="29" t="n"/>
      <c r="J461" s="20" t="n"/>
      <c r="K461" s="30">
        <f>IF(OR(A461="",B461=""),"",IF(I461&lt;&gt;"",I461-B461,TODAY()-B461))</f>
        <v/>
      </c>
      <c r="L461" s="18">
        <f>IF(A461="","",IF(AND(I461="",H461&lt;&gt;"",G461&lt;&gt;"Cancelada",G461&lt;&gt;"Entregue"),IF(H461&lt;TODAY(),"ATRASADA",""),""))</f>
        <v/>
      </c>
    </row>
    <row r="462">
      <c r="A462" s="18" t="n"/>
      <c r="B462" s="29" t="n"/>
      <c r="C462" s="18" t="n"/>
      <c r="D462" s="18" t="n"/>
      <c r="E462" s="18" t="n"/>
      <c r="F462" s="18" t="n"/>
      <c r="G462" s="18" t="n"/>
      <c r="H462" s="29" t="n"/>
      <c r="I462" s="29" t="n"/>
      <c r="J462" s="20" t="n"/>
      <c r="K462" s="30">
        <f>IF(OR(A462="",B462=""),"",IF(I462&lt;&gt;"",I462-B462,TODAY()-B462))</f>
        <v/>
      </c>
      <c r="L462" s="18">
        <f>IF(A462="","",IF(AND(I462="",H462&lt;&gt;"",G462&lt;&gt;"Cancelada",G462&lt;&gt;"Entregue"),IF(H462&lt;TODAY(),"ATRASADA",""),""))</f>
        <v/>
      </c>
    </row>
    <row r="463">
      <c r="A463" s="18" t="n"/>
      <c r="B463" s="29" t="n"/>
      <c r="C463" s="18" t="n"/>
      <c r="D463" s="18" t="n"/>
      <c r="E463" s="18" t="n"/>
      <c r="F463" s="18" t="n"/>
      <c r="G463" s="18" t="n"/>
      <c r="H463" s="29" t="n"/>
      <c r="I463" s="29" t="n"/>
      <c r="J463" s="20" t="n"/>
      <c r="K463" s="30">
        <f>IF(OR(A463="",B463=""),"",IF(I463&lt;&gt;"",I463-B463,TODAY()-B463))</f>
        <v/>
      </c>
      <c r="L463" s="18">
        <f>IF(A463="","",IF(AND(I463="",H463&lt;&gt;"",G463&lt;&gt;"Cancelada",G463&lt;&gt;"Entregue"),IF(H463&lt;TODAY(),"ATRASADA",""),""))</f>
        <v/>
      </c>
    </row>
    <row r="464">
      <c r="A464" s="18" t="n"/>
      <c r="B464" s="29" t="n"/>
      <c r="C464" s="18" t="n"/>
      <c r="D464" s="18" t="n"/>
      <c r="E464" s="18" t="n"/>
      <c r="F464" s="18" t="n"/>
      <c r="G464" s="18" t="n"/>
      <c r="H464" s="29" t="n"/>
      <c r="I464" s="29" t="n"/>
      <c r="J464" s="20" t="n"/>
      <c r="K464" s="30">
        <f>IF(OR(A464="",B464=""),"",IF(I464&lt;&gt;"",I464-B464,TODAY()-B464))</f>
        <v/>
      </c>
      <c r="L464" s="18">
        <f>IF(A464="","",IF(AND(I464="",H464&lt;&gt;"",G464&lt;&gt;"Cancelada",G464&lt;&gt;"Entregue"),IF(H464&lt;TODAY(),"ATRASADA",""),""))</f>
        <v/>
      </c>
    </row>
    <row r="465">
      <c r="A465" s="18" t="n"/>
      <c r="B465" s="29" t="n"/>
      <c r="C465" s="18" t="n"/>
      <c r="D465" s="18" t="n"/>
      <c r="E465" s="18" t="n"/>
      <c r="F465" s="18" t="n"/>
      <c r="G465" s="18" t="n"/>
      <c r="H465" s="29" t="n"/>
      <c r="I465" s="29" t="n"/>
      <c r="J465" s="20" t="n"/>
      <c r="K465" s="30">
        <f>IF(OR(A465="",B465=""),"",IF(I465&lt;&gt;"",I465-B465,TODAY()-B465))</f>
        <v/>
      </c>
      <c r="L465" s="18">
        <f>IF(A465="","",IF(AND(I465="",H465&lt;&gt;"",G465&lt;&gt;"Cancelada",G465&lt;&gt;"Entregue"),IF(H465&lt;TODAY(),"ATRASADA",""),""))</f>
        <v/>
      </c>
    </row>
    <row r="466">
      <c r="A466" s="18" t="n"/>
      <c r="B466" s="29" t="n"/>
      <c r="C466" s="18" t="n"/>
      <c r="D466" s="18" t="n"/>
      <c r="E466" s="18" t="n"/>
      <c r="F466" s="18" t="n"/>
      <c r="G466" s="18" t="n"/>
      <c r="H466" s="29" t="n"/>
      <c r="I466" s="29" t="n"/>
      <c r="J466" s="20" t="n"/>
      <c r="K466" s="30">
        <f>IF(OR(A466="",B466=""),"",IF(I466&lt;&gt;"",I466-B466,TODAY()-B466))</f>
        <v/>
      </c>
      <c r="L466" s="18">
        <f>IF(A466="","",IF(AND(I466="",H466&lt;&gt;"",G466&lt;&gt;"Cancelada",G466&lt;&gt;"Entregue"),IF(H466&lt;TODAY(),"ATRASADA",""),""))</f>
        <v/>
      </c>
    </row>
    <row r="467">
      <c r="A467" s="18" t="n"/>
      <c r="B467" s="29" t="n"/>
      <c r="C467" s="18" t="n"/>
      <c r="D467" s="18" t="n"/>
      <c r="E467" s="18" t="n"/>
      <c r="F467" s="18" t="n"/>
      <c r="G467" s="18" t="n"/>
      <c r="H467" s="29" t="n"/>
      <c r="I467" s="29" t="n"/>
      <c r="J467" s="20" t="n"/>
      <c r="K467" s="30">
        <f>IF(OR(A467="",B467=""),"",IF(I467&lt;&gt;"",I467-B467,TODAY()-B467))</f>
        <v/>
      </c>
      <c r="L467" s="18">
        <f>IF(A467="","",IF(AND(I467="",H467&lt;&gt;"",G467&lt;&gt;"Cancelada",G467&lt;&gt;"Entregue"),IF(H467&lt;TODAY(),"ATRASADA",""),""))</f>
        <v/>
      </c>
    </row>
    <row r="468">
      <c r="A468" s="18" t="n"/>
      <c r="B468" s="29" t="n"/>
      <c r="C468" s="18" t="n"/>
      <c r="D468" s="18" t="n"/>
      <c r="E468" s="18" t="n"/>
      <c r="F468" s="18" t="n"/>
      <c r="G468" s="18" t="n"/>
      <c r="H468" s="29" t="n"/>
      <c r="I468" s="29" t="n"/>
      <c r="J468" s="20" t="n"/>
      <c r="K468" s="30">
        <f>IF(OR(A468="",B468=""),"",IF(I468&lt;&gt;"",I468-B468,TODAY()-B468))</f>
        <v/>
      </c>
      <c r="L468" s="18">
        <f>IF(A468="","",IF(AND(I468="",H468&lt;&gt;"",G468&lt;&gt;"Cancelada",G468&lt;&gt;"Entregue"),IF(H468&lt;TODAY(),"ATRASADA",""),""))</f>
        <v/>
      </c>
    </row>
    <row r="469">
      <c r="A469" s="18" t="n"/>
      <c r="B469" s="29" t="n"/>
      <c r="C469" s="18" t="n"/>
      <c r="D469" s="18" t="n"/>
      <c r="E469" s="18" t="n"/>
      <c r="F469" s="18" t="n"/>
      <c r="G469" s="18" t="n"/>
      <c r="H469" s="29" t="n"/>
      <c r="I469" s="29" t="n"/>
      <c r="J469" s="20" t="n"/>
      <c r="K469" s="30">
        <f>IF(OR(A469="",B469=""),"",IF(I469&lt;&gt;"",I469-B469,TODAY()-B469))</f>
        <v/>
      </c>
      <c r="L469" s="18">
        <f>IF(A469="","",IF(AND(I469="",H469&lt;&gt;"",G469&lt;&gt;"Cancelada",G469&lt;&gt;"Entregue"),IF(H469&lt;TODAY(),"ATRASADA",""),""))</f>
        <v/>
      </c>
    </row>
    <row r="470">
      <c r="A470" s="18" t="n"/>
      <c r="B470" s="29" t="n"/>
      <c r="C470" s="18" t="n"/>
      <c r="D470" s="18" t="n"/>
      <c r="E470" s="18" t="n"/>
      <c r="F470" s="18" t="n"/>
      <c r="G470" s="18" t="n"/>
      <c r="H470" s="29" t="n"/>
      <c r="I470" s="29" t="n"/>
      <c r="J470" s="20" t="n"/>
      <c r="K470" s="30">
        <f>IF(OR(A470="",B470=""),"",IF(I470&lt;&gt;"",I470-B470,TODAY()-B470))</f>
        <v/>
      </c>
      <c r="L470" s="18">
        <f>IF(A470="","",IF(AND(I470="",H470&lt;&gt;"",G470&lt;&gt;"Cancelada",G470&lt;&gt;"Entregue"),IF(H470&lt;TODAY(),"ATRASADA",""),""))</f>
        <v/>
      </c>
    </row>
    <row r="471">
      <c r="A471" s="18" t="n"/>
      <c r="B471" s="29" t="n"/>
      <c r="C471" s="18" t="n"/>
      <c r="D471" s="18" t="n"/>
      <c r="E471" s="18" t="n"/>
      <c r="F471" s="18" t="n"/>
      <c r="G471" s="18" t="n"/>
      <c r="H471" s="29" t="n"/>
      <c r="I471" s="29" t="n"/>
      <c r="J471" s="20" t="n"/>
      <c r="K471" s="30">
        <f>IF(OR(A471="",B471=""),"",IF(I471&lt;&gt;"",I471-B471,TODAY()-B471))</f>
        <v/>
      </c>
      <c r="L471" s="18">
        <f>IF(A471="","",IF(AND(I471="",H471&lt;&gt;"",G471&lt;&gt;"Cancelada",G471&lt;&gt;"Entregue"),IF(H471&lt;TODAY(),"ATRASADA",""),""))</f>
        <v/>
      </c>
    </row>
    <row r="472">
      <c r="A472" s="18" t="n"/>
      <c r="B472" s="29" t="n"/>
      <c r="C472" s="18" t="n"/>
      <c r="D472" s="18" t="n"/>
      <c r="E472" s="18" t="n"/>
      <c r="F472" s="18" t="n"/>
      <c r="G472" s="18" t="n"/>
      <c r="H472" s="29" t="n"/>
      <c r="I472" s="29" t="n"/>
      <c r="J472" s="20" t="n"/>
      <c r="K472" s="30">
        <f>IF(OR(A472="",B472=""),"",IF(I472&lt;&gt;"",I472-B472,TODAY()-B472))</f>
        <v/>
      </c>
      <c r="L472" s="18">
        <f>IF(A472="","",IF(AND(I472="",H472&lt;&gt;"",G472&lt;&gt;"Cancelada",G472&lt;&gt;"Entregue"),IF(H472&lt;TODAY(),"ATRASADA",""),""))</f>
        <v/>
      </c>
    </row>
    <row r="473">
      <c r="A473" s="18" t="n"/>
      <c r="B473" s="29" t="n"/>
      <c r="C473" s="18" t="n"/>
      <c r="D473" s="18" t="n"/>
      <c r="E473" s="18" t="n"/>
      <c r="F473" s="18" t="n"/>
      <c r="G473" s="18" t="n"/>
      <c r="H473" s="29" t="n"/>
      <c r="I473" s="29" t="n"/>
      <c r="J473" s="20" t="n"/>
      <c r="K473" s="30">
        <f>IF(OR(A473="",B473=""),"",IF(I473&lt;&gt;"",I473-B473,TODAY()-B473))</f>
        <v/>
      </c>
      <c r="L473" s="18">
        <f>IF(A473="","",IF(AND(I473="",H473&lt;&gt;"",G473&lt;&gt;"Cancelada",G473&lt;&gt;"Entregue"),IF(H473&lt;TODAY(),"ATRASADA",""),""))</f>
        <v/>
      </c>
    </row>
    <row r="474">
      <c r="A474" s="18" t="n"/>
      <c r="B474" s="29" t="n"/>
      <c r="C474" s="18" t="n"/>
      <c r="D474" s="18" t="n"/>
      <c r="E474" s="18" t="n"/>
      <c r="F474" s="18" t="n"/>
      <c r="G474" s="18" t="n"/>
      <c r="H474" s="29" t="n"/>
      <c r="I474" s="29" t="n"/>
      <c r="J474" s="20" t="n"/>
      <c r="K474" s="30">
        <f>IF(OR(A474="",B474=""),"",IF(I474&lt;&gt;"",I474-B474,TODAY()-B474))</f>
        <v/>
      </c>
      <c r="L474" s="18">
        <f>IF(A474="","",IF(AND(I474="",H474&lt;&gt;"",G474&lt;&gt;"Cancelada",G474&lt;&gt;"Entregue"),IF(H474&lt;TODAY(),"ATRASADA",""),""))</f>
        <v/>
      </c>
    </row>
    <row r="475">
      <c r="A475" s="18" t="n"/>
      <c r="B475" s="29" t="n"/>
      <c r="C475" s="18" t="n"/>
      <c r="D475" s="18" t="n"/>
      <c r="E475" s="18" t="n"/>
      <c r="F475" s="18" t="n"/>
      <c r="G475" s="18" t="n"/>
      <c r="H475" s="29" t="n"/>
      <c r="I475" s="29" t="n"/>
      <c r="J475" s="20" t="n"/>
      <c r="K475" s="30">
        <f>IF(OR(A475="",B475=""),"",IF(I475&lt;&gt;"",I475-B475,TODAY()-B475))</f>
        <v/>
      </c>
      <c r="L475" s="18">
        <f>IF(A475="","",IF(AND(I475="",H475&lt;&gt;"",G475&lt;&gt;"Cancelada",G475&lt;&gt;"Entregue"),IF(H475&lt;TODAY(),"ATRASADA",""),""))</f>
        <v/>
      </c>
    </row>
    <row r="476">
      <c r="A476" s="18" t="n"/>
      <c r="B476" s="29" t="n"/>
      <c r="C476" s="18" t="n"/>
      <c r="D476" s="18" t="n"/>
      <c r="E476" s="18" t="n"/>
      <c r="F476" s="18" t="n"/>
      <c r="G476" s="18" t="n"/>
      <c r="H476" s="29" t="n"/>
      <c r="I476" s="29" t="n"/>
      <c r="J476" s="20" t="n"/>
      <c r="K476" s="30">
        <f>IF(OR(A476="",B476=""),"",IF(I476&lt;&gt;"",I476-B476,TODAY()-B476))</f>
        <v/>
      </c>
      <c r="L476" s="18">
        <f>IF(A476="","",IF(AND(I476="",H476&lt;&gt;"",G476&lt;&gt;"Cancelada",G476&lt;&gt;"Entregue"),IF(H476&lt;TODAY(),"ATRASADA",""),""))</f>
        <v/>
      </c>
    </row>
    <row r="477">
      <c r="A477" s="18" t="n"/>
      <c r="B477" s="29" t="n"/>
      <c r="C477" s="18" t="n"/>
      <c r="D477" s="18" t="n"/>
      <c r="E477" s="18" t="n"/>
      <c r="F477" s="18" t="n"/>
      <c r="G477" s="18" t="n"/>
      <c r="H477" s="29" t="n"/>
      <c r="I477" s="29" t="n"/>
      <c r="J477" s="20" t="n"/>
      <c r="K477" s="30">
        <f>IF(OR(A477="",B477=""),"",IF(I477&lt;&gt;"",I477-B477,TODAY()-B477))</f>
        <v/>
      </c>
      <c r="L477" s="18">
        <f>IF(A477="","",IF(AND(I477="",H477&lt;&gt;"",G477&lt;&gt;"Cancelada",G477&lt;&gt;"Entregue"),IF(H477&lt;TODAY(),"ATRASADA",""),""))</f>
        <v/>
      </c>
    </row>
    <row r="478">
      <c r="A478" s="18" t="n"/>
      <c r="B478" s="29" t="n"/>
      <c r="C478" s="18" t="n"/>
      <c r="D478" s="18" t="n"/>
      <c r="E478" s="18" t="n"/>
      <c r="F478" s="18" t="n"/>
      <c r="G478" s="18" t="n"/>
      <c r="H478" s="29" t="n"/>
      <c r="I478" s="29" t="n"/>
      <c r="J478" s="20" t="n"/>
      <c r="K478" s="30">
        <f>IF(OR(A478="",B478=""),"",IF(I478&lt;&gt;"",I478-B478,TODAY()-B478))</f>
        <v/>
      </c>
      <c r="L478" s="18">
        <f>IF(A478="","",IF(AND(I478="",H478&lt;&gt;"",G478&lt;&gt;"Cancelada",G478&lt;&gt;"Entregue"),IF(H478&lt;TODAY(),"ATRASADA",""),""))</f>
        <v/>
      </c>
    </row>
    <row r="479">
      <c r="A479" s="18" t="n"/>
      <c r="B479" s="29" t="n"/>
      <c r="C479" s="18" t="n"/>
      <c r="D479" s="18" t="n"/>
      <c r="E479" s="18" t="n"/>
      <c r="F479" s="18" t="n"/>
      <c r="G479" s="18" t="n"/>
      <c r="H479" s="29" t="n"/>
      <c r="I479" s="29" t="n"/>
      <c r="J479" s="20" t="n"/>
      <c r="K479" s="30">
        <f>IF(OR(A479="",B479=""),"",IF(I479&lt;&gt;"",I479-B479,TODAY()-B479))</f>
        <v/>
      </c>
      <c r="L479" s="18">
        <f>IF(A479="","",IF(AND(I479="",H479&lt;&gt;"",G479&lt;&gt;"Cancelada",G479&lt;&gt;"Entregue"),IF(H479&lt;TODAY(),"ATRASADA",""),""))</f>
        <v/>
      </c>
    </row>
    <row r="480">
      <c r="A480" s="18" t="n"/>
      <c r="B480" s="29" t="n"/>
      <c r="C480" s="18" t="n"/>
      <c r="D480" s="18" t="n"/>
      <c r="E480" s="18" t="n"/>
      <c r="F480" s="18" t="n"/>
      <c r="G480" s="18" t="n"/>
      <c r="H480" s="29" t="n"/>
      <c r="I480" s="29" t="n"/>
      <c r="J480" s="20" t="n"/>
      <c r="K480" s="30">
        <f>IF(OR(A480="",B480=""),"",IF(I480&lt;&gt;"",I480-B480,TODAY()-B480))</f>
        <v/>
      </c>
      <c r="L480" s="18">
        <f>IF(A480="","",IF(AND(I480="",H480&lt;&gt;"",G480&lt;&gt;"Cancelada",G480&lt;&gt;"Entregue"),IF(H480&lt;TODAY(),"ATRASADA",""),""))</f>
        <v/>
      </c>
    </row>
    <row r="481">
      <c r="A481" s="18" t="n"/>
      <c r="B481" s="29" t="n"/>
      <c r="C481" s="18" t="n"/>
      <c r="D481" s="18" t="n"/>
      <c r="E481" s="18" t="n"/>
      <c r="F481" s="18" t="n"/>
      <c r="G481" s="18" t="n"/>
      <c r="H481" s="29" t="n"/>
      <c r="I481" s="29" t="n"/>
      <c r="J481" s="20" t="n"/>
      <c r="K481" s="30">
        <f>IF(OR(A481="",B481=""),"",IF(I481&lt;&gt;"",I481-B481,TODAY()-B481))</f>
        <v/>
      </c>
      <c r="L481" s="18">
        <f>IF(A481="","",IF(AND(I481="",H481&lt;&gt;"",G481&lt;&gt;"Cancelada",G481&lt;&gt;"Entregue"),IF(H481&lt;TODAY(),"ATRASADA",""),""))</f>
        <v/>
      </c>
    </row>
    <row r="482">
      <c r="A482" s="18" t="n"/>
      <c r="B482" s="29" t="n"/>
      <c r="C482" s="18" t="n"/>
      <c r="D482" s="18" t="n"/>
      <c r="E482" s="18" t="n"/>
      <c r="F482" s="18" t="n"/>
      <c r="G482" s="18" t="n"/>
      <c r="H482" s="29" t="n"/>
      <c r="I482" s="29" t="n"/>
      <c r="J482" s="20" t="n"/>
      <c r="K482" s="30">
        <f>IF(OR(A482="",B482=""),"",IF(I482&lt;&gt;"",I482-B482,TODAY()-B482))</f>
        <v/>
      </c>
      <c r="L482" s="18">
        <f>IF(A482="","",IF(AND(I482="",H482&lt;&gt;"",G482&lt;&gt;"Cancelada",G482&lt;&gt;"Entregue"),IF(H482&lt;TODAY(),"ATRASADA",""),""))</f>
        <v/>
      </c>
    </row>
    <row r="483">
      <c r="A483" s="18" t="n"/>
      <c r="B483" s="29" t="n"/>
      <c r="C483" s="18" t="n"/>
      <c r="D483" s="18" t="n"/>
      <c r="E483" s="18" t="n"/>
      <c r="F483" s="18" t="n"/>
      <c r="G483" s="18" t="n"/>
      <c r="H483" s="29" t="n"/>
      <c r="I483" s="29" t="n"/>
      <c r="J483" s="20" t="n"/>
      <c r="K483" s="30">
        <f>IF(OR(A483="",B483=""),"",IF(I483&lt;&gt;"",I483-B483,TODAY()-B483))</f>
        <v/>
      </c>
      <c r="L483" s="18">
        <f>IF(A483="","",IF(AND(I483="",H483&lt;&gt;"",G483&lt;&gt;"Cancelada",G483&lt;&gt;"Entregue"),IF(H483&lt;TODAY(),"ATRASADA",""),""))</f>
        <v/>
      </c>
    </row>
    <row r="484">
      <c r="A484" s="18" t="n"/>
      <c r="B484" s="29" t="n"/>
      <c r="C484" s="18" t="n"/>
      <c r="D484" s="18" t="n"/>
      <c r="E484" s="18" t="n"/>
      <c r="F484" s="18" t="n"/>
      <c r="G484" s="18" t="n"/>
      <c r="H484" s="29" t="n"/>
      <c r="I484" s="29" t="n"/>
      <c r="J484" s="20" t="n"/>
      <c r="K484" s="30">
        <f>IF(OR(A484="",B484=""),"",IF(I484&lt;&gt;"",I484-B484,TODAY()-B484))</f>
        <v/>
      </c>
      <c r="L484" s="18">
        <f>IF(A484="","",IF(AND(I484="",H484&lt;&gt;"",G484&lt;&gt;"Cancelada",G484&lt;&gt;"Entregue"),IF(H484&lt;TODAY(),"ATRASADA",""),""))</f>
        <v/>
      </c>
    </row>
    <row r="485">
      <c r="A485" s="18" t="n"/>
      <c r="B485" s="29" t="n"/>
      <c r="C485" s="18" t="n"/>
      <c r="D485" s="18" t="n"/>
      <c r="E485" s="18" t="n"/>
      <c r="F485" s="18" t="n"/>
      <c r="G485" s="18" t="n"/>
      <c r="H485" s="29" t="n"/>
      <c r="I485" s="29" t="n"/>
      <c r="J485" s="20" t="n"/>
      <c r="K485" s="30">
        <f>IF(OR(A485="",B485=""),"",IF(I485&lt;&gt;"",I485-B485,TODAY()-B485))</f>
        <v/>
      </c>
      <c r="L485" s="18">
        <f>IF(A485="","",IF(AND(I485="",H485&lt;&gt;"",G485&lt;&gt;"Cancelada",G485&lt;&gt;"Entregue"),IF(H485&lt;TODAY(),"ATRASADA",""),""))</f>
        <v/>
      </c>
    </row>
    <row r="486">
      <c r="A486" s="18" t="n"/>
      <c r="B486" s="29" t="n"/>
      <c r="C486" s="18" t="n"/>
      <c r="D486" s="18" t="n"/>
      <c r="E486" s="18" t="n"/>
      <c r="F486" s="18" t="n"/>
      <c r="G486" s="18" t="n"/>
      <c r="H486" s="29" t="n"/>
      <c r="I486" s="29" t="n"/>
      <c r="J486" s="20" t="n"/>
      <c r="K486" s="30">
        <f>IF(OR(A486="",B486=""),"",IF(I486&lt;&gt;"",I486-B486,TODAY()-B486))</f>
        <v/>
      </c>
      <c r="L486" s="18">
        <f>IF(A486="","",IF(AND(I486="",H486&lt;&gt;"",G486&lt;&gt;"Cancelada",G486&lt;&gt;"Entregue"),IF(H486&lt;TODAY(),"ATRASADA",""),""))</f>
        <v/>
      </c>
    </row>
    <row r="487">
      <c r="A487" s="18" t="n"/>
      <c r="B487" s="29" t="n"/>
      <c r="C487" s="18" t="n"/>
      <c r="D487" s="18" t="n"/>
      <c r="E487" s="18" t="n"/>
      <c r="F487" s="18" t="n"/>
      <c r="G487" s="18" t="n"/>
      <c r="H487" s="29" t="n"/>
      <c r="I487" s="29" t="n"/>
      <c r="J487" s="20" t="n"/>
      <c r="K487" s="30">
        <f>IF(OR(A487="",B487=""),"",IF(I487&lt;&gt;"",I487-B487,TODAY()-B487))</f>
        <v/>
      </c>
      <c r="L487" s="18">
        <f>IF(A487="","",IF(AND(I487="",H487&lt;&gt;"",G487&lt;&gt;"Cancelada",G487&lt;&gt;"Entregue"),IF(H487&lt;TODAY(),"ATRASADA",""),""))</f>
        <v/>
      </c>
    </row>
    <row r="488">
      <c r="A488" s="18" t="n"/>
      <c r="B488" s="29" t="n"/>
      <c r="C488" s="18" t="n"/>
      <c r="D488" s="18" t="n"/>
      <c r="E488" s="18" t="n"/>
      <c r="F488" s="18" t="n"/>
      <c r="G488" s="18" t="n"/>
      <c r="H488" s="29" t="n"/>
      <c r="I488" s="29" t="n"/>
      <c r="J488" s="20" t="n"/>
      <c r="K488" s="30">
        <f>IF(OR(A488="",B488=""),"",IF(I488&lt;&gt;"",I488-B488,TODAY()-B488))</f>
        <v/>
      </c>
      <c r="L488" s="18">
        <f>IF(A488="","",IF(AND(I488="",H488&lt;&gt;"",G488&lt;&gt;"Cancelada",G488&lt;&gt;"Entregue"),IF(H488&lt;TODAY(),"ATRASADA",""),""))</f>
        <v/>
      </c>
    </row>
    <row r="489">
      <c r="A489" s="18" t="n"/>
      <c r="B489" s="29" t="n"/>
      <c r="C489" s="18" t="n"/>
      <c r="D489" s="18" t="n"/>
      <c r="E489" s="18" t="n"/>
      <c r="F489" s="18" t="n"/>
      <c r="G489" s="18" t="n"/>
      <c r="H489" s="29" t="n"/>
      <c r="I489" s="29" t="n"/>
      <c r="J489" s="20" t="n"/>
      <c r="K489" s="30">
        <f>IF(OR(A489="",B489=""),"",IF(I489&lt;&gt;"",I489-B489,TODAY()-B489))</f>
        <v/>
      </c>
      <c r="L489" s="18">
        <f>IF(A489="","",IF(AND(I489="",H489&lt;&gt;"",G489&lt;&gt;"Cancelada",G489&lt;&gt;"Entregue"),IF(H489&lt;TODAY(),"ATRASADA",""),""))</f>
        <v/>
      </c>
    </row>
    <row r="490">
      <c r="A490" s="18" t="n"/>
      <c r="B490" s="29" t="n"/>
      <c r="C490" s="18" t="n"/>
      <c r="D490" s="18" t="n"/>
      <c r="E490" s="18" t="n"/>
      <c r="F490" s="18" t="n"/>
      <c r="G490" s="18" t="n"/>
      <c r="H490" s="29" t="n"/>
      <c r="I490" s="29" t="n"/>
      <c r="J490" s="20" t="n"/>
      <c r="K490" s="30">
        <f>IF(OR(A490="",B490=""),"",IF(I490&lt;&gt;"",I490-B490,TODAY()-B490))</f>
        <v/>
      </c>
      <c r="L490" s="18">
        <f>IF(A490="","",IF(AND(I490="",H490&lt;&gt;"",G490&lt;&gt;"Cancelada",G490&lt;&gt;"Entregue"),IF(H490&lt;TODAY(),"ATRASADA",""),""))</f>
        <v/>
      </c>
    </row>
    <row r="491">
      <c r="A491" s="18" t="n"/>
      <c r="B491" s="29" t="n"/>
      <c r="C491" s="18" t="n"/>
      <c r="D491" s="18" t="n"/>
      <c r="E491" s="18" t="n"/>
      <c r="F491" s="18" t="n"/>
      <c r="G491" s="18" t="n"/>
      <c r="H491" s="29" t="n"/>
      <c r="I491" s="29" t="n"/>
      <c r="J491" s="20" t="n"/>
      <c r="K491" s="30">
        <f>IF(OR(A491="",B491=""),"",IF(I491&lt;&gt;"",I491-B491,TODAY()-B491))</f>
        <v/>
      </c>
      <c r="L491" s="18">
        <f>IF(A491="","",IF(AND(I491="",H491&lt;&gt;"",G491&lt;&gt;"Cancelada",G491&lt;&gt;"Entregue"),IF(H491&lt;TODAY(),"ATRASADA",""),""))</f>
        <v/>
      </c>
    </row>
    <row r="492">
      <c r="A492" s="18" t="n"/>
      <c r="B492" s="29" t="n"/>
      <c r="C492" s="18" t="n"/>
      <c r="D492" s="18" t="n"/>
      <c r="E492" s="18" t="n"/>
      <c r="F492" s="18" t="n"/>
      <c r="G492" s="18" t="n"/>
      <c r="H492" s="29" t="n"/>
      <c r="I492" s="29" t="n"/>
      <c r="J492" s="20" t="n"/>
      <c r="K492" s="30">
        <f>IF(OR(A492="",B492=""),"",IF(I492&lt;&gt;"",I492-B492,TODAY()-B492))</f>
        <v/>
      </c>
      <c r="L492" s="18">
        <f>IF(A492="","",IF(AND(I492="",H492&lt;&gt;"",G492&lt;&gt;"Cancelada",G492&lt;&gt;"Entregue"),IF(H492&lt;TODAY(),"ATRASADA",""),""))</f>
        <v/>
      </c>
    </row>
    <row r="493">
      <c r="A493" s="18" t="n"/>
      <c r="B493" s="29" t="n"/>
      <c r="C493" s="18" t="n"/>
      <c r="D493" s="18" t="n"/>
      <c r="E493" s="18" t="n"/>
      <c r="F493" s="18" t="n"/>
      <c r="G493" s="18" t="n"/>
      <c r="H493" s="29" t="n"/>
      <c r="I493" s="29" t="n"/>
      <c r="J493" s="20" t="n"/>
      <c r="K493" s="30">
        <f>IF(OR(A493="",B493=""),"",IF(I493&lt;&gt;"",I493-B493,TODAY()-B493))</f>
        <v/>
      </c>
      <c r="L493" s="18">
        <f>IF(A493="","",IF(AND(I493="",H493&lt;&gt;"",G493&lt;&gt;"Cancelada",G493&lt;&gt;"Entregue"),IF(H493&lt;TODAY(),"ATRASADA",""),""))</f>
        <v/>
      </c>
    </row>
    <row r="494">
      <c r="A494" s="18" t="n"/>
      <c r="B494" s="29" t="n"/>
      <c r="C494" s="18" t="n"/>
      <c r="D494" s="18" t="n"/>
      <c r="E494" s="18" t="n"/>
      <c r="F494" s="18" t="n"/>
      <c r="G494" s="18" t="n"/>
      <c r="H494" s="29" t="n"/>
      <c r="I494" s="29" t="n"/>
      <c r="J494" s="20" t="n"/>
      <c r="K494" s="30">
        <f>IF(OR(A494="",B494=""),"",IF(I494&lt;&gt;"",I494-B494,TODAY()-B494))</f>
        <v/>
      </c>
      <c r="L494" s="18">
        <f>IF(A494="","",IF(AND(I494="",H494&lt;&gt;"",G494&lt;&gt;"Cancelada",G494&lt;&gt;"Entregue"),IF(H494&lt;TODAY(),"ATRASADA",""),""))</f>
        <v/>
      </c>
    </row>
    <row r="495">
      <c r="A495" s="18" t="n"/>
      <c r="B495" s="29" t="n"/>
      <c r="C495" s="18" t="n"/>
      <c r="D495" s="18" t="n"/>
      <c r="E495" s="18" t="n"/>
      <c r="F495" s="18" t="n"/>
      <c r="G495" s="18" t="n"/>
      <c r="H495" s="29" t="n"/>
      <c r="I495" s="29" t="n"/>
      <c r="J495" s="20" t="n"/>
      <c r="K495" s="30">
        <f>IF(OR(A495="",B495=""),"",IF(I495&lt;&gt;"",I495-B495,TODAY()-B495))</f>
        <v/>
      </c>
      <c r="L495" s="18">
        <f>IF(A495="","",IF(AND(I495="",H495&lt;&gt;"",G495&lt;&gt;"Cancelada",G495&lt;&gt;"Entregue"),IF(H495&lt;TODAY(),"ATRASADA",""),""))</f>
        <v/>
      </c>
    </row>
    <row r="496">
      <c r="A496" s="18" t="n"/>
      <c r="B496" s="29" t="n"/>
      <c r="C496" s="18" t="n"/>
      <c r="D496" s="18" t="n"/>
      <c r="E496" s="18" t="n"/>
      <c r="F496" s="18" t="n"/>
      <c r="G496" s="18" t="n"/>
      <c r="H496" s="29" t="n"/>
      <c r="I496" s="29" t="n"/>
      <c r="J496" s="20" t="n"/>
      <c r="K496" s="30">
        <f>IF(OR(A496="",B496=""),"",IF(I496&lt;&gt;"",I496-B496,TODAY()-B496))</f>
        <v/>
      </c>
      <c r="L496" s="18">
        <f>IF(A496="","",IF(AND(I496="",H496&lt;&gt;"",G496&lt;&gt;"Cancelada",G496&lt;&gt;"Entregue"),IF(H496&lt;TODAY(),"ATRASADA",""),""))</f>
        <v/>
      </c>
    </row>
    <row r="497">
      <c r="A497" s="18" t="n"/>
      <c r="B497" s="29" t="n"/>
      <c r="C497" s="18" t="n"/>
      <c r="D497" s="18" t="n"/>
      <c r="E497" s="18" t="n"/>
      <c r="F497" s="18" t="n"/>
      <c r="G497" s="18" t="n"/>
      <c r="H497" s="29" t="n"/>
      <c r="I497" s="29" t="n"/>
      <c r="J497" s="20" t="n"/>
      <c r="K497" s="30">
        <f>IF(OR(A497="",B497=""),"",IF(I497&lt;&gt;"",I497-B497,TODAY()-B497))</f>
        <v/>
      </c>
      <c r="L497" s="18">
        <f>IF(A497="","",IF(AND(I497="",H497&lt;&gt;"",G497&lt;&gt;"Cancelada",G497&lt;&gt;"Entregue"),IF(H497&lt;TODAY(),"ATRASADA",""),""))</f>
        <v/>
      </c>
    </row>
    <row r="498">
      <c r="A498" s="18" t="n"/>
      <c r="B498" s="29" t="n"/>
      <c r="C498" s="18" t="n"/>
      <c r="D498" s="18" t="n"/>
      <c r="E498" s="18" t="n"/>
      <c r="F498" s="18" t="n"/>
      <c r="G498" s="18" t="n"/>
      <c r="H498" s="29" t="n"/>
      <c r="I498" s="29" t="n"/>
      <c r="J498" s="20" t="n"/>
      <c r="K498" s="30">
        <f>IF(OR(A498="",B498=""),"",IF(I498&lt;&gt;"",I498-B498,TODAY()-B498))</f>
        <v/>
      </c>
      <c r="L498" s="18">
        <f>IF(A498="","",IF(AND(I498="",H498&lt;&gt;"",G498&lt;&gt;"Cancelada",G498&lt;&gt;"Entregue"),IF(H498&lt;TODAY(),"ATRASADA",""),""))</f>
        <v/>
      </c>
    </row>
    <row r="499">
      <c r="A499" s="18" t="n"/>
      <c r="B499" s="29" t="n"/>
      <c r="C499" s="18" t="n"/>
      <c r="D499" s="18" t="n"/>
      <c r="E499" s="18" t="n"/>
      <c r="F499" s="18" t="n"/>
      <c r="G499" s="18" t="n"/>
      <c r="H499" s="29" t="n"/>
      <c r="I499" s="29" t="n"/>
      <c r="J499" s="20" t="n"/>
      <c r="K499" s="30">
        <f>IF(OR(A499="",B499=""),"",IF(I499&lt;&gt;"",I499-B499,TODAY()-B499))</f>
        <v/>
      </c>
      <c r="L499" s="18">
        <f>IF(A499="","",IF(AND(I499="",H499&lt;&gt;"",G499&lt;&gt;"Cancelada",G499&lt;&gt;"Entregue"),IF(H499&lt;TODAY(),"ATRASADA",""),""))</f>
        <v/>
      </c>
    </row>
    <row r="500">
      <c r="A500" s="18" t="n"/>
      <c r="B500" s="29" t="n"/>
      <c r="C500" s="18" t="n"/>
      <c r="D500" s="18" t="n"/>
      <c r="E500" s="18" t="n"/>
      <c r="F500" s="18" t="n"/>
      <c r="G500" s="18" t="n"/>
      <c r="H500" s="29" t="n"/>
      <c r="I500" s="29" t="n"/>
      <c r="J500" s="20" t="n"/>
      <c r="K500" s="30">
        <f>IF(OR(A500="",B500=""),"",IF(I500&lt;&gt;"",I500-B500,TODAY()-B500))</f>
        <v/>
      </c>
      <c r="L500" s="18">
        <f>IF(A500="","",IF(AND(I500="",H500&lt;&gt;"",G500&lt;&gt;"Cancelada",G500&lt;&gt;"Entregue"),IF(H500&lt;TODAY(),"ATRASADA",""),""))</f>
        <v/>
      </c>
    </row>
    <row r="501">
      <c r="A501" s="18" t="n"/>
      <c r="B501" s="29" t="n"/>
      <c r="C501" s="18" t="n"/>
      <c r="D501" s="18" t="n"/>
      <c r="E501" s="18" t="n"/>
      <c r="F501" s="18" t="n"/>
      <c r="G501" s="18" t="n"/>
      <c r="H501" s="29" t="n"/>
      <c r="I501" s="29" t="n"/>
      <c r="J501" s="20" t="n"/>
      <c r="K501" s="30">
        <f>IF(OR(A501="",B501=""),"",IF(I501&lt;&gt;"",I501-B501,TODAY()-B501))</f>
        <v/>
      </c>
      <c r="L501" s="18">
        <f>IF(A501="","",IF(AND(I501="",H501&lt;&gt;"",G501&lt;&gt;"Cancelada",G501&lt;&gt;"Entregue"),IF(H501&lt;TODAY(),"ATRASADA",""),""))</f>
        <v/>
      </c>
    </row>
    <row r="502">
      <c r="A502" s="18" t="n"/>
      <c r="B502" s="29" t="n"/>
      <c r="C502" s="18" t="n"/>
      <c r="D502" s="18" t="n"/>
      <c r="E502" s="18" t="n"/>
      <c r="F502" s="18" t="n"/>
      <c r="G502" s="18" t="n"/>
      <c r="H502" s="29" t="n"/>
      <c r="I502" s="29" t="n"/>
      <c r="J502" s="20" t="n"/>
      <c r="K502" s="30">
        <f>IF(OR(A502="",B502=""),"",IF(I502&lt;&gt;"",I502-B502,TODAY()-B502))</f>
        <v/>
      </c>
      <c r="L502" s="18">
        <f>IF(A502="","",IF(AND(I502="",H502&lt;&gt;"",G502&lt;&gt;"Cancelada",G502&lt;&gt;"Entregue"),IF(H502&lt;TODAY(),"ATRASADA",""),""))</f>
        <v/>
      </c>
    </row>
    <row r="503">
      <c r="A503" s="18" t="n"/>
      <c r="B503" s="29" t="n"/>
      <c r="C503" s="18" t="n"/>
      <c r="D503" s="18" t="n"/>
      <c r="E503" s="18" t="n"/>
      <c r="F503" s="18" t="n"/>
      <c r="G503" s="18" t="n"/>
      <c r="H503" s="29" t="n"/>
      <c r="I503" s="29" t="n"/>
      <c r="J503" s="20" t="n"/>
      <c r="K503" s="30">
        <f>IF(OR(A503="",B503=""),"",IF(I503&lt;&gt;"",I503-B503,TODAY()-B503))</f>
        <v/>
      </c>
      <c r="L503" s="18">
        <f>IF(A503="","",IF(AND(I503="",H503&lt;&gt;"",G503&lt;&gt;"Cancelada",G503&lt;&gt;"Entregue"),IF(H503&lt;TODAY(),"ATRASADA",""),""))</f>
        <v/>
      </c>
    </row>
    <row r="504">
      <c r="A504" s="18" t="n"/>
      <c r="B504" s="29" t="n"/>
      <c r="C504" s="18" t="n"/>
      <c r="D504" s="18" t="n"/>
      <c r="E504" s="18" t="n"/>
      <c r="F504" s="18" t="n"/>
      <c r="G504" s="18" t="n"/>
      <c r="H504" s="29" t="n"/>
      <c r="I504" s="29" t="n"/>
      <c r="J504" s="20" t="n"/>
      <c r="K504" s="30">
        <f>IF(OR(A504="",B504=""),"",IF(I504&lt;&gt;"",I504-B504,TODAY()-B504))</f>
        <v/>
      </c>
      <c r="L504" s="18">
        <f>IF(A504="","",IF(AND(I504="",H504&lt;&gt;"",G504&lt;&gt;"Cancelada",G504&lt;&gt;"Entregue"),IF(H504&lt;TODAY(),"ATRASADA",""),""))</f>
        <v/>
      </c>
    </row>
    <row r="505">
      <c r="A505" s="18" t="n"/>
      <c r="B505" s="29" t="n"/>
      <c r="C505" s="18" t="n"/>
      <c r="D505" s="18" t="n"/>
      <c r="E505" s="18" t="n"/>
      <c r="F505" s="18" t="n"/>
      <c r="G505" s="18" t="n"/>
      <c r="H505" s="29" t="n"/>
      <c r="I505" s="29" t="n"/>
      <c r="J505" s="20" t="n"/>
      <c r="K505" s="30">
        <f>IF(OR(A505="",B505=""),"",IF(I505&lt;&gt;"",I505-B505,TODAY()-B505))</f>
        <v/>
      </c>
      <c r="L505" s="18">
        <f>IF(A505="","",IF(AND(I505="",H505&lt;&gt;"",G505&lt;&gt;"Cancelada",G505&lt;&gt;"Entregue"),IF(H505&lt;TODAY(),"ATRASADA",""),""))</f>
        <v/>
      </c>
    </row>
    <row r="506">
      <c r="A506" s="18" t="n"/>
      <c r="B506" s="29" t="n"/>
      <c r="C506" s="18" t="n"/>
      <c r="D506" s="18" t="n"/>
      <c r="E506" s="18" t="n"/>
      <c r="F506" s="18" t="n"/>
      <c r="G506" s="18" t="n"/>
      <c r="H506" s="29" t="n"/>
      <c r="I506" s="29" t="n"/>
      <c r="J506" s="20" t="n"/>
      <c r="K506" s="30">
        <f>IF(OR(A506="",B506=""),"",IF(I506&lt;&gt;"",I506-B506,TODAY()-B506))</f>
        <v/>
      </c>
      <c r="L506" s="18">
        <f>IF(A506="","",IF(AND(I506="",H506&lt;&gt;"",G506&lt;&gt;"Cancelada",G506&lt;&gt;"Entregue"),IF(H506&lt;TODAY(),"ATRASADA",""),""))</f>
        <v/>
      </c>
    </row>
    <row r="507">
      <c r="A507" s="18" t="n"/>
      <c r="B507" s="29" t="n"/>
      <c r="C507" s="18" t="n"/>
      <c r="D507" s="18" t="n"/>
      <c r="E507" s="18" t="n"/>
      <c r="F507" s="18" t="n"/>
      <c r="G507" s="18" t="n"/>
      <c r="H507" s="29" t="n"/>
      <c r="I507" s="29" t="n"/>
      <c r="J507" s="20" t="n"/>
      <c r="K507" s="30">
        <f>IF(OR(A507="",B507=""),"",IF(I507&lt;&gt;"",I507-B507,TODAY()-B507))</f>
        <v/>
      </c>
      <c r="L507" s="18">
        <f>IF(A507="","",IF(AND(I507="",H507&lt;&gt;"",G507&lt;&gt;"Cancelada",G507&lt;&gt;"Entregue"),IF(H507&lt;TODAY(),"ATRASADA",""),""))</f>
        <v/>
      </c>
    </row>
    <row r="508">
      <c r="A508" s="18" t="n"/>
      <c r="B508" s="29" t="n"/>
      <c r="C508" s="18" t="n"/>
      <c r="D508" s="18" t="n"/>
      <c r="E508" s="18" t="n"/>
      <c r="F508" s="18" t="n"/>
      <c r="G508" s="18" t="n"/>
      <c r="H508" s="29" t="n"/>
      <c r="I508" s="29" t="n"/>
      <c r="J508" s="20" t="n"/>
      <c r="K508" s="30">
        <f>IF(OR(A508="",B508=""),"",IF(I508&lt;&gt;"",I508-B508,TODAY()-B508))</f>
        <v/>
      </c>
      <c r="L508" s="18">
        <f>IF(A508="","",IF(AND(I508="",H508&lt;&gt;"",G508&lt;&gt;"Cancelada",G508&lt;&gt;"Entregue"),IF(H508&lt;TODAY(),"ATRASADA",""),""))</f>
        <v/>
      </c>
    </row>
    <row r="509">
      <c r="A509" s="18" t="n"/>
      <c r="B509" s="29" t="n"/>
      <c r="C509" s="18" t="n"/>
      <c r="D509" s="18" t="n"/>
      <c r="E509" s="18" t="n"/>
      <c r="F509" s="18" t="n"/>
      <c r="G509" s="18" t="n"/>
      <c r="H509" s="29" t="n"/>
      <c r="I509" s="29" t="n"/>
      <c r="J509" s="20" t="n"/>
      <c r="K509" s="30">
        <f>IF(OR(A509="",B509=""),"",IF(I509&lt;&gt;"",I509-B509,TODAY()-B509))</f>
        <v/>
      </c>
      <c r="L509" s="18">
        <f>IF(A509="","",IF(AND(I509="",H509&lt;&gt;"",G509&lt;&gt;"Cancelada",G509&lt;&gt;"Entregue"),IF(H509&lt;TODAY(),"ATRASADA",""),""))</f>
        <v/>
      </c>
    </row>
    <row r="510">
      <c r="A510" s="18" t="n"/>
      <c r="B510" s="29" t="n"/>
      <c r="C510" s="18" t="n"/>
      <c r="D510" s="18" t="n"/>
      <c r="E510" s="18" t="n"/>
      <c r="F510" s="18" t="n"/>
      <c r="G510" s="18" t="n"/>
      <c r="H510" s="29" t="n"/>
      <c r="I510" s="29" t="n"/>
      <c r="J510" s="20" t="n"/>
      <c r="K510" s="30">
        <f>IF(OR(A510="",B510=""),"",IF(I510&lt;&gt;"",I510-B510,TODAY()-B510))</f>
        <v/>
      </c>
      <c r="L510" s="18">
        <f>IF(A510="","",IF(AND(I510="",H510&lt;&gt;"",G510&lt;&gt;"Cancelada",G510&lt;&gt;"Entregue"),IF(H510&lt;TODAY(),"ATRASADA",""),""))</f>
        <v/>
      </c>
    </row>
    <row r="511">
      <c r="A511" s="18" t="n"/>
      <c r="B511" s="29" t="n"/>
      <c r="C511" s="18" t="n"/>
      <c r="D511" s="18" t="n"/>
      <c r="E511" s="18" t="n"/>
      <c r="F511" s="18" t="n"/>
      <c r="G511" s="18" t="n"/>
      <c r="H511" s="29" t="n"/>
      <c r="I511" s="29" t="n"/>
      <c r="J511" s="20" t="n"/>
      <c r="K511" s="30">
        <f>IF(OR(A511="",B511=""),"",IF(I511&lt;&gt;"",I511-B511,TODAY()-B511))</f>
        <v/>
      </c>
      <c r="L511" s="18">
        <f>IF(A511="","",IF(AND(I511="",H511&lt;&gt;"",G511&lt;&gt;"Cancelada",G511&lt;&gt;"Entregue"),IF(H511&lt;TODAY(),"ATRASADA",""),""))</f>
        <v/>
      </c>
    </row>
    <row r="512">
      <c r="A512" s="18" t="n"/>
      <c r="B512" s="29" t="n"/>
      <c r="C512" s="18" t="n"/>
      <c r="D512" s="18" t="n"/>
      <c r="E512" s="18" t="n"/>
      <c r="F512" s="18" t="n"/>
      <c r="G512" s="18" t="n"/>
      <c r="H512" s="29" t="n"/>
      <c r="I512" s="29" t="n"/>
      <c r="J512" s="20" t="n"/>
      <c r="K512" s="30">
        <f>IF(OR(A512="",B512=""),"",IF(I512&lt;&gt;"",I512-B512,TODAY()-B512))</f>
        <v/>
      </c>
      <c r="L512" s="18">
        <f>IF(A512="","",IF(AND(I512="",H512&lt;&gt;"",G512&lt;&gt;"Cancelada",G512&lt;&gt;"Entregue"),IF(H512&lt;TODAY(),"ATRASADA",""),""))</f>
        <v/>
      </c>
    </row>
    <row r="513">
      <c r="A513" s="18" t="n"/>
      <c r="B513" s="29" t="n"/>
      <c r="C513" s="18" t="n"/>
      <c r="D513" s="18" t="n"/>
      <c r="E513" s="18" t="n"/>
      <c r="F513" s="18" t="n"/>
      <c r="G513" s="18" t="n"/>
      <c r="H513" s="29" t="n"/>
      <c r="I513" s="29" t="n"/>
      <c r="J513" s="20" t="n"/>
      <c r="K513" s="30">
        <f>IF(OR(A513="",B513=""),"",IF(I513&lt;&gt;"",I513-B513,TODAY()-B513))</f>
        <v/>
      </c>
      <c r="L513" s="18">
        <f>IF(A513="","",IF(AND(I513="",H513&lt;&gt;"",G513&lt;&gt;"Cancelada",G513&lt;&gt;"Entregue"),IF(H513&lt;TODAY(),"ATRASADA",""),""))</f>
        <v/>
      </c>
    </row>
    <row r="514">
      <c r="A514" s="18" t="n"/>
      <c r="B514" s="29" t="n"/>
      <c r="C514" s="18" t="n"/>
      <c r="D514" s="18" t="n"/>
      <c r="E514" s="18" t="n"/>
      <c r="F514" s="18" t="n"/>
      <c r="G514" s="18" t="n"/>
      <c r="H514" s="29" t="n"/>
      <c r="I514" s="29" t="n"/>
      <c r="J514" s="20" t="n"/>
      <c r="K514" s="30">
        <f>IF(OR(A514="",B514=""),"",IF(I514&lt;&gt;"",I514-B514,TODAY()-B514))</f>
        <v/>
      </c>
      <c r="L514" s="18">
        <f>IF(A514="","",IF(AND(I514="",H514&lt;&gt;"",G514&lt;&gt;"Cancelada",G514&lt;&gt;"Entregue"),IF(H514&lt;TODAY(),"ATRASADA",""),""))</f>
        <v/>
      </c>
    </row>
    <row r="515">
      <c r="A515" s="18" t="n"/>
      <c r="B515" s="29" t="n"/>
      <c r="C515" s="18" t="n"/>
      <c r="D515" s="18" t="n"/>
      <c r="E515" s="18" t="n"/>
      <c r="F515" s="18" t="n"/>
      <c r="G515" s="18" t="n"/>
      <c r="H515" s="29" t="n"/>
      <c r="I515" s="29" t="n"/>
      <c r="J515" s="20" t="n"/>
      <c r="K515" s="30">
        <f>IF(OR(A515="",B515=""),"",IF(I515&lt;&gt;"",I515-B515,TODAY()-B515))</f>
        <v/>
      </c>
      <c r="L515" s="18">
        <f>IF(A515="","",IF(AND(I515="",H515&lt;&gt;"",G515&lt;&gt;"Cancelada",G515&lt;&gt;"Entregue"),IF(H515&lt;TODAY(),"ATRASADA",""),""))</f>
        <v/>
      </c>
    </row>
    <row r="516">
      <c r="A516" s="18" t="n"/>
      <c r="B516" s="29" t="n"/>
      <c r="C516" s="18" t="n"/>
      <c r="D516" s="18" t="n"/>
      <c r="E516" s="18" t="n"/>
      <c r="F516" s="18" t="n"/>
      <c r="G516" s="18" t="n"/>
      <c r="H516" s="29" t="n"/>
      <c r="I516" s="29" t="n"/>
      <c r="J516" s="20" t="n"/>
      <c r="K516" s="30">
        <f>IF(OR(A516="",B516=""),"",IF(I516&lt;&gt;"",I516-B516,TODAY()-B516))</f>
        <v/>
      </c>
      <c r="L516" s="18">
        <f>IF(A516="","",IF(AND(I516="",H516&lt;&gt;"",G516&lt;&gt;"Cancelada",G516&lt;&gt;"Entregue"),IF(H516&lt;TODAY(),"ATRASADA",""),""))</f>
        <v/>
      </c>
    </row>
    <row r="517">
      <c r="A517" s="18" t="n"/>
      <c r="B517" s="29" t="n"/>
      <c r="C517" s="18" t="n"/>
      <c r="D517" s="18" t="n"/>
      <c r="E517" s="18" t="n"/>
      <c r="F517" s="18" t="n"/>
      <c r="G517" s="18" t="n"/>
      <c r="H517" s="29" t="n"/>
      <c r="I517" s="29" t="n"/>
      <c r="J517" s="20" t="n"/>
      <c r="K517" s="30">
        <f>IF(OR(A517="",B517=""),"",IF(I517&lt;&gt;"",I517-B517,TODAY()-B517))</f>
        <v/>
      </c>
      <c r="L517" s="18">
        <f>IF(A517="","",IF(AND(I517="",H517&lt;&gt;"",G517&lt;&gt;"Cancelada",G517&lt;&gt;"Entregue"),IF(H517&lt;TODAY(),"ATRASADA",""),""))</f>
        <v/>
      </c>
    </row>
    <row r="518">
      <c r="A518" s="18" t="n"/>
      <c r="B518" s="29" t="n"/>
      <c r="C518" s="18" t="n"/>
      <c r="D518" s="18" t="n"/>
      <c r="E518" s="18" t="n"/>
      <c r="F518" s="18" t="n"/>
      <c r="G518" s="18" t="n"/>
      <c r="H518" s="29" t="n"/>
      <c r="I518" s="29" t="n"/>
      <c r="J518" s="20" t="n"/>
      <c r="K518" s="30">
        <f>IF(OR(A518="",B518=""),"",IF(I518&lt;&gt;"",I518-B518,TODAY()-B518))</f>
        <v/>
      </c>
      <c r="L518" s="18">
        <f>IF(A518="","",IF(AND(I518="",H518&lt;&gt;"",G518&lt;&gt;"Cancelada",G518&lt;&gt;"Entregue"),IF(H518&lt;TODAY(),"ATRASADA",""),""))</f>
        <v/>
      </c>
    </row>
    <row r="519">
      <c r="A519" s="18" t="n"/>
      <c r="B519" s="29" t="n"/>
      <c r="C519" s="18" t="n"/>
      <c r="D519" s="18" t="n"/>
      <c r="E519" s="18" t="n"/>
      <c r="F519" s="18" t="n"/>
      <c r="G519" s="18" t="n"/>
      <c r="H519" s="29" t="n"/>
      <c r="I519" s="29" t="n"/>
      <c r="J519" s="20" t="n"/>
      <c r="K519" s="30">
        <f>IF(OR(A519="",B519=""),"",IF(I519&lt;&gt;"",I519-B519,TODAY()-B519))</f>
        <v/>
      </c>
      <c r="L519" s="18">
        <f>IF(A519="","",IF(AND(I519="",H519&lt;&gt;"",G519&lt;&gt;"Cancelada",G519&lt;&gt;"Entregue"),IF(H519&lt;TODAY(),"ATRASADA",""),""))</f>
        <v/>
      </c>
    </row>
    <row r="520">
      <c r="A520" s="18" t="n"/>
      <c r="B520" s="29" t="n"/>
      <c r="C520" s="18" t="n"/>
      <c r="D520" s="18" t="n"/>
      <c r="E520" s="18" t="n"/>
      <c r="F520" s="18" t="n"/>
      <c r="G520" s="18" t="n"/>
      <c r="H520" s="29" t="n"/>
      <c r="I520" s="29" t="n"/>
      <c r="J520" s="20" t="n"/>
      <c r="K520" s="30">
        <f>IF(OR(A520="",B520=""),"",IF(I520&lt;&gt;"",I520-B520,TODAY()-B520))</f>
        <v/>
      </c>
      <c r="L520" s="18">
        <f>IF(A520="","",IF(AND(I520="",H520&lt;&gt;"",G520&lt;&gt;"Cancelada",G520&lt;&gt;"Entregue"),IF(H520&lt;TODAY(),"ATRASADA",""),""))</f>
        <v/>
      </c>
    </row>
    <row r="521">
      <c r="A521" s="18" t="n"/>
      <c r="B521" s="29" t="n"/>
      <c r="C521" s="18" t="n"/>
      <c r="D521" s="18" t="n"/>
      <c r="E521" s="18" t="n"/>
      <c r="F521" s="18" t="n"/>
      <c r="G521" s="18" t="n"/>
      <c r="H521" s="29" t="n"/>
      <c r="I521" s="29" t="n"/>
      <c r="J521" s="20" t="n"/>
      <c r="K521" s="30">
        <f>IF(OR(A521="",B521=""),"",IF(I521&lt;&gt;"",I521-B521,TODAY()-B521))</f>
        <v/>
      </c>
      <c r="L521" s="18">
        <f>IF(A521="","",IF(AND(I521="",H521&lt;&gt;"",G521&lt;&gt;"Cancelada",G521&lt;&gt;"Entregue"),IF(H521&lt;TODAY(),"ATRASADA",""),""))</f>
        <v/>
      </c>
    </row>
    <row r="522">
      <c r="A522" s="18" t="n"/>
      <c r="B522" s="29" t="n"/>
      <c r="C522" s="18" t="n"/>
      <c r="D522" s="18" t="n"/>
      <c r="E522" s="18" t="n"/>
      <c r="F522" s="18" t="n"/>
      <c r="G522" s="18" t="n"/>
      <c r="H522" s="29" t="n"/>
      <c r="I522" s="29" t="n"/>
      <c r="J522" s="20" t="n"/>
      <c r="K522" s="30">
        <f>IF(OR(A522="",B522=""),"",IF(I522&lt;&gt;"",I522-B522,TODAY()-B522))</f>
        <v/>
      </c>
      <c r="L522" s="18">
        <f>IF(A522="","",IF(AND(I522="",H522&lt;&gt;"",G522&lt;&gt;"Cancelada",G522&lt;&gt;"Entregue"),IF(H522&lt;TODAY(),"ATRASADA",""),""))</f>
        <v/>
      </c>
    </row>
    <row r="523">
      <c r="A523" s="18" t="n"/>
      <c r="B523" s="29" t="n"/>
      <c r="C523" s="18" t="n"/>
      <c r="D523" s="18" t="n"/>
      <c r="E523" s="18" t="n"/>
      <c r="F523" s="18" t="n"/>
      <c r="G523" s="18" t="n"/>
      <c r="H523" s="29" t="n"/>
      <c r="I523" s="29" t="n"/>
      <c r="J523" s="20" t="n"/>
      <c r="K523" s="30">
        <f>IF(OR(A523="",B523=""),"",IF(I523&lt;&gt;"",I523-B523,TODAY()-B523))</f>
        <v/>
      </c>
      <c r="L523" s="18">
        <f>IF(A523="","",IF(AND(I523="",H523&lt;&gt;"",G523&lt;&gt;"Cancelada",G523&lt;&gt;"Entregue"),IF(H523&lt;TODAY(),"ATRASADA",""),""))</f>
        <v/>
      </c>
    </row>
    <row r="524">
      <c r="A524" s="18" t="n"/>
      <c r="B524" s="29" t="n"/>
      <c r="C524" s="18" t="n"/>
      <c r="D524" s="18" t="n"/>
      <c r="E524" s="18" t="n"/>
      <c r="F524" s="18" t="n"/>
      <c r="G524" s="18" t="n"/>
      <c r="H524" s="29" t="n"/>
      <c r="I524" s="29" t="n"/>
      <c r="J524" s="20" t="n"/>
      <c r="K524" s="30">
        <f>IF(OR(A524="",B524=""),"",IF(I524&lt;&gt;"",I524-B524,TODAY()-B524))</f>
        <v/>
      </c>
      <c r="L524" s="18">
        <f>IF(A524="","",IF(AND(I524="",H524&lt;&gt;"",G524&lt;&gt;"Cancelada",G524&lt;&gt;"Entregue"),IF(H524&lt;TODAY(),"ATRASADA",""),""))</f>
        <v/>
      </c>
    </row>
    <row r="525">
      <c r="A525" s="18" t="n"/>
      <c r="B525" s="29" t="n"/>
      <c r="C525" s="18" t="n"/>
      <c r="D525" s="18" t="n"/>
      <c r="E525" s="18" t="n"/>
      <c r="F525" s="18" t="n"/>
      <c r="G525" s="18" t="n"/>
      <c r="H525" s="29" t="n"/>
      <c r="I525" s="29" t="n"/>
      <c r="J525" s="20" t="n"/>
      <c r="K525" s="30">
        <f>IF(OR(A525="",B525=""),"",IF(I525&lt;&gt;"",I525-B525,TODAY()-B525))</f>
        <v/>
      </c>
      <c r="L525" s="18">
        <f>IF(A525="","",IF(AND(I525="",H525&lt;&gt;"",G525&lt;&gt;"Cancelada",G525&lt;&gt;"Entregue"),IF(H525&lt;TODAY(),"ATRASADA",""),""))</f>
        <v/>
      </c>
    </row>
    <row r="526">
      <c r="A526" s="18" t="n"/>
      <c r="B526" s="29" t="n"/>
      <c r="C526" s="18" t="n"/>
      <c r="D526" s="18" t="n"/>
      <c r="E526" s="18" t="n"/>
      <c r="F526" s="18" t="n"/>
      <c r="G526" s="18" t="n"/>
      <c r="H526" s="29" t="n"/>
      <c r="I526" s="29" t="n"/>
      <c r="J526" s="20" t="n"/>
      <c r="K526" s="30">
        <f>IF(OR(A526="",B526=""),"",IF(I526&lt;&gt;"",I526-B526,TODAY()-B526))</f>
        <v/>
      </c>
      <c r="L526" s="18">
        <f>IF(A526="","",IF(AND(I526="",H526&lt;&gt;"",G526&lt;&gt;"Cancelada",G526&lt;&gt;"Entregue"),IF(H526&lt;TODAY(),"ATRASADA",""),""))</f>
        <v/>
      </c>
    </row>
    <row r="527">
      <c r="A527" s="18" t="n"/>
      <c r="B527" s="29" t="n"/>
      <c r="C527" s="18" t="n"/>
      <c r="D527" s="18" t="n"/>
      <c r="E527" s="18" t="n"/>
      <c r="F527" s="18" t="n"/>
      <c r="G527" s="18" t="n"/>
      <c r="H527" s="29" t="n"/>
      <c r="I527" s="29" t="n"/>
      <c r="J527" s="20" t="n"/>
      <c r="K527" s="30">
        <f>IF(OR(A527="",B527=""),"",IF(I527&lt;&gt;"",I527-B527,TODAY()-B527))</f>
        <v/>
      </c>
      <c r="L527" s="18">
        <f>IF(A527="","",IF(AND(I527="",H527&lt;&gt;"",G527&lt;&gt;"Cancelada",G527&lt;&gt;"Entregue"),IF(H527&lt;TODAY(),"ATRASADA",""),""))</f>
        <v/>
      </c>
    </row>
    <row r="528">
      <c r="A528" s="18" t="n"/>
      <c r="B528" s="29" t="n"/>
      <c r="C528" s="18" t="n"/>
      <c r="D528" s="18" t="n"/>
      <c r="E528" s="18" t="n"/>
      <c r="F528" s="18" t="n"/>
      <c r="G528" s="18" t="n"/>
      <c r="H528" s="29" t="n"/>
      <c r="I528" s="29" t="n"/>
      <c r="J528" s="20" t="n"/>
      <c r="K528" s="30">
        <f>IF(OR(A528="",B528=""),"",IF(I528&lt;&gt;"",I528-B528,TODAY()-B528))</f>
        <v/>
      </c>
      <c r="L528" s="18">
        <f>IF(A528="","",IF(AND(I528="",H528&lt;&gt;"",G528&lt;&gt;"Cancelada",G528&lt;&gt;"Entregue"),IF(H528&lt;TODAY(),"ATRASADA",""),""))</f>
        <v/>
      </c>
    </row>
    <row r="529">
      <c r="A529" s="18" t="n"/>
      <c r="B529" s="29" t="n"/>
      <c r="C529" s="18" t="n"/>
      <c r="D529" s="18" t="n"/>
      <c r="E529" s="18" t="n"/>
      <c r="F529" s="18" t="n"/>
      <c r="G529" s="18" t="n"/>
      <c r="H529" s="29" t="n"/>
      <c r="I529" s="29" t="n"/>
      <c r="J529" s="20" t="n"/>
      <c r="K529" s="30">
        <f>IF(OR(A529="",B529=""),"",IF(I529&lt;&gt;"",I529-B529,TODAY()-B529))</f>
        <v/>
      </c>
      <c r="L529" s="18">
        <f>IF(A529="","",IF(AND(I529="",H529&lt;&gt;"",G529&lt;&gt;"Cancelada",G529&lt;&gt;"Entregue"),IF(H529&lt;TODAY(),"ATRASADA",""),""))</f>
        <v/>
      </c>
    </row>
    <row r="530">
      <c r="A530" s="18" t="n"/>
      <c r="B530" s="29" t="n"/>
      <c r="C530" s="18" t="n"/>
      <c r="D530" s="18" t="n"/>
      <c r="E530" s="18" t="n"/>
      <c r="F530" s="18" t="n"/>
      <c r="G530" s="18" t="n"/>
      <c r="H530" s="29" t="n"/>
      <c r="I530" s="29" t="n"/>
      <c r="J530" s="20" t="n"/>
      <c r="K530" s="30">
        <f>IF(OR(A530="",B530=""),"",IF(I530&lt;&gt;"",I530-B530,TODAY()-B530))</f>
        <v/>
      </c>
      <c r="L530" s="18">
        <f>IF(A530="","",IF(AND(I530="",H530&lt;&gt;"",G530&lt;&gt;"Cancelada",G530&lt;&gt;"Entregue"),IF(H530&lt;TODAY(),"ATRASADA",""),""))</f>
        <v/>
      </c>
    </row>
    <row r="531">
      <c r="A531" s="18" t="n"/>
      <c r="B531" s="29" t="n"/>
      <c r="C531" s="18" t="n"/>
      <c r="D531" s="18" t="n"/>
      <c r="E531" s="18" t="n"/>
      <c r="F531" s="18" t="n"/>
      <c r="G531" s="18" t="n"/>
      <c r="H531" s="29" t="n"/>
      <c r="I531" s="29" t="n"/>
      <c r="J531" s="20" t="n"/>
      <c r="K531" s="30">
        <f>IF(OR(A531="",B531=""),"",IF(I531&lt;&gt;"",I531-B531,TODAY()-B531))</f>
        <v/>
      </c>
      <c r="L531" s="18">
        <f>IF(A531="","",IF(AND(I531="",H531&lt;&gt;"",G531&lt;&gt;"Cancelada",G531&lt;&gt;"Entregue"),IF(H531&lt;TODAY(),"ATRASADA",""),""))</f>
        <v/>
      </c>
    </row>
    <row r="532">
      <c r="A532" s="18" t="n"/>
      <c r="B532" s="29" t="n"/>
      <c r="C532" s="18" t="n"/>
      <c r="D532" s="18" t="n"/>
      <c r="E532" s="18" t="n"/>
      <c r="F532" s="18" t="n"/>
      <c r="G532" s="18" t="n"/>
      <c r="H532" s="29" t="n"/>
      <c r="I532" s="29" t="n"/>
      <c r="J532" s="20" t="n"/>
      <c r="K532" s="30">
        <f>IF(OR(A532="",B532=""),"",IF(I532&lt;&gt;"",I532-B532,TODAY()-B532))</f>
        <v/>
      </c>
      <c r="L532" s="18">
        <f>IF(A532="","",IF(AND(I532="",H532&lt;&gt;"",G532&lt;&gt;"Cancelada",G532&lt;&gt;"Entregue"),IF(H532&lt;TODAY(),"ATRASADA",""),""))</f>
        <v/>
      </c>
    </row>
    <row r="533">
      <c r="A533" s="18" t="n"/>
      <c r="B533" s="29" t="n"/>
      <c r="C533" s="18" t="n"/>
      <c r="D533" s="18" t="n"/>
      <c r="E533" s="18" t="n"/>
      <c r="F533" s="18" t="n"/>
      <c r="G533" s="18" t="n"/>
      <c r="H533" s="29" t="n"/>
      <c r="I533" s="29" t="n"/>
      <c r="J533" s="20" t="n"/>
      <c r="K533" s="30">
        <f>IF(OR(A533="",B533=""),"",IF(I533&lt;&gt;"",I533-B533,TODAY()-B533))</f>
        <v/>
      </c>
      <c r="L533" s="18">
        <f>IF(A533="","",IF(AND(I533="",H533&lt;&gt;"",G533&lt;&gt;"Cancelada",G533&lt;&gt;"Entregue"),IF(H533&lt;TODAY(),"ATRASADA",""),""))</f>
        <v/>
      </c>
    </row>
    <row r="534">
      <c r="A534" s="18" t="n"/>
      <c r="B534" s="29" t="n"/>
      <c r="C534" s="18" t="n"/>
      <c r="D534" s="18" t="n"/>
      <c r="E534" s="18" t="n"/>
      <c r="F534" s="18" t="n"/>
      <c r="G534" s="18" t="n"/>
      <c r="H534" s="29" t="n"/>
      <c r="I534" s="29" t="n"/>
      <c r="J534" s="20" t="n"/>
      <c r="K534" s="30">
        <f>IF(OR(A534="",B534=""),"",IF(I534&lt;&gt;"",I534-B534,TODAY()-B534))</f>
        <v/>
      </c>
      <c r="L534" s="18">
        <f>IF(A534="","",IF(AND(I534="",H534&lt;&gt;"",G534&lt;&gt;"Cancelada",G534&lt;&gt;"Entregue"),IF(H534&lt;TODAY(),"ATRASADA",""),""))</f>
        <v/>
      </c>
    </row>
    <row r="535">
      <c r="A535" s="18" t="n"/>
      <c r="B535" s="29" t="n"/>
      <c r="C535" s="18" t="n"/>
      <c r="D535" s="18" t="n"/>
      <c r="E535" s="18" t="n"/>
      <c r="F535" s="18" t="n"/>
      <c r="G535" s="18" t="n"/>
      <c r="H535" s="29" t="n"/>
      <c r="I535" s="29" t="n"/>
      <c r="J535" s="20" t="n"/>
      <c r="K535" s="30">
        <f>IF(OR(A535="",B535=""),"",IF(I535&lt;&gt;"",I535-B535,TODAY()-B535))</f>
        <v/>
      </c>
      <c r="L535" s="18">
        <f>IF(A535="","",IF(AND(I535="",H535&lt;&gt;"",G535&lt;&gt;"Cancelada",G535&lt;&gt;"Entregue"),IF(H535&lt;TODAY(),"ATRASADA",""),""))</f>
        <v/>
      </c>
    </row>
    <row r="536">
      <c r="A536" s="18" t="n"/>
      <c r="B536" s="29" t="n"/>
      <c r="C536" s="18" t="n"/>
      <c r="D536" s="18" t="n"/>
      <c r="E536" s="18" t="n"/>
      <c r="F536" s="18" t="n"/>
      <c r="G536" s="18" t="n"/>
      <c r="H536" s="29" t="n"/>
      <c r="I536" s="29" t="n"/>
      <c r="J536" s="20" t="n"/>
      <c r="K536" s="30">
        <f>IF(OR(A536="",B536=""),"",IF(I536&lt;&gt;"",I536-B536,TODAY()-B536))</f>
        <v/>
      </c>
      <c r="L536" s="18">
        <f>IF(A536="","",IF(AND(I536="",H536&lt;&gt;"",G536&lt;&gt;"Cancelada",G536&lt;&gt;"Entregue"),IF(H536&lt;TODAY(),"ATRASADA",""),""))</f>
        <v/>
      </c>
    </row>
    <row r="537">
      <c r="A537" s="18" t="n"/>
      <c r="B537" s="29" t="n"/>
      <c r="C537" s="18" t="n"/>
      <c r="D537" s="18" t="n"/>
      <c r="E537" s="18" t="n"/>
      <c r="F537" s="18" t="n"/>
      <c r="G537" s="18" t="n"/>
      <c r="H537" s="29" t="n"/>
      <c r="I537" s="29" t="n"/>
      <c r="J537" s="20" t="n"/>
      <c r="K537" s="30">
        <f>IF(OR(A537="",B537=""),"",IF(I537&lt;&gt;"",I537-B537,TODAY()-B537))</f>
        <v/>
      </c>
      <c r="L537" s="18">
        <f>IF(A537="","",IF(AND(I537="",H537&lt;&gt;"",G537&lt;&gt;"Cancelada",G537&lt;&gt;"Entregue"),IF(H537&lt;TODAY(),"ATRASADA",""),""))</f>
        <v/>
      </c>
    </row>
    <row r="538">
      <c r="A538" s="18" t="n"/>
      <c r="B538" s="29" t="n"/>
      <c r="C538" s="18" t="n"/>
      <c r="D538" s="18" t="n"/>
      <c r="E538" s="18" t="n"/>
      <c r="F538" s="18" t="n"/>
      <c r="G538" s="18" t="n"/>
      <c r="H538" s="29" t="n"/>
      <c r="I538" s="29" t="n"/>
      <c r="J538" s="20" t="n"/>
      <c r="K538" s="30">
        <f>IF(OR(A538="",B538=""),"",IF(I538&lt;&gt;"",I538-B538,TODAY()-B538))</f>
        <v/>
      </c>
      <c r="L538" s="18">
        <f>IF(A538="","",IF(AND(I538="",H538&lt;&gt;"",G538&lt;&gt;"Cancelada",G538&lt;&gt;"Entregue"),IF(H538&lt;TODAY(),"ATRASADA",""),""))</f>
        <v/>
      </c>
    </row>
    <row r="539">
      <c r="A539" s="18" t="n"/>
      <c r="B539" s="29" t="n"/>
      <c r="C539" s="18" t="n"/>
      <c r="D539" s="18" t="n"/>
      <c r="E539" s="18" t="n"/>
      <c r="F539" s="18" t="n"/>
      <c r="G539" s="18" t="n"/>
      <c r="H539" s="29" t="n"/>
      <c r="I539" s="29" t="n"/>
      <c r="J539" s="20" t="n"/>
      <c r="K539" s="30">
        <f>IF(OR(A539="",B539=""),"",IF(I539&lt;&gt;"",I539-B539,TODAY()-B539))</f>
        <v/>
      </c>
      <c r="L539" s="18">
        <f>IF(A539="","",IF(AND(I539="",H539&lt;&gt;"",G539&lt;&gt;"Cancelada",G539&lt;&gt;"Entregue"),IF(H539&lt;TODAY(),"ATRASADA",""),""))</f>
        <v/>
      </c>
    </row>
    <row r="540">
      <c r="A540" s="18" t="n"/>
      <c r="B540" s="29" t="n"/>
      <c r="C540" s="18" t="n"/>
      <c r="D540" s="18" t="n"/>
      <c r="E540" s="18" t="n"/>
      <c r="F540" s="18" t="n"/>
      <c r="G540" s="18" t="n"/>
      <c r="H540" s="29" t="n"/>
      <c r="I540" s="29" t="n"/>
      <c r="J540" s="20" t="n"/>
      <c r="K540" s="30">
        <f>IF(OR(A540="",B540=""),"",IF(I540&lt;&gt;"",I540-B540,TODAY()-B540))</f>
        <v/>
      </c>
      <c r="L540" s="18">
        <f>IF(A540="","",IF(AND(I540="",H540&lt;&gt;"",G540&lt;&gt;"Cancelada",G540&lt;&gt;"Entregue"),IF(H540&lt;TODAY(),"ATRASADA",""),""))</f>
        <v/>
      </c>
    </row>
    <row r="541">
      <c r="A541" s="18" t="n"/>
      <c r="B541" s="29" t="n"/>
      <c r="C541" s="18" t="n"/>
      <c r="D541" s="18" t="n"/>
      <c r="E541" s="18" t="n"/>
      <c r="F541" s="18" t="n"/>
      <c r="G541" s="18" t="n"/>
      <c r="H541" s="29" t="n"/>
      <c r="I541" s="29" t="n"/>
      <c r="J541" s="20" t="n"/>
      <c r="K541" s="30">
        <f>IF(OR(A541="",B541=""),"",IF(I541&lt;&gt;"",I541-B541,TODAY()-B541))</f>
        <v/>
      </c>
      <c r="L541" s="18">
        <f>IF(A541="","",IF(AND(I541="",H541&lt;&gt;"",G541&lt;&gt;"Cancelada",G541&lt;&gt;"Entregue"),IF(H541&lt;TODAY(),"ATRASADA",""),""))</f>
        <v/>
      </c>
    </row>
    <row r="542">
      <c r="A542" s="18" t="n"/>
      <c r="B542" s="29" t="n"/>
      <c r="C542" s="18" t="n"/>
      <c r="D542" s="18" t="n"/>
      <c r="E542" s="18" t="n"/>
      <c r="F542" s="18" t="n"/>
      <c r="G542" s="18" t="n"/>
      <c r="H542" s="29" t="n"/>
      <c r="I542" s="29" t="n"/>
      <c r="J542" s="20" t="n"/>
      <c r="K542" s="30">
        <f>IF(OR(A542="",B542=""),"",IF(I542&lt;&gt;"",I542-B542,TODAY()-B542))</f>
        <v/>
      </c>
      <c r="L542" s="18">
        <f>IF(A542="","",IF(AND(I542="",H542&lt;&gt;"",G542&lt;&gt;"Cancelada",G542&lt;&gt;"Entregue"),IF(H542&lt;TODAY(),"ATRASADA",""),""))</f>
        <v/>
      </c>
    </row>
    <row r="543">
      <c r="A543" s="18" t="n"/>
      <c r="B543" s="29" t="n"/>
      <c r="C543" s="18" t="n"/>
      <c r="D543" s="18" t="n"/>
      <c r="E543" s="18" t="n"/>
      <c r="F543" s="18" t="n"/>
      <c r="G543" s="18" t="n"/>
      <c r="H543" s="29" t="n"/>
      <c r="I543" s="29" t="n"/>
      <c r="J543" s="20" t="n"/>
      <c r="K543" s="30">
        <f>IF(OR(A543="",B543=""),"",IF(I543&lt;&gt;"",I543-B543,TODAY()-B543))</f>
        <v/>
      </c>
      <c r="L543" s="18">
        <f>IF(A543="","",IF(AND(I543="",H543&lt;&gt;"",G543&lt;&gt;"Cancelada",G543&lt;&gt;"Entregue"),IF(H543&lt;TODAY(),"ATRASADA",""),""))</f>
        <v/>
      </c>
    </row>
    <row r="544">
      <c r="A544" s="18" t="n"/>
      <c r="B544" s="29" t="n"/>
      <c r="C544" s="18" t="n"/>
      <c r="D544" s="18" t="n"/>
      <c r="E544" s="18" t="n"/>
      <c r="F544" s="18" t="n"/>
      <c r="G544" s="18" t="n"/>
      <c r="H544" s="29" t="n"/>
      <c r="I544" s="29" t="n"/>
      <c r="J544" s="20" t="n"/>
      <c r="K544" s="30">
        <f>IF(OR(A544="",B544=""),"",IF(I544&lt;&gt;"",I544-B544,TODAY()-B544))</f>
        <v/>
      </c>
      <c r="L544" s="18">
        <f>IF(A544="","",IF(AND(I544="",H544&lt;&gt;"",G544&lt;&gt;"Cancelada",G544&lt;&gt;"Entregue"),IF(H544&lt;TODAY(),"ATRASADA",""),""))</f>
        <v/>
      </c>
    </row>
    <row r="545">
      <c r="A545" s="18" t="n"/>
      <c r="B545" s="29" t="n"/>
      <c r="C545" s="18" t="n"/>
      <c r="D545" s="18" t="n"/>
      <c r="E545" s="18" t="n"/>
      <c r="F545" s="18" t="n"/>
      <c r="G545" s="18" t="n"/>
      <c r="H545" s="29" t="n"/>
      <c r="I545" s="29" t="n"/>
      <c r="J545" s="20" t="n"/>
      <c r="K545" s="30">
        <f>IF(OR(A545="",B545=""),"",IF(I545&lt;&gt;"",I545-B545,TODAY()-B545))</f>
        <v/>
      </c>
      <c r="L545" s="18">
        <f>IF(A545="","",IF(AND(I545="",H545&lt;&gt;"",G545&lt;&gt;"Cancelada",G545&lt;&gt;"Entregue"),IF(H545&lt;TODAY(),"ATRASADA",""),""))</f>
        <v/>
      </c>
    </row>
    <row r="546">
      <c r="A546" s="18" t="n"/>
      <c r="B546" s="29" t="n"/>
      <c r="C546" s="18" t="n"/>
      <c r="D546" s="18" t="n"/>
      <c r="E546" s="18" t="n"/>
      <c r="F546" s="18" t="n"/>
      <c r="G546" s="18" t="n"/>
      <c r="H546" s="29" t="n"/>
      <c r="I546" s="29" t="n"/>
      <c r="J546" s="20" t="n"/>
      <c r="K546" s="30">
        <f>IF(OR(A546="",B546=""),"",IF(I546&lt;&gt;"",I546-B546,TODAY()-B546))</f>
        <v/>
      </c>
      <c r="L546" s="18">
        <f>IF(A546="","",IF(AND(I546="",H546&lt;&gt;"",G546&lt;&gt;"Cancelada",G546&lt;&gt;"Entregue"),IF(H546&lt;TODAY(),"ATRASADA",""),""))</f>
        <v/>
      </c>
    </row>
    <row r="547">
      <c r="A547" s="18" t="n"/>
      <c r="B547" s="29" t="n"/>
      <c r="C547" s="18" t="n"/>
      <c r="D547" s="18" t="n"/>
      <c r="E547" s="18" t="n"/>
      <c r="F547" s="18" t="n"/>
      <c r="G547" s="18" t="n"/>
      <c r="H547" s="29" t="n"/>
      <c r="I547" s="29" t="n"/>
      <c r="J547" s="20" t="n"/>
      <c r="K547" s="30">
        <f>IF(OR(A547="",B547=""),"",IF(I547&lt;&gt;"",I547-B547,TODAY()-B547))</f>
        <v/>
      </c>
      <c r="L547" s="18">
        <f>IF(A547="","",IF(AND(I547="",H547&lt;&gt;"",G547&lt;&gt;"Cancelada",G547&lt;&gt;"Entregue"),IF(H547&lt;TODAY(),"ATRASADA",""),""))</f>
        <v/>
      </c>
    </row>
    <row r="548">
      <c r="A548" s="18" t="n"/>
      <c r="B548" s="29" t="n"/>
      <c r="C548" s="18" t="n"/>
      <c r="D548" s="18" t="n"/>
      <c r="E548" s="18" t="n"/>
      <c r="F548" s="18" t="n"/>
      <c r="G548" s="18" t="n"/>
      <c r="H548" s="29" t="n"/>
      <c r="I548" s="29" t="n"/>
      <c r="J548" s="20" t="n"/>
      <c r="K548" s="30">
        <f>IF(OR(A548="",B548=""),"",IF(I548&lt;&gt;"",I548-B548,TODAY()-B548))</f>
        <v/>
      </c>
      <c r="L548" s="18">
        <f>IF(A548="","",IF(AND(I548="",H548&lt;&gt;"",G548&lt;&gt;"Cancelada",G548&lt;&gt;"Entregue"),IF(H548&lt;TODAY(),"ATRASADA",""),""))</f>
        <v/>
      </c>
    </row>
    <row r="549">
      <c r="A549" s="18" t="n"/>
      <c r="B549" s="29" t="n"/>
      <c r="C549" s="18" t="n"/>
      <c r="D549" s="18" t="n"/>
      <c r="E549" s="18" t="n"/>
      <c r="F549" s="18" t="n"/>
      <c r="G549" s="18" t="n"/>
      <c r="H549" s="29" t="n"/>
      <c r="I549" s="29" t="n"/>
      <c r="J549" s="20" t="n"/>
      <c r="K549" s="30">
        <f>IF(OR(A549="",B549=""),"",IF(I549&lt;&gt;"",I549-B549,TODAY()-B549))</f>
        <v/>
      </c>
      <c r="L549" s="18">
        <f>IF(A549="","",IF(AND(I549="",H549&lt;&gt;"",G549&lt;&gt;"Cancelada",G549&lt;&gt;"Entregue"),IF(H549&lt;TODAY(),"ATRASADA",""),""))</f>
        <v/>
      </c>
    </row>
    <row r="550">
      <c r="A550" s="18" t="n"/>
      <c r="B550" s="29" t="n"/>
      <c r="C550" s="18" t="n"/>
      <c r="D550" s="18" t="n"/>
      <c r="E550" s="18" t="n"/>
      <c r="F550" s="18" t="n"/>
      <c r="G550" s="18" t="n"/>
      <c r="H550" s="29" t="n"/>
      <c r="I550" s="29" t="n"/>
      <c r="J550" s="20" t="n"/>
      <c r="K550" s="30">
        <f>IF(OR(A550="",B550=""),"",IF(I550&lt;&gt;"",I550-B550,TODAY()-B550))</f>
        <v/>
      </c>
      <c r="L550" s="18">
        <f>IF(A550="","",IF(AND(I550="",H550&lt;&gt;"",G550&lt;&gt;"Cancelada",G550&lt;&gt;"Entregue"),IF(H550&lt;TODAY(),"ATRASADA",""),""))</f>
        <v/>
      </c>
    </row>
    <row r="551">
      <c r="A551" s="18" t="n"/>
      <c r="B551" s="29" t="n"/>
      <c r="C551" s="18" t="n"/>
      <c r="D551" s="18" t="n"/>
      <c r="E551" s="18" t="n"/>
      <c r="F551" s="18" t="n"/>
      <c r="G551" s="18" t="n"/>
      <c r="H551" s="29" t="n"/>
      <c r="I551" s="29" t="n"/>
      <c r="J551" s="20" t="n"/>
      <c r="K551" s="30">
        <f>IF(OR(A551="",B551=""),"",IF(I551&lt;&gt;"",I551-B551,TODAY()-B551))</f>
        <v/>
      </c>
      <c r="L551" s="18">
        <f>IF(A551="","",IF(AND(I551="",H551&lt;&gt;"",G551&lt;&gt;"Cancelada",G551&lt;&gt;"Entregue"),IF(H551&lt;TODAY(),"ATRASADA",""),""))</f>
        <v/>
      </c>
    </row>
    <row r="552">
      <c r="A552" s="18" t="n"/>
      <c r="B552" s="29" t="n"/>
      <c r="C552" s="18" t="n"/>
      <c r="D552" s="18" t="n"/>
      <c r="E552" s="18" t="n"/>
      <c r="F552" s="18" t="n"/>
      <c r="G552" s="18" t="n"/>
      <c r="H552" s="29" t="n"/>
      <c r="I552" s="29" t="n"/>
      <c r="J552" s="20" t="n"/>
      <c r="K552" s="30">
        <f>IF(OR(A552="",B552=""),"",IF(I552&lt;&gt;"",I552-B552,TODAY()-B552))</f>
        <v/>
      </c>
      <c r="L552" s="18">
        <f>IF(A552="","",IF(AND(I552="",H552&lt;&gt;"",G552&lt;&gt;"Cancelada",G552&lt;&gt;"Entregue"),IF(H552&lt;TODAY(),"ATRASADA",""),""))</f>
        <v/>
      </c>
    </row>
    <row r="553">
      <c r="A553" s="18" t="n"/>
      <c r="B553" s="29" t="n"/>
      <c r="C553" s="18" t="n"/>
      <c r="D553" s="18" t="n"/>
      <c r="E553" s="18" t="n"/>
      <c r="F553" s="18" t="n"/>
      <c r="G553" s="18" t="n"/>
      <c r="H553" s="29" t="n"/>
      <c r="I553" s="29" t="n"/>
      <c r="J553" s="20" t="n"/>
      <c r="K553" s="30">
        <f>IF(OR(A553="",B553=""),"",IF(I553&lt;&gt;"",I553-B553,TODAY()-B553))</f>
        <v/>
      </c>
      <c r="L553" s="18">
        <f>IF(A553="","",IF(AND(I553="",H553&lt;&gt;"",G553&lt;&gt;"Cancelada",G553&lt;&gt;"Entregue"),IF(H553&lt;TODAY(),"ATRASADA",""),""))</f>
        <v/>
      </c>
    </row>
    <row r="554">
      <c r="A554" s="18" t="n"/>
      <c r="B554" s="29" t="n"/>
      <c r="C554" s="18" t="n"/>
      <c r="D554" s="18" t="n"/>
      <c r="E554" s="18" t="n"/>
      <c r="F554" s="18" t="n"/>
      <c r="G554" s="18" t="n"/>
      <c r="H554" s="29" t="n"/>
      <c r="I554" s="29" t="n"/>
      <c r="J554" s="20" t="n"/>
      <c r="K554" s="30">
        <f>IF(OR(A554="",B554=""),"",IF(I554&lt;&gt;"",I554-B554,TODAY()-B554))</f>
        <v/>
      </c>
      <c r="L554" s="18">
        <f>IF(A554="","",IF(AND(I554="",H554&lt;&gt;"",G554&lt;&gt;"Cancelada",G554&lt;&gt;"Entregue"),IF(H554&lt;TODAY(),"ATRASADA",""),""))</f>
        <v/>
      </c>
    </row>
    <row r="555">
      <c r="A555" s="18" t="n"/>
      <c r="B555" s="29" t="n"/>
      <c r="C555" s="18" t="n"/>
      <c r="D555" s="18" t="n"/>
      <c r="E555" s="18" t="n"/>
      <c r="F555" s="18" t="n"/>
      <c r="G555" s="18" t="n"/>
      <c r="H555" s="29" t="n"/>
      <c r="I555" s="29" t="n"/>
      <c r="J555" s="20" t="n"/>
      <c r="K555" s="30">
        <f>IF(OR(A555="",B555=""),"",IF(I555&lt;&gt;"",I555-B555,TODAY()-B555))</f>
        <v/>
      </c>
      <c r="L555" s="18">
        <f>IF(A555="","",IF(AND(I555="",H555&lt;&gt;"",G555&lt;&gt;"Cancelada",G555&lt;&gt;"Entregue"),IF(H555&lt;TODAY(),"ATRASADA",""),""))</f>
        <v/>
      </c>
    </row>
    <row r="556">
      <c r="A556" s="18" t="n"/>
      <c r="B556" s="29" t="n"/>
      <c r="C556" s="18" t="n"/>
      <c r="D556" s="18" t="n"/>
      <c r="E556" s="18" t="n"/>
      <c r="F556" s="18" t="n"/>
      <c r="G556" s="18" t="n"/>
      <c r="H556" s="29" t="n"/>
      <c r="I556" s="29" t="n"/>
      <c r="J556" s="20" t="n"/>
      <c r="K556" s="30">
        <f>IF(OR(A556="",B556=""),"",IF(I556&lt;&gt;"",I556-B556,TODAY()-B556))</f>
        <v/>
      </c>
      <c r="L556" s="18">
        <f>IF(A556="","",IF(AND(I556="",H556&lt;&gt;"",G556&lt;&gt;"Cancelada",G556&lt;&gt;"Entregue"),IF(H556&lt;TODAY(),"ATRASADA",""),""))</f>
        <v/>
      </c>
    </row>
    <row r="557">
      <c r="A557" s="18" t="n"/>
      <c r="B557" s="29" t="n"/>
      <c r="C557" s="18" t="n"/>
      <c r="D557" s="18" t="n"/>
      <c r="E557" s="18" t="n"/>
      <c r="F557" s="18" t="n"/>
      <c r="G557" s="18" t="n"/>
      <c r="H557" s="29" t="n"/>
      <c r="I557" s="29" t="n"/>
      <c r="J557" s="20" t="n"/>
      <c r="K557" s="30">
        <f>IF(OR(A557="",B557=""),"",IF(I557&lt;&gt;"",I557-B557,TODAY()-B557))</f>
        <v/>
      </c>
      <c r="L557" s="18">
        <f>IF(A557="","",IF(AND(I557="",H557&lt;&gt;"",G557&lt;&gt;"Cancelada",G557&lt;&gt;"Entregue"),IF(H557&lt;TODAY(),"ATRASADA",""),""))</f>
        <v/>
      </c>
    </row>
    <row r="558">
      <c r="A558" s="18" t="n"/>
      <c r="B558" s="29" t="n"/>
      <c r="C558" s="18" t="n"/>
      <c r="D558" s="18" t="n"/>
      <c r="E558" s="18" t="n"/>
      <c r="F558" s="18" t="n"/>
      <c r="G558" s="18" t="n"/>
      <c r="H558" s="29" t="n"/>
      <c r="I558" s="29" t="n"/>
      <c r="J558" s="20" t="n"/>
      <c r="K558" s="30">
        <f>IF(OR(A558="",B558=""),"",IF(I558&lt;&gt;"",I558-B558,TODAY()-B558))</f>
        <v/>
      </c>
      <c r="L558" s="18">
        <f>IF(A558="","",IF(AND(I558="",H558&lt;&gt;"",G558&lt;&gt;"Cancelada",G558&lt;&gt;"Entregue"),IF(H558&lt;TODAY(),"ATRASADA",""),""))</f>
        <v/>
      </c>
    </row>
    <row r="559">
      <c r="A559" s="18" t="n"/>
      <c r="B559" s="29" t="n"/>
      <c r="C559" s="18" t="n"/>
      <c r="D559" s="18" t="n"/>
      <c r="E559" s="18" t="n"/>
      <c r="F559" s="18" t="n"/>
      <c r="G559" s="18" t="n"/>
      <c r="H559" s="29" t="n"/>
      <c r="I559" s="29" t="n"/>
      <c r="J559" s="20" t="n"/>
      <c r="K559" s="30">
        <f>IF(OR(A559="",B559=""),"",IF(I559&lt;&gt;"",I559-B559,TODAY()-B559))</f>
        <v/>
      </c>
      <c r="L559" s="18">
        <f>IF(A559="","",IF(AND(I559="",H559&lt;&gt;"",G559&lt;&gt;"Cancelada",G559&lt;&gt;"Entregue"),IF(H559&lt;TODAY(),"ATRASADA",""),""))</f>
        <v/>
      </c>
    </row>
    <row r="560">
      <c r="A560" s="18" t="n"/>
      <c r="B560" s="29" t="n"/>
      <c r="C560" s="18" t="n"/>
      <c r="D560" s="18" t="n"/>
      <c r="E560" s="18" t="n"/>
      <c r="F560" s="18" t="n"/>
      <c r="G560" s="18" t="n"/>
      <c r="H560" s="29" t="n"/>
      <c r="I560" s="29" t="n"/>
      <c r="J560" s="20" t="n"/>
      <c r="K560" s="30">
        <f>IF(OR(A560="",B560=""),"",IF(I560&lt;&gt;"",I560-B560,TODAY()-B560))</f>
        <v/>
      </c>
      <c r="L560" s="18">
        <f>IF(A560="","",IF(AND(I560="",H560&lt;&gt;"",G560&lt;&gt;"Cancelada",G560&lt;&gt;"Entregue"),IF(H560&lt;TODAY(),"ATRASADA",""),""))</f>
        <v/>
      </c>
    </row>
    <row r="561">
      <c r="A561" s="18" t="n"/>
      <c r="B561" s="29" t="n"/>
      <c r="C561" s="18" t="n"/>
      <c r="D561" s="18" t="n"/>
      <c r="E561" s="18" t="n"/>
      <c r="F561" s="18" t="n"/>
      <c r="G561" s="18" t="n"/>
      <c r="H561" s="29" t="n"/>
      <c r="I561" s="29" t="n"/>
      <c r="J561" s="20" t="n"/>
      <c r="K561" s="30">
        <f>IF(OR(A561="",B561=""),"",IF(I561&lt;&gt;"",I561-B561,TODAY()-B561))</f>
        <v/>
      </c>
      <c r="L561" s="18">
        <f>IF(A561="","",IF(AND(I561="",H561&lt;&gt;"",G561&lt;&gt;"Cancelada",G561&lt;&gt;"Entregue"),IF(H561&lt;TODAY(),"ATRASADA",""),""))</f>
        <v/>
      </c>
    </row>
    <row r="562">
      <c r="A562" s="18" t="n"/>
      <c r="B562" s="29" t="n"/>
      <c r="C562" s="18" t="n"/>
      <c r="D562" s="18" t="n"/>
      <c r="E562" s="18" t="n"/>
      <c r="F562" s="18" t="n"/>
      <c r="G562" s="18" t="n"/>
      <c r="H562" s="29" t="n"/>
      <c r="I562" s="29" t="n"/>
      <c r="J562" s="20" t="n"/>
      <c r="K562" s="30">
        <f>IF(OR(A562="",B562=""),"",IF(I562&lt;&gt;"",I562-B562,TODAY()-B562))</f>
        <v/>
      </c>
      <c r="L562" s="18">
        <f>IF(A562="","",IF(AND(I562="",H562&lt;&gt;"",G562&lt;&gt;"Cancelada",G562&lt;&gt;"Entregue"),IF(H562&lt;TODAY(),"ATRASADA",""),""))</f>
        <v/>
      </c>
    </row>
    <row r="563">
      <c r="A563" s="18" t="n"/>
      <c r="B563" s="29" t="n"/>
      <c r="C563" s="18" t="n"/>
      <c r="D563" s="18" t="n"/>
      <c r="E563" s="18" t="n"/>
      <c r="F563" s="18" t="n"/>
      <c r="G563" s="18" t="n"/>
      <c r="H563" s="29" t="n"/>
      <c r="I563" s="29" t="n"/>
      <c r="J563" s="20" t="n"/>
      <c r="K563" s="30">
        <f>IF(OR(A563="",B563=""),"",IF(I563&lt;&gt;"",I563-B563,TODAY()-B563))</f>
        <v/>
      </c>
      <c r="L563" s="18">
        <f>IF(A563="","",IF(AND(I563="",H563&lt;&gt;"",G563&lt;&gt;"Cancelada",G563&lt;&gt;"Entregue"),IF(H563&lt;TODAY(),"ATRASADA",""),""))</f>
        <v/>
      </c>
    </row>
    <row r="564">
      <c r="A564" s="18" t="n"/>
      <c r="B564" s="29" t="n"/>
      <c r="C564" s="18" t="n"/>
      <c r="D564" s="18" t="n"/>
      <c r="E564" s="18" t="n"/>
      <c r="F564" s="18" t="n"/>
      <c r="G564" s="18" t="n"/>
      <c r="H564" s="29" t="n"/>
      <c r="I564" s="29" t="n"/>
      <c r="J564" s="20" t="n"/>
      <c r="K564" s="30">
        <f>IF(OR(A564="",B564=""),"",IF(I564&lt;&gt;"",I564-B564,TODAY()-B564))</f>
        <v/>
      </c>
      <c r="L564" s="18">
        <f>IF(A564="","",IF(AND(I564="",H564&lt;&gt;"",G564&lt;&gt;"Cancelada",G564&lt;&gt;"Entregue"),IF(H564&lt;TODAY(),"ATRASADA",""),""))</f>
        <v/>
      </c>
    </row>
    <row r="565">
      <c r="A565" s="18" t="n"/>
      <c r="B565" s="29" t="n"/>
      <c r="C565" s="18" t="n"/>
      <c r="D565" s="18" t="n"/>
      <c r="E565" s="18" t="n"/>
      <c r="F565" s="18" t="n"/>
      <c r="G565" s="18" t="n"/>
      <c r="H565" s="29" t="n"/>
      <c r="I565" s="29" t="n"/>
      <c r="J565" s="20" t="n"/>
      <c r="K565" s="30">
        <f>IF(OR(A565="",B565=""),"",IF(I565&lt;&gt;"",I565-B565,TODAY()-B565))</f>
        <v/>
      </c>
      <c r="L565" s="18">
        <f>IF(A565="","",IF(AND(I565="",H565&lt;&gt;"",G565&lt;&gt;"Cancelada",G565&lt;&gt;"Entregue"),IF(H565&lt;TODAY(),"ATRASADA",""),""))</f>
        <v/>
      </c>
    </row>
    <row r="566">
      <c r="A566" s="18" t="n"/>
      <c r="B566" s="29" t="n"/>
      <c r="C566" s="18" t="n"/>
      <c r="D566" s="18" t="n"/>
      <c r="E566" s="18" t="n"/>
      <c r="F566" s="18" t="n"/>
      <c r="G566" s="18" t="n"/>
      <c r="H566" s="29" t="n"/>
      <c r="I566" s="29" t="n"/>
      <c r="J566" s="20" t="n"/>
      <c r="K566" s="30">
        <f>IF(OR(A566="",B566=""),"",IF(I566&lt;&gt;"",I566-B566,TODAY()-B566))</f>
        <v/>
      </c>
      <c r="L566" s="18">
        <f>IF(A566="","",IF(AND(I566="",H566&lt;&gt;"",G566&lt;&gt;"Cancelada",G566&lt;&gt;"Entregue"),IF(H566&lt;TODAY(),"ATRASADA",""),""))</f>
        <v/>
      </c>
    </row>
    <row r="567">
      <c r="A567" s="18" t="n"/>
      <c r="B567" s="29" t="n"/>
      <c r="C567" s="18" t="n"/>
      <c r="D567" s="18" t="n"/>
      <c r="E567" s="18" t="n"/>
      <c r="F567" s="18" t="n"/>
      <c r="G567" s="18" t="n"/>
      <c r="H567" s="29" t="n"/>
      <c r="I567" s="29" t="n"/>
      <c r="J567" s="20" t="n"/>
      <c r="K567" s="30">
        <f>IF(OR(A567="",B567=""),"",IF(I567&lt;&gt;"",I567-B567,TODAY()-B567))</f>
        <v/>
      </c>
      <c r="L567" s="18">
        <f>IF(A567="","",IF(AND(I567="",H567&lt;&gt;"",G567&lt;&gt;"Cancelada",G567&lt;&gt;"Entregue"),IF(H567&lt;TODAY(),"ATRASADA",""),""))</f>
        <v/>
      </c>
    </row>
    <row r="568">
      <c r="A568" s="18" t="n"/>
      <c r="B568" s="29" t="n"/>
      <c r="C568" s="18" t="n"/>
      <c r="D568" s="18" t="n"/>
      <c r="E568" s="18" t="n"/>
      <c r="F568" s="18" t="n"/>
      <c r="G568" s="18" t="n"/>
      <c r="H568" s="29" t="n"/>
      <c r="I568" s="29" t="n"/>
      <c r="J568" s="20" t="n"/>
      <c r="K568" s="30">
        <f>IF(OR(A568="",B568=""),"",IF(I568&lt;&gt;"",I568-B568,TODAY()-B568))</f>
        <v/>
      </c>
      <c r="L568" s="18">
        <f>IF(A568="","",IF(AND(I568="",H568&lt;&gt;"",G568&lt;&gt;"Cancelada",G568&lt;&gt;"Entregue"),IF(H568&lt;TODAY(),"ATRASADA",""),""))</f>
        <v/>
      </c>
    </row>
    <row r="569">
      <c r="A569" s="18" t="n"/>
      <c r="B569" s="29" t="n"/>
      <c r="C569" s="18" t="n"/>
      <c r="D569" s="18" t="n"/>
      <c r="E569" s="18" t="n"/>
      <c r="F569" s="18" t="n"/>
      <c r="G569" s="18" t="n"/>
      <c r="H569" s="29" t="n"/>
      <c r="I569" s="29" t="n"/>
      <c r="J569" s="20" t="n"/>
      <c r="K569" s="30">
        <f>IF(OR(A569="",B569=""),"",IF(I569&lt;&gt;"",I569-B569,TODAY()-B569))</f>
        <v/>
      </c>
      <c r="L569" s="18">
        <f>IF(A569="","",IF(AND(I569="",H569&lt;&gt;"",G569&lt;&gt;"Cancelada",G569&lt;&gt;"Entregue"),IF(H569&lt;TODAY(),"ATRASADA",""),""))</f>
        <v/>
      </c>
    </row>
    <row r="570">
      <c r="A570" s="18" t="n"/>
      <c r="B570" s="29" t="n"/>
      <c r="C570" s="18" t="n"/>
      <c r="D570" s="18" t="n"/>
      <c r="E570" s="18" t="n"/>
      <c r="F570" s="18" t="n"/>
      <c r="G570" s="18" t="n"/>
      <c r="H570" s="29" t="n"/>
      <c r="I570" s="29" t="n"/>
      <c r="J570" s="20" t="n"/>
      <c r="K570" s="30">
        <f>IF(OR(A570="",B570=""),"",IF(I570&lt;&gt;"",I570-B570,TODAY()-B570))</f>
        <v/>
      </c>
      <c r="L570" s="18">
        <f>IF(A570="","",IF(AND(I570="",H570&lt;&gt;"",G570&lt;&gt;"Cancelada",G570&lt;&gt;"Entregue"),IF(H570&lt;TODAY(),"ATRASADA",""),""))</f>
        <v/>
      </c>
    </row>
    <row r="571">
      <c r="A571" s="18" t="n"/>
      <c r="B571" s="29" t="n"/>
      <c r="C571" s="18" t="n"/>
      <c r="D571" s="18" t="n"/>
      <c r="E571" s="18" t="n"/>
      <c r="F571" s="18" t="n"/>
      <c r="G571" s="18" t="n"/>
      <c r="H571" s="29" t="n"/>
      <c r="I571" s="29" t="n"/>
      <c r="J571" s="20" t="n"/>
      <c r="K571" s="30">
        <f>IF(OR(A571="",B571=""),"",IF(I571&lt;&gt;"",I571-B571,TODAY()-B571))</f>
        <v/>
      </c>
      <c r="L571" s="18">
        <f>IF(A571="","",IF(AND(I571="",H571&lt;&gt;"",G571&lt;&gt;"Cancelada",G571&lt;&gt;"Entregue"),IF(H571&lt;TODAY(),"ATRASADA",""),""))</f>
        <v/>
      </c>
    </row>
    <row r="572">
      <c r="A572" s="18" t="n"/>
      <c r="B572" s="29" t="n"/>
      <c r="C572" s="18" t="n"/>
      <c r="D572" s="18" t="n"/>
      <c r="E572" s="18" t="n"/>
      <c r="F572" s="18" t="n"/>
      <c r="G572" s="18" t="n"/>
      <c r="H572" s="29" t="n"/>
      <c r="I572" s="29" t="n"/>
      <c r="J572" s="20" t="n"/>
      <c r="K572" s="30">
        <f>IF(OR(A572="",B572=""),"",IF(I572&lt;&gt;"",I572-B572,TODAY()-B572))</f>
        <v/>
      </c>
      <c r="L572" s="18">
        <f>IF(A572="","",IF(AND(I572="",H572&lt;&gt;"",G572&lt;&gt;"Cancelada",G572&lt;&gt;"Entregue"),IF(H572&lt;TODAY(),"ATRASADA",""),""))</f>
        <v/>
      </c>
    </row>
    <row r="573">
      <c r="A573" s="18" t="n"/>
      <c r="B573" s="29" t="n"/>
      <c r="C573" s="18" t="n"/>
      <c r="D573" s="18" t="n"/>
      <c r="E573" s="18" t="n"/>
      <c r="F573" s="18" t="n"/>
      <c r="G573" s="18" t="n"/>
      <c r="H573" s="29" t="n"/>
      <c r="I573" s="29" t="n"/>
      <c r="J573" s="20" t="n"/>
      <c r="K573" s="30">
        <f>IF(OR(A573="",B573=""),"",IF(I573&lt;&gt;"",I573-B573,TODAY()-B573))</f>
        <v/>
      </c>
      <c r="L573" s="18">
        <f>IF(A573="","",IF(AND(I573="",H573&lt;&gt;"",G573&lt;&gt;"Cancelada",G573&lt;&gt;"Entregue"),IF(H573&lt;TODAY(),"ATRASADA",""),""))</f>
        <v/>
      </c>
    </row>
    <row r="574">
      <c r="A574" s="18" t="n"/>
      <c r="B574" s="29" t="n"/>
      <c r="C574" s="18" t="n"/>
      <c r="D574" s="18" t="n"/>
      <c r="E574" s="18" t="n"/>
      <c r="F574" s="18" t="n"/>
      <c r="G574" s="18" t="n"/>
      <c r="H574" s="29" t="n"/>
      <c r="I574" s="29" t="n"/>
      <c r="J574" s="20" t="n"/>
      <c r="K574" s="30">
        <f>IF(OR(A574="",B574=""),"",IF(I574&lt;&gt;"",I574-B574,TODAY()-B574))</f>
        <v/>
      </c>
      <c r="L574" s="18">
        <f>IF(A574="","",IF(AND(I574="",H574&lt;&gt;"",G574&lt;&gt;"Cancelada",G574&lt;&gt;"Entregue"),IF(H574&lt;TODAY(),"ATRASADA",""),""))</f>
        <v/>
      </c>
    </row>
    <row r="575">
      <c r="A575" s="18" t="n"/>
      <c r="B575" s="29" t="n"/>
      <c r="C575" s="18" t="n"/>
      <c r="D575" s="18" t="n"/>
      <c r="E575" s="18" t="n"/>
      <c r="F575" s="18" t="n"/>
      <c r="G575" s="18" t="n"/>
      <c r="H575" s="29" t="n"/>
      <c r="I575" s="29" t="n"/>
      <c r="J575" s="20" t="n"/>
      <c r="K575" s="30">
        <f>IF(OR(A575="",B575=""),"",IF(I575&lt;&gt;"",I575-B575,TODAY()-B575))</f>
        <v/>
      </c>
      <c r="L575" s="18">
        <f>IF(A575="","",IF(AND(I575="",H575&lt;&gt;"",G575&lt;&gt;"Cancelada",G575&lt;&gt;"Entregue"),IF(H575&lt;TODAY(),"ATRASADA",""),""))</f>
        <v/>
      </c>
    </row>
    <row r="576">
      <c r="A576" s="18" t="n"/>
      <c r="B576" s="29" t="n"/>
      <c r="C576" s="18" t="n"/>
      <c r="D576" s="18" t="n"/>
      <c r="E576" s="18" t="n"/>
      <c r="F576" s="18" t="n"/>
      <c r="G576" s="18" t="n"/>
      <c r="H576" s="29" t="n"/>
      <c r="I576" s="29" t="n"/>
      <c r="J576" s="20" t="n"/>
      <c r="K576" s="30">
        <f>IF(OR(A576="",B576=""),"",IF(I576&lt;&gt;"",I576-B576,TODAY()-B576))</f>
        <v/>
      </c>
      <c r="L576" s="18">
        <f>IF(A576="","",IF(AND(I576="",H576&lt;&gt;"",G576&lt;&gt;"Cancelada",G576&lt;&gt;"Entregue"),IF(H576&lt;TODAY(),"ATRASADA",""),""))</f>
        <v/>
      </c>
    </row>
    <row r="577">
      <c r="A577" s="18" t="n"/>
      <c r="B577" s="29" t="n"/>
      <c r="C577" s="18" t="n"/>
      <c r="D577" s="18" t="n"/>
      <c r="E577" s="18" t="n"/>
      <c r="F577" s="18" t="n"/>
      <c r="G577" s="18" t="n"/>
      <c r="H577" s="29" t="n"/>
      <c r="I577" s="29" t="n"/>
      <c r="J577" s="20" t="n"/>
      <c r="K577" s="30">
        <f>IF(OR(A577="",B577=""),"",IF(I577&lt;&gt;"",I577-B577,TODAY()-B577))</f>
        <v/>
      </c>
      <c r="L577" s="18">
        <f>IF(A577="","",IF(AND(I577="",H577&lt;&gt;"",G577&lt;&gt;"Cancelada",G577&lt;&gt;"Entregue"),IF(H577&lt;TODAY(),"ATRASADA",""),""))</f>
        <v/>
      </c>
    </row>
    <row r="578">
      <c r="A578" s="18" t="n"/>
      <c r="B578" s="29" t="n"/>
      <c r="C578" s="18" t="n"/>
      <c r="D578" s="18" t="n"/>
      <c r="E578" s="18" t="n"/>
      <c r="F578" s="18" t="n"/>
      <c r="G578" s="18" t="n"/>
      <c r="H578" s="29" t="n"/>
      <c r="I578" s="29" t="n"/>
      <c r="J578" s="20" t="n"/>
      <c r="K578" s="30">
        <f>IF(OR(A578="",B578=""),"",IF(I578&lt;&gt;"",I578-B578,TODAY()-B578))</f>
        <v/>
      </c>
      <c r="L578" s="18">
        <f>IF(A578="","",IF(AND(I578="",H578&lt;&gt;"",G578&lt;&gt;"Cancelada",G578&lt;&gt;"Entregue"),IF(H578&lt;TODAY(),"ATRASADA",""),""))</f>
        <v/>
      </c>
    </row>
    <row r="579">
      <c r="A579" s="18" t="n"/>
      <c r="B579" s="29" t="n"/>
      <c r="C579" s="18" t="n"/>
      <c r="D579" s="18" t="n"/>
      <c r="E579" s="18" t="n"/>
      <c r="F579" s="18" t="n"/>
      <c r="G579" s="18" t="n"/>
      <c r="H579" s="29" t="n"/>
      <c r="I579" s="29" t="n"/>
      <c r="J579" s="20" t="n"/>
      <c r="K579" s="30">
        <f>IF(OR(A579="",B579=""),"",IF(I579&lt;&gt;"",I579-B579,TODAY()-B579))</f>
        <v/>
      </c>
      <c r="L579" s="18">
        <f>IF(A579="","",IF(AND(I579="",H579&lt;&gt;"",G579&lt;&gt;"Cancelada",G579&lt;&gt;"Entregue"),IF(H579&lt;TODAY(),"ATRASADA",""),""))</f>
        <v/>
      </c>
    </row>
    <row r="580">
      <c r="A580" s="18" t="n"/>
      <c r="B580" s="29" t="n"/>
      <c r="C580" s="18" t="n"/>
      <c r="D580" s="18" t="n"/>
      <c r="E580" s="18" t="n"/>
      <c r="F580" s="18" t="n"/>
      <c r="G580" s="18" t="n"/>
      <c r="H580" s="29" t="n"/>
      <c r="I580" s="29" t="n"/>
      <c r="J580" s="20" t="n"/>
      <c r="K580" s="30">
        <f>IF(OR(A580="",B580=""),"",IF(I580&lt;&gt;"",I580-B580,TODAY()-B580))</f>
        <v/>
      </c>
      <c r="L580" s="18">
        <f>IF(A580="","",IF(AND(I580="",H580&lt;&gt;"",G580&lt;&gt;"Cancelada",G580&lt;&gt;"Entregue"),IF(H580&lt;TODAY(),"ATRASADA",""),""))</f>
        <v/>
      </c>
    </row>
    <row r="581">
      <c r="A581" s="18" t="n"/>
      <c r="B581" s="29" t="n"/>
      <c r="C581" s="18" t="n"/>
      <c r="D581" s="18" t="n"/>
      <c r="E581" s="18" t="n"/>
      <c r="F581" s="18" t="n"/>
      <c r="G581" s="18" t="n"/>
      <c r="H581" s="29" t="n"/>
      <c r="I581" s="29" t="n"/>
      <c r="J581" s="20" t="n"/>
      <c r="K581" s="30">
        <f>IF(OR(A581="",B581=""),"",IF(I581&lt;&gt;"",I581-B581,TODAY()-B581))</f>
        <v/>
      </c>
      <c r="L581" s="18">
        <f>IF(A581="","",IF(AND(I581="",H581&lt;&gt;"",G581&lt;&gt;"Cancelada",G581&lt;&gt;"Entregue"),IF(H581&lt;TODAY(),"ATRASADA",""),""))</f>
        <v/>
      </c>
    </row>
    <row r="582">
      <c r="A582" s="18" t="n"/>
      <c r="B582" s="29" t="n"/>
      <c r="C582" s="18" t="n"/>
      <c r="D582" s="18" t="n"/>
      <c r="E582" s="18" t="n"/>
      <c r="F582" s="18" t="n"/>
      <c r="G582" s="18" t="n"/>
      <c r="H582" s="29" t="n"/>
      <c r="I582" s="29" t="n"/>
      <c r="J582" s="20" t="n"/>
      <c r="K582" s="30">
        <f>IF(OR(A582="",B582=""),"",IF(I582&lt;&gt;"",I582-B582,TODAY()-B582))</f>
        <v/>
      </c>
      <c r="L582" s="18">
        <f>IF(A582="","",IF(AND(I582="",H582&lt;&gt;"",G582&lt;&gt;"Cancelada",G582&lt;&gt;"Entregue"),IF(H582&lt;TODAY(),"ATRASADA",""),""))</f>
        <v/>
      </c>
    </row>
    <row r="583">
      <c r="A583" s="18" t="n"/>
      <c r="B583" s="29" t="n"/>
      <c r="C583" s="18" t="n"/>
      <c r="D583" s="18" t="n"/>
      <c r="E583" s="18" t="n"/>
      <c r="F583" s="18" t="n"/>
      <c r="G583" s="18" t="n"/>
      <c r="H583" s="29" t="n"/>
      <c r="I583" s="29" t="n"/>
      <c r="J583" s="20" t="n"/>
      <c r="K583" s="30">
        <f>IF(OR(A583="",B583=""),"",IF(I583&lt;&gt;"",I583-B583,TODAY()-B583))</f>
        <v/>
      </c>
      <c r="L583" s="18">
        <f>IF(A583="","",IF(AND(I583="",H583&lt;&gt;"",G583&lt;&gt;"Cancelada",G583&lt;&gt;"Entregue"),IF(H583&lt;TODAY(),"ATRASADA",""),""))</f>
        <v/>
      </c>
    </row>
    <row r="584">
      <c r="A584" s="18" t="n"/>
      <c r="B584" s="29" t="n"/>
      <c r="C584" s="18" t="n"/>
      <c r="D584" s="18" t="n"/>
      <c r="E584" s="18" t="n"/>
      <c r="F584" s="18" t="n"/>
      <c r="G584" s="18" t="n"/>
      <c r="H584" s="29" t="n"/>
      <c r="I584" s="29" t="n"/>
      <c r="J584" s="20" t="n"/>
      <c r="K584" s="30">
        <f>IF(OR(A584="",B584=""),"",IF(I584&lt;&gt;"",I584-B584,TODAY()-B584))</f>
        <v/>
      </c>
      <c r="L584" s="18">
        <f>IF(A584="","",IF(AND(I584="",H584&lt;&gt;"",G584&lt;&gt;"Cancelada",G584&lt;&gt;"Entregue"),IF(H584&lt;TODAY(),"ATRASADA",""),""))</f>
        <v/>
      </c>
    </row>
    <row r="585">
      <c r="A585" s="18" t="n"/>
      <c r="B585" s="29" t="n"/>
      <c r="C585" s="18" t="n"/>
      <c r="D585" s="18" t="n"/>
      <c r="E585" s="18" t="n"/>
      <c r="F585" s="18" t="n"/>
      <c r="G585" s="18" t="n"/>
      <c r="H585" s="29" t="n"/>
      <c r="I585" s="29" t="n"/>
      <c r="J585" s="20" t="n"/>
      <c r="K585" s="30">
        <f>IF(OR(A585="",B585=""),"",IF(I585&lt;&gt;"",I585-B585,TODAY()-B585))</f>
        <v/>
      </c>
      <c r="L585" s="18">
        <f>IF(A585="","",IF(AND(I585="",H585&lt;&gt;"",G585&lt;&gt;"Cancelada",G585&lt;&gt;"Entregue"),IF(H585&lt;TODAY(),"ATRASADA",""),""))</f>
        <v/>
      </c>
    </row>
    <row r="586">
      <c r="A586" s="18" t="n"/>
      <c r="B586" s="29" t="n"/>
      <c r="C586" s="18" t="n"/>
      <c r="D586" s="18" t="n"/>
      <c r="E586" s="18" t="n"/>
      <c r="F586" s="18" t="n"/>
      <c r="G586" s="18" t="n"/>
      <c r="H586" s="29" t="n"/>
      <c r="I586" s="29" t="n"/>
      <c r="J586" s="20" t="n"/>
      <c r="K586" s="30">
        <f>IF(OR(A586="",B586=""),"",IF(I586&lt;&gt;"",I586-B586,TODAY()-B586))</f>
        <v/>
      </c>
      <c r="L586" s="18">
        <f>IF(A586="","",IF(AND(I586="",H586&lt;&gt;"",G586&lt;&gt;"Cancelada",G586&lt;&gt;"Entregue"),IF(H586&lt;TODAY(),"ATRASADA",""),""))</f>
        <v/>
      </c>
    </row>
    <row r="587">
      <c r="A587" s="18" t="n"/>
      <c r="B587" s="29" t="n"/>
      <c r="C587" s="18" t="n"/>
      <c r="D587" s="18" t="n"/>
      <c r="E587" s="18" t="n"/>
      <c r="F587" s="18" t="n"/>
      <c r="G587" s="18" t="n"/>
      <c r="H587" s="29" t="n"/>
      <c r="I587" s="29" t="n"/>
      <c r="J587" s="20" t="n"/>
      <c r="K587" s="30">
        <f>IF(OR(A587="",B587=""),"",IF(I587&lt;&gt;"",I587-B587,TODAY()-B587))</f>
        <v/>
      </c>
      <c r="L587" s="18">
        <f>IF(A587="","",IF(AND(I587="",H587&lt;&gt;"",G587&lt;&gt;"Cancelada",G587&lt;&gt;"Entregue"),IF(H587&lt;TODAY(),"ATRASADA",""),""))</f>
        <v/>
      </c>
    </row>
    <row r="588">
      <c r="A588" s="18" t="n"/>
      <c r="B588" s="29" t="n"/>
      <c r="C588" s="18" t="n"/>
      <c r="D588" s="18" t="n"/>
      <c r="E588" s="18" t="n"/>
      <c r="F588" s="18" t="n"/>
      <c r="G588" s="18" t="n"/>
      <c r="H588" s="29" t="n"/>
      <c r="I588" s="29" t="n"/>
      <c r="J588" s="20" t="n"/>
      <c r="K588" s="30">
        <f>IF(OR(A588="",B588=""),"",IF(I588&lt;&gt;"",I588-B588,TODAY()-B588))</f>
        <v/>
      </c>
      <c r="L588" s="18">
        <f>IF(A588="","",IF(AND(I588="",H588&lt;&gt;"",G588&lt;&gt;"Cancelada",G588&lt;&gt;"Entregue"),IF(H588&lt;TODAY(),"ATRASADA",""),""))</f>
        <v/>
      </c>
    </row>
    <row r="589">
      <c r="A589" s="18" t="n"/>
      <c r="B589" s="29" t="n"/>
      <c r="C589" s="18" t="n"/>
      <c r="D589" s="18" t="n"/>
      <c r="E589" s="18" t="n"/>
      <c r="F589" s="18" t="n"/>
      <c r="G589" s="18" t="n"/>
      <c r="H589" s="29" t="n"/>
      <c r="I589" s="29" t="n"/>
      <c r="J589" s="20" t="n"/>
      <c r="K589" s="30">
        <f>IF(OR(A589="",B589=""),"",IF(I589&lt;&gt;"",I589-B589,TODAY()-B589))</f>
        <v/>
      </c>
      <c r="L589" s="18">
        <f>IF(A589="","",IF(AND(I589="",H589&lt;&gt;"",G589&lt;&gt;"Cancelada",G589&lt;&gt;"Entregue"),IF(H589&lt;TODAY(),"ATRASADA",""),""))</f>
        <v/>
      </c>
    </row>
    <row r="590">
      <c r="A590" s="18" t="n"/>
      <c r="B590" s="29" t="n"/>
      <c r="C590" s="18" t="n"/>
      <c r="D590" s="18" t="n"/>
      <c r="E590" s="18" t="n"/>
      <c r="F590" s="18" t="n"/>
      <c r="G590" s="18" t="n"/>
      <c r="H590" s="29" t="n"/>
      <c r="I590" s="29" t="n"/>
      <c r="J590" s="20" t="n"/>
      <c r="K590" s="30">
        <f>IF(OR(A590="",B590=""),"",IF(I590&lt;&gt;"",I590-B590,TODAY()-B590))</f>
        <v/>
      </c>
      <c r="L590" s="18">
        <f>IF(A590="","",IF(AND(I590="",H590&lt;&gt;"",G590&lt;&gt;"Cancelada",G590&lt;&gt;"Entregue"),IF(H590&lt;TODAY(),"ATRASADA",""),""))</f>
        <v/>
      </c>
    </row>
    <row r="591">
      <c r="A591" s="18" t="n"/>
      <c r="B591" s="29" t="n"/>
      <c r="C591" s="18" t="n"/>
      <c r="D591" s="18" t="n"/>
      <c r="E591" s="18" t="n"/>
      <c r="F591" s="18" t="n"/>
      <c r="G591" s="18" t="n"/>
      <c r="H591" s="29" t="n"/>
      <c r="I591" s="29" t="n"/>
      <c r="J591" s="20" t="n"/>
      <c r="K591" s="30">
        <f>IF(OR(A591="",B591=""),"",IF(I591&lt;&gt;"",I591-B591,TODAY()-B591))</f>
        <v/>
      </c>
      <c r="L591" s="18">
        <f>IF(A591="","",IF(AND(I591="",H591&lt;&gt;"",G591&lt;&gt;"Cancelada",G591&lt;&gt;"Entregue"),IF(H591&lt;TODAY(),"ATRASADA",""),""))</f>
        <v/>
      </c>
    </row>
    <row r="592">
      <c r="A592" s="18" t="n"/>
      <c r="B592" s="29" t="n"/>
      <c r="C592" s="18" t="n"/>
      <c r="D592" s="18" t="n"/>
      <c r="E592" s="18" t="n"/>
      <c r="F592" s="18" t="n"/>
      <c r="G592" s="18" t="n"/>
      <c r="H592" s="29" t="n"/>
      <c r="I592" s="29" t="n"/>
      <c r="J592" s="20" t="n"/>
      <c r="K592" s="30">
        <f>IF(OR(A592="",B592=""),"",IF(I592&lt;&gt;"",I592-B592,TODAY()-B592))</f>
        <v/>
      </c>
      <c r="L592" s="18">
        <f>IF(A592="","",IF(AND(I592="",H592&lt;&gt;"",G592&lt;&gt;"Cancelada",G592&lt;&gt;"Entregue"),IF(H592&lt;TODAY(),"ATRASADA",""),""))</f>
        <v/>
      </c>
    </row>
    <row r="593">
      <c r="A593" s="18" t="n"/>
      <c r="B593" s="29" t="n"/>
      <c r="C593" s="18" t="n"/>
      <c r="D593" s="18" t="n"/>
      <c r="E593" s="18" t="n"/>
      <c r="F593" s="18" t="n"/>
      <c r="G593" s="18" t="n"/>
      <c r="H593" s="29" t="n"/>
      <c r="I593" s="29" t="n"/>
      <c r="J593" s="20" t="n"/>
      <c r="K593" s="30">
        <f>IF(OR(A593="",B593=""),"",IF(I593&lt;&gt;"",I593-B593,TODAY()-B593))</f>
        <v/>
      </c>
      <c r="L593" s="18">
        <f>IF(A593="","",IF(AND(I593="",H593&lt;&gt;"",G593&lt;&gt;"Cancelada",G593&lt;&gt;"Entregue"),IF(H593&lt;TODAY(),"ATRASADA",""),""))</f>
        <v/>
      </c>
    </row>
    <row r="594">
      <c r="A594" s="18" t="n"/>
      <c r="B594" s="29" t="n"/>
      <c r="C594" s="18" t="n"/>
      <c r="D594" s="18" t="n"/>
      <c r="E594" s="18" t="n"/>
      <c r="F594" s="18" t="n"/>
      <c r="G594" s="18" t="n"/>
      <c r="H594" s="29" t="n"/>
      <c r="I594" s="29" t="n"/>
      <c r="J594" s="20" t="n"/>
      <c r="K594" s="30">
        <f>IF(OR(A594="",B594=""),"",IF(I594&lt;&gt;"",I594-B594,TODAY()-B594))</f>
        <v/>
      </c>
      <c r="L594" s="18">
        <f>IF(A594="","",IF(AND(I594="",H594&lt;&gt;"",G594&lt;&gt;"Cancelada",G594&lt;&gt;"Entregue"),IF(H594&lt;TODAY(),"ATRASADA",""),""))</f>
        <v/>
      </c>
    </row>
    <row r="595">
      <c r="A595" s="18" t="n"/>
      <c r="B595" s="29" t="n"/>
      <c r="C595" s="18" t="n"/>
      <c r="D595" s="18" t="n"/>
      <c r="E595" s="18" t="n"/>
      <c r="F595" s="18" t="n"/>
      <c r="G595" s="18" t="n"/>
      <c r="H595" s="29" t="n"/>
      <c r="I595" s="29" t="n"/>
      <c r="J595" s="20" t="n"/>
      <c r="K595" s="30">
        <f>IF(OR(A595="",B595=""),"",IF(I595&lt;&gt;"",I595-B595,TODAY()-B595))</f>
        <v/>
      </c>
      <c r="L595" s="18">
        <f>IF(A595="","",IF(AND(I595="",H595&lt;&gt;"",G595&lt;&gt;"Cancelada",G595&lt;&gt;"Entregue"),IF(H595&lt;TODAY(),"ATRASADA",""),""))</f>
        <v/>
      </c>
    </row>
    <row r="596">
      <c r="A596" s="18" t="n"/>
      <c r="B596" s="29" t="n"/>
      <c r="C596" s="18" t="n"/>
      <c r="D596" s="18" t="n"/>
      <c r="E596" s="18" t="n"/>
      <c r="F596" s="18" t="n"/>
      <c r="G596" s="18" t="n"/>
      <c r="H596" s="29" t="n"/>
      <c r="I596" s="29" t="n"/>
      <c r="J596" s="20" t="n"/>
      <c r="K596" s="30">
        <f>IF(OR(A596="",B596=""),"",IF(I596&lt;&gt;"",I596-B596,TODAY()-B596))</f>
        <v/>
      </c>
      <c r="L596" s="18">
        <f>IF(A596="","",IF(AND(I596="",H596&lt;&gt;"",G596&lt;&gt;"Cancelada",G596&lt;&gt;"Entregue"),IF(H596&lt;TODAY(),"ATRASADA",""),""))</f>
        <v/>
      </c>
    </row>
    <row r="597">
      <c r="A597" s="18" t="n"/>
      <c r="B597" s="29" t="n"/>
      <c r="C597" s="18" t="n"/>
      <c r="D597" s="18" t="n"/>
      <c r="E597" s="18" t="n"/>
      <c r="F597" s="18" t="n"/>
      <c r="G597" s="18" t="n"/>
      <c r="H597" s="29" t="n"/>
      <c r="I597" s="29" t="n"/>
      <c r="J597" s="20" t="n"/>
      <c r="K597" s="30">
        <f>IF(OR(A597="",B597=""),"",IF(I597&lt;&gt;"",I597-B597,TODAY()-B597))</f>
        <v/>
      </c>
      <c r="L597" s="18">
        <f>IF(A597="","",IF(AND(I597="",H597&lt;&gt;"",G597&lt;&gt;"Cancelada",G597&lt;&gt;"Entregue"),IF(H597&lt;TODAY(),"ATRASADA",""),""))</f>
        <v/>
      </c>
    </row>
    <row r="598">
      <c r="A598" s="18" t="n"/>
      <c r="B598" s="29" t="n"/>
      <c r="C598" s="18" t="n"/>
      <c r="D598" s="18" t="n"/>
      <c r="E598" s="18" t="n"/>
      <c r="F598" s="18" t="n"/>
      <c r="G598" s="18" t="n"/>
      <c r="H598" s="29" t="n"/>
      <c r="I598" s="29" t="n"/>
      <c r="J598" s="20" t="n"/>
      <c r="K598" s="30">
        <f>IF(OR(A598="",B598=""),"",IF(I598&lt;&gt;"",I598-B598,TODAY()-B598))</f>
        <v/>
      </c>
      <c r="L598" s="18">
        <f>IF(A598="","",IF(AND(I598="",H598&lt;&gt;"",G598&lt;&gt;"Cancelada",G598&lt;&gt;"Entregue"),IF(H598&lt;TODAY(),"ATRASADA",""),""))</f>
        <v/>
      </c>
    </row>
    <row r="599">
      <c r="A599" s="18" t="n"/>
      <c r="B599" s="29" t="n"/>
      <c r="C599" s="18" t="n"/>
      <c r="D599" s="18" t="n"/>
      <c r="E599" s="18" t="n"/>
      <c r="F599" s="18" t="n"/>
      <c r="G599" s="18" t="n"/>
      <c r="H599" s="29" t="n"/>
      <c r="I599" s="29" t="n"/>
      <c r="J599" s="20" t="n"/>
      <c r="K599" s="30">
        <f>IF(OR(A599="",B599=""),"",IF(I599&lt;&gt;"",I599-B599,TODAY()-B599))</f>
        <v/>
      </c>
      <c r="L599" s="18">
        <f>IF(A599="","",IF(AND(I599="",H599&lt;&gt;"",G599&lt;&gt;"Cancelada",G599&lt;&gt;"Entregue"),IF(H599&lt;TODAY(),"ATRASADA",""),""))</f>
        <v/>
      </c>
    </row>
    <row r="600">
      <c r="A600" s="18" t="n"/>
      <c r="B600" s="29" t="n"/>
      <c r="C600" s="18" t="n"/>
      <c r="D600" s="18" t="n"/>
      <c r="E600" s="18" t="n"/>
      <c r="F600" s="18" t="n"/>
      <c r="G600" s="18" t="n"/>
      <c r="H600" s="29" t="n"/>
      <c r="I600" s="29" t="n"/>
      <c r="J600" s="20" t="n"/>
      <c r="K600" s="30">
        <f>IF(OR(A600="",B600=""),"",IF(I600&lt;&gt;"",I600-B600,TODAY()-B600))</f>
        <v/>
      </c>
      <c r="L600" s="18">
        <f>IF(A600="","",IF(AND(I600="",H600&lt;&gt;"",G600&lt;&gt;"Cancelada",G600&lt;&gt;"Entregue"),IF(H600&lt;TODAY(),"ATRASADA",""),""))</f>
        <v/>
      </c>
    </row>
    <row r="601">
      <c r="A601" s="18" t="n"/>
      <c r="B601" s="29" t="n"/>
      <c r="C601" s="18" t="n"/>
      <c r="D601" s="18" t="n"/>
      <c r="E601" s="18" t="n"/>
      <c r="F601" s="18" t="n"/>
      <c r="G601" s="18" t="n"/>
      <c r="H601" s="29" t="n"/>
      <c r="I601" s="29" t="n"/>
      <c r="J601" s="20" t="n"/>
      <c r="K601" s="30">
        <f>IF(OR(A601="",B601=""),"",IF(I601&lt;&gt;"",I601-B601,TODAY()-B601))</f>
        <v/>
      </c>
      <c r="L601" s="18">
        <f>IF(A601="","",IF(AND(I601="",H601&lt;&gt;"",G601&lt;&gt;"Cancelada",G601&lt;&gt;"Entregue"),IF(H601&lt;TODAY(),"ATRASADA",""),""))</f>
        <v/>
      </c>
    </row>
    <row r="602">
      <c r="A602" s="18" t="n"/>
      <c r="B602" s="29" t="n"/>
      <c r="C602" s="18" t="n"/>
      <c r="D602" s="18" t="n"/>
      <c r="E602" s="18" t="n"/>
      <c r="F602" s="18" t="n"/>
      <c r="G602" s="18" t="n"/>
      <c r="H602" s="29" t="n"/>
      <c r="I602" s="29" t="n"/>
      <c r="J602" s="20" t="n"/>
      <c r="K602" s="30">
        <f>IF(OR(A602="",B602=""),"",IF(I602&lt;&gt;"",I602-B602,TODAY()-B602))</f>
        <v/>
      </c>
      <c r="L602" s="18">
        <f>IF(A602="","",IF(AND(I602="",H602&lt;&gt;"",G602&lt;&gt;"Cancelada",G602&lt;&gt;"Entregue"),IF(H602&lt;TODAY(),"ATRASADA",""),""))</f>
        <v/>
      </c>
    </row>
    <row r="603">
      <c r="A603" s="18" t="n"/>
      <c r="B603" s="29" t="n"/>
      <c r="C603" s="18" t="n"/>
      <c r="D603" s="18" t="n"/>
      <c r="E603" s="18" t="n"/>
      <c r="F603" s="18" t="n"/>
      <c r="G603" s="18" t="n"/>
      <c r="H603" s="29" t="n"/>
      <c r="I603" s="29" t="n"/>
      <c r="J603" s="20" t="n"/>
      <c r="K603" s="30">
        <f>IF(OR(A603="",B603=""),"",IF(I603&lt;&gt;"",I603-B603,TODAY()-B603))</f>
        <v/>
      </c>
      <c r="L603" s="18">
        <f>IF(A603="","",IF(AND(I603="",H603&lt;&gt;"",G603&lt;&gt;"Cancelada",G603&lt;&gt;"Entregue"),IF(H603&lt;TODAY(),"ATRASADA",""),""))</f>
        <v/>
      </c>
    </row>
    <row r="604">
      <c r="A604" s="18" t="n"/>
      <c r="B604" s="29" t="n"/>
      <c r="C604" s="18" t="n"/>
      <c r="D604" s="18" t="n"/>
      <c r="E604" s="18" t="n"/>
      <c r="F604" s="18" t="n"/>
      <c r="G604" s="18" t="n"/>
      <c r="H604" s="29" t="n"/>
      <c r="I604" s="29" t="n"/>
      <c r="J604" s="20" t="n"/>
      <c r="K604" s="30">
        <f>IF(OR(A604="",B604=""),"",IF(I604&lt;&gt;"",I604-B604,TODAY()-B604))</f>
        <v/>
      </c>
      <c r="L604" s="18">
        <f>IF(A604="","",IF(AND(I604="",H604&lt;&gt;"",G604&lt;&gt;"Cancelada",G604&lt;&gt;"Entregue"),IF(H604&lt;TODAY(),"ATRASADA",""),""))</f>
        <v/>
      </c>
    </row>
    <row r="605">
      <c r="A605" s="18" t="n"/>
      <c r="B605" s="29" t="n"/>
      <c r="C605" s="18" t="n"/>
      <c r="D605" s="18" t="n"/>
      <c r="E605" s="18" t="n"/>
      <c r="F605" s="18" t="n"/>
      <c r="G605" s="18" t="n"/>
      <c r="H605" s="29" t="n"/>
      <c r="I605" s="29" t="n"/>
      <c r="J605" s="20" t="n"/>
      <c r="K605" s="30">
        <f>IF(OR(A605="",B605=""),"",IF(I605&lt;&gt;"",I605-B605,TODAY()-B605))</f>
        <v/>
      </c>
      <c r="L605" s="18">
        <f>IF(A605="","",IF(AND(I605="",H605&lt;&gt;"",G605&lt;&gt;"Cancelada",G605&lt;&gt;"Entregue"),IF(H605&lt;TODAY(),"ATRASADA",""),""))</f>
        <v/>
      </c>
    </row>
    <row r="606">
      <c r="A606" s="18" t="n"/>
      <c r="B606" s="29" t="n"/>
      <c r="C606" s="18" t="n"/>
      <c r="D606" s="18" t="n"/>
      <c r="E606" s="18" t="n"/>
      <c r="F606" s="18" t="n"/>
      <c r="G606" s="18" t="n"/>
      <c r="H606" s="29" t="n"/>
      <c r="I606" s="29" t="n"/>
      <c r="J606" s="20" t="n"/>
      <c r="K606" s="30">
        <f>IF(OR(A606="",B606=""),"",IF(I606&lt;&gt;"",I606-B606,TODAY()-B606))</f>
        <v/>
      </c>
      <c r="L606" s="18">
        <f>IF(A606="","",IF(AND(I606="",H606&lt;&gt;"",G606&lt;&gt;"Cancelada",G606&lt;&gt;"Entregue"),IF(H606&lt;TODAY(),"ATRASADA",""),""))</f>
        <v/>
      </c>
    </row>
    <row r="607">
      <c r="A607" s="18" t="n"/>
      <c r="B607" s="29" t="n"/>
      <c r="C607" s="18" t="n"/>
      <c r="D607" s="18" t="n"/>
      <c r="E607" s="18" t="n"/>
      <c r="F607" s="18" t="n"/>
      <c r="G607" s="18" t="n"/>
      <c r="H607" s="29" t="n"/>
      <c r="I607" s="29" t="n"/>
      <c r="J607" s="20" t="n"/>
      <c r="K607" s="30">
        <f>IF(OR(A607="",B607=""),"",IF(I607&lt;&gt;"",I607-B607,TODAY()-B607))</f>
        <v/>
      </c>
      <c r="L607" s="18">
        <f>IF(A607="","",IF(AND(I607="",H607&lt;&gt;"",G607&lt;&gt;"Cancelada",G607&lt;&gt;"Entregue"),IF(H607&lt;TODAY(),"ATRASADA",""),""))</f>
        <v/>
      </c>
    </row>
    <row r="608">
      <c r="A608" s="18" t="n"/>
      <c r="B608" s="29" t="n"/>
      <c r="C608" s="18" t="n"/>
      <c r="D608" s="18" t="n"/>
      <c r="E608" s="18" t="n"/>
      <c r="F608" s="18" t="n"/>
      <c r="G608" s="18" t="n"/>
      <c r="H608" s="29" t="n"/>
      <c r="I608" s="29" t="n"/>
      <c r="J608" s="20" t="n"/>
      <c r="K608" s="30">
        <f>IF(OR(A608="",B608=""),"",IF(I608&lt;&gt;"",I608-B608,TODAY()-B608))</f>
        <v/>
      </c>
      <c r="L608" s="18">
        <f>IF(A608="","",IF(AND(I608="",H608&lt;&gt;"",G608&lt;&gt;"Cancelada",G608&lt;&gt;"Entregue"),IF(H608&lt;TODAY(),"ATRASADA",""),""))</f>
        <v/>
      </c>
    </row>
    <row r="609">
      <c r="A609" s="18" t="n"/>
      <c r="B609" s="29" t="n"/>
      <c r="C609" s="18" t="n"/>
      <c r="D609" s="18" t="n"/>
      <c r="E609" s="18" t="n"/>
      <c r="F609" s="18" t="n"/>
      <c r="G609" s="18" t="n"/>
      <c r="H609" s="29" t="n"/>
      <c r="I609" s="29" t="n"/>
      <c r="J609" s="20" t="n"/>
      <c r="K609" s="30">
        <f>IF(OR(A609="",B609=""),"",IF(I609&lt;&gt;"",I609-B609,TODAY()-B609))</f>
        <v/>
      </c>
      <c r="L609" s="18">
        <f>IF(A609="","",IF(AND(I609="",H609&lt;&gt;"",G609&lt;&gt;"Cancelada",G609&lt;&gt;"Entregue"),IF(H609&lt;TODAY(),"ATRASADA",""),""))</f>
        <v/>
      </c>
    </row>
    <row r="610">
      <c r="A610" s="18" t="n"/>
      <c r="B610" s="29" t="n"/>
      <c r="C610" s="18" t="n"/>
      <c r="D610" s="18" t="n"/>
      <c r="E610" s="18" t="n"/>
      <c r="F610" s="18" t="n"/>
      <c r="G610" s="18" t="n"/>
      <c r="H610" s="29" t="n"/>
      <c r="I610" s="29" t="n"/>
      <c r="J610" s="20" t="n"/>
      <c r="K610" s="30">
        <f>IF(OR(A610="",B610=""),"",IF(I610&lt;&gt;"",I610-B610,TODAY()-B610))</f>
        <v/>
      </c>
      <c r="L610" s="18">
        <f>IF(A610="","",IF(AND(I610="",H610&lt;&gt;"",G610&lt;&gt;"Cancelada",G610&lt;&gt;"Entregue"),IF(H610&lt;TODAY(),"ATRASADA",""),""))</f>
        <v/>
      </c>
    </row>
    <row r="611">
      <c r="A611" s="18" t="n"/>
      <c r="B611" s="29" t="n"/>
      <c r="C611" s="18" t="n"/>
      <c r="D611" s="18" t="n"/>
      <c r="E611" s="18" t="n"/>
      <c r="F611" s="18" t="n"/>
      <c r="G611" s="18" t="n"/>
      <c r="H611" s="29" t="n"/>
      <c r="I611" s="29" t="n"/>
      <c r="J611" s="20" t="n"/>
      <c r="K611" s="30">
        <f>IF(OR(A611="",B611=""),"",IF(I611&lt;&gt;"",I611-B611,TODAY()-B611))</f>
        <v/>
      </c>
      <c r="L611" s="18">
        <f>IF(A611="","",IF(AND(I611="",H611&lt;&gt;"",G611&lt;&gt;"Cancelada",G611&lt;&gt;"Entregue"),IF(H611&lt;TODAY(),"ATRASADA",""),""))</f>
        <v/>
      </c>
    </row>
    <row r="612">
      <c r="A612" s="18" t="n"/>
      <c r="B612" s="29" t="n"/>
      <c r="C612" s="18" t="n"/>
      <c r="D612" s="18" t="n"/>
      <c r="E612" s="18" t="n"/>
      <c r="F612" s="18" t="n"/>
      <c r="G612" s="18" t="n"/>
      <c r="H612" s="29" t="n"/>
      <c r="I612" s="29" t="n"/>
      <c r="J612" s="20" t="n"/>
      <c r="K612" s="30">
        <f>IF(OR(A612="",B612=""),"",IF(I612&lt;&gt;"",I612-B612,TODAY()-B612))</f>
        <v/>
      </c>
      <c r="L612" s="18">
        <f>IF(A612="","",IF(AND(I612="",H612&lt;&gt;"",G612&lt;&gt;"Cancelada",G612&lt;&gt;"Entregue"),IF(H612&lt;TODAY(),"ATRASADA",""),""))</f>
        <v/>
      </c>
    </row>
    <row r="613">
      <c r="A613" s="18" t="n"/>
      <c r="B613" s="29" t="n"/>
      <c r="C613" s="18" t="n"/>
      <c r="D613" s="18" t="n"/>
      <c r="E613" s="18" t="n"/>
      <c r="F613" s="18" t="n"/>
      <c r="G613" s="18" t="n"/>
      <c r="H613" s="29" t="n"/>
      <c r="I613" s="29" t="n"/>
      <c r="J613" s="20" t="n"/>
      <c r="K613" s="30">
        <f>IF(OR(A613="",B613=""),"",IF(I613&lt;&gt;"",I613-B613,TODAY()-B613))</f>
        <v/>
      </c>
      <c r="L613" s="18">
        <f>IF(A613="","",IF(AND(I613="",H613&lt;&gt;"",G613&lt;&gt;"Cancelada",G613&lt;&gt;"Entregue"),IF(H613&lt;TODAY(),"ATRASADA",""),""))</f>
        <v/>
      </c>
    </row>
    <row r="614">
      <c r="A614" s="18" t="n"/>
      <c r="B614" s="29" t="n"/>
      <c r="C614" s="18" t="n"/>
      <c r="D614" s="18" t="n"/>
      <c r="E614" s="18" t="n"/>
      <c r="F614" s="18" t="n"/>
      <c r="G614" s="18" t="n"/>
      <c r="H614" s="29" t="n"/>
      <c r="I614" s="29" t="n"/>
      <c r="J614" s="20" t="n"/>
      <c r="K614" s="30">
        <f>IF(OR(A614="",B614=""),"",IF(I614&lt;&gt;"",I614-B614,TODAY()-B614))</f>
        <v/>
      </c>
      <c r="L614" s="18">
        <f>IF(A614="","",IF(AND(I614="",H614&lt;&gt;"",G614&lt;&gt;"Cancelada",G614&lt;&gt;"Entregue"),IF(H614&lt;TODAY(),"ATRASADA",""),""))</f>
        <v/>
      </c>
    </row>
    <row r="615">
      <c r="A615" s="18" t="n"/>
      <c r="B615" s="29" t="n"/>
      <c r="C615" s="18" t="n"/>
      <c r="D615" s="18" t="n"/>
      <c r="E615" s="18" t="n"/>
      <c r="F615" s="18" t="n"/>
      <c r="G615" s="18" t="n"/>
      <c r="H615" s="29" t="n"/>
      <c r="I615" s="29" t="n"/>
      <c r="J615" s="20" t="n"/>
      <c r="K615" s="30">
        <f>IF(OR(A615="",B615=""),"",IF(I615&lt;&gt;"",I615-B615,TODAY()-B615))</f>
        <v/>
      </c>
      <c r="L615" s="18">
        <f>IF(A615="","",IF(AND(I615="",H615&lt;&gt;"",G615&lt;&gt;"Cancelada",G615&lt;&gt;"Entregue"),IF(H615&lt;TODAY(),"ATRASADA",""),""))</f>
        <v/>
      </c>
    </row>
    <row r="616">
      <c r="A616" s="18" t="n"/>
      <c r="B616" s="29" t="n"/>
      <c r="C616" s="18" t="n"/>
      <c r="D616" s="18" t="n"/>
      <c r="E616" s="18" t="n"/>
      <c r="F616" s="18" t="n"/>
      <c r="G616" s="18" t="n"/>
      <c r="H616" s="29" t="n"/>
      <c r="I616" s="29" t="n"/>
      <c r="J616" s="20" t="n"/>
      <c r="K616" s="30">
        <f>IF(OR(A616="",B616=""),"",IF(I616&lt;&gt;"",I616-B616,TODAY()-B616))</f>
        <v/>
      </c>
      <c r="L616" s="18">
        <f>IF(A616="","",IF(AND(I616="",H616&lt;&gt;"",G616&lt;&gt;"Cancelada",G616&lt;&gt;"Entregue"),IF(H616&lt;TODAY(),"ATRASADA",""),""))</f>
        <v/>
      </c>
    </row>
    <row r="617">
      <c r="A617" s="18" t="n"/>
      <c r="B617" s="29" t="n"/>
      <c r="C617" s="18" t="n"/>
      <c r="D617" s="18" t="n"/>
      <c r="E617" s="18" t="n"/>
      <c r="F617" s="18" t="n"/>
      <c r="G617" s="18" t="n"/>
      <c r="H617" s="29" t="n"/>
      <c r="I617" s="29" t="n"/>
      <c r="J617" s="20" t="n"/>
      <c r="K617" s="30">
        <f>IF(OR(A617="",B617=""),"",IF(I617&lt;&gt;"",I617-B617,TODAY()-B617))</f>
        <v/>
      </c>
      <c r="L617" s="18">
        <f>IF(A617="","",IF(AND(I617="",H617&lt;&gt;"",G617&lt;&gt;"Cancelada",G617&lt;&gt;"Entregue"),IF(H617&lt;TODAY(),"ATRASADA",""),""))</f>
        <v/>
      </c>
    </row>
    <row r="618">
      <c r="A618" s="18" t="n"/>
      <c r="B618" s="29" t="n"/>
      <c r="C618" s="18" t="n"/>
      <c r="D618" s="18" t="n"/>
      <c r="E618" s="18" t="n"/>
      <c r="F618" s="18" t="n"/>
      <c r="G618" s="18" t="n"/>
      <c r="H618" s="29" t="n"/>
      <c r="I618" s="29" t="n"/>
      <c r="J618" s="20" t="n"/>
      <c r="K618" s="30">
        <f>IF(OR(A618="",B618=""),"",IF(I618&lt;&gt;"",I618-B618,TODAY()-B618))</f>
        <v/>
      </c>
      <c r="L618" s="18">
        <f>IF(A618="","",IF(AND(I618="",H618&lt;&gt;"",G618&lt;&gt;"Cancelada",G618&lt;&gt;"Entregue"),IF(H618&lt;TODAY(),"ATRASADA",""),""))</f>
        <v/>
      </c>
    </row>
    <row r="619">
      <c r="A619" s="18" t="n"/>
      <c r="B619" s="29" t="n"/>
      <c r="C619" s="18" t="n"/>
      <c r="D619" s="18" t="n"/>
      <c r="E619" s="18" t="n"/>
      <c r="F619" s="18" t="n"/>
      <c r="G619" s="18" t="n"/>
      <c r="H619" s="29" t="n"/>
      <c r="I619" s="29" t="n"/>
      <c r="J619" s="20" t="n"/>
      <c r="K619" s="30">
        <f>IF(OR(A619="",B619=""),"",IF(I619&lt;&gt;"",I619-B619,TODAY()-B619))</f>
        <v/>
      </c>
      <c r="L619" s="18">
        <f>IF(A619="","",IF(AND(I619="",H619&lt;&gt;"",G619&lt;&gt;"Cancelada",G619&lt;&gt;"Entregue"),IF(H619&lt;TODAY(),"ATRASADA",""),""))</f>
        <v/>
      </c>
    </row>
    <row r="620">
      <c r="A620" s="18" t="n"/>
      <c r="B620" s="29" t="n"/>
      <c r="C620" s="18" t="n"/>
      <c r="D620" s="18" t="n"/>
      <c r="E620" s="18" t="n"/>
      <c r="F620" s="18" t="n"/>
      <c r="G620" s="18" t="n"/>
      <c r="H620" s="29" t="n"/>
      <c r="I620" s="29" t="n"/>
      <c r="J620" s="20" t="n"/>
      <c r="K620" s="30">
        <f>IF(OR(A620="",B620=""),"",IF(I620&lt;&gt;"",I620-B620,TODAY()-B620))</f>
        <v/>
      </c>
      <c r="L620" s="18">
        <f>IF(A620="","",IF(AND(I620="",H620&lt;&gt;"",G620&lt;&gt;"Cancelada",G620&lt;&gt;"Entregue"),IF(H620&lt;TODAY(),"ATRASADA",""),""))</f>
        <v/>
      </c>
    </row>
    <row r="621">
      <c r="A621" s="18" t="n"/>
      <c r="B621" s="29" t="n"/>
      <c r="C621" s="18" t="n"/>
      <c r="D621" s="18" t="n"/>
      <c r="E621" s="18" t="n"/>
      <c r="F621" s="18" t="n"/>
      <c r="G621" s="18" t="n"/>
      <c r="H621" s="29" t="n"/>
      <c r="I621" s="29" t="n"/>
      <c r="J621" s="20" t="n"/>
      <c r="K621" s="30">
        <f>IF(OR(A621="",B621=""),"",IF(I621&lt;&gt;"",I621-B621,TODAY()-B621))</f>
        <v/>
      </c>
      <c r="L621" s="18">
        <f>IF(A621="","",IF(AND(I621="",H621&lt;&gt;"",G621&lt;&gt;"Cancelada",G621&lt;&gt;"Entregue"),IF(H621&lt;TODAY(),"ATRASADA",""),""))</f>
        <v/>
      </c>
    </row>
    <row r="622">
      <c r="A622" s="18" t="n"/>
      <c r="B622" s="29" t="n"/>
      <c r="C622" s="18" t="n"/>
      <c r="D622" s="18" t="n"/>
      <c r="E622" s="18" t="n"/>
      <c r="F622" s="18" t="n"/>
      <c r="G622" s="18" t="n"/>
      <c r="H622" s="29" t="n"/>
      <c r="I622" s="29" t="n"/>
      <c r="J622" s="20" t="n"/>
      <c r="K622" s="30">
        <f>IF(OR(A622="",B622=""),"",IF(I622&lt;&gt;"",I622-B622,TODAY()-B622))</f>
        <v/>
      </c>
      <c r="L622" s="18">
        <f>IF(A622="","",IF(AND(I622="",H622&lt;&gt;"",G622&lt;&gt;"Cancelada",G622&lt;&gt;"Entregue"),IF(H622&lt;TODAY(),"ATRASADA",""),""))</f>
        <v/>
      </c>
    </row>
    <row r="623">
      <c r="A623" s="18" t="n"/>
      <c r="B623" s="29" t="n"/>
      <c r="C623" s="18" t="n"/>
      <c r="D623" s="18" t="n"/>
      <c r="E623" s="18" t="n"/>
      <c r="F623" s="18" t="n"/>
      <c r="G623" s="18" t="n"/>
      <c r="H623" s="29" t="n"/>
      <c r="I623" s="29" t="n"/>
      <c r="J623" s="20" t="n"/>
      <c r="K623" s="30">
        <f>IF(OR(A623="",B623=""),"",IF(I623&lt;&gt;"",I623-B623,TODAY()-B623))</f>
        <v/>
      </c>
      <c r="L623" s="18">
        <f>IF(A623="","",IF(AND(I623="",H623&lt;&gt;"",G623&lt;&gt;"Cancelada",G623&lt;&gt;"Entregue"),IF(H623&lt;TODAY(),"ATRASADA",""),""))</f>
        <v/>
      </c>
    </row>
    <row r="624">
      <c r="A624" s="18" t="n"/>
      <c r="B624" s="29" t="n"/>
      <c r="C624" s="18" t="n"/>
      <c r="D624" s="18" t="n"/>
      <c r="E624" s="18" t="n"/>
      <c r="F624" s="18" t="n"/>
      <c r="G624" s="18" t="n"/>
      <c r="H624" s="29" t="n"/>
      <c r="I624" s="29" t="n"/>
      <c r="J624" s="20" t="n"/>
      <c r="K624" s="30">
        <f>IF(OR(A624="",B624=""),"",IF(I624&lt;&gt;"",I624-B624,TODAY()-B624))</f>
        <v/>
      </c>
      <c r="L624" s="18">
        <f>IF(A624="","",IF(AND(I624="",H624&lt;&gt;"",G624&lt;&gt;"Cancelada",G624&lt;&gt;"Entregue"),IF(H624&lt;TODAY(),"ATRASADA",""),""))</f>
        <v/>
      </c>
    </row>
    <row r="625">
      <c r="A625" s="18" t="n"/>
      <c r="B625" s="29" t="n"/>
      <c r="C625" s="18" t="n"/>
      <c r="D625" s="18" t="n"/>
      <c r="E625" s="18" t="n"/>
      <c r="F625" s="18" t="n"/>
      <c r="G625" s="18" t="n"/>
      <c r="H625" s="29" t="n"/>
      <c r="I625" s="29" t="n"/>
      <c r="J625" s="20" t="n"/>
      <c r="K625" s="30">
        <f>IF(OR(A625="",B625=""),"",IF(I625&lt;&gt;"",I625-B625,TODAY()-B625))</f>
        <v/>
      </c>
      <c r="L625" s="18">
        <f>IF(A625="","",IF(AND(I625="",H625&lt;&gt;"",G625&lt;&gt;"Cancelada",G625&lt;&gt;"Entregue"),IF(H625&lt;TODAY(),"ATRASADA",""),""))</f>
        <v/>
      </c>
    </row>
    <row r="626">
      <c r="A626" s="18" t="n"/>
      <c r="B626" s="29" t="n"/>
      <c r="C626" s="18" t="n"/>
      <c r="D626" s="18" t="n"/>
      <c r="E626" s="18" t="n"/>
      <c r="F626" s="18" t="n"/>
      <c r="G626" s="18" t="n"/>
      <c r="H626" s="29" t="n"/>
      <c r="I626" s="29" t="n"/>
      <c r="J626" s="20" t="n"/>
      <c r="K626" s="30">
        <f>IF(OR(A626="",B626=""),"",IF(I626&lt;&gt;"",I626-B626,TODAY()-B626))</f>
        <v/>
      </c>
      <c r="L626" s="18">
        <f>IF(A626="","",IF(AND(I626="",H626&lt;&gt;"",G626&lt;&gt;"Cancelada",G626&lt;&gt;"Entregue"),IF(H626&lt;TODAY(),"ATRASADA",""),""))</f>
        <v/>
      </c>
    </row>
    <row r="627">
      <c r="A627" s="18" t="n"/>
      <c r="B627" s="29" t="n"/>
      <c r="C627" s="18" t="n"/>
      <c r="D627" s="18" t="n"/>
      <c r="E627" s="18" t="n"/>
      <c r="F627" s="18" t="n"/>
      <c r="G627" s="18" t="n"/>
      <c r="H627" s="29" t="n"/>
      <c r="I627" s="29" t="n"/>
      <c r="J627" s="20" t="n"/>
      <c r="K627" s="30">
        <f>IF(OR(A627="",B627=""),"",IF(I627&lt;&gt;"",I627-B627,TODAY()-B627))</f>
        <v/>
      </c>
      <c r="L627" s="18">
        <f>IF(A627="","",IF(AND(I627="",H627&lt;&gt;"",G627&lt;&gt;"Cancelada",G627&lt;&gt;"Entregue"),IF(H627&lt;TODAY(),"ATRASADA",""),""))</f>
        <v/>
      </c>
    </row>
    <row r="628">
      <c r="A628" s="18" t="n"/>
      <c r="B628" s="29" t="n"/>
      <c r="C628" s="18" t="n"/>
      <c r="D628" s="18" t="n"/>
      <c r="E628" s="18" t="n"/>
      <c r="F628" s="18" t="n"/>
      <c r="G628" s="18" t="n"/>
      <c r="H628" s="29" t="n"/>
      <c r="I628" s="29" t="n"/>
      <c r="J628" s="20" t="n"/>
      <c r="K628" s="30">
        <f>IF(OR(A628="",B628=""),"",IF(I628&lt;&gt;"",I628-B628,TODAY()-B628))</f>
        <v/>
      </c>
      <c r="L628" s="18">
        <f>IF(A628="","",IF(AND(I628="",H628&lt;&gt;"",G628&lt;&gt;"Cancelada",G628&lt;&gt;"Entregue"),IF(H628&lt;TODAY(),"ATRASADA",""),""))</f>
        <v/>
      </c>
    </row>
    <row r="629">
      <c r="A629" s="18" t="n"/>
      <c r="B629" s="29" t="n"/>
      <c r="C629" s="18" t="n"/>
      <c r="D629" s="18" t="n"/>
      <c r="E629" s="18" t="n"/>
      <c r="F629" s="18" t="n"/>
      <c r="G629" s="18" t="n"/>
      <c r="H629" s="29" t="n"/>
      <c r="I629" s="29" t="n"/>
      <c r="J629" s="20" t="n"/>
      <c r="K629" s="30">
        <f>IF(OR(A629="",B629=""),"",IF(I629&lt;&gt;"",I629-B629,TODAY()-B629))</f>
        <v/>
      </c>
      <c r="L629" s="18">
        <f>IF(A629="","",IF(AND(I629="",H629&lt;&gt;"",G629&lt;&gt;"Cancelada",G629&lt;&gt;"Entregue"),IF(H629&lt;TODAY(),"ATRASADA",""),""))</f>
        <v/>
      </c>
    </row>
    <row r="630">
      <c r="A630" s="18" t="n"/>
      <c r="B630" s="29" t="n"/>
      <c r="C630" s="18" t="n"/>
      <c r="D630" s="18" t="n"/>
      <c r="E630" s="18" t="n"/>
      <c r="F630" s="18" t="n"/>
      <c r="G630" s="18" t="n"/>
      <c r="H630" s="29" t="n"/>
      <c r="I630" s="29" t="n"/>
      <c r="J630" s="20" t="n"/>
      <c r="K630" s="30">
        <f>IF(OR(A630="",B630=""),"",IF(I630&lt;&gt;"",I630-B630,TODAY()-B630))</f>
        <v/>
      </c>
      <c r="L630" s="18">
        <f>IF(A630="","",IF(AND(I630="",H630&lt;&gt;"",G630&lt;&gt;"Cancelada",G630&lt;&gt;"Entregue"),IF(H630&lt;TODAY(),"ATRASADA",""),""))</f>
        <v/>
      </c>
    </row>
    <row r="631">
      <c r="A631" s="18" t="n"/>
      <c r="B631" s="29" t="n"/>
      <c r="C631" s="18" t="n"/>
      <c r="D631" s="18" t="n"/>
      <c r="E631" s="18" t="n"/>
      <c r="F631" s="18" t="n"/>
      <c r="G631" s="18" t="n"/>
      <c r="H631" s="29" t="n"/>
      <c r="I631" s="29" t="n"/>
      <c r="J631" s="20" t="n"/>
      <c r="K631" s="30">
        <f>IF(OR(A631="",B631=""),"",IF(I631&lt;&gt;"",I631-B631,TODAY()-B631))</f>
        <v/>
      </c>
      <c r="L631" s="18">
        <f>IF(A631="","",IF(AND(I631="",H631&lt;&gt;"",G631&lt;&gt;"Cancelada",G631&lt;&gt;"Entregue"),IF(H631&lt;TODAY(),"ATRASADA",""),""))</f>
        <v/>
      </c>
    </row>
    <row r="632">
      <c r="A632" s="18" t="n"/>
      <c r="B632" s="29" t="n"/>
      <c r="C632" s="18" t="n"/>
      <c r="D632" s="18" t="n"/>
      <c r="E632" s="18" t="n"/>
      <c r="F632" s="18" t="n"/>
      <c r="G632" s="18" t="n"/>
      <c r="H632" s="29" t="n"/>
      <c r="I632" s="29" t="n"/>
      <c r="J632" s="20" t="n"/>
      <c r="K632" s="30">
        <f>IF(OR(A632="",B632=""),"",IF(I632&lt;&gt;"",I632-B632,TODAY()-B632))</f>
        <v/>
      </c>
      <c r="L632" s="18">
        <f>IF(A632="","",IF(AND(I632="",H632&lt;&gt;"",G632&lt;&gt;"Cancelada",G632&lt;&gt;"Entregue"),IF(H632&lt;TODAY(),"ATRASADA",""),""))</f>
        <v/>
      </c>
    </row>
    <row r="633">
      <c r="A633" s="18" t="n"/>
      <c r="B633" s="29" t="n"/>
      <c r="C633" s="18" t="n"/>
      <c r="D633" s="18" t="n"/>
      <c r="E633" s="18" t="n"/>
      <c r="F633" s="18" t="n"/>
      <c r="G633" s="18" t="n"/>
      <c r="H633" s="29" t="n"/>
      <c r="I633" s="29" t="n"/>
      <c r="J633" s="20" t="n"/>
      <c r="K633" s="30">
        <f>IF(OR(A633="",B633=""),"",IF(I633&lt;&gt;"",I633-B633,TODAY()-B633))</f>
        <v/>
      </c>
      <c r="L633" s="18">
        <f>IF(A633="","",IF(AND(I633="",H633&lt;&gt;"",G633&lt;&gt;"Cancelada",G633&lt;&gt;"Entregue"),IF(H633&lt;TODAY(),"ATRASADA",""),""))</f>
        <v/>
      </c>
    </row>
    <row r="634">
      <c r="A634" s="18" t="n"/>
      <c r="B634" s="29" t="n"/>
      <c r="C634" s="18" t="n"/>
      <c r="D634" s="18" t="n"/>
      <c r="E634" s="18" t="n"/>
      <c r="F634" s="18" t="n"/>
      <c r="G634" s="18" t="n"/>
      <c r="H634" s="29" t="n"/>
      <c r="I634" s="29" t="n"/>
      <c r="J634" s="20" t="n"/>
      <c r="K634" s="30">
        <f>IF(OR(A634="",B634=""),"",IF(I634&lt;&gt;"",I634-B634,TODAY()-B634))</f>
        <v/>
      </c>
      <c r="L634" s="18">
        <f>IF(A634="","",IF(AND(I634="",H634&lt;&gt;"",G634&lt;&gt;"Cancelada",G634&lt;&gt;"Entregue"),IF(H634&lt;TODAY(),"ATRASADA",""),""))</f>
        <v/>
      </c>
    </row>
    <row r="635">
      <c r="A635" s="18" t="n"/>
      <c r="B635" s="29" t="n"/>
      <c r="C635" s="18" t="n"/>
      <c r="D635" s="18" t="n"/>
      <c r="E635" s="18" t="n"/>
      <c r="F635" s="18" t="n"/>
      <c r="G635" s="18" t="n"/>
      <c r="H635" s="29" t="n"/>
      <c r="I635" s="29" t="n"/>
      <c r="J635" s="20" t="n"/>
      <c r="K635" s="30">
        <f>IF(OR(A635="",B635=""),"",IF(I635&lt;&gt;"",I635-B635,TODAY()-B635))</f>
        <v/>
      </c>
      <c r="L635" s="18">
        <f>IF(A635="","",IF(AND(I635="",H635&lt;&gt;"",G635&lt;&gt;"Cancelada",G635&lt;&gt;"Entregue"),IF(H635&lt;TODAY(),"ATRASADA",""),""))</f>
        <v/>
      </c>
    </row>
    <row r="636">
      <c r="A636" s="18" t="n"/>
      <c r="B636" s="29" t="n"/>
      <c r="C636" s="18" t="n"/>
      <c r="D636" s="18" t="n"/>
      <c r="E636" s="18" t="n"/>
      <c r="F636" s="18" t="n"/>
      <c r="G636" s="18" t="n"/>
      <c r="H636" s="29" t="n"/>
      <c r="I636" s="29" t="n"/>
      <c r="J636" s="20" t="n"/>
      <c r="K636" s="30">
        <f>IF(OR(A636="",B636=""),"",IF(I636&lt;&gt;"",I636-B636,TODAY()-B636))</f>
        <v/>
      </c>
      <c r="L636" s="18">
        <f>IF(A636="","",IF(AND(I636="",H636&lt;&gt;"",G636&lt;&gt;"Cancelada",G636&lt;&gt;"Entregue"),IF(H636&lt;TODAY(),"ATRASADA",""),""))</f>
        <v/>
      </c>
    </row>
    <row r="637">
      <c r="A637" s="18" t="n"/>
      <c r="B637" s="29" t="n"/>
      <c r="C637" s="18" t="n"/>
      <c r="D637" s="18" t="n"/>
      <c r="E637" s="18" t="n"/>
      <c r="F637" s="18" t="n"/>
      <c r="G637" s="18" t="n"/>
      <c r="H637" s="29" t="n"/>
      <c r="I637" s="29" t="n"/>
      <c r="J637" s="20" t="n"/>
      <c r="K637" s="30">
        <f>IF(OR(A637="",B637=""),"",IF(I637&lt;&gt;"",I637-B637,TODAY()-B637))</f>
        <v/>
      </c>
      <c r="L637" s="18">
        <f>IF(A637="","",IF(AND(I637="",H637&lt;&gt;"",G637&lt;&gt;"Cancelada",G637&lt;&gt;"Entregue"),IF(H637&lt;TODAY(),"ATRASADA",""),""))</f>
        <v/>
      </c>
    </row>
    <row r="638">
      <c r="A638" s="18" t="n"/>
      <c r="B638" s="29" t="n"/>
      <c r="C638" s="18" t="n"/>
      <c r="D638" s="18" t="n"/>
      <c r="E638" s="18" t="n"/>
      <c r="F638" s="18" t="n"/>
      <c r="G638" s="18" t="n"/>
      <c r="H638" s="29" t="n"/>
      <c r="I638" s="29" t="n"/>
      <c r="J638" s="20" t="n"/>
      <c r="K638" s="30">
        <f>IF(OR(A638="",B638=""),"",IF(I638&lt;&gt;"",I638-B638,TODAY()-B638))</f>
        <v/>
      </c>
      <c r="L638" s="18">
        <f>IF(A638="","",IF(AND(I638="",H638&lt;&gt;"",G638&lt;&gt;"Cancelada",G638&lt;&gt;"Entregue"),IF(H638&lt;TODAY(),"ATRASADA",""),""))</f>
        <v/>
      </c>
    </row>
    <row r="639">
      <c r="A639" s="18" t="n"/>
      <c r="B639" s="29" t="n"/>
      <c r="C639" s="18" t="n"/>
      <c r="D639" s="18" t="n"/>
      <c r="E639" s="18" t="n"/>
      <c r="F639" s="18" t="n"/>
      <c r="G639" s="18" t="n"/>
      <c r="H639" s="29" t="n"/>
      <c r="I639" s="29" t="n"/>
      <c r="J639" s="20" t="n"/>
      <c r="K639" s="30">
        <f>IF(OR(A639="",B639=""),"",IF(I639&lt;&gt;"",I639-B639,TODAY()-B639))</f>
        <v/>
      </c>
      <c r="L639" s="18">
        <f>IF(A639="","",IF(AND(I639="",H639&lt;&gt;"",G639&lt;&gt;"Cancelada",G639&lt;&gt;"Entregue"),IF(H639&lt;TODAY(),"ATRASADA",""),""))</f>
        <v/>
      </c>
    </row>
    <row r="640">
      <c r="A640" s="18" t="n"/>
      <c r="B640" s="29" t="n"/>
      <c r="C640" s="18" t="n"/>
      <c r="D640" s="18" t="n"/>
      <c r="E640" s="18" t="n"/>
      <c r="F640" s="18" t="n"/>
      <c r="G640" s="18" t="n"/>
      <c r="H640" s="29" t="n"/>
      <c r="I640" s="29" t="n"/>
      <c r="J640" s="20" t="n"/>
      <c r="K640" s="30">
        <f>IF(OR(A640="",B640=""),"",IF(I640&lt;&gt;"",I640-B640,TODAY()-B640))</f>
        <v/>
      </c>
      <c r="L640" s="18">
        <f>IF(A640="","",IF(AND(I640="",H640&lt;&gt;"",G640&lt;&gt;"Cancelada",G640&lt;&gt;"Entregue"),IF(H640&lt;TODAY(),"ATRASADA",""),""))</f>
        <v/>
      </c>
    </row>
    <row r="641">
      <c r="A641" s="18" t="n"/>
      <c r="B641" s="29" t="n"/>
      <c r="C641" s="18" t="n"/>
      <c r="D641" s="18" t="n"/>
      <c r="E641" s="18" t="n"/>
      <c r="F641" s="18" t="n"/>
      <c r="G641" s="18" t="n"/>
      <c r="H641" s="29" t="n"/>
      <c r="I641" s="29" t="n"/>
      <c r="J641" s="20" t="n"/>
      <c r="K641" s="30">
        <f>IF(OR(A641="",B641=""),"",IF(I641&lt;&gt;"",I641-B641,TODAY()-B641))</f>
        <v/>
      </c>
      <c r="L641" s="18">
        <f>IF(A641="","",IF(AND(I641="",H641&lt;&gt;"",G641&lt;&gt;"Cancelada",G641&lt;&gt;"Entregue"),IF(H641&lt;TODAY(),"ATRASADA",""),""))</f>
        <v/>
      </c>
    </row>
    <row r="642">
      <c r="A642" s="18" t="n"/>
      <c r="B642" s="29" t="n"/>
      <c r="C642" s="18" t="n"/>
      <c r="D642" s="18" t="n"/>
      <c r="E642" s="18" t="n"/>
      <c r="F642" s="18" t="n"/>
      <c r="G642" s="18" t="n"/>
      <c r="H642" s="29" t="n"/>
      <c r="I642" s="29" t="n"/>
      <c r="J642" s="20" t="n"/>
      <c r="K642" s="30">
        <f>IF(OR(A642="",B642=""),"",IF(I642&lt;&gt;"",I642-B642,TODAY()-B642))</f>
        <v/>
      </c>
      <c r="L642" s="18">
        <f>IF(A642="","",IF(AND(I642="",H642&lt;&gt;"",G642&lt;&gt;"Cancelada",G642&lt;&gt;"Entregue"),IF(H642&lt;TODAY(),"ATRASADA",""),""))</f>
        <v/>
      </c>
    </row>
    <row r="643">
      <c r="A643" s="18" t="n"/>
      <c r="B643" s="29" t="n"/>
      <c r="C643" s="18" t="n"/>
      <c r="D643" s="18" t="n"/>
      <c r="E643" s="18" t="n"/>
      <c r="F643" s="18" t="n"/>
      <c r="G643" s="18" t="n"/>
      <c r="H643" s="29" t="n"/>
      <c r="I643" s="29" t="n"/>
      <c r="J643" s="20" t="n"/>
      <c r="K643" s="30">
        <f>IF(OR(A643="",B643=""),"",IF(I643&lt;&gt;"",I643-B643,TODAY()-B643))</f>
        <v/>
      </c>
      <c r="L643" s="18">
        <f>IF(A643="","",IF(AND(I643="",H643&lt;&gt;"",G643&lt;&gt;"Cancelada",G643&lt;&gt;"Entregue"),IF(H643&lt;TODAY(),"ATRASADA",""),""))</f>
        <v/>
      </c>
    </row>
    <row r="644">
      <c r="A644" s="18" t="n"/>
      <c r="B644" s="29" t="n"/>
      <c r="C644" s="18" t="n"/>
      <c r="D644" s="18" t="n"/>
      <c r="E644" s="18" t="n"/>
      <c r="F644" s="18" t="n"/>
      <c r="G644" s="18" t="n"/>
      <c r="H644" s="29" t="n"/>
      <c r="I644" s="29" t="n"/>
      <c r="J644" s="20" t="n"/>
      <c r="K644" s="30">
        <f>IF(OR(A644="",B644=""),"",IF(I644&lt;&gt;"",I644-B644,TODAY()-B644))</f>
        <v/>
      </c>
      <c r="L644" s="18">
        <f>IF(A644="","",IF(AND(I644="",H644&lt;&gt;"",G644&lt;&gt;"Cancelada",G644&lt;&gt;"Entregue"),IF(H644&lt;TODAY(),"ATRASADA",""),""))</f>
        <v/>
      </c>
    </row>
    <row r="645">
      <c r="A645" s="18" t="n"/>
      <c r="B645" s="29" t="n"/>
      <c r="C645" s="18" t="n"/>
      <c r="D645" s="18" t="n"/>
      <c r="E645" s="18" t="n"/>
      <c r="F645" s="18" t="n"/>
      <c r="G645" s="18" t="n"/>
      <c r="H645" s="29" t="n"/>
      <c r="I645" s="29" t="n"/>
      <c r="J645" s="20" t="n"/>
      <c r="K645" s="30">
        <f>IF(OR(A645="",B645=""),"",IF(I645&lt;&gt;"",I645-B645,TODAY()-B645))</f>
        <v/>
      </c>
      <c r="L645" s="18">
        <f>IF(A645="","",IF(AND(I645="",H645&lt;&gt;"",G645&lt;&gt;"Cancelada",G645&lt;&gt;"Entregue"),IF(H645&lt;TODAY(),"ATRASADA",""),""))</f>
        <v/>
      </c>
    </row>
    <row r="646">
      <c r="A646" s="18" t="n"/>
      <c r="B646" s="29" t="n"/>
      <c r="C646" s="18" t="n"/>
      <c r="D646" s="18" t="n"/>
      <c r="E646" s="18" t="n"/>
      <c r="F646" s="18" t="n"/>
      <c r="G646" s="18" t="n"/>
      <c r="H646" s="29" t="n"/>
      <c r="I646" s="29" t="n"/>
      <c r="J646" s="20" t="n"/>
      <c r="K646" s="30">
        <f>IF(OR(A646="",B646=""),"",IF(I646&lt;&gt;"",I646-B646,TODAY()-B646))</f>
        <v/>
      </c>
      <c r="L646" s="18">
        <f>IF(A646="","",IF(AND(I646="",H646&lt;&gt;"",G646&lt;&gt;"Cancelada",G646&lt;&gt;"Entregue"),IF(H646&lt;TODAY(),"ATRASADA",""),""))</f>
        <v/>
      </c>
    </row>
    <row r="647">
      <c r="A647" s="18" t="n"/>
      <c r="B647" s="29" t="n"/>
      <c r="C647" s="18" t="n"/>
      <c r="D647" s="18" t="n"/>
      <c r="E647" s="18" t="n"/>
      <c r="F647" s="18" t="n"/>
      <c r="G647" s="18" t="n"/>
      <c r="H647" s="29" t="n"/>
      <c r="I647" s="29" t="n"/>
      <c r="J647" s="20" t="n"/>
      <c r="K647" s="30">
        <f>IF(OR(A647="",B647=""),"",IF(I647&lt;&gt;"",I647-B647,TODAY()-B647))</f>
        <v/>
      </c>
      <c r="L647" s="18">
        <f>IF(A647="","",IF(AND(I647="",H647&lt;&gt;"",G647&lt;&gt;"Cancelada",G647&lt;&gt;"Entregue"),IF(H647&lt;TODAY(),"ATRASADA",""),""))</f>
        <v/>
      </c>
    </row>
    <row r="648">
      <c r="A648" s="18" t="n"/>
      <c r="B648" s="29" t="n"/>
      <c r="C648" s="18" t="n"/>
      <c r="D648" s="18" t="n"/>
      <c r="E648" s="18" t="n"/>
      <c r="F648" s="18" t="n"/>
      <c r="G648" s="18" t="n"/>
      <c r="H648" s="29" t="n"/>
      <c r="I648" s="29" t="n"/>
      <c r="J648" s="20" t="n"/>
      <c r="K648" s="30">
        <f>IF(OR(A648="",B648=""),"",IF(I648&lt;&gt;"",I648-B648,TODAY()-B648))</f>
        <v/>
      </c>
      <c r="L648" s="18">
        <f>IF(A648="","",IF(AND(I648="",H648&lt;&gt;"",G648&lt;&gt;"Cancelada",G648&lt;&gt;"Entregue"),IF(H648&lt;TODAY(),"ATRASADA",""),""))</f>
        <v/>
      </c>
    </row>
    <row r="649">
      <c r="A649" s="18" t="n"/>
      <c r="B649" s="29" t="n"/>
      <c r="C649" s="18" t="n"/>
      <c r="D649" s="18" t="n"/>
      <c r="E649" s="18" t="n"/>
      <c r="F649" s="18" t="n"/>
      <c r="G649" s="18" t="n"/>
      <c r="H649" s="29" t="n"/>
      <c r="I649" s="29" t="n"/>
      <c r="J649" s="20" t="n"/>
      <c r="K649" s="30">
        <f>IF(OR(A649="",B649=""),"",IF(I649&lt;&gt;"",I649-B649,TODAY()-B649))</f>
        <v/>
      </c>
      <c r="L649" s="18">
        <f>IF(A649="","",IF(AND(I649="",H649&lt;&gt;"",G649&lt;&gt;"Cancelada",G649&lt;&gt;"Entregue"),IF(H649&lt;TODAY(),"ATRASADA",""),""))</f>
        <v/>
      </c>
    </row>
    <row r="650">
      <c r="A650" s="18" t="n"/>
      <c r="B650" s="29" t="n"/>
      <c r="C650" s="18" t="n"/>
      <c r="D650" s="18" t="n"/>
      <c r="E650" s="18" t="n"/>
      <c r="F650" s="18" t="n"/>
      <c r="G650" s="18" t="n"/>
      <c r="H650" s="29" t="n"/>
      <c r="I650" s="29" t="n"/>
      <c r="J650" s="20" t="n"/>
      <c r="K650" s="30">
        <f>IF(OR(A650="",B650=""),"",IF(I650&lt;&gt;"",I650-B650,TODAY()-B650))</f>
        <v/>
      </c>
      <c r="L650" s="18">
        <f>IF(A650="","",IF(AND(I650="",H650&lt;&gt;"",G650&lt;&gt;"Cancelada",G650&lt;&gt;"Entregue"),IF(H650&lt;TODAY(),"ATRASADA",""),""))</f>
        <v/>
      </c>
    </row>
    <row r="651">
      <c r="A651" s="18" t="n"/>
      <c r="B651" s="29" t="n"/>
      <c r="C651" s="18" t="n"/>
      <c r="D651" s="18" t="n"/>
      <c r="E651" s="18" t="n"/>
      <c r="F651" s="18" t="n"/>
      <c r="G651" s="18" t="n"/>
      <c r="H651" s="29" t="n"/>
      <c r="I651" s="29" t="n"/>
      <c r="J651" s="20" t="n"/>
      <c r="K651" s="30">
        <f>IF(OR(A651="",B651=""),"",IF(I651&lt;&gt;"",I651-B651,TODAY()-B651))</f>
        <v/>
      </c>
      <c r="L651" s="18">
        <f>IF(A651="","",IF(AND(I651="",H651&lt;&gt;"",G651&lt;&gt;"Cancelada",G651&lt;&gt;"Entregue"),IF(H651&lt;TODAY(),"ATRASADA",""),""))</f>
        <v/>
      </c>
    </row>
    <row r="652">
      <c r="A652" s="18" t="n"/>
      <c r="B652" s="29" t="n"/>
      <c r="C652" s="18" t="n"/>
      <c r="D652" s="18" t="n"/>
      <c r="E652" s="18" t="n"/>
      <c r="F652" s="18" t="n"/>
      <c r="G652" s="18" t="n"/>
      <c r="H652" s="29" t="n"/>
      <c r="I652" s="29" t="n"/>
      <c r="J652" s="20" t="n"/>
      <c r="K652" s="30">
        <f>IF(OR(A652="",B652=""),"",IF(I652&lt;&gt;"",I652-B652,TODAY()-B652))</f>
        <v/>
      </c>
      <c r="L652" s="18">
        <f>IF(A652="","",IF(AND(I652="",H652&lt;&gt;"",G652&lt;&gt;"Cancelada",G652&lt;&gt;"Entregue"),IF(H652&lt;TODAY(),"ATRASADA",""),""))</f>
        <v/>
      </c>
    </row>
    <row r="653">
      <c r="A653" s="18" t="n"/>
      <c r="B653" s="29" t="n"/>
      <c r="C653" s="18" t="n"/>
      <c r="D653" s="18" t="n"/>
      <c r="E653" s="18" t="n"/>
      <c r="F653" s="18" t="n"/>
      <c r="G653" s="18" t="n"/>
      <c r="H653" s="29" t="n"/>
      <c r="I653" s="29" t="n"/>
      <c r="J653" s="20" t="n"/>
      <c r="K653" s="30">
        <f>IF(OR(A653="",B653=""),"",IF(I653&lt;&gt;"",I653-B653,TODAY()-B653))</f>
        <v/>
      </c>
      <c r="L653" s="18">
        <f>IF(A653="","",IF(AND(I653="",H653&lt;&gt;"",G653&lt;&gt;"Cancelada",G653&lt;&gt;"Entregue"),IF(H653&lt;TODAY(),"ATRASADA",""),""))</f>
        <v/>
      </c>
    </row>
    <row r="654">
      <c r="A654" s="18" t="n"/>
      <c r="B654" s="29" t="n"/>
      <c r="C654" s="18" t="n"/>
      <c r="D654" s="18" t="n"/>
      <c r="E654" s="18" t="n"/>
      <c r="F654" s="18" t="n"/>
      <c r="G654" s="18" t="n"/>
      <c r="H654" s="29" t="n"/>
      <c r="I654" s="29" t="n"/>
      <c r="J654" s="20" t="n"/>
      <c r="K654" s="30">
        <f>IF(OR(A654="",B654=""),"",IF(I654&lt;&gt;"",I654-B654,TODAY()-B654))</f>
        <v/>
      </c>
      <c r="L654" s="18">
        <f>IF(A654="","",IF(AND(I654="",H654&lt;&gt;"",G654&lt;&gt;"Cancelada",G654&lt;&gt;"Entregue"),IF(H654&lt;TODAY(),"ATRASADA",""),""))</f>
        <v/>
      </c>
    </row>
    <row r="655">
      <c r="A655" s="18" t="n"/>
      <c r="B655" s="29" t="n"/>
      <c r="C655" s="18" t="n"/>
      <c r="D655" s="18" t="n"/>
      <c r="E655" s="18" t="n"/>
      <c r="F655" s="18" t="n"/>
      <c r="G655" s="18" t="n"/>
      <c r="H655" s="29" t="n"/>
      <c r="I655" s="29" t="n"/>
      <c r="J655" s="20" t="n"/>
      <c r="K655" s="30">
        <f>IF(OR(A655="",B655=""),"",IF(I655&lt;&gt;"",I655-B655,TODAY()-B655))</f>
        <v/>
      </c>
      <c r="L655" s="18">
        <f>IF(A655="","",IF(AND(I655="",H655&lt;&gt;"",G655&lt;&gt;"Cancelada",G655&lt;&gt;"Entregue"),IF(H655&lt;TODAY(),"ATRASADA",""),""))</f>
        <v/>
      </c>
    </row>
    <row r="656">
      <c r="A656" s="18" t="n"/>
      <c r="B656" s="29" t="n"/>
      <c r="C656" s="18" t="n"/>
      <c r="D656" s="18" t="n"/>
      <c r="E656" s="18" t="n"/>
      <c r="F656" s="18" t="n"/>
      <c r="G656" s="18" t="n"/>
      <c r="H656" s="29" t="n"/>
      <c r="I656" s="29" t="n"/>
      <c r="J656" s="20" t="n"/>
      <c r="K656" s="30">
        <f>IF(OR(A656="",B656=""),"",IF(I656&lt;&gt;"",I656-B656,TODAY()-B656))</f>
        <v/>
      </c>
      <c r="L656" s="18">
        <f>IF(A656="","",IF(AND(I656="",H656&lt;&gt;"",G656&lt;&gt;"Cancelada",G656&lt;&gt;"Entregue"),IF(H656&lt;TODAY(),"ATRASADA",""),""))</f>
        <v/>
      </c>
    </row>
    <row r="657">
      <c r="A657" s="18" t="n"/>
      <c r="B657" s="29" t="n"/>
      <c r="C657" s="18" t="n"/>
      <c r="D657" s="18" t="n"/>
      <c r="E657" s="18" t="n"/>
      <c r="F657" s="18" t="n"/>
      <c r="G657" s="18" t="n"/>
      <c r="H657" s="29" t="n"/>
      <c r="I657" s="29" t="n"/>
      <c r="J657" s="20" t="n"/>
      <c r="K657" s="30">
        <f>IF(OR(A657="",B657=""),"",IF(I657&lt;&gt;"",I657-B657,TODAY()-B657))</f>
        <v/>
      </c>
      <c r="L657" s="18">
        <f>IF(A657="","",IF(AND(I657="",H657&lt;&gt;"",G657&lt;&gt;"Cancelada",G657&lt;&gt;"Entregue"),IF(H657&lt;TODAY(),"ATRASADA",""),""))</f>
        <v/>
      </c>
    </row>
    <row r="658">
      <c r="A658" s="18" t="n"/>
      <c r="B658" s="29" t="n"/>
      <c r="C658" s="18" t="n"/>
      <c r="D658" s="18" t="n"/>
      <c r="E658" s="18" t="n"/>
      <c r="F658" s="18" t="n"/>
      <c r="G658" s="18" t="n"/>
      <c r="H658" s="29" t="n"/>
      <c r="I658" s="29" t="n"/>
      <c r="J658" s="20" t="n"/>
      <c r="K658" s="30">
        <f>IF(OR(A658="",B658=""),"",IF(I658&lt;&gt;"",I658-B658,TODAY()-B658))</f>
        <v/>
      </c>
      <c r="L658" s="18">
        <f>IF(A658="","",IF(AND(I658="",H658&lt;&gt;"",G658&lt;&gt;"Cancelada",G658&lt;&gt;"Entregue"),IF(H658&lt;TODAY(),"ATRASADA",""),""))</f>
        <v/>
      </c>
    </row>
    <row r="659">
      <c r="A659" s="18" t="n"/>
      <c r="B659" s="29" t="n"/>
      <c r="C659" s="18" t="n"/>
      <c r="D659" s="18" t="n"/>
      <c r="E659" s="18" t="n"/>
      <c r="F659" s="18" t="n"/>
      <c r="G659" s="18" t="n"/>
      <c r="H659" s="29" t="n"/>
      <c r="I659" s="29" t="n"/>
      <c r="J659" s="20" t="n"/>
      <c r="K659" s="30">
        <f>IF(OR(A659="",B659=""),"",IF(I659&lt;&gt;"",I659-B659,TODAY()-B659))</f>
        <v/>
      </c>
      <c r="L659" s="18">
        <f>IF(A659="","",IF(AND(I659="",H659&lt;&gt;"",G659&lt;&gt;"Cancelada",G659&lt;&gt;"Entregue"),IF(H659&lt;TODAY(),"ATRASADA",""),""))</f>
        <v/>
      </c>
    </row>
    <row r="660">
      <c r="A660" s="18" t="n"/>
      <c r="B660" s="29" t="n"/>
      <c r="C660" s="18" t="n"/>
      <c r="D660" s="18" t="n"/>
      <c r="E660" s="18" t="n"/>
      <c r="F660" s="18" t="n"/>
      <c r="G660" s="18" t="n"/>
      <c r="H660" s="29" t="n"/>
      <c r="I660" s="29" t="n"/>
      <c r="J660" s="20" t="n"/>
      <c r="K660" s="30">
        <f>IF(OR(A660="",B660=""),"",IF(I660&lt;&gt;"",I660-B660,TODAY()-B660))</f>
        <v/>
      </c>
      <c r="L660" s="18">
        <f>IF(A660="","",IF(AND(I660="",H660&lt;&gt;"",G660&lt;&gt;"Cancelada",G660&lt;&gt;"Entregue"),IF(H660&lt;TODAY(),"ATRASADA",""),""))</f>
        <v/>
      </c>
    </row>
    <row r="661">
      <c r="A661" s="18" t="n"/>
      <c r="B661" s="29" t="n"/>
      <c r="C661" s="18" t="n"/>
      <c r="D661" s="18" t="n"/>
      <c r="E661" s="18" t="n"/>
      <c r="F661" s="18" t="n"/>
      <c r="G661" s="18" t="n"/>
      <c r="H661" s="29" t="n"/>
      <c r="I661" s="29" t="n"/>
      <c r="J661" s="20" t="n"/>
      <c r="K661" s="30">
        <f>IF(OR(A661="",B661=""),"",IF(I661&lt;&gt;"",I661-B661,TODAY()-B661))</f>
        <v/>
      </c>
      <c r="L661" s="18">
        <f>IF(A661="","",IF(AND(I661="",H661&lt;&gt;"",G661&lt;&gt;"Cancelada",G661&lt;&gt;"Entregue"),IF(H661&lt;TODAY(),"ATRASADA",""),""))</f>
        <v/>
      </c>
    </row>
    <row r="662">
      <c r="A662" s="18" t="n"/>
      <c r="B662" s="29" t="n"/>
      <c r="C662" s="18" t="n"/>
      <c r="D662" s="18" t="n"/>
      <c r="E662" s="18" t="n"/>
      <c r="F662" s="18" t="n"/>
      <c r="G662" s="18" t="n"/>
      <c r="H662" s="29" t="n"/>
      <c r="I662" s="29" t="n"/>
      <c r="J662" s="20" t="n"/>
      <c r="K662" s="30">
        <f>IF(OR(A662="",B662=""),"",IF(I662&lt;&gt;"",I662-B662,TODAY()-B662))</f>
        <v/>
      </c>
      <c r="L662" s="18">
        <f>IF(A662="","",IF(AND(I662="",H662&lt;&gt;"",G662&lt;&gt;"Cancelada",G662&lt;&gt;"Entregue"),IF(H662&lt;TODAY(),"ATRASADA",""),""))</f>
        <v/>
      </c>
    </row>
    <row r="663">
      <c r="A663" s="18" t="n"/>
      <c r="B663" s="29" t="n"/>
      <c r="C663" s="18" t="n"/>
      <c r="D663" s="18" t="n"/>
      <c r="E663" s="18" t="n"/>
      <c r="F663" s="18" t="n"/>
      <c r="G663" s="18" t="n"/>
      <c r="H663" s="29" t="n"/>
      <c r="I663" s="29" t="n"/>
      <c r="J663" s="20" t="n"/>
      <c r="K663" s="30">
        <f>IF(OR(A663="",B663=""),"",IF(I663&lt;&gt;"",I663-B663,TODAY()-B663))</f>
        <v/>
      </c>
      <c r="L663" s="18">
        <f>IF(A663="","",IF(AND(I663="",H663&lt;&gt;"",G663&lt;&gt;"Cancelada",G663&lt;&gt;"Entregue"),IF(H663&lt;TODAY(),"ATRASADA",""),""))</f>
        <v/>
      </c>
    </row>
    <row r="664">
      <c r="A664" s="18" t="n"/>
      <c r="B664" s="29" t="n"/>
      <c r="C664" s="18" t="n"/>
      <c r="D664" s="18" t="n"/>
      <c r="E664" s="18" t="n"/>
      <c r="F664" s="18" t="n"/>
      <c r="G664" s="18" t="n"/>
      <c r="H664" s="29" t="n"/>
      <c r="I664" s="29" t="n"/>
      <c r="J664" s="20" t="n"/>
      <c r="K664" s="30">
        <f>IF(OR(A664="",B664=""),"",IF(I664&lt;&gt;"",I664-B664,TODAY()-B664))</f>
        <v/>
      </c>
      <c r="L664" s="18">
        <f>IF(A664="","",IF(AND(I664="",H664&lt;&gt;"",G664&lt;&gt;"Cancelada",G664&lt;&gt;"Entregue"),IF(H664&lt;TODAY(),"ATRASADA",""),""))</f>
        <v/>
      </c>
    </row>
    <row r="665">
      <c r="A665" s="18" t="n"/>
      <c r="B665" s="29" t="n"/>
      <c r="C665" s="18" t="n"/>
      <c r="D665" s="18" t="n"/>
      <c r="E665" s="18" t="n"/>
      <c r="F665" s="18" t="n"/>
      <c r="G665" s="18" t="n"/>
      <c r="H665" s="29" t="n"/>
      <c r="I665" s="29" t="n"/>
      <c r="J665" s="20" t="n"/>
      <c r="K665" s="30">
        <f>IF(OR(A665="",B665=""),"",IF(I665&lt;&gt;"",I665-B665,TODAY()-B665))</f>
        <v/>
      </c>
      <c r="L665" s="18">
        <f>IF(A665="","",IF(AND(I665="",H665&lt;&gt;"",G665&lt;&gt;"Cancelada",G665&lt;&gt;"Entregue"),IF(H665&lt;TODAY(),"ATRASADA",""),""))</f>
        <v/>
      </c>
    </row>
    <row r="666">
      <c r="A666" s="18" t="n"/>
      <c r="B666" s="29" t="n"/>
      <c r="C666" s="18" t="n"/>
      <c r="D666" s="18" t="n"/>
      <c r="E666" s="18" t="n"/>
      <c r="F666" s="18" t="n"/>
      <c r="G666" s="18" t="n"/>
      <c r="H666" s="29" t="n"/>
      <c r="I666" s="29" t="n"/>
      <c r="J666" s="20" t="n"/>
      <c r="K666" s="30">
        <f>IF(OR(A666="",B666=""),"",IF(I666&lt;&gt;"",I666-B666,TODAY()-B666))</f>
        <v/>
      </c>
      <c r="L666" s="18">
        <f>IF(A666="","",IF(AND(I666="",H666&lt;&gt;"",G666&lt;&gt;"Cancelada",G666&lt;&gt;"Entregue"),IF(H666&lt;TODAY(),"ATRASADA",""),""))</f>
        <v/>
      </c>
    </row>
    <row r="667">
      <c r="A667" s="18" t="n"/>
      <c r="B667" s="29" t="n"/>
      <c r="C667" s="18" t="n"/>
      <c r="D667" s="18" t="n"/>
      <c r="E667" s="18" t="n"/>
      <c r="F667" s="18" t="n"/>
      <c r="G667" s="18" t="n"/>
      <c r="H667" s="29" t="n"/>
      <c r="I667" s="29" t="n"/>
      <c r="J667" s="20" t="n"/>
      <c r="K667" s="30">
        <f>IF(OR(A667="",B667=""),"",IF(I667&lt;&gt;"",I667-B667,TODAY()-B667))</f>
        <v/>
      </c>
      <c r="L667" s="18">
        <f>IF(A667="","",IF(AND(I667="",H667&lt;&gt;"",G667&lt;&gt;"Cancelada",G667&lt;&gt;"Entregue"),IF(H667&lt;TODAY(),"ATRASADA",""),""))</f>
        <v/>
      </c>
    </row>
    <row r="668">
      <c r="A668" s="18" t="n"/>
      <c r="B668" s="29" t="n"/>
      <c r="C668" s="18" t="n"/>
      <c r="D668" s="18" t="n"/>
      <c r="E668" s="18" t="n"/>
      <c r="F668" s="18" t="n"/>
      <c r="G668" s="18" t="n"/>
      <c r="H668" s="29" t="n"/>
      <c r="I668" s="29" t="n"/>
      <c r="J668" s="20" t="n"/>
      <c r="K668" s="30">
        <f>IF(OR(A668="",B668=""),"",IF(I668&lt;&gt;"",I668-B668,TODAY()-B668))</f>
        <v/>
      </c>
      <c r="L668" s="18">
        <f>IF(A668="","",IF(AND(I668="",H668&lt;&gt;"",G668&lt;&gt;"Cancelada",G668&lt;&gt;"Entregue"),IF(H668&lt;TODAY(),"ATRASADA",""),""))</f>
        <v/>
      </c>
    </row>
    <row r="669">
      <c r="A669" s="18" t="n"/>
      <c r="B669" s="29" t="n"/>
      <c r="C669" s="18" t="n"/>
      <c r="D669" s="18" t="n"/>
      <c r="E669" s="18" t="n"/>
      <c r="F669" s="18" t="n"/>
      <c r="G669" s="18" t="n"/>
      <c r="H669" s="29" t="n"/>
      <c r="I669" s="29" t="n"/>
      <c r="J669" s="20" t="n"/>
      <c r="K669" s="30">
        <f>IF(OR(A669="",B669=""),"",IF(I669&lt;&gt;"",I669-B669,TODAY()-B669))</f>
        <v/>
      </c>
      <c r="L669" s="18">
        <f>IF(A669="","",IF(AND(I669="",H669&lt;&gt;"",G669&lt;&gt;"Cancelada",G669&lt;&gt;"Entregue"),IF(H669&lt;TODAY(),"ATRASADA",""),""))</f>
        <v/>
      </c>
    </row>
    <row r="670">
      <c r="A670" s="18" t="n"/>
      <c r="B670" s="29" t="n"/>
      <c r="C670" s="18" t="n"/>
      <c r="D670" s="18" t="n"/>
      <c r="E670" s="18" t="n"/>
      <c r="F670" s="18" t="n"/>
      <c r="G670" s="18" t="n"/>
      <c r="H670" s="29" t="n"/>
      <c r="I670" s="29" t="n"/>
      <c r="J670" s="20" t="n"/>
      <c r="K670" s="30">
        <f>IF(OR(A670="",B670=""),"",IF(I670&lt;&gt;"",I670-B670,TODAY()-B670))</f>
        <v/>
      </c>
      <c r="L670" s="18">
        <f>IF(A670="","",IF(AND(I670="",H670&lt;&gt;"",G670&lt;&gt;"Cancelada",G670&lt;&gt;"Entregue"),IF(H670&lt;TODAY(),"ATRASADA",""),""))</f>
        <v/>
      </c>
    </row>
    <row r="671">
      <c r="A671" s="18" t="n"/>
      <c r="B671" s="29" t="n"/>
      <c r="C671" s="18" t="n"/>
      <c r="D671" s="18" t="n"/>
      <c r="E671" s="18" t="n"/>
      <c r="F671" s="18" t="n"/>
      <c r="G671" s="18" t="n"/>
      <c r="H671" s="29" t="n"/>
      <c r="I671" s="29" t="n"/>
      <c r="J671" s="20" t="n"/>
      <c r="K671" s="30">
        <f>IF(OR(A671="",B671=""),"",IF(I671&lt;&gt;"",I671-B671,TODAY()-B671))</f>
        <v/>
      </c>
      <c r="L671" s="18">
        <f>IF(A671="","",IF(AND(I671="",H671&lt;&gt;"",G671&lt;&gt;"Cancelada",G671&lt;&gt;"Entregue"),IF(H671&lt;TODAY(),"ATRASADA",""),""))</f>
        <v/>
      </c>
    </row>
    <row r="672">
      <c r="A672" s="18" t="n"/>
      <c r="B672" s="29" t="n"/>
      <c r="C672" s="18" t="n"/>
      <c r="D672" s="18" t="n"/>
      <c r="E672" s="18" t="n"/>
      <c r="F672" s="18" t="n"/>
      <c r="G672" s="18" t="n"/>
      <c r="H672" s="29" t="n"/>
      <c r="I672" s="29" t="n"/>
      <c r="J672" s="20" t="n"/>
      <c r="K672" s="30">
        <f>IF(OR(A672="",B672=""),"",IF(I672&lt;&gt;"",I672-B672,TODAY()-B672))</f>
        <v/>
      </c>
      <c r="L672" s="18">
        <f>IF(A672="","",IF(AND(I672="",H672&lt;&gt;"",G672&lt;&gt;"Cancelada",G672&lt;&gt;"Entregue"),IF(H672&lt;TODAY(),"ATRASADA",""),""))</f>
        <v/>
      </c>
    </row>
    <row r="673">
      <c r="A673" s="18" t="n"/>
      <c r="B673" s="29" t="n"/>
      <c r="C673" s="18" t="n"/>
      <c r="D673" s="18" t="n"/>
      <c r="E673" s="18" t="n"/>
      <c r="F673" s="18" t="n"/>
      <c r="G673" s="18" t="n"/>
      <c r="H673" s="29" t="n"/>
      <c r="I673" s="29" t="n"/>
      <c r="J673" s="20" t="n"/>
      <c r="K673" s="30">
        <f>IF(OR(A673="",B673=""),"",IF(I673&lt;&gt;"",I673-B673,TODAY()-B673))</f>
        <v/>
      </c>
      <c r="L673" s="18">
        <f>IF(A673="","",IF(AND(I673="",H673&lt;&gt;"",G673&lt;&gt;"Cancelada",G673&lt;&gt;"Entregue"),IF(H673&lt;TODAY(),"ATRASADA",""),""))</f>
        <v/>
      </c>
    </row>
    <row r="674">
      <c r="A674" s="18" t="n"/>
      <c r="B674" s="29" t="n"/>
      <c r="C674" s="18" t="n"/>
      <c r="D674" s="18" t="n"/>
      <c r="E674" s="18" t="n"/>
      <c r="F674" s="18" t="n"/>
      <c r="G674" s="18" t="n"/>
      <c r="H674" s="29" t="n"/>
      <c r="I674" s="29" t="n"/>
      <c r="J674" s="20" t="n"/>
      <c r="K674" s="30">
        <f>IF(OR(A674="",B674=""),"",IF(I674&lt;&gt;"",I674-B674,TODAY()-B674))</f>
        <v/>
      </c>
      <c r="L674" s="18">
        <f>IF(A674="","",IF(AND(I674="",H674&lt;&gt;"",G674&lt;&gt;"Cancelada",G674&lt;&gt;"Entregue"),IF(H674&lt;TODAY(),"ATRASADA",""),""))</f>
        <v/>
      </c>
    </row>
    <row r="675">
      <c r="A675" s="18" t="n"/>
      <c r="B675" s="29" t="n"/>
      <c r="C675" s="18" t="n"/>
      <c r="D675" s="18" t="n"/>
      <c r="E675" s="18" t="n"/>
      <c r="F675" s="18" t="n"/>
      <c r="G675" s="18" t="n"/>
      <c r="H675" s="29" t="n"/>
      <c r="I675" s="29" t="n"/>
      <c r="J675" s="20" t="n"/>
      <c r="K675" s="30">
        <f>IF(OR(A675="",B675=""),"",IF(I675&lt;&gt;"",I675-B675,TODAY()-B675))</f>
        <v/>
      </c>
      <c r="L675" s="18">
        <f>IF(A675="","",IF(AND(I675="",H675&lt;&gt;"",G675&lt;&gt;"Cancelada",G675&lt;&gt;"Entregue"),IF(H675&lt;TODAY(),"ATRASADA",""),""))</f>
        <v/>
      </c>
    </row>
    <row r="676">
      <c r="A676" s="18" t="n"/>
      <c r="B676" s="29" t="n"/>
      <c r="C676" s="18" t="n"/>
      <c r="D676" s="18" t="n"/>
      <c r="E676" s="18" t="n"/>
      <c r="F676" s="18" t="n"/>
      <c r="G676" s="18" t="n"/>
      <c r="H676" s="29" t="n"/>
      <c r="I676" s="29" t="n"/>
      <c r="J676" s="20" t="n"/>
      <c r="K676" s="30">
        <f>IF(OR(A676="",B676=""),"",IF(I676&lt;&gt;"",I676-B676,TODAY()-B676))</f>
        <v/>
      </c>
      <c r="L676" s="18">
        <f>IF(A676="","",IF(AND(I676="",H676&lt;&gt;"",G676&lt;&gt;"Cancelada",G676&lt;&gt;"Entregue"),IF(H676&lt;TODAY(),"ATRASADA",""),""))</f>
        <v/>
      </c>
    </row>
    <row r="677">
      <c r="A677" s="18" t="n"/>
      <c r="B677" s="29" t="n"/>
      <c r="C677" s="18" t="n"/>
      <c r="D677" s="18" t="n"/>
      <c r="E677" s="18" t="n"/>
      <c r="F677" s="18" t="n"/>
      <c r="G677" s="18" t="n"/>
      <c r="H677" s="29" t="n"/>
      <c r="I677" s="29" t="n"/>
      <c r="J677" s="20" t="n"/>
      <c r="K677" s="30">
        <f>IF(OR(A677="",B677=""),"",IF(I677&lt;&gt;"",I677-B677,TODAY()-B677))</f>
        <v/>
      </c>
      <c r="L677" s="18">
        <f>IF(A677="","",IF(AND(I677="",H677&lt;&gt;"",G677&lt;&gt;"Cancelada",G677&lt;&gt;"Entregue"),IF(H677&lt;TODAY(),"ATRASADA",""),""))</f>
        <v/>
      </c>
    </row>
    <row r="678">
      <c r="A678" s="18" t="n"/>
      <c r="B678" s="29" t="n"/>
      <c r="C678" s="18" t="n"/>
      <c r="D678" s="18" t="n"/>
      <c r="E678" s="18" t="n"/>
      <c r="F678" s="18" t="n"/>
      <c r="G678" s="18" t="n"/>
      <c r="H678" s="29" t="n"/>
      <c r="I678" s="29" t="n"/>
      <c r="J678" s="20" t="n"/>
      <c r="K678" s="30">
        <f>IF(OR(A678="",B678=""),"",IF(I678&lt;&gt;"",I678-B678,TODAY()-B678))</f>
        <v/>
      </c>
      <c r="L678" s="18">
        <f>IF(A678="","",IF(AND(I678="",H678&lt;&gt;"",G678&lt;&gt;"Cancelada",G678&lt;&gt;"Entregue"),IF(H678&lt;TODAY(),"ATRASADA",""),""))</f>
        <v/>
      </c>
    </row>
    <row r="679">
      <c r="A679" s="18" t="n"/>
      <c r="B679" s="29" t="n"/>
      <c r="C679" s="18" t="n"/>
      <c r="D679" s="18" t="n"/>
      <c r="E679" s="18" t="n"/>
      <c r="F679" s="18" t="n"/>
      <c r="G679" s="18" t="n"/>
      <c r="H679" s="29" t="n"/>
      <c r="I679" s="29" t="n"/>
      <c r="J679" s="20" t="n"/>
      <c r="K679" s="30">
        <f>IF(OR(A679="",B679=""),"",IF(I679&lt;&gt;"",I679-B679,TODAY()-B679))</f>
        <v/>
      </c>
      <c r="L679" s="18">
        <f>IF(A679="","",IF(AND(I679="",H679&lt;&gt;"",G679&lt;&gt;"Cancelada",G679&lt;&gt;"Entregue"),IF(H679&lt;TODAY(),"ATRASADA",""),""))</f>
        <v/>
      </c>
    </row>
    <row r="680">
      <c r="A680" s="18" t="n"/>
      <c r="B680" s="29" t="n"/>
      <c r="C680" s="18" t="n"/>
      <c r="D680" s="18" t="n"/>
      <c r="E680" s="18" t="n"/>
      <c r="F680" s="18" t="n"/>
      <c r="G680" s="18" t="n"/>
      <c r="H680" s="29" t="n"/>
      <c r="I680" s="29" t="n"/>
      <c r="J680" s="20" t="n"/>
      <c r="K680" s="30">
        <f>IF(OR(A680="",B680=""),"",IF(I680&lt;&gt;"",I680-B680,TODAY()-B680))</f>
        <v/>
      </c>
      <c r="L680" s="18">
        <f>IF(A680="","",IF(AND(I680="",H680&lt;&gt;"",G680&lt;&gt;"Cancelada",G680&lt;&gt;"Entregue"),IF(H680&lt;TODAY(),"ATRASADA",""),""))</f>
        <v/>
      </c>
    </row>
    <row r="681">
      <c r="A681" s="18" t="n"/>
      <c r="B681" s="29" t="n"/>
      <c r="C681" s="18" t="n"/>
      <c r="D681" s="18" t="n"/>
      <c r="E681" s="18" t="n"/>
      <c r="F681" s="18" t="n"/>
      <c r="G681" s="18" t="n"/>
      <c r="H681" s="29" t="n"/>
      <c r="I681" s="29" t="n"/>
      <c r="J681" s="20" t="n"/>
      <c r="K681" s="30">
        <f>IF(OR(A681="",B681=""),"",IF(I681&lt;&gt;"",I681-B681,TODAY()-B681))</f>
        <v/>
      </c>
      <c r="L681" s="18">
        <f>IF(A681="","",IF(AND(I681="",H681&lt;&gt;"",G681&lt;&gt;"Cancelada",G681&lt;&gt;"Entregue"),IF(H681&lt;TODAY(),"ATRASADA",""),""))</f>
        <v/>
      </c>
    </row>
    <row r="682">
      <c r="A682" s="18" t="n"/>
      <c r="B682" s="29" t="n"/>
      <c r="C682" s="18" t="n"/>
      <c r="D682" s="18" t="n"/>
      <c r="E682" s="18" t="n"/>
      <c r="F682" s="18" t="n"/>
      <c r="G682" s="18" t="n"/>
      <c r="H682" s="29" t="n"/>
      <c r="I682" s="29" t="n"/>
      <c r="J682" s="20" t="n"/>
      <c r="K682" s="30">
        <f>IF(OR(A682="",B682=""),"",IF(I682&lt;&gt;"",I682-B682,TODAY()-B682))</f>
        <v/>
      </c>
      <c r="L682" s="18">
        <f>IF(A682="","",IF(AND(I682="",H682&lt;&gt;"",G682&lt;&gt;"Cancelada",G682&lt;&gt;"Entregue"),IF(H682&lt;TODAY(),"ATRASADA",""),""))</f>
        <v/>
      </c>
    </row>
    <row r="683">
      <c r="A683" s="18" t="n"/>
      <c r="B683" s="29" t="n"/>
      <c r="C683" s="18" t="n"/>
      <c r="D683" s="18" t="n"/>
      <c r="E683" s="18" t="n"/>
      <c r="F683" s="18" t="n"/>
      <c r="G683" s="18" t="n"/>
      <c r="H683" s="29" t="n"/>
      <c r="I683" s="29" t="n"/>
      <c r="J683" s="20" t="n"/>
      <c r="K683" s="30">
        <f>IF(OR(A683="",B683=""),"",IF(I683&lt;&gt;"",I683-B683,TODAY()-B683))</f>
        <v/>
      </c>
      <c r="L683" s="18">
        <f>IF(A683="","",IF(AND(I683="",H683&lt;&gt;"",G683&lt;&gt;"Cancelada",G683&lt;&gt;"Entregue"),IF(H683&lt;TODAY(),"ATRASADA",""),""))</f>
        <v/>
      </c>
    </row>
    <row r="684">
      <c r="A684" s="18" t="n"/>
      <c r="B684" s="29" t="n"/>
      <c r="C684" s="18" t="n"/>
      <c r="D684" s="18" t="n"/>
      <c r="E684" s="18" t="n"/>
      <c r="F684" s="18" t="n"/>
      <c r="G684" s="18" t="n"/>
      <c r="H684" s="29" t="n"/>
      <c r="I684" s="29" t="n"/>
      <c r="J684" s="20" t="n"/>
      <c r="K684" s="30">
        <f>IF(OR(A684="",B684=""),"",IF(I684&lt;&gt;"",I684-B684,TODAY()-B684))</f>
        <v/>
      </c>
      <c r="L684" s="18">
        <f>IF(A684="","",IF(AND(I684="",H684&lt;&gt;"",G684&lt;&gt;"Cancelada",G684&lt;&gt;"Entregue"),IF(H684&lt;TODAY(),"ATRASADA",""),""))</f>
        <v/>
      </c>
    </row>
    <row r="685">
      <c r="A685" s="18" t="n"/>
      <c r="B685" s="29" t="n"/>
      <c r="C685" s="18" t="n"/>
      <c r="D685" s="18" t="n"/>
      <c r="E685" s="18" t="n"/>
      <c r="F685" s="18" t="n"/>
      <c r="G685" s="18" t="n"/>
      <c r="H685" s="29" t="n"/>
      <c r="I685" s="29" t="n"/>
      <c r="J685" s="20" t="n"/>
      <c r="K685" s="30">
        <f>IF(OR(A685="",B685=""),"",IF(I685&lt;&gt;"",I685-B685,TODAY()-B685))</f>
        <v/>
      </c>
      <c r="L685" s="18">
        <f>IF(A685="","",IF(AND(I685="",H685&lt;&gt;"",G685&lt;&gt;"Cancelada",G685&lt;&gt;"Entregue"),IF(H685&lt;TODAY(),"ATRASADA",""),""))</f>
        <v/>
      </c>
    </row>
    <row r="686">
      <c r="A686" s="18" t="n"/>
      <c r="B686" s="29" t="n"/>
      <c r="C686" s="18" t="n"/>
      <c r="D686" s="18" t="n"/>
      <c r="E686" s="18" t="n"/>
      <c r="F686" s="18" t="n"/>
      <c r="G686" s="18" t="n"/>
      <c r="H686" s="29" t="n"/>
      <c r="I686" s="29" t="n"/>
      <c r="J686" s="20" t="n"/>
      <c r="K686" s="30">
        <f>IF(OR(A686="",B686=""),"",IF(I686&lt;&gt;"",I686-B686,TODAY()-B686))</f>
        <v/>
      </c>
      <c r="L686" s="18">
        <f>IF(A686="","",IF(AND(I686="",H686&lt;&gt;"",G686&lt;&gt;"Cancelada",G686&lt;&gt;"Entregue"),IF(H686&lt;TODAY(),"ATRASADA",""),""))</f>
        <v/>
      </c>
    </row>
    <row r="687">
      <c r="A687" s="18" t="n"/>
      <c r="B687" s="29" t="n"/>
      <c r="C687" s="18" t="n"/>
      <c r="D687" s="18" t="n"/>
      <c r="E687" s="18" t="n"/>
      <c r="F687" s="18" t="n"/>
      <c r="G687" s="18" t="n"/>
      <c r="H687" s="29" t="n"/>
      <c r="I687" s="29" t="n"/>
      <c r="J687" s="20" t="n"/>
      <c r="K687" s="30">
        <f>IF(OR(A687="",B687=""),"",IF(I687&lt;&gt;"",I687-B687,TODAY()-B687))</f>
        <v/>
      </c>
      <c r="L687" s="18">
        <f>IF(A687="","",IF(AND(I687="",H687&lt;&gt;"",G687&lt;&gt;"Cancelada",G687&lt;&gt;"Entregue"),IF(H687&lt;TODAY(),"ATRASADA",""),""))</f>
        <v/>
      </c>
    </row>
    <row r="688">
      <c r="A688" s="18" t="n"/>
      <c r="B688" s="29" t="n"/>
      <c r="C688" s="18" t="n"/>
      <c r="D688" s="18" t="n"/>
      <c r="E688" s="18" t="n"/>
      <c r="F688" s="18" t="n"/>
      <c r="G688" s="18" t="n"/>
      <c r="H688" s="29" t="n"/>
      <c r="I688" s="29" t="n"/>
      <c r="J688" s="20" t="n"/>
      <c r="K688" s="30">
        <f>IF(OR(A688="",B688=""),"",IF(I688&lt;&gt;"",I688-B688,TODAY()-B688))</f>
        <v/>
      </c>
      <c r="L688" s="18">
        <f>IF(A688="","",IF(AND(I688="",H688&lt;&gt;"",G688&lt;&gt;"Cancelada",G688&lt;&gt;"Entregue"),IF(H688&lt;TODAY(),"ATRASADA",""),""))</f>
        <v/>
      </c>
    </row>
    <row r="689">
      <c r="A689" s="18" t="n"/>
      <c r="B689" s="29" t="n"/>
      <c r="C689" s="18" t="n"/>
      <c r="D689" s="18" t="n"/>
      <c r="E689" s="18" t="n"/>
      <c r="F689" s="18" t="n"/>
      <c r="G689" s="18" t="n"/>
      <c r="H689" s="29" t="n"/>
      <c r="I689" s="29" t="n"/>
      <c r="J689" s="20" t="n"/>
      <c r="K689" s="30">
        <f>IF(OR(A689="",B689=""),"",IF(I689&lt;&gt;"",I689-B689,TODAY()-B689))</f>
        <v/>
      </c>
      <c r="L689" s="18">
        <f>IF(A689="","",IF(AND(I689="",H689&lt;&gt;"",G689&lt;&gt;"Cancelada",G689&lt;&gt;"Entregue"),IF(H689&lt;TODAY(),"ATRASADA",""),""))</f>
        <v/>
      </c>
    </row>
    <row r="690">
      <c r="A690" s="18" t="n"/>
      <c r="B690" s="29" t="n"/>
      <c r="C690" s="18" t="n"/>
      <c r="D690" s="18" t="n"/>
      <c r="E690" s="18" t="n"/>
      <c r="F690" s="18" t="n"/>
      <c r="G690" s="18" t="n"/>
      <c r="H690" s="29" t="n"/>
      <c r="I690" s="29" t="n"/>
      <c r="J690" s="20" t="n"/>
      <c r="K690" s="30">
        <f>IF(OR(A690="",B690=""),"",IF(I690&lt;&gt;"",I690-B690,TODAY()-B690))</f>
        <v/>
      </c>
      <c r="L690" s="18">
        <f>IF(A690="","",IF(AND(I690="",H690&lt;&gt;"",G690&lt;&gt;"Cancelada",G690&lt;&gt;"Entregue"),IF(H690&lt;TODAY(),"ATRASADA",""),""))</f>
        <v/>
      </c>
    </row>
    <row r="691">
      <c r="A691" s="18" t="n"/>
      <c r="B691" s="29" t="n"/>
      <c r="C691" s="18" t="n"/>
      <c r="D691" s="18" t="n"/>
      <c r="E691" s="18" t="n"/>
      <c r="F691" s="18" t="n"/>
      <c r="G691" s="18" t="n"/>
      <c r="H691" s="29" t="n"/>
      <c r="I691" s="29" t="n"/>
      <c r="J691" s="20" t="n"/>
      <c r="K691" s="30">
        <f>IF(OR(A691="",B691=""),"",IF(I691&lt;&gt;"",I691-B691,TODAY()-B691))</f>
        <v/>
      </c>
      <c r="L691" s="18">
        <f>IF(A691="","",IF(AND(I691="",H691&lt;&gt;"",G691&lt;&gt;"Cancelada",G691&lt;&gt;"Entregue"),IF(H691&lt;TODAY(),"ATRASADA",""),""))</f>
        <v/>
      </c>
    </row>
    <row r="692">
      <c r="A692" s="18" t="n"/>
      <c r="B692" s="29" t="n"/>
      <c r="C692" s="18" t="n"/>
      <c r="D692" s="18" t="n"/>
      <c r="E692" s="18" t="n"/>
      <c r="F692" s="18" t="n"/>
      <c r="G692" s="18" t="n"/>
      <c r="H692" s="29" t="n"/>
      <c r="I692" s="29" t="n"/>
      <c r="J692" s="20" t="n"/>
      <c r="K692" s="30">
        <f>IF(OR(A692="",B692=""),"",IF(I692&lt;&gt;"",I692-B692,TODAY()-B692))</f>
        <v/>
      </c>
      <c r="L692" s="18">
        <f>IF(A692="","",IF(AND(I692="",H692&lt;&gt;"",G692&lt;&gt;"Cancelada",G692&lt;&gt;"Entregue"),IF(H692&lt;TODAY(),"ATRASADA",""),""))</f>
        <v/>
      </c>
    </row>
    <row r="693">
      <c r="A693" s="18" t="n"/>
      <c r="B693" s="29" t="n"/>
      <c r="C693" s="18" t="n"/>
      <c r="D693" s="18" t="n"/>
      <c r="E693" s="18" t="n"/>
      <c r="F693" s="18" t="n"/>
      <c r="G693" s="18" t="n"/>
      <c r="H693" s="29" t="n"/>
      <c r="I693" s="29" t="n"/>
      <c r="J693" s="20" t="n"/>
      <c r="K693" s="30">
        <f>IF(OR(A693="",B693=""),"",IF(I693&lt;&gt;"",I693-B693,TODAY()-B693))</f>
        <v/>
      </c>
      <c r="L693" s="18">
        <f>IF(A693="","",IF(AND(I693="",H693&lt;&gt;"",G693&lt;&gt;"Cancelada",G693&lt;&gt;"Entregue"),IF(H693&lt;TODAY(),"ATRASADA",""),""))</f>
        <v/>
      </c>
    </row>
    <row r="694">
      <c r="A694" s="18" t="n"/>
      <c r="B694" s="29" t="n"/>
      <c r="C694" s="18" t="n"/>
      <c r="D694" s="18" t="n"/>
      <c r="E694" s="18" t="n"/>
      <c r="F694" s="18" t="n"/>
      <c r="G694" s="18" t="n"/>
      <c r="H694" s="29" t="n"/>
      <c r="I694" s="29" t="n"/>
      <c r="J694" s="20" t="n"/>
      <c r="K694" s="30">
        <f>IF(OR(A694="",B694=""),"",IF(I694&lt;&gt;"",I694-B694,TODAY()-B694))</f>
        <v/>
      </c>
      <c r="L694" s="18">
        <f>IF(A694="","",IF(AND(I694="",H694&lt;&gt;"",G694&lt;&gt;"Cancelada",G694&lt;&gt;"Entregue"),IF(H694&lt;TODAY(),"ATRASADA",""),""))</f>
        <v/>
      </c>
    </row>
    <row r="695">
      <c r="A695" s="18" t="n"/>
      <c r="B695" s="29" t="n"/>
      <c r="C695" s="18" t="n"/>
      <c r="D695" s="18" t="n"/>
      <c r="E695" s="18" t="n"/>
      <c r="F695" s="18" t="n"/>
      <c r="G695" s="18" t="n"/>
      <c r="H695" s="29" t="n"/>
      <c r="I695" s="29" t="n"/>
      <c r="J695" s="20" t="n"/>
      <c r="K695" s="30">
        <f>IF(OR(A695="",B695=""),"",IF(I695&lt;&gt;"",I695-B695,TODAY()-B695))</f>
        <v/>
      </c>
      <c r="L695" s="18">
        <f>IF(A695="","",IF(AND(I695="",H695&lt;&gt;"",G695&lt;&gt;"Cancelada",G695&lt;&gt;"Entregue"),IF(H695&lt;TODAY(),"ATRASADA",""),""))</f>
        <v/>
      </c>
    </row>
    <row r="696">
      <c r="A696" s="18" t="n"/>
      <c r="B696" s="29" t="n"/>
      <c r="C696" s="18" t="n"/>
      <c r="D696" s="18" t="n"/>
      <c r="E696" s="18" t="n"/>
      <c r="F696" s="18" t="n"/>
      <c r="G696" s="18" t="n"/>
      <c r="H696" s="29" t="n"/>
      <c r="I696" s="29" t="n"/>
      <c r="J696" s="20" t="n"/>
      <c r="K696" s="30">
        <f>IF(OR(A696="",B696=""),"",IF(I696&lt;&gt;"",I696-B696,TODAY()-B696))</f>
        <v/>
      </c>
      <c r="L696" s="18">
        <f>IF(A696="","",IF(AND(I696="",H696&lt;&gt;"",G696&lt;&gt;"Cancelada",G696&lt;&gt;"Entregue"),IF(H696&lt;TODAY(),"ATRASADA",""),""))</f>
        <v/>
      </c>
    </row>
    <row r="697">
      <c r="A697" s="18" t="n"/>
      <c r="B697" s="29" t="n"/>
      <c r="C697" s="18" t="n"/>
      <c r="D697" s="18" t="n"/>
      <c r="E697" s="18" t="n"/>
      <c r="F697" s="18" t="n"/>
      <c r="G697" s="18" t="n"/>
      <c r="H697" s="29" t="n"/>
      <c r="I697" s="29" t="n"/>
      <c r="J697" s="20" t="n"/>
      <c r="K697" s="30">
        <f>IF(OR(A697="",B697=""),"",IF(I697&lt;&gt;"",I697-B697,TODAY()-B697))</f>
        <v/>
      </c>
      <c r="L697" s="18">
        <f>IF(A697="","",IF(AND(I697="",H697&lt;&gt;"",G697&lt;&gt;"Cancelada",G697&lt;&gt;"Entregue"),IF(H697&lt;TODAY(),"ATRASADA",""),""))</f>
        <v/>
      </c>
    </row>
    <row r="698">
      <c r="A698" s="18" t="n"/>
      <c r="B698" s="29" t="n"/>
      <c r="C698" s="18" t="n"/>
      <c r="D698" s="18" t="n"/>
      <c r="E698" s="18" t="n"/>
      <c r="F698" s="18" t="n"/>
      <c r="G698" s="18" t="n"/>
      <c r="H698" s="29" t="n"/>
      <c r="I698" s="29" t="n"/>
      <c r="J698" s="20" t="n"/>
      <c r="K698" s="30">
        <f>IF(OR(A698="",B698=""),"",IF(I698&lt;&gt;"",I698-B698,TODAY()-B698))</f>
        <v/>
      </c>
      <c r="L698" s="18">
        <f>IF(A698="","",IF(AND(I698="",H698&lt;&gt;"",G698&lt;&gt;"Cancelada",G698&lt;&gt;"Entregue"),IF(H698&lt;TODAY(),"ATRASADA",""),""))</f>
        <v/>
      </c>
    </row>
    <row r="699">
      <c r="A699" s="18" t="n"/>
      <c r="B699" s="29" t="n"/>
      <c r="C699" s="18" t="n"/>
      <c r="D699" s="18" t="n"/>
      <c r="E699" s="18" t="n"/>
      <c r="F699" s="18" t="n"/>
      <c r="G699" s="18" t="n"/>
      <c r="H699" s="29" t="n"/>
      <c r="I699" s="29" t="n"/>
      <c r="J699" s="20" t="n"/>
      <c r="K699" s="30">
        <f>IF(OR(A699="",B699=""),"",IF(I699&lt;&gt;"",I699-B699,TODAY()-B699))</f>
        <v/>
      </c>
      <c r="L699" s="18">
        <f>IF(A699="","",IF(AND(I699="",H699&lt;&gt;"",G699&lt;&gt;"Cancelada",G699&lt;&gt;"Entregue"),IF(H699&lt;TODAY(),"ATRASADA",""),""))</f>
        <v/>
      </c>
    </row>
    <row r="700">
      <c r="A700" s="18" t="n"/>
      <c r="B700" s="29" t="n"/>
      <c r="C700" s="18" t="n"/>
      <c r="D700" s="18" t="n"/>
      <c r="E700" s="18" t="n"/>
      <c r="F700" s="18" t="n"/>
      <c r="G700" s="18" t="n"/>
      <c r="H700" s="29" t="n"/>
      <c r="I700" s="29" t="n"/>
      <c r="J700" s="20" t="n"/>
      <c r="K700" s="30">
        <f>IF(OR(A700="",B700=""),"",IF(I700&lt;&gt;"",I700-B700,TODAY()-B700))</f>
        <v/>
      </c>
      <c r="L700" s="18">
        <f>IF(A700="","",IF(AND(I700="",H700&lt;&gt;"",G700&lt;&gt;"Cancelada",G700&lt;&gt;"Entregue"),IF(H700&lt;TODAY(),"ATRASADA",""),""))</f>
        <v/>
      </c>
    </row>
    <row r="701">
      <c r="A701" s="18" t="n"/>
      <c r="B701" s="29" t="n"/>
      <c r="C701" s="18" t="n"/>
      <c r="D701" s="18" t="n"/>
      <c r="E701" s="18" t="n"/>
      <c r="F701" s="18" t="n"/>
      <c r="G701" s="18" t="n"/>
      <c r="H701" s="29" t="n"/>
      <c r="I701" s="29" t="n"/>
      <c r="J701" s="20" t="n"/>
      <c r="K701" s="30">
        <f>IF(OR(A701="",B701=""),"",IF(I701&lt;&gt;"",I701-B701,TODAY()-B701))</f>
        <v/>
      </c>
      <c r="L701" s="18">
        <f>IF(A701="","",IF(AND(I701="",H701&lt;&gt;"",G701&lt;&gt;"Cancelada",G701&lt;&gt;"Entregue"),IF(H701&lt;TODAY(),"ATRASADA",""),""))</f>
        <v/>
      </c>
    </row>
    <row r="702">
      <c r="A702" s="18" t="n"/>
      <c r="B702" s="29" t="n"/>
      <c r="C702" s="18" t="n"/>
      <c r="D702" s="18" t="n"/>
      <c r="E702" s="18" t="n"/>
      <c r="F702" s="18" t="n"/>
      <c r="G702" s="18" t="n"/>
      <c r="H702" s="29" t="n"/>
      <c r="I702" s="29" t="n"/>
      <c r="J702" s="20" t="n"/>
      <c r="K702" s="30">
        <f>IF(OR(A702="",B702=""),"",IF(I702&lt;&gt;"",I702-B702,TODAY()-B702))</f>
        <v/>
      </c>
      <c r="L702" s="18">
        <f>IF(A702="","",IF(AND(I702="",H702&lt;&gt;"",G702&lt;&gt;"Cancelada",G702&lt;&gt;"Entregue"),IF(H702&lt;TODAY(),"ATRASADA",""),""))</f>
        <v/>
      </c>
    </row>
    <row r="703">
      <c r="A703" s="18" t="n"/>
      <c r="B703" s="29" t="n"/>
      <c r="C703" s="18" t="n"/>
      <c r="D703" s="18" t="n"/>
      <c r="E703" s="18" t="n"/>
      <c r="F703" s="18" t="n"/>
      <c r="G703" s="18" t="n"/>
      <c r="H703" s="29" t="n"/>
      <c r="I703" s="29" t="n"/>
      <c r="J703" s="20" t="n"/>
      <c r="K703" s="30">
        <f>IF(OR(A703="",B703=""),"",IF(I703&lt;&gt;"",I703-B703,TODAY()-B703))</f>
        <v/>
      </c>
      <c r="L703" s="18">
        <f>IF(A703="","",IF(AND(I703="",H703&lt;&gt;"",G703&lt;&gt;"Cancelada",G703&lt;&gt;"Entregue"),IF(H703&lt;TODAY(),"ATRASADA",""),""))</f>
        <v/>
      </c>
    </row>
    <row r="704">
      <c r="A704" s="18" t="n"/>
      <c r="B704" s="29" t="n"/>
      <c r="C704" s="18" t="n"/>
      <c r="D704" s="18" t="n"/>
      <c r="E704" s="18" t="n"/>
      <c r="F704" s="18" t="n"/>
      <c r="G704" s="18" t="n"/>
      <c r="H704" s="29" t="n"/>
      <c r="I704" s="29" t="n"/>
      <c r="J704" s="20" t="n"/>
      <c r="K704" s="30">
        <f>IF(OR(A704="",B704=""),"",IF(I704&lt;&gt;"",I704-B704,TODAY()-B704))</f>
        <v/>
      </c>
      <c r="L704" s="18">
        <f>IF(A704="","",IF(AND(I704="",H704&lt;&gt;"",G704&lt;&gt;"Cancelada",G704&lt;&gt;"Entregue"),IF(H704&lt;TODAY(),"ATRASADA",""),""))</f>
        <v/>
      </c>
    </row>
    <row r="705">
      <c r="A705" s="18" t="n"/>
      <c r="B705" s="29" t="n"/>
      <c r="C705" s="18" t="n"/>
      <c r="D705" s="18" t="n"/>
      <c r="E705" s="18" t="n"/>
      <c r="F705" s="18" t="n"/>
      <c r="G705" s="18" t="n"/>
      <c r="H705" s="29" t="n"/>
      <c r="I705" s="29" t="n"/>
      <c r="J705" s="20" t="n"/>
      <c r="K705" s="30">
        <f>IF(OR(A705="",B705=""),"",IF(I705&lt;&gt;"",I705-B705,TODAY()-B705))</f>
        <v/>
      </c>
      <c r="L705" s="18">
        <f>IF(A705="","",IF(AND(I705="",H705&lt;&gt;"",G705&lt;&gt;"Cancelada",G705&lt;&gt;"Entregue"),IF(H705&lt;TODAY(),"ATRASADA",""),""))</f>
        <v/>
      </c>
    </row>
    <row r="706">
      <c r="A706" s="18" t="n"/>
      <c r="B706" s="29" t="n"/>
      <c r="C706" s="18" t="n"/>
      <c r="D706" s="18" t="n"/>
      <c r="E706" s="18" t="n"/>
      <c r="F706" s="18" t="n"/>
      <c r="G706" s="18" t="n"/>
      <c r="H706" s="29" t="n"/>
      <c r="I706" s="29" t="n"/>
      <c r="J706" s="20" t="n"/>
      <c r="K706" s="30">
        <f>IF(OR(A706="",B706=""),"",IF(I706&lt;&gt;"",I706-B706,TODAY()-B706))</f>
        <v/>
      </c>
      <c r="L706" s="18">
        <f>IF(A706="","",IF(AND(I706="",H706&lt;&gt;"",G706&lt;&gt;"Cancelada",G706&lt;&gt;"Entregue"),IF(H706&lt;TODAY(),"ATRASADA",""),""))</f>
        <v/>
      </c>
    </row>
    <row r="707">
      <c r="A707" s="18" t="n"/>
      <c r="B707" s="29" t="n"/>
      <c r="C707" s="18" t="n"/>
      <c r="D707" s="18" t="n"/>
      <c r="E707" s="18" t="n"/>
      <c r="F707" s="18" t="n"/>
      <c r="G707" s="18" t="n"/>
      <c r="H707" s="29" t="n"/>
      <c r="I707" s="29" t="n"/>
      <c r="J707" s="20" t="n"/>
      <c r="K707" s="30">
        <f>IF(OR(A707="",B707=""),"",IF(I707&lt;&gt;"",I707-B707,TODAY()-B707))</f>
        <v/>
      </c>
      <c r="L707" s="18">
        <f>IF(A707="","",IF(AND(I707="",H707&lt;&gt;"",G707&lt;&gt;"Cancelada",G707&lt;&gt;"Entregue"),IF(H707&lt;TODAY(),"ATRASADA",""),""))</f>
        <v/>
      </c>
    </row>
    <row r="708">
      <c r="A708" s="18" t="n"/>
      <c r="B708" s="29" t="n"/>
      <c r="C708" s="18" t="n"/>
      <c r="D708" s="18" t="n"/>
      <c r="E708" s="18" t="n"/>
      <c r="F708" s="18" t="n"/>
      <c r="G708" s="18" t="n"/>
      <c r="H708" s="29" t="n"/>
      <c r="I708" s="29" t="n"/>
      <c r="J708" s="20" t="n"/>
      <c r="K708" s="30">
        <f>IF(OR(A708="",B708=""),"",IF(I708&lt;&gt;"",I708-B708,TODAY()-B708))</f>
        <v/>
      </c>
      <c r="L708" s="18">
        <f>IF(A708="","",IF(AND(I708="",H708&lt;&gt;"",G708&lt;&gt;"Cancelada",G708&lt;&gt;"Entregue"),IF(H708&lt;TODAY(),"ATRASADA",""),""))</f>
        <v/>
      </c>
    </row>
    <row r="709">
      <c r="A709" s="18" t="n"/>
      <c r="B709" s="29" t="n"/>
      <c r="C709" s="18" t="n"/>
      <c r="D709" s="18" t="n"/>
      <c r="E709" s="18" t="n"/>
      <c r="F709" s="18" t="n"/>
      <c r="G709" s="18" t="n"/>
      <c r="H709" s="29" t="n"/>
      <c r="I709" s="29" t="n"/>
      <c r="J709" s="20" t="n"/>
      <c r="K709" s="30">
        <f>IF(OR(A709="",B709=""),"",IF(I709&lt;&gt;"",I709-B709,TODAY()-B709))</f>
        <v/>
      </c>
      <c r="L709" s="18">
        <f>IF(A709="","",IF(AND(I709="",H709&lt;&gt;"",G709&lt;&gt;"Cancelada",G709&lt;&gt;"Entregue"),IF(H709&lt;TODAY(),"ATRASADA",""),""))</f>
        <v/>
      </c>
    </row>
    <row r="710">
      <c r="A710" s="18" t="n"/>
      <c r="B710" s="29" t="n"/>
      <c r="C710" s="18" t="n"/>
      <c r="D710" s="18" t="n"/>
      <c r="E710" s="18" t="n"/>
      <c r="F710" s="18" t="n"/>
      <c r="G710" s="18" t="n"/>
      <c r="H710" s="29" t="n"/>
      <c r="I710" s="29" t="n"/>
      <c r="J710" s="20" t="n"/>
      <c r="K710" s="30">
        <f>IF(OR(A710="",B710=""),"",IF(I710&lt;&gt;"",I710-B710,TODAY()-B710))</f>
        <v/>
      </c>
      <c r="L710" s="18">
        <f>IF(A710="","",IF(AND(I710="",H710&lt;&gt;"",G710&lt;&gt;"Cancelada",G710&lt;&gt;"Entregue"),IF(H710&lt;TODAY(),"ATRASADA",""),""))</f>
        <v/>
      </c>
    </row>
    <row r="711">
      <c r="A711" s="18" t="n"/>
      <c r="B711" s="29" t="n"/>
      <c r="C711" s="18" t="n"/>
      <c r="D711" s="18" t="n"/>
      <c r="E711" s="18" t="n"/>
      <c r="F711" s="18" t="n"/>
      <c r="G711" s="18" t="n"/>
      <c r="H711" s="29" t="n"/>
      <c r="I711" s="29" t="n"/>
      <c r="J711" s="20" t="n"/>
      <c r="K711" s="30">
        <f>IF(OR(A711="",B711=""),"",IF(I711&lt;&gt;"",I711-B711,TODAY()-B711))</f>
        <v/>
      </c>
      <c r="L711" s="18">
        <f>IF(A711="","",IF(AND(I711="",H711&lt;&gt;"",G711&lt;&gt;"Cancelada",G711&lt;&gt;"Entregue"),IF(H711&lt;TODAY(),"ATRASADA",""),""))</f>
        <v/>
      </c>
    </row>
    <row r="712">
      <c r="A712" s="18" t="n"/>
      <c r="B712" s="29" t="n"/>
      <c r="C712" s="18" t="n"/>
      <c r="D712" s="18" t="n"/>
      <c r="E712" s="18" t="n"/>
      <c r="F712" s="18" t="n"/>
      <c r="G712" s="18" t="n"/>
      <c r="H712" s="29" t="n"/>
      <c r="I712" s="29" t="n"/>
      <c r="J712" s="20" t="n"/>
      <c r="K712" s="30">
        <f>IF(OR(A712="",B712=""),"",IF(I712&lt;&gt;"",I712-B712,TODAY()-B712))</f>
        <v/>
      </c>
      <c r="L712" s="18">
        <f>IF(A712="","",IF(AND(I712="",H712&lt;&gt;"",G712&lt;&gt;"Cancelada",G712&lt;&gt;"Entregue"),IF(H712&lt;TODAY(),"ATRASADA",""),""))</f>
        <v/>
      </c>
    </row>
    <row r="713">
      <c r="A713" s="18" t="n"/>
      <c r="B713" s="29" t="n"/>
      <c r="C713" s="18" t="n"/>
      <c r="D713" s="18" t="n"/>
      <c r="E713" s="18" t="n"/>
      <c r="F713" s="18" t="n"/>
      <c r="G713" s="18" t="n"/>
      <c r="H713" s="29" t="n"/>
      <c r="I713" s="29" t="n"/>
      <c r="J713" s="20" t="n"/>
      <c r="K713" s="30">
        <f>IF(OR(A713="",B713=""),"",IF(I713&lt;&gt;"",I713-B713,TODAY()-B713))</f>
        <v/>
      </c>
      <c r="L713" s="18">
        <f>IF(A713="","",IF(AND(I713="",H713&lt;&gt;"",G713&lt;&gt;"Cancelada",G713&lt;&gt;"Entregue"),IF(H713&lt;TODAY(),"ATRASADA",""),""))</f>
        <v/>
      </c>
    </row>
    <row r="714">
      <c r="A714" s="18" t="n"/>
      <c r="B714" s="29" t="n"/>
      <c r="C714" s="18" t="n"/>
      <c r="D714" s="18" t="n"/>
      <c r="E714" s="18" t="n"/>
      <c r="F714" s="18" t="n"/>
      <c r="G714" s="18" t="n"/>
      <c r="H714" s="29" t="n"/>
      <c r="I714" s="29" t="n"/>
      <c r="J714" s="20" t="n"/>
      <c r="K714" s="30">
        <f>IF(OR(A714="",B714=""),"",IF(I714&lt;&gt;"",I714-B714,TODAY()-B714))</f>
        <v/>
      </c>
      <c r="L714" s="18">
        <f>IF(A714="","",IF(AND(I714="",H714&lt;&gt;"",G714&lt;&gt;"Cancelada",G714&lt;&gt;"Entregue"),IF(H714&lt;TODAY(),"ATRASADA",""),""))</f>
        <v/>
      </c>
    </row>
    <row r="715">
      <c r="A715" s="18" t="n"/>
      <c r="B715" s="29" t="n"/>
      <c r="C715" s="18" t="n"/>
      <c r="D715" s="18" t="n"/>
      <c r="E715" s="18" t="n"/>
      <c r="F715" s="18" t="n"/>
      <c r="G715" s="18" t="n"/>
      <c r="H715" s="29" t="n"/>
      <c r="I715" s="29" t="n"/>
      <c r="J715" s="20" t="n"/>
      <c r="K715" s="30">
        <f>IF(OR(A715="",B715=""),"",IF(I715&lt;&gt;"",I715-B715,TODAY()-B715))</f>
        <v/>
      </c>
      <c r="L715" s="18">
        <f>IF(A715="","",IF(AND(I715="",H715&lt;&gt;"",G715&lt;&gt;"Cancelada",G715&lt;&gt;"Entregue"),IF(H715&lt;TODAY(),"ATRASADA",""),""))</f>
        <v/>
      </c>
    </row>
    <row r="716">
      <c r="A716" s="18" t="n"/>
      <c r="B716" s="29" t="n"/>
      <c r="C716" s="18" t="n"/>
      <c r="D716" s="18" t="n"/>
      <c r="E716" s="18" t="n"/>
      <c r="F716" s="18" t="n"/>
      <c r="G716" s="18" t="n"/>
      <c r="H716" s="29" t="n"/>
      <c r="I716" s="29" t="n"/>
      <c r="J716" s="20" t="n"/>
      <c r="K716" s="30">
        <f>IF(OR(A716="",B716=""),"",IF(I716&lt;&gt;"",I716-B716,TODAY()-B716))</f>
        <v/>
      </c>
      <c r="L716" s="18">
        <f>IF(A716="","",IF(AND(I716="",H716&lt;&gt;"",G716&lt;&gt;"Cancelada",G716&lt;&gt;"Entregue"),IF(H716&lt;TODAY(),"ATRASADA",""),""))</f>
        <v/>
      </c>
    </row>
    <row r="717">
      <c r="A717" s="18" t="n"/>
      <c r="B717" s="29" t="n"/>
      <c r="C717" s="18" t="n"/>
      <c r="D717" s="18" t="n"/>
      <c r="E717" s="18" t="n"/>
      <c r="F717" s="18" t="n"/>
      <c r="G717" s="18" t="n"/>
      <c r="H717" s="29" t="n"/>
      <c r="I717" s="29" t="n"/>
      <c r="J717" s="20" t="n"/>
      <c r="K717" s="30">
        <f>IF(OR(A717="",B717=""),"",IF(I717&lt;&gt;"",I717-B717,TODAY()-B717))</f>
        <v/>
      </c>
      <c r="L717" s="18">
        <f>IF(A717="","",IF(AND(I717="",H717&lt;&gt;"",G717&lt;&gt;"Cancelada",G717&lt;&gt;"Entregue"),IF(H717&lt;TODAY(),"ATRASADA",""),""))</f>
        <v/>
      </c>
    </row>
    <row r="718">
      <c r="A718" s="18" t="n"/>
      <c r="B718" s="29" t="n"/>
      <c r="C718" s="18" t="n"/>
      <c r="D718" s="18" t="n"/>
      <c r="E718" s="18" t="n"/>
      <c r="F718" s="18" t="n"/>
      <c r="G718" s="18" t="n"/>
      <c r="H718" s="29" t="n"/>
      <c r="I718" s="29" t="n"/>
      <c r="J718" s="20" t="n"/>
      <c r="K718" s="30">
        <f>IF(OR(A718="",B718=""),"",IF(I718&lt;&gt;"",I718-B718,TODAY()-B718))</f>
        <v/>
      </c>
      <c r="L718" s="18">
        <f>IF(A718="","",IF(AND(I718="",H718&lt;&gt;"",G718&lt;&gt;"Cancelada",G718&lt;&gt;"Entregue"),IF(H718&lt;TODAY(),"ATRASADA",""),""))</f>
        <v/>
      </c>
    </row>
    <row r="719">
      <c r="A719" s="18" t="n"/>
      <c r="B719" s="29" t="n"/>
      <c r="C719" s="18" t="n"/>
      <c r="D719" s="18" t="n"/>
      <c r="E719" s="18" t="n"/>
      <c r="F719" s="18" t="n"/>
      <c r="G719" s="18" t="n"/>
      <c r="H719" s="29" t="n"/>
      <c r="I719" s="29" t="n"/>
      <c r="J719" s="20" t="n"/>
      <c r="K719" s="30">
        <f>IF(OR(A719="",B719=""),"",IF(I719&lt;&gt;"",I719-B719,TODAY()-B719))</f>
        <v/>
      </c>
      <c r="L719" s="18">
        <f>IF(A719="","",IF(AND(I719="",H719&lt;&gt;"",G719&lt;&gt;"Cancelada",G719&lt;&gt;"Entregue"),IF(H719&lt;TODAY(),"ATRASADA",""),""))</f>
        <v/>
      </c>
    </row>
    <row r="720">
      <c r="A720" s="18" t="n"/>
      <c r="B720" s="29" t="n"/>
      <c r="C720" s="18" t="n"/>
      <c r="D720" s="18" t="n"/>
      <c r="E720" s="18" t="n"/>
      <c r="F720" s="18" t="n"/>
      <c r="G720" s="18" t="n"/>
      <c r="H720" s="29" t="n"/>
      <c r="I720" s="29" t="n"/>
      <c r="J720" s="20" t="n"/>
      <c r="K720" s="30">
        <f>IF(OR(A720="",B720=""),"",IF(I720&lt;&gt;"",I720-B720,TODAY()-B720))</f>
        <v/>
      </c>
      <c r="L720" s="18">
        <f>IF(A720="","",IF(AND(I720="",H720&lt;&gt;"",G720&lt;&gt;"Cancelada",G720&lt;&gt;"Entregue"),IF(H720&lt;TODAY(),"ATRASADA",""),""))</f>
        <v/>
      </c>
    </row>
    <row r="721">
      <c r="A721" s="18" t="n"/>
      <c r="B721" s="29" t="n"/>
      <c r="C721" s="18" t="n"/>
      <c r="D721" s="18" t="n"/>
      <c r="E721" s="18" t="n"/>
      <c r="F721" s="18" t="n"/>
      <c r="G721" s="18" t="n"/>
      <c r="H721" s="29" t="n"/>
      <c r="I721" s="29" t="n"/>
      <c r="J721" s="20" t="n"/>
      <c r="K721" s="30">
        <f>IF(OR(A721="",B721=""),"",IF(I721&lt;&gt;"",I721-B721,TODAY()-B721))</f>
        <v/>
      </c>
      <c r="L721" s="18">
        <f>IF(A721="","",IF(AND(I721="",H721&lt;&gt;"",G721&lt;&gt;"Cancelada",G721&lt;&gt;"Entregue"),IF(H721&lt;TODAY(),"ATRASADA",""),""))</f>
        <v/>
      </c>
    </row>
    <row r="722">
      <c r="A722" s="18" t="n"/>
      <c r="B722" s="29" t="n"/>
      <c r="C722" s="18" t="n"/>
      <c r="D722" s="18" t="n"/>
      <c r="E722" s="18" t="n"/>
      <c r="F722" s="18" t="n"/>
      <c r="G722" s="18" t="n"/>
      <c r="H722" s="29" t="n"/>
      <c r="I722" s="29" t="n"/>
      <c r="J722" s="20" t="n"/>
      <c r="K722" s="30">
        <f>IF(OR(A722="",B722=""),"",IF(I722&lt;&gt;"",I722-B722,TODAY()-B722))</f>
        <v/>
      </c>
      <c r="L722" s="18">
        <f>IF(A722="","",IF(AND(I722="",H722&lt;&gt;"",G722&lt;&gt;"Cancelada",G722&lt;&gt;"Entregue"),IF(H722&lt;TODAY(),"ATRASADA",""),""))</f>
        <v/>
      </c>
    </row>
    <row r="723">
      <c r="A723" s="18" t="n"/>
      <c r="B723" s="29" t="n"/>
      <c r="C723" s="18" t="n"/>
      <c r="D723" s="18" t="n"/>
      <c r="E723" s="18" t="n"/>
      <c r="F723" s="18" t="n"/>
      <c r="G723" s="18" t="n"/>
      <c r="H723" s="29" t="n"/>
      <c r="I723" s="29" t="n"/>
      <c r="J723" s="20" t="n"/>
      <c r="K723" s="30">
        <f>IF(OR(A723="",B723=""),"",IF(I723&lt;&gt;"",I723-B723,TODAY()-B723))</f>
        <v/>
      </c>
      <c r="L723" s="18">
        <f>IF(A723="","",IF(AND(I723="",H723&lt;&gt;"",G723&lt;&gt;"Cancelada",G723&lt;&gt;"Entregue"),IF(H723&lt;TODAY(),"ATRASADA",""),""))</f>
        <v/>
      </c>
    </row>
    <row r="724">
      <c r="A724" s="18" t="n"/>
      <c r="B724" s="29" t="n"/>
      <c r="C724" s="18" t="n"/>
      <c r="D724" s="18" t="n"/>
      <c r="E724" s="18" t="n"/>
      <c r="F724" s="18" t="n"/>
      <c r="G724" s="18" t="n"/>
      <c r="H724" s="29" t="n"/>
      <c r="I724" s="29" t="n"/>
      <c r="J724" s="20" t="n"/>
      <c r="K724" s="30">
        <f>IF(OR(A724="",B724=""),"",IF(I724&lt;&gt;"",I724-B724,TODAY()-B724))</f>
        <v/>
      </c>
      <c r="L724" s="18">
        <f>IF(A724="","",IF(AND(I724="",H724&lt;&gt;"",G724&lt;&gt;"Cancelada",G724&lt;&gt;"Entregue"),IF(H724&lt;TODAY(),"ATRASADA",""),""))</f>
        <v/>
      </c>
    </row>
    <row r="725">
      <c r="A725" s="18" t="n"/>
      <c r="B725" s="29" t="n"/>
      <c r="C725" s="18" t="n"/>
      <c r="D725" s="18" t="n"/>
      <c r="E725" s="18" t="n"/>
      <c r="F725" s="18" t="n"/>
      <c r="G725" s="18" t="n"/>
      <c r="H725" s="29" t="n"/>
      <c r="I725" s="29" t="n"/>
      <c r="J725" s="20" t="n"/>
      <c r="K725" s="30">
        <f>IF(OR(A725="",B725=""),"",IF(I725&lt;&gt;"",I725-B725,TODAY()-B725))</f>
        <v/>
      </c>
      <c r="L725" s="18">
        <f>IF(A725="","",IF(AND(I725="",H725&lt;&gt;"",G725&lt;&gt;"Cancelada",G725&lt;&gt;"Entregue"),IF(H725&lt;TODAY(),"ATRASADA",""),""))</f>
        <v/>
      </c>
    </row>
    <row r="726">
      <c r="A726" s="18" t="n"/>
      <c r="B726" s="29" t="n"/>
      <c r="C726" s="18" t="n"/>
      <c r="D726" s="18" t="n"/>
      <c r="E726" s="18" t="n"/>
      <c r="F726" s="18" t="n"/>
      <c r="G726" s="18" t="n"/>
      <c r="H726" s="29" t="n"/>
      <c r="I726" s="29" t="n"/>
      <c r="J726" s="20" t="n"/>
      <c r="K726" s="30">
        <f>IF(OR(A726="",B726=""),"",IF(I726&lt;&gt;"",I726-B726,TODAY()-B726))</f>
        <v/>
      </c>
      <c r="L726" s="18">
        <f>IF(A726="","",IF(AND(I726="",H726&lt;&gt;"",G726&lt;&gt;"Cancelada",G726&lt;&gt;"Entregue"),IF(H726&lt;TODAY(),"ATRASADA",""),""))</f>
        <v/>
      </c>
    </row>
    <row r="727">
      <c r="A727" s="18" t="n"/>
      <c r="B727" s="29" t="n"/>
      <c r="C727" s="18" t="n"/>
      <c r="D727" s="18" t="n"/>
      <c r="E727" s="18" t="n"/>
      <c r="F727" s="18" t="n"/>
      <c r="G727" s="18" t="n"/>
      <c r="H727" s="29" t="n"/>
      <c r="I727" s="29" t="n"/>
      <c r="J727" s="20" t="n"/>
      <c r="K727" s="30">
        <f>IF(OR(A727="",B727=""),"",IF(I727&lt;&gt;"",I727-B727,TODAY()-B727))</f>
        <v/>
      </c>
      <c r="L727" s="18">
        <f>IF(A727="","",IF(AND(I727="",H727&lt;&gt;"",G727&lt;&gt;"Cancelada",G727&lt;&gt;"Entregue"),IF(H727&lt;TODAY(),"ATRASADA",""),""))</f>
        <v/>
      </c>
    </row>
    <row r="728">
      <c r="A728" s="18" t="n"/>
      <c r="B728" s="29" t="n"/>
      <c r="C728" s="18" t="n"/>
      <c r="D728" s="18" t="n"/>
      <c r="E728" s="18" t="n"/>
      <c r="F728" s="18" t="n"/>
      <c r="G728" s="18" t="n"/>
      <c r="H728" s="29" t="n"/>
      <c r="I728" s="29" t="n"/>
      <c r="J728" s="20" t="n"/>
      <c r="K728" s="30">
        <f>IF(OR(A728="",B728=""),"",IF(I728&lt;&gt;"",I728-B728,TODAY()-B728))</f>
        <v/>
      </c>
      <c r="L728" s="18">
        <f>IF(A728="","",IF(AND(I728="",H728&lt;&gt;"",G728&lt;&gt;"Cancelada",G728&lt;&gt;"Entregue"),IF(H728&lt;TODAY(),"ATRASADA",""),""))</f>
        <v/>
      </c>
    </row>
    <row r="729">
      <c r="A729" s="18" t="n"/>
      <c r="B729" s="29" t="n"/>
      <c r="C729" s="18" t="n"/>
      <c r="D729" s="18" t="n"/>
      <c r="E729" s="18" t="n"/>
      <c r="F729" s="18" t="n"/>
      <c r="G729" s="18" t="n"/>
      <c r="H729" s="29" t="n"/>
      <c r="I729" s="29" t="n"/>
      <c r="J729" s="20" t="n"/>
      <c r="K729" s="30">
        <f>IF(OR(A729="",B729=""),"",IF(I729&lt;&gt;"",I729-B729,TODAY()-B729))</f>
        <v/>
      </c>
      <c r="L729" s="18">
        <f>IF(A729="","",IF(AND(I729="",H729&lt;&gt;"",G729&lt;&gt;"Cancelada",G729&lt;&gt;"Entregue"),IF(H729&lt;TODAY(),"ATRASADA",""),""))</f>
        <v/>
      </c>
    </row>
    <row r="730">
      <c r="A730" s="18" t="n"/>
      <c r="B730" s="29" t="n"/>
      <c r="C730" s="18" t="n"/>
      <c r="D730" s="18" t="n"/>
      <c r="E730" s="18" t="n"/>
      <c r="F730" s="18" t="n"/>
      <c r="G730" s="18" t="n"/>
      <c r="H730" s="29" t="n"/>
      <c r="I730" s="29" t="n"/>
      <c r="J730" s="20" t="n"/>
      <c r="K730" s="30">
        <f>IF(OR(A730="",B730=""),"",IF(I730&lt;&gt;"",I730-B730,TODAY()-B730))</f>
        <v/>
      </c>
      <c r="L730" s="18">
        <f>IF(A730="","",IF(AND(I730="",H730&lt;&gt;"",G730&lt;&gt;"Cancelada",G730&lt;&gt;"Entregue"),IF(H730&lt;TODAY(),"ATRASADA",""),""))</f>
        <v/>
      </c>
    </row>
    <row r="731">
      <c r="A731" s="18" t="n"/>
      <c r="B731" s="29" t="n"/>
      <c r="C731" s="18" t="n"/>
      <c r="D731" s="18" t="n"/>
      <c r="E731" s="18" t="n"/>
      <c r="F731" s="18" t="n"/>
      <c r="G731" s="18" t="n"/>
      <c r="H731" s="29" t="n"/>
      <c r="I731" s="29" t="n"/>
      <c r="J731" s="20" t="n"/>
      <c r="K731" s="30">
        <f>IF(OR(A731="",B731=""),"",IF(I731&lt;&gt;"",I731-B731,TODAY()-B731))</f>
        <v/>
      </c>
      <c r="L731" s="18">
        <f>IF(A731="","",IF(AND(I731="",H731&lt;&gt;"",G731&lt;&gt;"Cancelada",G731&lt;&gt;"Entregue"),IF(H731&lt;TODAY(),"ATRASADA",""),""))</f>
        <v/>
      </c>
    </row>
    <row r="732">
      <c r="A732" s="18" t="n"/>
      <c r="B732" s="29" t="n"/>
      <c r="C732" s="18" t="n"/>
      <c r="D732" s="18" t="n"/>
      <c r="E732" s="18" t="n"/>
      <c r="F732" s="18" t="n"/>
      <c r="G732" s="18" t="n"/>
      <c r="H732" s="29" t="n"/>
      <c r="I732" s="29" t="n"/>
      <c r="J732" s="20" t="n"/>
      <c r="K732" s="30">
        <f>IF(OR(A732="",B732=""),"",IF(I732&lt;&gt;"",I732-B732,TODAY()-B732))</f>
        <v/>
      </c>
      <c r="L732" s="18">
        <f>IF(A732="","",IF(AND(I732="",H732&lt;&gt;"",G732&lt;&gt;"Cancelada",G732&lt;&gt;"Entregue"),IF(H732&lt;TODAY(),"ATRASADA",""),""))</f>
        <v/>
      </c>
    </row>
    <row r="733">
      <c r="A733" s="18" t="n"/>
      <c r="B733" s="29" t="n"/>
      <c r="C733" s="18" t="n"/>
      <c r="D733" s="18" t="n"/>
      <c r="E733" s="18" t="n"/>
      <c r="F733" s="18" t="n"/>
      <c r="G733" s="18" t="n"/>
      <c r="H733" s="29" t="n"/>
      <c r="I733" s="29" t="n"/>
      <c r="J733" s="20" t="n"/>
      <c r="K733" s="30">
        <f>IF(OR(A733="",B733=""),"",IF(I733&lt;&gt;"",I733-B733,TODAY()-B733))</f>
        <v/>
      </c>
      <c r="L733" s="18">
        <f>IF(A733="","",IF(AND(I733="",H733&lt;&gt;"",G733&lt;&gt;"Cancelada",G733&lt;&gt;"Entregue"),IF(H733&lt;TODAY(),"ATRASADA",""),""))</f>
        <v/>
      </c>
    </row>
    <row r="734">
      <c r="A734" s="18" t="n"/>
      <c r="B734" s="29" t="n"/>
      <c r="C734" s="18" t="n"/>
      <c r="D734" s="18" t="n"/>
      <c r="E734" s="18" t="n"/>
      <c r="F734" s="18" t="n"/>
      <c r="G734" s="18" t="n"/>
      <c r="H734" s="29" t="n"/>
      <c r="I734" s="29" t="n"/>
      <c r="J734" s="20" t="n"/>
      <c r="K734" s="30">
        <f>IF(OR(A734="",B734=""),"",IF(I734&lt;&gt;"",I734-B734,TODAY()-B734))</f>
        <v/>
      </c>
      <c r="L734" s="18">
        <f>IF(A734="","",IF(AND(I734="",H734&lt;&gt;"",G734&lt;&gt;"Cancelada",G734&lt;&gt;"Entregue"),IF(H734&lt;TODAY(),"ATRASADA",""),""))</f>
        <v/>
      </c>
    </row>
    <row r="735">
      <c r="A735" s="18" t="n"/>
      <c r="B735" s="29" t="n"/>
      <c r="C735" s="18" t="n"/>
      <c r="D735" s="18" t="n"/>
      <c r="E735" s="18" t="n"/>
      <c r="F735" s="18" t="n"/>
      <c r="G735" s="18" t="n"/>
      <c r="H735" s="29" t="n"/>
      <c r="I735" s="29" t="n"/>
      <c r="J735" s="20" t="n"/>
      <c r="K735" s="30">
        <f>IF(OR(A735="",B735=""),"",IF(I735&lt;&gt;"",I735-B735,TODAY()-B735))</f>
        <v/>
      </c>
      <c r="L735" s="18">
        <f>IF(A735="","",IF(AND(I735="",H735&lt;&gt;"",G735&lt;&gt;"Cancelada",G735&lt;&gt;"Entregue"),IF(H735&lt;TODAY(),"ATRASADA",""),""))</f>
        <v/>
      </c>
    </row>
    <row r="736">
      <c r="A736" s="18" t="n"/>
      <c r="B736" s="29" t="n"/>
      <c r="C736" s="18" t="n"/>
      <c r="D736" s="18" t="n"/>
      <c r="E736" s="18" t="n"/>
      <c r="F736" s="18" t="n"/>
      <c r="G736" s="18" t="n"/>
      <c r="H736" s="29" t="n"/>
      <c r="I736" s="29" t="n"/>
      <c r="J736" s="20" t="n"/>
      <c r="K736" s="30">
        <f>IF(OR(A736="",B736=""),"",IF(I736&lt;&gt;"",I736-B736,TODAY()-B736))</f>
        <v/>
      </c>
      <c r="L736" s="18">
        <f>IF(A736="","",IF(AND(I736="",H736&lt;&gt;"",G736&lt;&gt;"Cancelada",G736&lt;&gt;"Entregue"),IF(H736&lt;TODAY(),"ATRASADA",""),""))</f>
        <v/>
      </c>
    </row>
    <row r="737">
      <c r="A737" s="18" t="n"/>
      <c r="B737" s="29" t="n"/>
      <c r="C737" s="18" t="n"/>
      <c r="D737" s="18" t="n"/>
      <c r="E737" s="18" t="n"/>
      <c r="F737" s="18" t="n"/>
      <c r="G737" s="18" t="n"/>
      <c r="H737" s="29" t="n"/>
      <c r="I737" s="29" t="n"/>
      <c r="J737" s="20" t="n"/>
      <c r="K737" s="30">
        <f>IF(OR(A737="",B737=""),"",IF(I737&lt;&gt;"",I737-B737,TODAY()-B737))</f>
        <v/>
      </c>
      <c r="L737" s="18">
        <f>IF(A737="","",IF(AND(I737="",H737&lt;&gt;"",G737&lt;&gt;"Cancelada",G737&lt;&gt;"Entregue"),IF(H737&lt;TODAY(),"ATRASADA",""),""))</f>
        <v/>
      </c>
    </row>
    <row r="738">
      <c r="A738" s="18" t="n"/>
      <c r="B738" s="29" t="n"/>
      <c r="C738" s="18" t="n"/>
      <c r="D738" s="18" t="n"/>
      <c r="E738" s="18" t="n"/>
      <c r="F738" s="18" t="n"/>
      <c r="G738" s="18" t="n"/>
      <c r="H738" s="29" t="n"/>
      <c r="I738" s="29" t="n"/>
      <c r="J738" s="20" t="n"/>
      <c r="K738" s="30">
        <f>IF(OR(A738="",B738=""),"",IF(I738&lt;&gt;"",I738-B738,TODAY()-B738))</f>
        <v/>
      </c>
      <c r="L738" s="18">
        <f>IF(A738="","",IF(AND(I738="",H738&lt;&gt;"",G738&lt;&gt;"Cancelada",G738&lt;&gt;"Entregue"),IF(H738&lt;TODAY(),"ATRASADA",""),""))</f>
        <v/>
      </c>
    </row>
    <row r="739">
      <c r="A739" s="18" t="n"/>
      <c r="B739" s="29" t="n"/>
      <c r="C739" s="18" t="n"/>
      <c r="D739" s="18" t="n"/>
      <c r="E739" s="18" t="n"/>
      <c r="F739" s="18" t="n"/>
      <c r="G739" s="18" t="n"/>
      <c r="H739" s="29" t="n"/>
      <c r="I739" s="29" t="n"/>
      <c r="J739" s="20" t="n"/>
      <c r="K739" s="30">
        <f>IF(OR(A739="",B739=""),"",IF(I739&lt;&gt;"",I739-B739,TODAY()-B739))</f>
        <v/>
      </c>
      <c r="L739" s="18">
        <f>IF(A739="","",IF(AND(I739="",H739&lt;&gt;"",G739&lt;&gt;"Cancelada",G739&lt;&gt;"Entregue"),IF(H739&lt;TODAY(),"ATRASADA",""),""))</f>
        <v/>
      </c>
    </row>
    <row r="740">
      <c r="A740" s="18" t="n"/>
      <c r="B740" s="29" t="n"/>
      <c r="C740" s="18" t="n"/>
      <c r="D740" s="18" t="n"/>
      <c r="E740" s="18" t="n"/>
      <c r="F740" s="18" t="n"/>
      <c r="G740" s="18" t="n"/>
      <c r="H740" s="29" t="n"/>
      <c r="I740" s="29" t="n"/>
      <c r="J740" s="20" t="n"/>
      <c r="K740" s="30">
        <f>IF(OR(A740="",B740=""),"",IF(I740&lt;&gt;"",I740-B740,TODAY()-B740))</f>
        <v/>
      </c>
      <c r="L740" s="18">
        <f>IF(A740="","",IF(AND(I740="",H740&lt;&gt;"",G740&lt;&gt;"Cancelada",G740&lt;&gt;"Entregue"),IF(H740&lt;TODAY(),"ATRASADA",""),""))</f>
        <v/>
      </c>
    </row>
    <row r="741">
      <c r="A741" s="18" t="n"/>
      <c r="B741" s="29" t="n"/>
      <c r="C741" s="18" t="n"/>
      <c r="D741" s="18" t="n"/>
      <c r="E741" s="18" t="n"/>
      <c r="F741" s="18" t="n"/>
      <c r="G741" s="18" t="n"/>
      <c r="H741" s="29" t="n"/>
      <c r="I741" s="29" t="n"/>
      <c r="J741" s="20" t="n"/>
      <c r="K741" s="30">
        <f>IF(OR(A741="",B741=""),"",IF(I741&lt;&gt;"",I741-B741,TODAY()-B741))</f>
        <v/>
      </c>
      <c r="L741" s="18">
        <f>IF(A741="","",IF(AND(I741="",H741&lt;&gt;"",G741&lt;&gt;"Cancelada",G741&lt;&gt;"Entregue"),IF(H741&lt;TODAY(),"ATRASADA",""),""))</f>
        <v/>
      </c>
    </row>
    <row r="742">
      <c r="A742" s="18" t="n"/>
      <c r="B742" s="29" t="n"/>
      <c r="C742" s="18" t="n"/>
      <c r="D742" s="18" t="n"/>
      <c r="E742" s="18" t="n"/>
      <c r="F742" s="18" t="n"/>
      <c r="G742" s="18" t="n"/>
      <c r="H742" s="29" t="n"/>
      <c r="I742" s="29" t="n"/>
      <c r="J742" s="20" t="n"/>
      <c r="K742" s="30">
        <f>IF(OR(A742="",B742=""),"",IF(I742&lt;&gt;"",I742-B742,TODAY()-B742))</f>
        <v/>
      </c>
      <c r="L742" s="18">
        <f>IF(A742="","",IF(AND(I742="",H742&lt;&gt;"",G742&lt;&gt;"Cancelada",G742&lt;&gt;"Entregue"),IF(H742&lt;TODAY(),"ATRASADA",""),""))</f>
        <v/>
      </c>
    </row>
    <row r="743">
      <c r="A743" s="18" t="n"/>
      <c r="B743" s="29" t="n"/>
      <c r="C743" s="18" t="n"/>
      <c r="D743" s="18" t="n"/>
      <c r="E743" s="18" t="n"/>
      <c r="F743" s="18" t="n"/>
      <c r="G743" s="18" t="n"/>
      <c r="H743" s="29" t="n"/>
      <c r="I743" s="29" t="n"/>
      <c r="J743" s="20" t="n"/>
      <c r="K743" s="30">
        <f>IF(OR(A743="",B743=""),"",IF(I743&lt;&gt;"",I743-B743,TODAY()-B743))</f>
        <v/>
      </c>
      <c r="L743" s="18">
        <f>IF(A743="","",IF(AND(I743="",H743&lt;&gt;"",G743&lt;&gt;"Cancelada",G743&lt;&gt;"Entregue"),IF(H743&lt;TODAY(),"ATRASADA",""),""))</f>
        <v/>
      </c>
    </row>
    <row r="744">
      <c r="A744" s="18" t="n"/>
      <c r="B744" s="29" t="n"/>
      <c r="C744" s="18" t="n"/>
      <c r="D744" s="18" t="n"/>
      <c r="E744" s="18" t="n"/>
      <c r="F744" s="18" t="n"/>
      <c r="G744" s="18" t="n"/>
      <c r="H744" s="29" t="n"/>
      <c r="I744" s="29" t="n"/>
      <c r="J744" s="20" t="n"/>
      <c r="K744" s="30">
        <f>IF(OR(A744="",B744=""),"",IF(I744&lt;&gt;"",I744-B744,TODAY()-B744))</f>
        <v/>
      </c>
      <c r="L744" s="18">
        <f>IF(A744="","",IF(AND(I744="",H744&lt;&gt;"",G744&lt;&gt;"Cancelada",G744&lt;&gt;"Entregue"),IF(H744&lt;TODAY(),"ATRASADA",""),""))</f>
        <v/>
      </c>
    </row>
    <row r="745">
      <c r="A745" s="18" t="n"/>
      <c r="B745" s="29" t="n"/>
      <c r="C745" s="18" t="n"/>
      <c r="D745" s="18" t="n"/>
      <c r="E745" s="18" t="n"/>
      <c r="F745" s="18" t="n"/>
      <c r="G745" s="18" t="n"/>
      <c r="H745" s="29" t="n"/>
      <c r="I745" s="29" t="n"/>
      <c r="J745" s="20" t="n"/>
      <c r="K745" s="30">
        <f>IF(OR(A745="",B745=""),"",IF(I745&lt;&gt;"",I745-B745,TODAY()-B745))</f>
        <v/>
      </c>
      <c r="L745" s="18">
        <f>IF(A745="","",IF(AND(I745="",H745&lt;&gt;"",G745&lt;&gt;"Cancelada",G745&lt;&gt;"Entregue"),IF(H745&lt;TODAY(),"ATRASADA",""),""))</f>
        <v/>
      </c>
    </row>
    <row r="746">
      <c r="A746" s="18" t="n"/>
      <c r="B746" s="29" t="n"/>
      <c r="C746" s="18" t="n"/>
      <c r="D746" s="18" t="n"/>
      <c r="E746" s="18" t="n"/>
      <c r="F746" s="18" t="n"/>
      <c r="G746" s="18" t="n"/>
      <c r="H746" s="29" t="n"/>
      <c r="I746" s="29" t="n"/>
      <c r="J746" s="20" t="n"/>
      <c r="K746" s="30">
        <f>IF(OR(A746="",B746=""),"",IF(I746&lt;&gt;"",I746-B746,TODAY()-B746))</f>
        <v/>
      </c>
      <c r="L746" s="18">
        <f>IF(A746="","",IF(AND(I746="",H746&lt;&gt;"",G746&lt;&gt;"Cancelada",G746&lt;&gt;"Entregue"),IF(H746&lt;TODAY(),"ATRASADA",""),""))</f>
        <v/>
      </c>
    </row>
    <row r="747">
      <c r="A747" s="18" t="n"/>
      <c r="B747" s="29" t="n"/>
      <c r="C747" s="18" t="n"/>
      <c r="D747" s="18" t="n"/>
      <c r="E747" s="18" t="n"/>
      <c r="F747" s="18" t="n"/>
      <c r="G747" s="18" t="n"/>
      <c r="H747" s="29" t="n"/>
      <c r="I747" s="29" t="n"/>
      <c r="J747" s="20" t="n"/>
      <c r="K747" s="30">
        <f>IF(OR(A747="",B747=""),"",IF(I747&lt;&gt;"",I747-B747,TODAY()-B747))</f>
        <v/>
      </c>
      <c r="L747" s="18">
        <f>IF(A747="","",IF(AND(I747="",H747&lt;&gt;"",G747&lt;&gt;"Cancelada",G747&lt;&gt;"Entregue"),IF(H747&lt;TODAY(),"ATRASADA",""),""))</f>
        <v/>
      </c>
    </row>
    <row r="748">
      <c r="A748" s="18" t="n"/>
      <c r="B748" s="29" t="n"/>
      <c r="C748" s="18" t="n"/>
      <c r="D748" s="18" t="n"/>
      <c r="E748" s="18" t="n"/>
      <c r="F748" s="18" t="n"/>
      <c r="G748" s="18" t="n"/>
      <c r="H748" s="29" t="n"/>
      <c r="I748" s="29" t="n"/>
      <c r="J748" s="20" t="n"/>
      <c r="K748" s="30">
        <f>IF(OR(A748="",B748=""),"",IF(I748&lt;&gt;"",I748-B748,TODAY()-B748))</f>
        <v/>
      </c>
      <c r="L748" s="18">
        <f>IF(A748="","",IF(AND(I748="",H748&lt;&gt;"",G748&lt;&gt;"Cancelada",G748&lt;&gt;"Entregue"),IF(H748&lt;TODAY(),"ATRASADA",""),""))</f>
        <v/>
      </c>
    </row>
    <row r="749">
      <c r="A749" s="18" t="n"/>
      <c r="B749" s="29" t="n"/>
      <c r="C749" s="18" t="n"/>
      <c r="D749" s="18" t="n"/>
      <c r="E749" s="18" t="n"/>
      <c r="F749" s="18" t="n"/>
      <c r="G749" s="18" t="n"/>
      <c r="H749" s="29" t="n"/>
      <c r="I749" s="29" t="n"/>
      <c r="J749" s="20" t="n"/>
      <c r="K749" s="30">
        <f>IF(OR(A749="",B749=""),"",IF(I749&lt;&gt;"",I749-B749,TODAY()-B749))</f>
        <v/>
      </c>
      <c r="L749" s="18">
        <f>IF(A749="","",IF(AND(I749="",H749&lt;&gt;"",G749&lt;&gt;"Cancelada",G749&lt;&gt;"Entregue"),IF(H749&lt;TODAY(),"ATRASADA",""),""))</f>
        <v/>
      </c>
    </row>
    <row r="750">
      <c r="A750" s="18" t="n"/>
      <c r="B750" s="29" t="n"/>
      <c r="C750" s="18" t="n"/>
      <c r="D750" s="18" t="n"/>
      <c r="E750" s="18" t="n"/>
      <c r="F750" s="18" t="n"/>
      <c r="G750" s="18" t="n"/>
      <c r="H750" s="29" t="n"/>
      <c r="I750" s="29" t="n"/>
      <c r="J750" s="20" t="n"/>
      <c r="K750" s="30">
        <f>IF(OR(A750="",B750=""),"",IF(I750&lt;&gt;"",I750-B750,TODAY()-B750))</f>
        <v/>
      </c>
      <c r="L750" s="18">
        <f>IF(A750="","",IF(AND(I750="",H750&lt;&gt;"",G750&lt;&gt;"Cancelada",G750&lt;&gt;"Entregue"),IF(H750&lt;TODAY(),"ATRASADA",""),""))</f>
        <v/>
      </c>
    </row>
    <row r="751">
      <c r="A751" s="18" t="n"/>
      <c r="B751" s="29" t="n"/>
      <c r="C751" s="18" t="n"/>
      <c r="D751" s="18" t="n"/>
      <c r="E751" s="18" t="n"/>
      <c r="F751" s="18" t="n"/>
      <c r="G751" s="18" t="n"/>
      <c r="H751" s="29" t="n"/>
      <c r="I751" s="29" t="n"/>
      <c r="J751" s="20" t="n"/>
      <c r="K751" s="30">
        <f>IF(OR(A751="",B751=""),"",IF(I751&lt;&gt;"",I751-B751,TODAY()-B751))</f>
        <v/>
      </c>
      <c r="L751" s="18">
        <f>IF(A751="","",IF(AND(I751="",H751&lt;&gt;"",G751&lt;&gt;"Cancelada",G751&lt;&gt;"Entregue"),IF(H751&lt;TODAY(),"ATRASADA",""),""))</f>
        <v/>
      </c>
    </row>
    <row r="752">
      <c r="A752" s="18" t="n"/>
      <c r="B752" s="29" t="n"/>
      <c r="C752" s="18" t="n"/>
      <c r="D752" s="18" t="n"/>
      <c r="E752" s="18" t="n"/>
      <c r="F752" s="18" t="n"/>
      <c r="G752" s="18" t="n"/>
      <c r="H752" s="29" t="n"/>
      <c r="I752" s="29" t="n"/>
      <c r="J752" s="20" t="n"/>
      <c r="K752" s="30">
        <f>IF(OR(A752="",B752=""),"",IF(I752&lt;&gt;"",I752-B752,TODAY()-B752))</f>
        <v/>
      </c>
      <c r="L752" s="18">
        <f>IF(A752="","",IF(AND(I752="",H752&lt;&gt;"",G752&lt;&gt;"Cancelada",G752&lt;&gt;"Entregue"),IF(H752&lt;TODAY(),"ATRASADA",""),""))</f>
        <v/>
      </c>
    </row>
    <row r="753">
      <c r="A753" s="18" t="n"/>
      <c r="B753" s="29" t="n"/>
      <c r="C753" s="18" t="n"/>
      <c r="D753" s="18" t="n"/>
      <c r="E753" s="18" t="n"/>
      <c r="F753" s="18" t="n"/>
      <c r="G753" s="18" t="n"/>
      <c r="H753" s="29" t="n"/>
      <c r="I753" s="29" t="n"/>
      <c r="J753" s="20" t="n"/>
      <c r="K753" s="30">
        <f>IF(OR(A753="",B753=""),"",IF(I753&lt;&gt;"",I753-B753,TODAY()-B753))</f>
        <v/>
      </c>
      <c r="L753" s="18">
        <f>IF(A753="","",IF(AND(I753="",H753&lt;&gt;"",G753&lt;&gt;"Cancelada",G753&lt;&gt;"Entregue"),IF(H753&lt;TODAY(),"ATRASADA",""),""))</f>
        <v/>
      </c>
    </row>
    <row r="754">
      <c r="A754" s="18" t="n"/>
      <c r="B754" s="29" t="n"/>
      <c r="C754" s="18" t="n"/>
      <c r="D754" s="18" t="n"/>
      <c r="E754" s="18" t="n"/>
      <c r="F754" s="18" t="n"/>
      <c r="G754" s="18" t="n"/>
      <c r="H754" s="29" t="n"/>
      <c r="I754" s="29" t="n"/>
      <c r="J754" s="20" t="n"/>
      <c r="K754" s="30">
        <f>IF(OR(A754="",B754=""),"",IF(I754&lt;&gt;"",I754-B754,TODAY()-B754))</f>
        <v/>
      </c>
      <c r="L754" s="18">
        <f>IF(A754="","",IF(AND(I754="",H754&lt;&gt;"",G754&lt;&gt;"Cancelada",G754&lt;&gt;"Entregue"),IF(H754&lt;TODAY(),"ATRASADA",""),""))</f>
        <v/>
      </c>
    </row>
    <row r="755">
      <c r="A755" s="18" t="n"/>
      <c r="B755" s="29" t="n"/>
      <c r="C755" s="18" t="n"/>
      <c r="D755" s="18" t="n"/>
      <c r="E755" s="18" t="n"/>
      <c r="F755" s="18" t="n"/>
      <c r="G755" s="18" t="n"/>
      <c r="H755" s="29" t="n"/>
      <c r="I755" s="29" t="n"/>
      <c r="J755" s="20" t="n"/>
      <c r="K755" s="30">
        <f>IF(OR(A755="",B755=""),"",IF(I755&lt;&gt;"",I755-B755,TODAY()-B755))</f>
        <v/>
      </c>
      <c r="L755" s="18">
        <f>IF(A755="","",IF(AND(I755="",H755&lt;&gt;"",G755&lt;&gt;"Cancelada",G755&lt;&gt;"Entregue"),IF(H755&lt;TODAY(),"ATRASADA",""),""))</f>
        <v/>
      </c>
    </row>
    <row r="756">
      <c r="A756" s="18" t="n"/>
      <c r="B756" s="29" t="n"/>
      <c r="C756" s="18" t="n"/>
      <c r="D756" s="18" t="n"/>
      <c r="E756" s="18" t="n"/>
      <c r="F756" s="18" t="n"/>
      <c r="G756" s="18" t="n"/>
      <c r="H756" s="29" t="n"/>
      <c r="I756" s="29" t="n"/>
      <c r="J756" s="20" t="n"/>
      <c r="K756" s="30">
        <f>IF(OR(A756="",B756=""),"",IF(I756&lt;&gt;"",I756-B756,TODAY()-B756))</f>
        <v/>
      </c>
      <c r="L756" s="18">
        <f>IF(A756="","",IF(AND(I756="",H756&lt;&gt;"",G756&lt;&gt;"Cancelada",G756&lt;&gt;"Entregue"),IF(H756&lt;TODAY(),"ATRASADA",""),""))</f>
        <v/>
      </c>
    </row>
    <row r="757">
      <c r="A757" s="18" t="n"/>
      <c r="B757" s="29" t="n"/>
      <c r="C757" s="18" t="n"/>
      <c r="D757" s="18" t="n"/>
      <c r="E757" s="18" t="n"/>
      <c r="F757" s="18" t="n"/>
      <c r="G757" s="18" t="n"/>
      <c r="H757" s="29" t="n"/>
      <c r="I757" s="29" t="n"/>
      <c r="J757" s="20" t="n"/>
      <c r="K757" s="30">
        <f>IF(OR(A757="",B757=""),"",IF(I757&lt;&gt;"",I757-B757,TODAY()-B757))</f>
        <v/>
      </c>
      <c r="L757" s="18">
        <f>IF(A757="","",IF(AND(I757="",H757&lt;&gt;"",G757&lt;&gt;"Cancelada",G757&lt;&gt;"Entregue"),IF(H757&lt;TODAY(),"ATRASADA",""),""))</f>
        <v/>
      </c>
    </row>
    <row r="758">
      <c r="A758" s="18" t="n"/>
      <c r="B758" s="29" t="n"/>
      <c r="C758" s="18" t="n"/>
      <c r="D758" s="18" t="n"/>
      <c r="E758" s="18" t="n"/>
      <c r="F758" s="18" t="n"/>
      <c r="G758" s="18" t="n"/>
      <c r="H758" s="29" t="n"/>
      <c r="I758" s="29" t="n"/>
      <c r="J758" s="20" t="n"/>
      <c r="K758" s="30">
        <f>IF(OR(A758="",B758=""),"",IF(I758&lt;&gt;"",I758-B758,TODAY()-B758))</f>
        <v/>
      </c>
      <c r="L758" s="18">
        <f>IF(A758="","",IF(AND(I758="",H758&lt;&gt;"",G758&lt;&gt;"Cancelada",G758&lt;&gt;"Entregue"),IF(H758&lt;TODAY(),"ATRASADA",""),""))</f>
        <v/>
      </c>
    </row>
    <row r="759">
      <c r="A759" s="18" t="n"/>
      <c r="B759" s="29" t="n"/>
      <c r="C759" s="18" t="n"/>
      <c r="D759" s="18" t="n"/>
      <c r="E759" s="18" t="n"/>
      <c r="F759" s="18" t="n"/>
      <c r="G759" s="18" t="n"/>
      <c r="H759" s="29" t="n"/>
      <c r="I759" s="29" t="n"/>
      <c r="J759" s="20" t="n"/>
      <c r="K759" s="30">
        <f>IF(OR(A759="",B759=""),"",IF(I759&lt;&gt;"",I759-B759,TODAY()-B759))</f>
        <v/>
      </c>
      <c r="L759" s="18">
        <f>IF(A759="","",IF(AND(I759="",H759&lt;&gt;"",G759&lt;&gt;"Cancelada",G759&lt;&gt;"Entregue"),IF(H759&lt;TODAY(),"ATRASADA",""),""))</f>
        <v/>
      </c>
    </row>
    <row r="760">
      <c r="A760" s="18" t="n"/>
      <c r="B760" s="29" t="n"/>
      <c r="C760" s="18" t="n"/>
      <c r="D760" s="18" t="n"/>
      <c r="E760" s="18" t="n"/>
      <c r="F760" s="18" t="n"/>
      <c r="G760" s="18" t="n"/>
      <c r="H760" s="29" t="n"/>
      <c r="I760" s="29" t="n"/>
      <c r="J760" s="20" t="n"/>
      <c r="K760" s="30">
        <f>IF(OR(A760="",B760=""),"",IF(I760&lt;&gt;"",I760-B760,TODAY()-B760))</f>
        <v/>
      </c>
      <c r="L760" s="18">
        <f>IF(A760="","",IF(AND(I760="",H760&lt;&gt;"",G760&lt;&gt;"Cancelada",G760&lt;&gt;"Entregue"),IF(H760&lt;TODAY(),"ATRASADA",""),""))</f>
        <v/>
      </c>
    </row>
    <row r="761">
      <c r="A761" s="18" t="n"/>
      <c r="B761" s="29" t="n"/>
      <c r="C761" s="18" t="n"/>
      <c r="D761" s="18" t="n"/>
      <c r="E761" s="18" t="n"/>
      <c r="F761" s="18" t="n"/>
      <c r="G761" s="18" t="n"/>
      <c r="H761" s="29" t="n"/>
      <c r="I761" s="29" t="n"/>
      <c r="J761" s="20" t="n"/>
      <c r="K761" s="30">
        <f>IF(OR(A761="",B761=""),"",IF(I761&lt;&gt;"",I761-B761,TODAY()-B761))</f>
        <v/>
      </c>
      <c r="L761" s="18">
        <f>IF(A761="","",IF(AND(I761="",H761&lt;&gt;"",G761&lt;&gt;"Cancelada",G761&lt;&gt;"Entregue"),IF(H761&lt;TODAY(),"ATRASADA",""),""))</f>
        <v/>
      </c>
    </row>
    <row r="762">
      <c r="A762" s="18" t="n"/>
      <c r="B762" s="29" t="n"/>
      <c r="C762" s="18" t="n"/>
      <c r="D762" s="18" t="n"/>
      <c r="E762" s="18" t="n"/>
      <c r="F762" s="18" t="n"/>
      <c r="G762" s="18" t="n"/>
      <c r="H762" s="29" t="n"/>
      <c r="I762" s="29" t="n"/>
      <c r="J762" s="20" t="n"/>
      <c r="K762" s="30">
        <f>IF(OR(A762="",B762=""),"",IF(I762&lt;&gt;"",I762-B762,TODAY()-B762))</f>
        <v/>
      </c>
      <c r="L762" s="18">
        <f>IF(A762="","",IF(AND(I762="",H762&lt;&gt;"",G762&lt;&gt;"Cancelada",G762&lt;&gt;"Entregue"),IF(H762&lt;TODAY(),"ATRASADA",""),""))</f>
        <v/>
      </c>
    </row>
    <row r="763">
      <c r="A763" s="18" t="n"/>
      <c r="B763" s="29" t="n"/>
      <c r="C763" s="18" t="n"/>
      <c r="D763" s="18" t="n"/>
      <c r="E763" s="18" t="n"/>
      <c r="F763" s="18" t="n"/>
      <c r="G763" s="18" t="n"/>
      <c r="H763" s="29" t="n"/>
      <c r="I763" s="29" t="n"/>
      <c r="J763" s="20" t="n"/>
      <c r="K763" s="30">
        <f>IF(OR(A763="",B763=""),"",IF(I763&lt;&gt;"",I763-B763,TODAY()-B763))</f>
        <v/>
      </c>
      <c r="L763" s="18">
        <f>IF(A763="","",IF(AND(I763="",H763&lt;&gt;"",G763&lt;&gt;"Cancelada",G763&lt;&gt;"Entregue"),IF(H763&lt;TODAY(),"ATRASADA",""),""))</f>
        <v/>
      </c>
    </row>
    <row r="764">
      <c r="A764" s="18" t="n"/>
      <c r="B764" s="29" t="n"/>
      <c r="C764" s="18" t="n"/>
      <c r="D764" s="18" t="n"/>
      <c r="E764" s="18" t="n"/>
      <c r="F764" s="18" t="n"/>
      <c r="G764" s="18" t="n"/>
      <c r="H764" s="29" t="n"/>
      <c r="I764" s="29" t="n"/>
      <c r="J764" s="20" t="n"/>
      <c r="K764" s="30">
        <f>IF(OR(A764="",B764=""),"",IF(I764&lt;&gt;"",I764-B764,TODAY()-B764))</f>
        <v/>
      </c>
      <c r="L764" s="18">
        <f>IF(A764="","",IF(AND(I764="",H764&lt;&gt;"",G764&lt;&gt;"Cancelada",G764&lt;&gt;"Entregue"),IF(H764&lt;TODAY(),"ATRASADA",""),""))</f>
        <v/>
      </c>
    </row>
    <row r="765">
      <c r="A765" s="18" t="n"/>
      <c r="B765" s="29" t="n"/>
      <c r="C765" s="18" t="n"/>
      <c r="D765" s="18" t="n"/>
      <c r="E765" s="18" t="n"/>
      <c r="F765" s="18" t="n"/>
      <c r="G765" s="18" t="n"/>
      <c r="H765" s="29" t="n"/>
      <c r="I765" s="29" t="n"/>
      <c r="J765" s="20" t="n"/>
      <c r="K765" s="30">
        <f>IF(OR(A765="",B765=""),"",IF(I765&lt;&gt;"",I765-B765,TODAY()-B765))</f>
        <v/>
      </c>
      <c r="L765" s="18">
        <f>IF(A765="","",IF(AND(I765="",H765&lt;&gt;"",G765&lt;&gt;"Cancelada",G765&lt;&gt;"Entregue"),IF(H765&lt;TODAY(),"ATRASADA",""),""))</f>
        <v/>
      </c>
    </row>
    <row r="766">
      <c r="A766" s="18" t="n"/>
      <c r="B766" s="29" t="n"/>
      <c r="C766" s="18" t="n"/>
      <c r="D766" s="18" t="n"/>
      <c r="E766" s="18" t="n"/>
      <c r="F766" s="18" t="n"/>
      <c r="G766" s="18" t="n"/>
      <c r="H766" s="29" t="n"/>
      <c r="I766" s="29" t="n"/>
      <c r="J766" s="20" t="n"/>
      <c r="K766" s="30">
        <f>IF(OR(A766="",B766=""),"",IF(I766&lt;&gt;"",I766-B766,TODAY()-B766))</f>
        <v/>
      </c>
      <c r="L766" s="18">
        <f>IF(A766="","",IF(AND(I766="",H766&lt;&gt;"",G766&lt;&gt;"Cancelada",G766&lt;&gt;"Entregue"),IF(H766&lt;TODAY(),"ATRASADA",""),""))</f>
        <v/>
      </c>
    </row>
    <row r="767">
      <c r="A767" s="18" t="n"/>
      <c r="B767" s="29" t="n"/>
      <c r="C767" s="18" t="n"/>
      <c r="D767" s="18" t="n"/>
      <c r="E767" s="18" t="n"/>
      <c r="F767" s="18" t="n"/>
      <c r="G767" s="18" t="n"/>
      <c r="H767" s="29" t="n"/>
      <c r="I767" s="29" t="n"/>
      <c r="J767" s="20" t="n"/>
      <c r="K767" s="30">
        <f>IF(OR(A767="",B767=""),"",IF(I767&lt;&gt;"",I767-B767,TODAY()-B767))</f>
        <v/>
      </c>
      <c r="L767" s="18">
        <f>IF(A767="","",IF(AND(I767="",H767&lt;&gt;"",G767&lt;&gt;"Cancelada",G767&lt;&gt;"Entregue"),IF(H767&lt;TODAY(),"ATRASADA",""),""))</f>
        <v/>
      </c>
    </row>
    <row r="768">
      <c r="A768" s="18" t="n"/>
      <c r="B768" s="29" t="n"/>
      <c r="C768" s="18" t="n"/>
      <c r="D768" s="18" t="n"/>
      <c r="E768" s="18" t="n"/>
      <c r="F768" s="18" t="n"/>
      <c r="G768" s="18" t="n"/>
      <c r="H768" s="29" t="n"/>
      <c r="I768" s="29" t="n"/>
      <c r="J768" s="20" t="n"/>
      <c r="K768" s="30">
        <f>IF(OR(A768="",B768=""),"",IF(I768&lt;&gt;"",I768-B768,TODAY()-B768))</f>
        <v/>
      </c>
      <c r="L768" s="18">
        <f>IF(A768="","",IF(AND(I768="",H768&lt;&gt;"",G768&lt;&gt;"Cancelada",G768&lt;&gt;"Entregue"),IF(H768&lt;TODAY(),"ATRASADA",""),""))</f>
        <v/>
      </c>
    </row>
    <row r="769">
      <c r="A769" s="18" t="n"/>
      <c r="B769" s="29" t="n"/>
      <c r="C769" s="18" t="n"/>
      <c r="D769" s="18" t="n"/>
      <c r="E769" s="18" t="n"/>
      <c r="F769" s="18" t="n"/>
      <c r="G769" s="18" t="n"/>
      <c r="H769" s="29" t="n"/>
      <c r="I769" s="29" t="n"/>
      <c r="J769" s="20" t="n"/>
      <c r="K769" s="30">
        <f>IF(OR(A769="",B769=""),"",IF(I769&lt;&gt;"",I769-B769,TODAY()-B769))</f>
        <v/>
      </c>
      <c r="L769" s="18">
        <f>IF(A769="","",IF(AND(I769="",H769&lt;&gt;"",G769&lt;&gt;"Cancelada",G769&lt;&gt;"Entregue"),IF(H769&lt;TODAY(),"ATRASADA",""),""))</f>
        <v/>
      </c>
    </row>
    <row r="770">
      <c r="A770" s="18" t="n"/>
      <c r="B770" s="29" t="n"/>
      <c r="C770" s="18" t="n"/>
      <c r="D770" s="18" t="n"/>
      <c r="E770" s="18" t="n"/>
      <c r="F770" s="18" t="n"/>
      <c r="G770" s="18" t="n"/>
      <c r="H770" s="29" t="n"/>
      <c r="I770" s="29" t="n"/>
      <c r="J770" s="20" t="n"/>
      <c r="K770" s="30">
        <f>IF(OR(A770="",B770=""),"",IF(I770&lt;&gt;"",I770-B770,TODAY()-B770))</f>
        <v/>
      </c>
      <c r="L770" s="18">
        <f>IF(A770="","",IF(AND(I770="",H770&lt;&gt;"",G770&lt;&gt;"Cancelada",G770&lt;&gt;"Entregue"),IF(H770&lt;TODAY(),"ATRASADA",""),""))</f>
        <v/>
      </c>
    </row>
    <row r="771">
      <c r="A771" s="18" t="n"/>
      <c r="B771" s="29" t="n"/>
      <c r="C771" s="18" t="n"/>
      <c r="D771" s="18" t="n"/>
      <c r="E771" s="18" t="n"/>
      <c r="F771" s="18" t="n"/>
      <c r="G771" s="18" t="n"/>
      <c r="H771" s="29" t="n"/>
      <c r="I771" s="29" t="n"/>
      <c r="J771" s="20" t="n"/>
      <c r="K771" s="30">
        <f>IF(OR(A771="",B771=""),"",IF(I771&lt;&gt;"",I771-B771,TODAY()-B771))</f>
        <v/>
      </c>
      <c r="L771" s="18">
        <f>IF(A771="","",IF(AND(I771="",H771&lt;&gt;"",G771&lt;&gt;"Cancelada",G771&lt;&gt;"Entregue"),IF(H771&lt;TODAY(),"ATRASADA",""),""))</f>
        <v/>
      </c>
    </row>
    <row r="772">
      <c r="A772" s="18" t="n"/>
      <c r="B772" s="29" t="n"/>
      <c r="C772" s="18" t="n"/>
      <c r="D772" s="18" t="n"/>
      <c r="E772" s="18" t="n"/>
      <c r="F772" s="18" t="n"/>
      <c r="G772" s="18" t="n"/>
      <c r="H772" s="29" t="n"/>
      <c r="I772" s="29" t="n"/>
      <c r="J772" s="20" t="n"/>
      <c r="K772" s="30">
        <f>IF(OR(A772="",B772=""),"",IF(I772&lt;&gt;"",I772-B772,TODAY()-B772))</f>
        <v/>
      </c>
      <c r="L772" s="18">
        <f>IF(A772="","",IF(AND(I772="",H772&lt;&gt;"",G772&lt;&gt;"Cancelada",G772&lt;&gt;"Entregue"),IF(H772&lt;TODAY(),"ATRASADA",""),""))</f>
        <v/>
      </c>
    </row>
    <row r="773">
      <c r="A773" s="18" t="n"/>
      <c r="B773" s="29" t="n"/>
      <c r="C773" s="18" t="n"/>
      <c r="D773" s="18" t="n"/>
      <c r="E773" s="18" t="n"/>
      <c r="F773" s="18" t="n"/>
      <c r="G773" s="18" t="n"/>
      <c r="H773" s="29" t="n"/>
      <c r="I773" s="29" t="n"/>
      <c r="J773" s="20" t="n"/>
      <c r="K773" s="30">
        <f>IF(OR(A773="",B773=""),"",IF(I773&lt;&gt;"",I773-B773,TODAY()-B773))</f>
        <v/>
      </c>
      <c r="L773" s="18">
        <f>IF(A773="","",IF(AND(I773="",H773&lt;&gt;"",G773&lt;&gt;"Cancelada",G773&lt;&gt;"Entregue"),IF(H773&lt;TODAY(),"ATRASADA",""),""))</f>
        <v/>
      </c>
    </row>
    <row r="774">
      <c r="A774" s="18" t="n"/>
      <c r="B774" s="29" t="n"/>
      <c r="C774" s="18" t="n"/>
      <c r="D774" s="18" t="n"/>
      <c r="E774" s="18" t="n"/>
      <c r="F774" s="18" t="n"/>
      <c r="G774" s="18" t="n"/>
      <c r="H774" s="29" t="n"/>
      <c r="I774" s="29" t="n"/>
      <c r="J774" s="20" t="n"/>
      <c r="K774" s="30">
        <f>IF(OR(A774="",B774=""),"",IF(I774&lt;&gt;"",I774-B774,TODAY()-B774))</f>
        <v/>
      </c>
      <c r="L774" s="18">
        <f>IF(A774="","",IF(AND(I774="",H774&lt;&gt;"",G774&lt;&gt;"Cancelada",G774&lt;&gt;"Entregue"),IF(H774&lt;TODAY(),"ATRASADA",""),""))</f>
        <v/>
      </c>
    </row>
    <row r="775">
      <c r="A775" s="18" t="n"/>
      <c r="B775" s="29" t="n"/>
      <c r="C775" s="18" t="n"/>
      <c r="D775" s="18" t="n"/>
      <c r="E775" s="18" t="n"/>
      <c r="F775" s="18" t="n"/>
      <c r="G775" s="18" t="n"/>
      <c r="H775" s="29" t="n"/>
      <c r="I775" s="29" t="n"/>
      <c r="J775" s="20" t="n"/>
      <c r="K775" s="30">
        <f>IF(OR(A775="",B775=""),"",IF(I775&lt;&gt;"",I775-B775,TODAY()-B775))</f>
        <v/>
      </c>
      <c r="L775" s="18">
        <f>IF(A775="","",IF(AND(I775="",H775&lt;&gt;"",G775&lt;&gt;"Cancelada",G775&lt;&gt;"Entregue"),IF(H775&lt;TODAY(),"ATRASADA",""),""))</f>
        <v/>
      </c>
    </row>
    <row r="776">
      <c r="A776" s="18" t="n"/>
      <c r="B776" s="29" t="n"/>
      <c r="C776" s="18" t="n"/>
      <c r="D776" s="18" t="n"/>
      <c r="E776" s="18" t="n"/>
      <c r="F776" s="18" t="n"/>
      <c r="G776" s="18" t="n"/>
      <c r="H776" s="29" t="n"/>
      <c r="I776" s="29" t="n"/>
      <c r="J776" s="20" t="n"/>
      <c r="K776" s="30">
        <f>IF(OR(A776="",B776=""),"",IF(I776&lt;&gt;"",I776-B776,TODAY()-B776))</f>
        <v/>
      </c>
      <c r="L776" s="18">
        <f>IF(A776="","",IF(AND(I776="",H776&lt;&gt;"",G776&lt;&gt;"Cancelada",G776&lt;&gt;"Entregue"),IF(H776&lt;TODAY(),"ATRASADA",""),""))</f>
        <v/>
      </c>
    </row>
    <row r="777">
      <c r="A777" s="18" t="n"/>
      <c r="B777" s="29" t="n"/>
      <c r="C777" s="18" t="n"/>
      <c r="D777" s="18" t="n"/>
      <c r="E777" s="18" t="n"/>
      <c r="F777" s="18" t="n"/>
      <c r="G777" s="18" t="n"/>
      <c r="H777" s="29" t="n"/>
      <c r="I777" s="29" t="n"/>
      <c r="J777" s="20" t="n"/>
      <c r="K777" s="30">
        <f>IF(OR(A777="",B777=""),"",IF(I777&lt;&gt;"",I777-B777,TODAY()-B777))</f>
        <v/>
      </c>
      <c r="L777" s="18">
        <f>IF(A777="","",IF(AND(I777="",H777&lt;&gt;"",G777&lt;&gt;"Cancelada",G777&lt;&gt;"Entregue"),IF(H777&lt;TODAY(),"ATRASADA",""),""))</f>
        <v/>
      </c>
    </row>
    <row r="778">
      <c r="A778" s="18" t="n"/>
      <c r="B778" s="29" t="n"/>
      <c r="C778" s="18" t="n"/>
      <c r="D778" s="18" t="n"/>
      <c r="E778" s="18" t="n"/>
      <c r="F778" s="18" t="n"/>
      <c r="G778" s="18" t="n"/>
      <c r="H778" s="29" t="n"/>
      <c r="I778" s="29" t="n"/>
      <c r="J778" s="20" t="n"/>
      <c r="K778" s="30">
        <f>IF(OR(A778="",B778=""),"",IF(I778&lt;&gt;"",I778-B778,TODAY()-B778))</f>
        <v/>
      </c>
      <c r="L778" s="18">
        <f>IF(A778="","",IF(AND(I778="",H778&lt;&gt;"",G778&lt;&gt;"Cancelada",G778&lt;&gt;"Entregue"),IF(H778&lt;TODAY(),"ATRASADA",""),""))</f>
        <v/>
      </c>
    </row>
    <row r="779">
      <c r="A779" s="18" t="n"/>
      <c r="B779" s="29" t="n"/>
      <c r="C779" s="18" t="n"/>
      <c r="D779" s="18" t="n"/>
      <c r="E779" s="18" t="n"/>
      <c r="F779" s="18" t="n"/>
      <c r="G779" s="18" t="n"/>
      <c r="H779" s="29" t="n"/>
      <c r="I779" s="29" t="n"/>
      <c r="J779" s="20" t="n"/>
      <c r="K779" s="30">
        <f>IF(OR(A779="",B779=""),"",IF(I779&lt;&gt;"",I779-B779,TODAY()-B779))</f>
        <v/>
      </c>
      <c r="L779" s="18">
        <f>IF(A779="","",IF(AND(I779="",H779&lt;&gt;"",G779&lt;&gt;"Cancelada",G779&lt;&gt;"Entregue"),IF(H779&lt;TODAY(),"ATRASADA",""),""))</f>
        <v/>
      </c>
    </row>
    <row r="780">
      <c r="A780" s="18" t="n"/>
      <c r="B780" s="29" t="n"/>
      <c r="C780" s="18" t="n"/>
      <c r="D780" s="18" t="n"/>
      <c r="E780" s="18" t="n"/>
      <c r="F780" s="18" t="n"/>
      <c r="G780" s="18" t="n"/>
      <c r="H780" s="29" t="n"/>
      <c r="I780" s="29" t="n"/>
      <c r="J780" s="20" t="n"/>
      <c r="K780" s="30">
        <f>IF(OR(A780="",B780=""),"",IF(I780&lt;&gt;"",I780-B780,TODAY()-B780))</f>
        <v/>
      </c>
      <c r="L780" s="18">
        <f>IF(A780="","",IF(AND(I780="",H780&lt;&gt;"",G780&lt;&gt;"Cancelada",G780&lt;&gt;"Entregue"),IF(H780&lt;TODAY(),"ATRASADA",""),""))</f>
        <v/>
      </c>
    </row>
    <row r="781">
      <c r="A781" s="18" t="n"/>
      <c r="B781" s="29" t="n"/>
      <c r="C781" s="18" t="n"/>
      <c r="D781" s="18" t="n"/>
      <c r="E781" s="18" t="n"/>
      <c r="F781" s="18" t="n"/>
      <c r="G781" s="18" t="n"/>
      <c r="H781" s="29" t="n"/>
      <c r="I781" s="29" t="n"/>
      <c r="J781" s="20" t="n"/>
      <c r="K781" s="30">
        <f>IF(OR(A781="",B781=""),"",IF(I781&lt;&gt;"",I781-B781,TODAY()-B781))</f>
        <v/>
      </c>
      <c r="L781" s="18">
        <f>IF(A781="","",IF(AND(I781="",H781&lt;&gt;"",G781&lt;&gt;"Cancelada",G781&lt;&gt;"Entregue"),IF(H781&lt;TODAY(),"ATRASADA",""),""))</f>
        <v/>
      </c>
    </row>
    <row r="782">
      <c r="A782" s="18" t="n"/>
      <c r="B782" s="29" t="n"/>
      <c r="C782" s="18" t="n"/>
      <c r="D782" s="18" t="n"/>
      <c r="E782" s="18" t="n"/>
      <c r="F782" s="18" t="n"/>
      <c r="G782" s="18" t="n"/>
      <c r="H782" s="29" t="n"/>
      <c r="I782" s="29" t="n"/>
      <c r="J782" s="20" t="n"/>
      <c r="K782" s="30">
        <f>IF(OR(A782="",B782=""),"",IF(I782&lt;&gt;"",I782-B782,TODAY()-B782))</f>
        <v/>
      </c>
      <c r="L782" s="18">
        <f>IF(A782="","",IF(AND(I782="",H782&lt;&gt;"",G782&lt;&gt;"Cancelada",G782&lt;&gt;"Entregue"),IF(H782&lt;TODAY(),"ATRASADA",""),""))</f>
        <v/>
      </c>
    </row>
    <row r="783">
      <c r="A783" s="18" t="n"/>
      <c r="B783" s="29" t="n"/>
      <c r="C783" s="18" t="n"/>
      <c r="D783" s="18" t="n"/>
      <c r="E783" s="18" t="n"/>
      <c r="F783" s="18" t="n"/>
      <c r="G783" s="18" t="n"/>
      <c r="H783" s="29" t="n"/>
      <c r="I783" s="29" t="n"/>
      <c r="J783" s="20" t="n"/>
      <c r="K783" s="30">
        <f>IF(OR(A783="",B783=""),"",IF(I783&lt;&gt;"",I783-B783,TODAY()-B783))</f>
        <v/>
      </c>
      <c r="L783" s="18">
        <f>IF(A783="","",IF(AND(I783="",H783&lt;&gt;"",G783&lt;&gt;"Cancelada",G783&lt;&gt;"Entregue"),IF(H783&lt;TODAY(),"ATRASADA",""),""))</f>
        <v/>
      </c>
    </row>
    <row r="784">
      <c r="A784" s="18" t="n"/>
      <c r="B784" s="29" t="n"/>
      <c r="C784" s="18" t="n"/>
      <c r="D784" s="18" t="n"/>
      <c r="E784" s="18" t="n"/>
      <c r="F784" s="18" t="n"/>
      <c r="G784" s="18" t="n"/>
      <c r="H784" s="29" t="n"/>
      <c r="I784" s="29" t="n"/>
      <c r="J784" s="20" t="n"/>
      <c r="K784" s="30">
        <f>IF(OR(A784="",B784=""),"",IF(I784&lt;&gt;"",I784-B784,TODAY()-B784))</f>
        <v/>
      </c>
      <c r="L784" s="18">
        <f>IF(A784="","",IF(AND(I784="",H784&lt;&gt;"",G784&lt;&gt;"Cancelada",G784&lt;&gt;"Entregue"),IF(H784&lt;TODAY(),"ATRASADA",""),""))</f>
        <v/>
      </c>
    </row>
    <row r="785">
      <c r="A785" s="18" t="n"/>
      <c r="B785" s="29" t="n"/>
      <c r="C785" s="18" t="n"/>
      <c r="D785" s="18" t="n"/>
      <c r="E785" s="18" t="n"/>
      <c r="F785" s="18" t="n"/>
      <c r="G785" s="18" t="n"/>
      <c r="H785" s="29" t="n"/>
      <c r="I785" s="29" t="n"/>
      <c r="J785" s="20" t="n"/>
      <c r="K785" s="30">
        <f>IF(OR(A785="",B785=""),"",IF(I785&lt;&gt;"",I785-B785,TODAY()-B785))</f>
        <v/>
      </c>
      <c r="L785" s="18">
        <f>IF(A785="","",IF(AND(I785="",H785&lt;&gt;"",G785&lt;&gt;"Cancelada",G785&lt;&gt;"Entregue"),IF(H785&lt;TODAY(),"ATRASADA",""),""))</f>
        <v/>
      </c>
    </row>
    <row r="786">
      <c r="A786" s="18" t="n"/>
      <c r="B786" s="29" t="n"/>
      <c r="C786" s="18" t="n"/>
      <c r="D786" s="18" t="n"/>
      <c r="E786" s="18" t="n"/>
      <c r="F786" s="18" t="n"/>
      <c r="G786" s="18" t="n"/>
      <c r="H786" s="29" t="n"/>
      <c r="I786" s="29" t="n"/>
      <c r="J786" s="20" t="n"/>
      <c r="K786" s="30">
        <f>IF(OR(A786="",B786=""),"",IF(I786&lt;&gt;"",I786-B786,TODAY()-B786))</f>
        <v/>
      </c>
      <c r="L786" s="18">
        <f>IF(A786="","",IF(AND(I786="",H786&lt;&gt;"",G786&lt;&gt;"Cancelada",G786&lt;&gt;"Entregue"),IF(H786&lt;TODAY(),"ATRASADA",""),""))</f>
        <v/>
      </c>
    </row>
    <row r="787">
      <c r="A787" s="18" t="n"/>
      <c r="B787" s="29" t="n"/>
      <c r="C787" s="18" t="n"/>
      <c r="D787" s="18" t="n"/>
      <c r="E787" s="18" t="n"/>
      <c r="F787" s="18" t="n"/>
      <c r="G787" s="18" t="n"/>
      <c r="H787" s="29" t="n"/>
      <c r="I787" s="29" t="n"/>
      <c r="J787" s="20" t="n"/>
      <c r="K787" s="30">
        <f>IF(OR(A787="",B787=""),"",IF(I787&lt;&gt;"",I787-B787,TODAY()-B787))</f>
        <v/>
      </c>
      <c r="L787" s="18">
        <f>IF(A787="","",IF(AND(I787="",H787&lt;&gt;"",G787&lt;&gt;"Cancelada",G787&lt;&gt;"Entregue"),IF(H787&lt;TODAY(),"ATRASADA",""),""))</f>
        <v/>
      </c>
    </row>
    <row r="788">
      <c r="A788" s="18" t="n"/>
      <c r="B788" s="29" t="n"/>
      <c r="C788" s="18" t="n"/>
      <c r="D788" s="18" t="n"/>
      <c r="E788" s="18" t="n"/>
      <c r="F788" s="18" t="n"/>
      <c r="G788" s="18" t="n"/>
      <c r="H788" s="29" t="n"/>
      <c r="I788" s="29" t="n"/>
      <c r="J788" s="20" t="n"/>
      <c r="K788" s="30">
        <f>IF(OR(A788="",B788=""),"",IF(I788&lt;&gt;"",I788-B788,TODAY()-B788))</f>
        <v/>
      </c>
      <c r="L788" s="18">
        <f>IF(A788="","",IF(AND(I788="",H788&lt;&gt;"",G788&lt;&gt;"Cancelada",G788&lt;&gt;"Entregue"),IF(H788&lt;TODAY(),"ATRASADA",""),""))</f>
        <v/>
      </c>
    </row>
    <row r="789">
      <c r="A789" s="18" t="n"/>
      <c r="B789" s="29" t="n"/>
      <c r="C789" s="18" t="n"/>
      <c r="D789" s="18" t="n"/>
      <c r="E789" s="18" t="n"/>
      <c r="F789" s="18" t="n"/>
      <c r="G789" s="18" t="n"/>
      <c r="H789" s="29" t="n"/>
      <c r="I789" s="29" t="n"/>
      <c r="J789" s="20" t="n"/>
      <c r="K789" s="30">
        <f>IF(OR(A789="",B789=""),"",IF(I789&lt;&gt;"",I789-B789,TODAY()-B789))</f>
        <v/>
      </c>
      <c r="L789" s="18">
        <f>IF(A789="","",IF(AND(I789="",H789&lt;&gt;"",G789&lt;&gt;"Cancelada",G789&lt;&gt;"Entregue"),IF(H789&lt;TODAY(),"ATRASADA",""),""))</f>
        <v/>
      </c>
    </row>
    <row r="790">
      <c r="A790" s="18" t="n"/>
      <c r="B790" s="29" t="n"/>
      <c r="C790" s="18" t="n"/>
      <c r="D790" s="18" t="n"/>
      <c r="E790" s="18" t="n"/>
      <c r="F790" s="18" t="n"/>
      <c r="G790" s="18" t="n"/>
      <c r="H790" s="29" t="n"/>
      <c r="I790" s="29" t="n"/>
      <c r="J790" s="20" t="n"/>
      <c r="K790" s="30">
        <f>IF(OR(A790="",B790=""),"",IF(I790&lt;&gt;"",I790-B790,TODAY()-B790))</f>
        <v/>
      </c>
      <c r="L790" s="18">
        <f>IF(A790="","",IF(AND(I790="",H790&lt;&gt;"",G790&lt;&gt;"Cancelada",G790&lt;&gt;"Entregue"),IF(H790&lt;TODAY(),"ATRASADA",""),""))</f>
        <v/>
      </c>
    </row>
    <row r="791">
      <c r="A791" s="18" t="n"/>
      <c r="B791" s="29" t="n"/>
      <c r="C791" s="18" t="n"/>
      <c r="D791" s="18" t="n"/>
      <c r="E791" s="18" t="n"/>
      <c r="F791" s="18" t="n"/>
      <c r="G791" s="18" t="n"/>
      <c r="H791" s="29" t="n"/>
      <c r="I791" s="29" t="n"/>
      <c r="J791" s="20" t="n"/>
      <c r="K791" s="30">
        <f>IF(OR(A791="",B791=""),"",IF(I791&lt;&gt;"",I791-B791,TODAY()-B791))</f>
        <v/>
      </c>
      <c r="L791" s="18">
        <f>IF(A791="","",IF(AND(I791="",H791&lt;&gt;"",G791&lt;&gt;"Cancelada",G791&lt;&gt;"Entregue"),IF(H791&lt;TODAY(),"ATRASADA",""),""))</f>
        <v/>
      </c>
    </row>
    <row r="792">
      <c r="A792" s="18" t="n"/>
      <c r="B792" s="29" t="n"/>
      <c r="C792" s="18" t="n"/>
      <c r="D792" s="18" t="n"/>
      <c r="E792" s="18" t="n"/>
      <c r="F792" s="18" t="n"/>
      <c r="G792" s="18" t="n"/>
      <c r="H792" s="29" t="n"/>
      <c r="I792" s="29" t="n"/>
      <c r="J792" s="20" t="n"/>
      <c r="K792" s="30">
        <f>IF(OR(A792="",B792=""),"",IF(I792&lt;&gt;"",I792-B792,TODAY()-B792))</f>
        <v/>
      </c>
      <c r="L792" s="18">
        <f>IF(A792="","",IF(AND(I792="",H792&lt;&gt;"",G792&lt;&gt;"Cancelada",G792&lt;&gt;"Entregue"),IF(H792&lt;TODAY(),"ATRASADA",""),""))</f>
        <v/>
      </c>
    </row>
    <row r="793">
      <c r="A793" s="18" t="n"/>
      <c r="B793" s="29" t="n"/>
      <c r="C793" s="18" t="n"/>
      <c r="D793" s="18" t="n"/>
      <c r="E793" s="18" t="n"/>
      <c r="F793" s="18" t="n"/>
      <c r="G793" s="18" t="n"/>
      <c r="H793" s="29" t="n"/>
      <c r="I793" s="29" t="n"/>
      <c r="J793" s="20" t="n"/>
      <c r="K793" s="30">
        <f>IF(OR(A793="",B793=""),"",IF(I793&lt;&gt;"",I793-B793,TODAY()-B793))</f>
        <v/>
      </c>
      <c r="L793" s="18">
        <f>IF(A793="","",IF(AND(I793="",H793&lt;&gt;"",G793&lt;&gt;"Cancelada",G793&lt;&gt;"Entregue"),IF(H793&lt;TODAY(),"ATRASADA",""),""))</f>
        <v/>
      </c>
    </row>
    <row r="794">
      <c r="A794" s="18" t="n"/>
      <c r="B794" s="29" t="n"/>
      <c r="C794" s="18" t="n"/>
      <c r="D794" s="18" t="n"/>
      <c r="E794" s="18" t="n"/>
      <c r="F794" s="18" t="n"/>
      <c r="G794" s="18" t="n"/>
      <c r="H794" s="29" t="n"/>
      <c r="I794" s="29" t="n"/>
      <c r="J794" s="20" t="n"/>
      <c r="K794" s="30">
        <f>IF(OR(A794="",B794=""),"",IF(I794&lt;&gt;"",I794-B794,TODAY()-B794))</f>
        <v/>
      </c>
      <c r="L794" s="18">
        <f>IF(A794="","",IF(AND(I794="",H794&lt;&gt;"",G794&lt;&gt;"Cancelada",G794&lt;&gt;"Entregue"),IF(H794&lt;TODAY(),"ATRASADA",""),""))</f>
        <v/>
      </c>
    </row>
    <row r="795">
      <c r="A795" s="18" t="n"/>
      <c r="B795" s="29" t="n"/>
      <c r="C795" s="18" t="n"/>
      <c r="D795" s="18" t="n"/>
      <c r="E795" s="18" t="n"/>
      <c r="F795" s="18" t="n"/>
      <c r="G795" s="18" t="n"/>
      <c r="H795" s="29" t="n"/>
      <c r="I795" s="29" t="n"/>
      <c r="J795" s="20" t="n"/>
      <c r="K795" s="30">
        <f>IF(OR(A795="",B795=""),"",IF(I795&lt;&gt;"",I795-B795,TODAY()-B795))</f>
        <v/>
      </c>
      <c r="L795" s="18">
        <f>IF(A795="","",IF(AND(I795="",H795&lt;&gt;"",G795&lt;&gt;"Cancelada",G795&lt;&gt;"Entregue"),IF(H795&lt;TODAY(),"ATRASADA",""),""))</f>
        <v/>
      </c>
    </row>
    <row r="796">
      <c r="A796" s="18" t="n"/>
      <c r="B796" s="29" t="n"/>
      <c r="C796" s="18" t="n"/>
      <c r="D796" s="18" t="n"/>
      <c r="E796" s="18" t="n"/>
      <c r="F796" s="18" t="n"/>
      <c r="G796" s="18" t="n"/>
      <c r="H796" s="29" t="n"/>
      <c r="I796" s="29" t="n"/>
      <c r="J796" s="20" t="n"/>
      <c r="K796" s="30">
        <f>IF(OR(A796="",B796=""),"",IF(I796&lt;&gt;"",I796-B796,TODAY()-B796))</f>
        <v/>
      </c>
      <c r="L796" s="18">
        <f>IF(A796="","",IF(AND(I796="",H796&lt;&gt;"",G796&lt;&gt;"Cancelada",G796&lt;&gt;"Entregue"),IF(H796&lt;TODAY(),"ATRASADA",""),""))</f>
        <v/>
      </c>
    </row>
    <row r="797">
      <c r="A797" s="18" t="n"/>
      <c r="B797" s="29" t="n"/>
      <c r="C797" s="18" t="n"/>
      <c r="D797" s="18" t="n"/>
      <c r="E797" s="18" t="n"/>
      <c r="F797" s="18" t="n"/>
      <c r="G797" s="18" t="n"/>
      <c r="H797" s="29" t="n"/>
      <c r="I797" s="29" t="n"/>
      <c r="J797" s="20" t="n"/>
      <c r="K797" s="30">
        <f>IF(OR(A797="",B797=""),"",IF(I797&lt;&gt;"",I797-B797,TODAY()-B797))</f>
        <v/>
      </c>
      <c r="L797" s="18">
        <f>IF(A797="","",IF(AND(I797="",H797&lt;&gt;"",G797&lt;&gt;"Cancelada",G797&lt;&gt;"Entregue"),IF(H797&lt;TODAY(),"ATRASADA",""),""))</f>
        <v/>
      </c>
    </row>
    <row r="798">
      <c r="A798" s="18" t="n"/>
      <c r="B798" s="29" t="n"/>
      <c r="C798" s="18" t="n"/>
      <c r="D798" s="18" t="n"/>
      <c r="E798" s="18" t="n"/>
      <c r="F798" s="18" t="n"/>
      <c r="G798" s="18" t="n"/>
      <c r="H798" s="29" t="n"/>
      <c r="I798" s="29" t="n"/>
      <c r="J798" s="20" t="n"/>
      <c r="K798" s="30">
        <f>IF(OR(A798="",B798=""),"",IF(I798&lt;&gt;"",I798-B798,TODAY()-B798))</f>
        <v/>
      </c>
      <c r="L798" s="18">
        <f>IF(A798="","",IF(AND(I798="",H798&lt;&gt;"",G798&lt;&gt;"Cancelada",G798&lt;&gt;"Entregue"),IF(H798&lt;TODAY(),"ATRASADA",""),""))</f>
        <v/>
      </c>
    </row>
    <row r="799">
      <c r="A799" s="18" t="n"/>
      <c r="B799" s="29" t="n"/>
      <c r="C799" s="18" t="n"/>
      <c r="D799" s="18" t="n"/>
      <c r="E799" s="18" t="n"/>
      <c r="F799" s="18" t="n"/>
      <c r="G799" s="18" t="n"/>
      <c r="H799" s="29" t="n"/>
      <c r="I799" s="29" t="n"/>
      <c r="J799" s="20" t="n"/>
      <c r="K799" s="30">
        <f>IF(OR(A799="",B799=""),"",IF(I799&lt;&gt;"",I799-B799,TODAY()-B799))</f>
        <v/>
      </c>
      <c r="L799" s="18">
        <f>IF(A799="","",IF(AND(I799="",H799&lt;&gt;"",G799&lt;&gt;"Cancelada",G799&lt;&gt;"Entregue"),IF(H799&lt;TODAY(),"ATRASADA",""),""))</f>
        <v/>
      </c>
    </row>
    <row r="800">
      <c r="A800" s="18" t="n"/>
      <c r="B800" s="29" t="n"/>
      <c r="C800" s="18" t="n"/>
      <c r="D800" s="18" t="n"/>
      <c r="E800" s="18" t="n"/>
      <c r="F800" s="18" t="n"/>
      <c r="G800" s="18" t="n"/>
      <c r="H800" s="29" t="n"/>
      <c r="I800" s="29" t="n"/>
      <c r="J800" s="20" t="n"/>
      <c r="K800" s="30">
        <f>IF(OR(A800="",B800=""),"",IF(I800&lt;&gt;"",I800-B800,TODAY()-B800))</f>
        <v/>
      </c>
      <c r="L800" s="18">
        <f>IF(A800="","",IF(AND(I800="",H800&lt;&gt;"",G800&lt;&gt;"Cancelada",G800&lt;&gt;"Entregue"),IF(H800&lt;TODAY(),"ATRASADA",""),""))</f>
        <v/>
      </c>
    </row>
    <row r="801">
      <c r="A801" s="18" t="n"/>
      <c r="B801" s="29" t="n"/>
      <c r="C801" s="18" t="n"/>
      <c r="D801" s="18" t="n"/>
      <c r="E801" s="18" t="n"/>
      <c r="F801" s="18" t="n"/>
      <c r="G801" s="18" t="n"/>
      <c r="H801" s="29" t="n"/>
      <c r="I801" s="29" t="n"/>
      <c r="J801" s="20" t="n"/>
      <c r="K801" s="30">
        <f>IF(OR(A801="",B801=""),"",IF(I801&lt;&gt;"",I801-B801,TODAY()-B801))</f>
        <v/>
      </c>
      <c r="L801" s="18">
        <f>IF(A801="","",IF(AND(I801="",H801&lt;&gt;"",G801&lt;&gt;"Cancelada",G801&lt;&gt;"Entregue"),IF(H801&lt;TODAY(),"ATRASADA",""),""))</f>
        <v/>
      </c>
    </row>
    <row r="802">
      <c r="A802" s="18" t="n"/>
      <c r="B802" s="29" t="n"/>
      <c r="C802" s="18" t="n"/>
      <c r="D802" s="18" t="n"/>
      <c r="E802" s="18" t="n"/>
      <c r="F802" s="18" t="n"/>
      <c r="G802" s="18" t="n"/>
      <c r="H802" s="29" t="n"/>
      <c r="I802" s="29" t="n"/>
      <c r="J802" s="20" t="n"/>
      <c r="K802" s="30">
        <f>IF(OR(A802="",B802=""),"",IF(I802&lt;&gt;"",I802-B802,TODAY()-B802))</f>
        <v/>
      </c>
      <c r="L802" s="18">
        <f>IF(A802="","",IF(AND(I802="",H802&lt;&gt;"",G802&lt;&gt;"Cancelada",G802&lt;&gt;"Entregue"),IF(H802&lt;TODAY(),"ATRASADA",""),""))</f>
        <v/>
      </c>
    </row>
    <row r="803">
      <c r="A803" s="18" t="n"/>
      <c r="B803" s="29" t="n"/>
      <c r="C803" s="18" t="n"/>
      <c r="D803" s="18" t="n"/>
      <c r="E803" s="18" t="n"/>
      <c r="F803" s="18" t="n"/>
      <c r="G803" s="18" t="n"/>
      <c r="H803" s="29" t="n"/>
      <c r="I803" s="29" t="n"/>
      <c r="J803" s="20" t="n"/>
      <c r="K803" s="30">
        <f>IF(OR(A803="",B803=""),"",IF(I803&lt;&gt;"",I803-B803,TODAY()-B803))</f>
        <v/>
      </c>
      <c r="L803" s="18">
        <f>IF(A803="","",IF(AND(I803="",H803&lt;&gt;"",G803&lt;&gt;"Cancelada",G803&lt;&gt;"Entregue"),IF(H803&lt;TODAY(),"ATRASADA",""),""))</f>
        <v/>
      </c>
    </row>
    <row r="804">
      <c r="A804" s="18" t="n"/>
      <c r="B804" s="29" t="n"/>
      <c r="C804" s="18" t="n"/>
      <c r="D804" s="18" t="n"/>
      <c r="E804" s="18" t="n"/>
      <c r="F804" s="18" t="n"/>
      <c r="G804" s="18" t="n"/>
      <c r="H804" s="29" t="n"/>
      <c r="I804" s="29" t="n"/>
      <c r="J804" s="20" t="n"/>
      <c r="K804" s="30">
        <f>IF(OR(A804="",B804=""),"",IF(I804&lt;&gt;"",I804-B804,TODAY()-B804))</f>
        <v/>
      </c>
      <c r="L804" s="18">
        <f>IF(A804="","",IF(AND(I804="",H804&lt;&gt;"",G804&lt;&gt;"Cancelada",G804&lt;&gt;"Entregue"),IF(H804&lt;TODAY(),"ATRASADA",""),""))</f>
        <v/>
      </c>
    </row>
    <row r="805">
      <c r="A805" s="18" t="n"/>
      <c r="B805" s="29" t="n"/>
      <c r="C805" s="18" t="n"/>
      <c r="D805" s="18" t="n"/>
      <c r="E805" s="18" t="n"/>
      <c r="F805" s="18" t="n"/>
      <c r="G805" s="18" t="n"/>
      <c r="H805" s="29" t="n"/>
      <c r="I805" s="29" t="n"/>
      <c r="J805" s="20" t="n"/>
      <c r="K805" s="30">
        <f>IF(OR(A805="",B805=""),"",IF(I805&lt;&gt;"",I805-B805,TODAY()-B805))</f>
        <v/>
      </c>
      <c r="L805" s="18">
        <f>IF(A805="","",IF(AND(I805="",H805&lt;&gt;"",G805&lt;&gt;"Cancelada",G805&lt;&gt;"Entregue"),IF(H805&lt;TODAY(),"ATRASADA",""),""))</f>
        <v/>
      </c>
    </row>
    <row r="806">
      <c r="A806" s="18" t="n"/>
      <c r="B806" s="29" t="n"/>
      <c r="C806" s="18" t="n"/>
      <c r="D806" s="18" t="n"/>
      <c r="E806" s="18" t="n"/>
      <c r="F806" s="18" t="n"/>
      <c r="G806" s="18" t="n"/>
      <c r="H806" s="29" t="n"/>
      <c r="I806" s="29" t="n"/>
      <c r="J806" s="20" t="n"/>
      <c r="K806" s="30">
        <f>IF(OR(A806="",B806=""),"",IF(I806&lt;&gt;"",I806-B806,TODAY()-B806))</f>
        <v/>
      </c>
      <c r="L806" s="18">
        <f>IF(A806="","",IF(AND(I806="",H806&lt;&gt;"",G806&lt;&gt;"Cancelada",G806&lt;&gt;"Entregue"),IF(H806&lt;TODAY(),"ATRASADA",""),""))</f>
        <v/>
      </c>
    </row>
    <row r="807">
      <c r="A807" s="18" t="n"/>
      <c r="B807" s="29" t="n"/>
      <c r="C807" s="18" t="n"/>
      <c r="D807" s="18" t="n"/>
      <c r="E807" s="18" t="n"/>
      <c r="F807" s="18" t="n"/>
      <c r="G807" s="18" t="n"/>
      <c r="H807" s="29" t="n"/>
      <c r="I807" s="29" t="n"/>
      <c r="J807" s="20" t="n"/>
      <c r="K807" s="30">
        <f>IF(OR(A807="",B807=""),"",IF(I807&lt;&gt;"",I807-B807,TODAY()-B807))</f>
        <v/>
      </c>
      <c r="L807" s="18">
        <f>IF(A807="","",IF(AND(I807="",H807&lt;&gt;"",G807&lt;&gt;"Cancelada",G807&lt;&gt;"Entregue"),IF(H807&lt;TODAY(),"ATRASADA",""),""))</f>
        <v/>
      </c>
    </row>
    <row r="808">
      <c r="A808" s="18" t="n"/>
      <c r="B808" s="29" t="n"/>
      <c r="C808" s="18" t="n"/>
      <c r="D808" s="18" t="n"/>
      <c r="E808" s="18" t="n"/>
      <c r="F808" s="18" t="n"/>
      <c r="G808" s="18" t="n"/>
      <c r="H808" s="29" t="n"/>
      <c r="I808" s="29" t="n"/>
      <c r="J808" s="20" t="n"/>
      <c r="K808" s="30">
        <f>IF(OR(A808="",B808=""),"",IF(I808&lt;&gt;"",I808-B808,TODAY()-B808))</f>
        <v/>
      </c>
      <c r="L808" s="18">
        <f>IF(A808="","",IF(AND(I808="",H808&lt;&gt;"",G808&lt;&gt;"Cancelada",G808&lt;&gt;"Entregue"),IF(H808&lt;TODAY(),"ATRASADA",""),""))</f>
        <v/>
      </c>
    </row>
    <row r="809">
      <c r="A809" s="18" t="n"/>
      <c r="B809" s="29" t="n"/>
      <c r="C809" s="18" t="n"/>
      <c r="D809" s="18" t="n"/>
      <c r="E809" s="18" t="n"/>
      <c r="F809" s="18" t="n"/>
      <c r="G809" s="18" t="n"/>
      <c r="H809" s="29" t="n"/>
      <c r="I809" s="29" t="n"/>
      <c r="J809" s="20" t="n"/>
      <c r="K809" s="30">
        <f>IF(OR(A809="",B809=""),"",IF(I809&lt;&gt;"",I809-B809,TODAY()-B809))</f>
        <v/>
      </c>
      <c r="L809" s="18">
        <f>IF(A809="","",IF(AND(I809="",H809&lt;&gt;"",G809&lt;&gt;"Cancelada",G809&lt;&gt;"Entregue"),IF(H809&lt;TODAY(),"ATRASADA",""),""))</f>
        <v/>
      </c>
    </row>
    <row r="810">
      <c r="A810" s="18" t="n"/>
      <c r="B810" s="29" t="n"/>
      <c r="C810" s="18" t="n"/>
      <c r="D810" s="18" t="n"/>
      <c r="E810" s="18" t="n"/>
      <c r="F810" s="18" t="n"/>
      <c r="G810" s="18" t="n"/>
      <c r="H810" s="29" t="n"/>
      <c r="I810" s="29" t="n"/>
      <c r="J810" s="20" t="n"/>
      <c r="K810" s="30">
        <f>IF(OR(A810="",B810=""),"",IF(I810&lt;&gt;"",I810-B810,TODAY()-B810))</f>
        <v/>
      </c>
      <c r="L810" s="18">
        <f>IF(A810="","",IF(AND(I810="",H810&lt;&gt;"",G810&lt;&gt;"Cancelada",G810&lt;&gt;"Entregue"),IF(H810&lt;TODAY(),"ATRASADA",""),""))</f>
        <v/>
      </c>
    </row>
    <row r="811">
      <c r="A811" s="18" t="n"/>
      <c r="B811" s="29" t="n"/>
      <c r="C811" s="18" t="n"/>
      <c r="D811" s="18" t="n"/>
      <c r="E811" s="18" t="n"/>
      <c r="F811" s="18" t="n"/>
      <c r="G811" s="18" t="n"/>
      <c r="H811" s="29" t="n"/>
      <c r="I811" s="29" t="n"/>
      <c r="J811" s="20" t="n"/>
      <c r="K811" s="30">
        <f>IF(OR(A811="",B811=""),"",IF(I811&lt;&gt;"",I811-B811,TODAY()-B811))</f>
        <v/>
      </c>
      <c r="L811" s="18">
        <f>IF(A811="","",IF(AND(I811="",H811&lt;&gt;"",G811&lt;&gt;"Cancelada",G811&lt;&gt;"Entregue"),IF(H811&lt;TODAY(),"ATRASADA",""),""))</f>
        <v/>
      </c>
    </row>
    <row r="812">
      <c r="A812" s="18" t="n"/>
      <c r="B812" s="29" t="n"/>
      <c r="C812" s="18" t="n"/>
      <c r="D812" s="18" t="n"/>
      <c r="E812" s="18" t="n"/>
      <c r="F812" s="18" t="n"/>
      <c r="G812" s="18" t="n"/>
      <c r="H812" s="29" t="n"/>
      <c r="I812" s="29" t="n"/>
      <c r="J812" s="20" t="n"/>
      <c r="K812" s="30">
        <f>IF(OR(A812="",B812=""),"",IF(I812&lt;&gt;"",I812-B812,TODAY()-B812))</f>
        <v/>
      </c>
      <c r="L812" s="18">
        <f>IF(A812="","",IF(AND(I812="",H812&lt;&gt;"",G812&lt;&gt;"Cancelada",G812&lt;&gt;"Entregue"),IF(H812&lt;TODAY(),"ATRASADA",""),""))</f>
        <v/>
      </c>
    </row>
    <row r="813">
      <c r="A813" s="18" t="n"/>
      <c r="B813" s="29" t="n"/>
      <c r="C813" s="18" t="n"/>
      <c r="D813" s="18" t="n"/>
      <c r="E813" s="18" t="n"/>
      <c r="F813" s="18" t="n"/>
      <c r="G813" s="18" t="n"/>
      <c r="H813" s="29" t="n"/>
      <c r="I813" s="29" t="n"/>
      <c r="J813" s="20" t="n"/>
      <c r="K813" s="30">
        <f>IF(OR(A813="",B813=""),"",IF(I813&lt;&gt;"",I813-B813,TODAY()-B813))</f>
        <v/>
      </c>
      <c r="L813" s="18">
        <f>IF(A813="","",IF(AND(I813="",H813&lt;&gt;"",G813&lt;&gt;"Cancelada",G813&lt;&gt;"Entregue"),IF(H813&lt;TODAY(),"ATRASADA",""),""))</f>
        <v/>
      </c>
    </row>
    <row r="814">
      <c r="A814" s="18" t="n"/>
      <c r="B814" s="29" t="n"/>
      <c r="C814" s="18" t="n"/>
      <c r="D814" s="18" t="n"/>
      <c r="E814" s="18" t="n"/>
      <c r="F814" s="18" t="n"/>
      <c r="G814" s="18" t="n"/>
      <c r="H814" s="29" t="n"/>
      <c r="I814" s="29" t="n"/>
      <c r="J814" s="20" t="n"/>
      <c r="K814" s="30">
        <f>IF(OR(A814="",B814=""),"",IF(I814&lt;&gt;"",I814-B814,TODAY()-B814))</f>
        <v/>
      </c>
      <c r="L814" s="18">
        <f>IF(A814="","",IF(AND(I814="",H814&lt;&gt;"",G814&lt;&gt;"Cancelada",G814&lt;&gt;"Entregue"),IF(H814&lt;TODAY(),"ATRASADA",""),""))</f>
        <v/>
      </c>
    </row>
    <row r="815">
      <c r="A815" s="18" t="n"/>
      <c r="B815" s="29" t="n"/>
      <c r="C815" s="18" t="n"/>
      <c r="D815" s="18" t="n"/>
      <c r="E815" s="18" t="n"/>
      <c r="F815" s="18" t="n"/>
      <c r="G815" s="18" t="n"/>
      <c r="H815" s="29" t="n"/>
      <c r="I815" s="29" t="n"/>
      <c r="J815" s="20" t="n"/>
      <c r="K815" s="30">
        <f>IF(OR(A815="",B815=""),"",IF(I815&lt;&gt;"",I815-B815,TODAY()-B815))</f>
        <v/>
      </c>
      <c r="L815" s="18">
        <f>IF(A815="","",IF(AND(I815="",H815&lt;&gt;"",G815&lt;&gt;"Cancelada",G815&lt;&gt;"Entregue"),IF(H815&lt;TODAY(),"ATRASADA",""),""))</f>
        <v/>
      </c>
    </row>
    <row r="816">
      <c r="A816" s="18" t="n"/>
      <c r="B816" s="29" t="n"/>
      <c r="C816" s="18" t="n"/>
      <c r="D816" s="18" t="n"/>
      <c r="E816" s="18" t="n"/>
      <c r="F816" s="18" t="n"/>
      <c r="G816" s="18" t="n"/>
      <c r="H816" s="29" t="n"/>
      <c r="I816" s="29" t="n"/>
      <c r="J816" s="20" t="n"/>
      <c r="K816" s="30">
        <f>IF(OR(A816="",B816=""),"",IF(I816&lt;&gt;"",I816-B816,TODAY()-B816))</f>
        <v/>
      </c>
      <c r="L816" s="18">
        <f>IF(A816="","",IF(AND(I816="",H816&lt;&gt;"",G816&lt;&gt;"Cancelada",G816&lt;&gt;"Entregue"),IF(H816&lt;TODAY(),"ATRASADA",""),""))</f>
        <v/>
      </c>
    </row>
    <row r="817">
      <c r="A817" s="18" t="n"/>
      <c r="B817" s="29" t="n"/>
      <c r="C817" s="18" t="n"/>
      <c r="D817" s="18" t="n"/>
      <c r="E817" s="18" t="n"/>
      <c r="F817" s="18" t="n"/>
      <c r="G817" s="18" t="n"/>
      <c r="H817" s="29" t="n"/>
      <c r="I817" s="29" t="n"/>
      <c r="J817" s="20" t="n"/>
      <c r="K817" s="30">
        <f>IF(OR(A817="",B817=""),"",IF(I817&lt;&gt;"",I817-B817,TODAY()-B817))</f>
        <v/>
      </c>
      <c r="L817" s="18">
        <f>IF(A817="","",IF(AND(I817="",H817&lt;&gt;"",G817&lt;&gt;"Cancelada",G817&lt;&gt;"Entregue"),IF(H817&lt;TODAY(),"ATRASADA",""),""))</f>
        <v/>
      </c>
    </row>
    <row r="818">
      <c r="A818" s="18" t="n"/>
      <c r="B818" s="29" t="n"/>
      <c r="C818" s="18" t="n"/>
      <c r="D818" s="18" t="n"/>
      <c r="E818" s="18" t="n"/>
      <c r="F818" s="18" t="n"/>
      <c r="G818" s="18" t="n"/>
      <c r="H818" s="29" t="n"/>
      <c r="I818" s="29" t="n"/>
      <c r="J818" s="20" t="n"/>
      <c r="K818" s="30">
        <f>IF(OR(A818="",B818=""),"",IF(I818&lt;&gt;"",I818-B818,TODAY()-B818))</f>
        <v/>
      </c>
      <c r="L818" s="18">
        <f>IF(A818="","",IF(AND(I818="",H818&lt;&gt;"",G818&lt;&gt;"Cancelada",G818&lt;&gt;"Entregue"),IF(H818&lt;TODAY(),"ATRASADA",""),""))</f>
        <v/>
      </c>
    </row>
    <row r="819">
      <c r="A819" s="18" t="n"/>
      <c r="B819" s="29" t="n"/>
      <c r="C819" s="18" t="n"/>
      <c r="D819" s="18" t="n"/>
      <c r="E819" s="18" t="n"/>
      <c r="F819" s="18" t="n"/>
      <c r="G819" s="18" t="n"/>
      <c r="H819" s="29" t="n"/>
      <c r="I819" s="29" t="n"/>
      <c r="J819" s="20" t="n"/>
      <c r="K819" s="30">
        <f>IF(OR(A819="",B819=""),"",IF(I819&lt;&gt;"",I819-B819,TODAY()-B819))</f>
        <v/>
      </c>
      <c r="L819" s="18">
        <f>IF(A819="","",IF(AND(I819="",H819&lt;&gt;"",G819&lt;&gt;"Cancelada",G819&lt;&gt;"Entregue"),IF(H819&lt;TODAY(),"ATRASADA",""),""))</f>
        <v/>
      </c>
    </row>
    <row r="820">
      <c r="A820" s="18" t="n"/>
      <c r="B820" s="29" t="n"/>
      <c r="C820" s="18" t="n"/>
      <c r="D820" s="18" t="n"/>
      <c r="E820" s="18" t="n"/>
      <c r="F820" s="18" t="n"/>
      <c r="G820" s="18" t="n"/>
      <c r="H820" s="29" t="n"/>
      <c r="I820" s="29" t="n"/>
      <c r="J820" s="20" t="n"/>
      <c r="K820" s="30">
        <f>IF(OR(A820="",B820=""),"",IF(I820&lt;&gt;"",I820-B820,TODAY()-B820))</f>
        <v/>
      </c>
      <c r="L820" s="18">
        <f>IF(A820="","",IF(AND(I820="",H820&lt;&gt;"",G820&lt;&gt;"Cancelada",G820&lt;&gt;"Entregue"),IF(H820&lt;TODAY(),"ATRASADA",""),""))</f>
        <v/>
      </c>
    </row>
    <row r="821">
      <c r="A821" s="18" t="n"/>
      <c r="B821" s="29" t="n"/>
      <c r="C821" s="18" t="n"/>
      <c r="D821" s="18" t="n"/>
      <c r="E821" s="18" t="n"/>
      <c r="F821" s="18" t="n"/>
      <c r="G821" s="18" t="n"/>
      <c r="H821" s="29" t="n"/>
      <c r="I821" s="29" t="n"/>
      <c r="J821" s="20" t="n"/>
      <c r="K821" s="30">
        <f>IF(OR(A821="",B821=""),"",IF(I821&lt;&gt;"",I821-B821,TODAY()-B821))</f>
        <v/>
      </c>
      <c r="L821" s="18">
        <f>IF(A821="","",IF(AND(I821="",H821&lt;&gt;"",G821&lt;&gt;"Cancelada",G821&lt;&gt;"Entregue"),IF(H821&lt;TODAY(),"ATRASADA",""),""))</f>
        <v/>
      </c>
    </row>
    <row r="822">
      <c r="A822" s="18" t="n"/>
      <c r="B822" s="29" t="n"/>
      <c r="C822" s="18" t="n"/>
      <c r="D822" s="18" t="n"/>
      <c r="E822" s="18" t="n"/>
      <c r="F822" s="18" t="n"/>
      <c r="G822" s="18" t="n"/>
      <c r="H822" s="29" t="n"/>
      <c r="I822" s="29" t="n"/>
      <c r="J822" s="20" t="n"/>
      <c r="K822" s="30">
        <f>IF(OR(A822="",B822=""),"",IF(I822&lt;&gt;"",I822-B822,TODAY()-B822))</f>
        <v/>
      </c>
      <c r="L822" s="18">
        <f>IF(A822="","",IF(AND(I822="",H822&lt;&gt;"",G822&lt;&gt;"Cancelada",G822&lt;&gt;"Entregue"),IF(H822&lt;TODAY(),"ATRASADA",""),""))</f>
        <v/>
      </c>
    </row>
    <row r="823">
      <c r="A823" s="18" t="n"/>
      <c r="B823" s="29" t="n"/>
      <c r="C823" s="18" t="n"/>
      <c r="D823" s="18" t="n"/>
      <c r="E823" s="18" t="n"/>
      <c r="F823" s="18" t="n"/>
      <c r="G823" s="18" t="n"/>
      <c r="H823" s="29" t="n"/>
      <c r="I823" s="29" t="n"/>
      <c r="J823" s="20" t="n"/>
      <c r="K823" s="30">
        <f>IF(OR(A823="",B823=""),"",IF(I823&lt;&gt;"",I823-B823,TODAY()-B823))</f>
        <v/>
      </c>
      <c r="L823" s="18">
        <f>IF(A823="","",IF(AND(I823="",H823&lt;&gt;"",G823&lt;&gt;"Cancelada",G823&lt;&gt;"Entregue"),IF(H823&lt;TODAY(),"ATRASADA",""),""))</f>
        <v/>
      </c>
    </row>
    <row r="824">
      <c r="A824" s="18" t="n"/>
      <c r="B824" s="29" t="n"/>
      <c r="C824" s="18" t="n"/>
      <c r="D824" s="18" t="n"/>
      <c r="E824" s="18" t="n"/>
      <c r="F824" s="18" t="n"/>
      <c r="G824" s="18" t="n"/>
      <c r="H824" s="29" t="n"/>
      <c r="I824" s="29" t="n"/>
      <c r="J824" s="20" t="n"/>
      <c r="K824" s="30">
        <f>IF(OR(A824="",B824=""),"",IF(I824&lt;&gt;"",I824-B824,TODAY()-B824))</f>
        <v/>
      </c>
      <c r="L824" s="18">
        <f>IF(A824="","",IF(AND(I824="",H824&lt;&gt;"",G824&lt;&gt;"Cancelada",G824&lt;&gt;"Entregue"),IF(H824&lt;TODAY(),"ATRASADA",""),""))</f>
        <v/>
      </c>
    </row>
    <row r="825">
      <c r="A825" s="18" t="n"/>
      <c r="B825" s="29" t="n"/>
      <c r="C825" s="18" t="n"/>
      <c r="D825" s="18" t="n"/>
      <c r="E825" s="18" t="n"/>
      <c r="F825" s="18" t="n"/>
      <c r="G825" s="18" t="n"/>
      <c r="H825" s="29" t="n"/>
      <c r="I825" s="29" t="n"/>
      <c r="J825" s="20" t="n"/>
      <c r="K825" s="30">
        <f>IF(OR(A825="",B825=""),"",IF(I825&lt;&gt;"",I825-B825,TODAY()-B825))</f>
        <v/>
      </c>
      <c r="L825" s="18">
        <f>IF(A825="","",IF(AND(I825="",H825&lt;&gt;"",G825&lt;&gt;"Cancelada",G825&lt;&gt;"Entregue"),IF(H825&lt;TODAY(),"ATRASADA",""),""))</f>
        <v/>
      </c>
    </row>
    <row r="826">
      <c r="A826" s="18" t="n"/>
      <c r="B826" s="29" t="n"/>
      <c r="C826" s="18" t="n"/>
      <c r="D826" s="18" t="n"/>
      <c r="E826" s="18" t="n"/>
      <c r="F826" s="18" t="n"/>
      <c r="G826" s="18" t="n"/>
      <c r="H826" s="29" t="n"/>
      <c r="I826" s="29" t="n"/>
      <c r="J826" s="20" t="n"/>
      <c r="K826" s="30">
        <f>IF(OR(A826="",B826=""),"",IF(I826&lt;&gt;"",I826-B826,TODAY()-B826))</f>
        <v/>
      </c>
      <c r="L826" s="18">
        <f>IF(A826="","",IF(AND(I826="",H826&lt;&gt;"",G826&lt;&gt;"Cancelada",G826&lt;&gt;"Entregue"),IF(H826&lt;TODAY(),"ATRASADA",""),""))</f>
        <v/>
      </c>
    </row>
    <row r="827">
      <c r="A827" s="18" t="n"/>
      <c r="B827" s="29" t="n"/>
      <c r="C827" s="18" t="n"/>
      <c r="D827" s="18" t="n"/>
      <c r="E827" s="18" t="n"/>
      <c r="F827" s="18" t="n"/>
      <c r="G827" s="18" t="n"/>
      <c r="H827" s="29" t="n"/>
      <c r="I827" s="29" t="n"/>
      <c r="J827" s="20" t="n"/>
      <c r="K827" s="30">
        <f>IF(OR(A827="",B827=""),"",IF(I827&lt;&gt;"",I827-B827,TODAY()-B827))</f>
        <v/>
      </c>
      <c r="L827" s="18">
        <f>IF(A827="","",IF(AND(I827="",H827&lt;&gt;"",G827&lt;&gt;"Cancelada",G827&lt;&gt;"Entregue"),IF(H827&lt;TODAY(),"ATRASADA",""),""))</f>
        <v/>
      </c>
    </row>
    <row r="828">
      <c r="A828" s="18" t="n"/>
      <c r="B828" s="29" t="n"/>
      <c r="C828" s="18" t="n"/>
      <c r="D828" s="18" t="n"/>
      <c r="E828" s="18" t="n"/>
      <c r="F828" s="18" t="n"/>
      <c r="G828" s="18" t="n"/>
      <c r="H828" s="29" t="n"/>
      <c r="I828" s="29" t="n"/>
      <c r="J828" s="20" t="n"/>
      <c r="K828" s="30">
        <f>IF(OR(A828="",B828=""),"",IF(I828&lt;&gt;"",I828-B828,TODAY()-B828))</f>
        <v/>
      </c>
      <c r="L828" s="18">
        <f>IF(A828="","",IF(AND(I828="",H828&lt;&gt;"",G828&lt;&gt;"Cancelada",G828&lt;&gt;"Entregue"),IF(H828&lt;TODAY(),"ATRASADA",""),""))</f>
        <v/>
      </c>
    </row>
    <row r="829">
      <c r="A829" s="18" t="n"/>
      <c r="B829" s="29" t="n"/>
      <c r="C829" s="18" t="n"/>
      <c r="D829" s="18" t="n"/>
      <c r="E829" s="18" t="n"/>
      <c r="F829" s="18" t="n"/>
      <c r="G829" s="18" t="n"/>
      <c r="H829" s="29" t="n"/>
      <c r="I829" s="29" t="n"/>
      <c r="J829" s="20" t="n"/>
      <c r="K829" s="30">
        <f>IF(OR(A829="",B829=""),"",IF(I829&lt;&gt;"",I829-B829,TODAY()-B829))</f>
        <v/>
      </c>
      <c r="L829" s="18">
        <f>IF(A829="","",IF(AND(I829="",H829&lt;&gt;"",G829&lt;&gt;"Cancelada",G829&lt;&gt;"Entregue"),IF(H829&lt;TODAY(),"ATRASADA",""),""))</f>
        <v/>
      </c>
    </row>
    <row r="830">
      <c r="A830" s="18" t="n"/>
      <c r="B830" s="29" t="n"/>
      <c r="C830" s="18" t="n"/>
      <c r="D830" s="18" t="n"/>
      <c r="E830" s="18" t="n"/>
      <c r="F830" s="18" t="n"/>
      <c r="G830" s="18" t="n"/>
      <c r="H830" s="29" t="n"/>
      <c r="I830" s="29" t="n"/>
      <c r="J830" s="20" t="n"/>
      <c r="K830" s="30">
        <f>IF(OR(A830="",B830=""),"",IF(I830&lt;&gt;"",I830-B830,TODAY()-B830))</f>
        <v/>
      </c>
      <c r="L830" s="18">
        <f>IF(A830="","",IF(AND(I830="",H830&lt;&gt;"",G830&lt;&gt;"Cancelada",G830&lt;&gt;"Entregue"),IF(H830&lt;TODAY(),"ATRASADA",""),""))</f>
        <v/>
      </c>
    </row>
    <row r="831">
      <c r="A831" s="18" t="n"/>
      <c r="B831" s="29" t="n"/>
      <c r="C831" s="18" t="n"/>
      <c r="D831" s="18" t="n"/>
      <c r="E831" s="18" t="n"/>
      <c r="F831" s="18" t="n"/>
      <c r="G831" s="18" t="n"/>
      <c r="H831" s="29" t="n"/>
      <c r="I831" s="29" t="n"/>
      <c r="J831" s="20" t="n"/>
      <c r="K831" s="30">
        <f>IF(OR(A831="",B831=""),"",IF(I831&lt;&gt;"",I831-B831,TODAY()-B831))</f>
        <v/>
      </c>
      <c r="L831" s="18">
        <f>IF(A831="","",IF(AND(I831="",H831&lt;&gt;"",G831&lt;&gt;"Cancelada",G831&lt;&gt;"Entregue"),IF(H831&lt;TODAY(),"ATRASADA",""),""))</f>
        <v/>
      </c>
    </row>
    <row r="832">
      <c r="A832" s="18" t="n"/>
      <c r="B832" s="29" t="n"/>
      <c r="C832" s="18" t="n"/>
      <c r="D832" s="18" t="n"/>
      <c r="E832" s="18" t="n"/>
      <c r="F832" s="18" t="n"/>
      <c r="G832" s="18" t="n"/>
      <c r="H832" s="29" t="n"/>
      <c r="I832" s="29" t="n"/>
      <c r="J832" s="20" t="n"/>
      <c r="K832" s="30">
        <f>IF(OR(A832="",B832=""),"",IF(I832&lt;&gt;"",I832-B832,TODAY()-B832))</f>
        <v/>
      </c>
      <c r="L832" s="18">
        <f>IF(A832="","",IF(AND(I832="",H832&lt;&gt;"",G832&lt;&gt;"Cancelada",G832&lt;&gt;"Entregue"),IF(H832&lt;TODAY(),"ATRASADA",""),""))</f>
        <v/>
      </c>
    </row>
    <row r="833">
      <c r="A833" s="18" t="n"/>
      <c r="B833" s="29" t="n"/>
      <c r="C833" s="18" t="n"/>
      <c r="D833" s="18" t="n"/>
      <c r="E833" s="18" t="n"/>
      <c r="F833" s="18" t="n"/>
      <c r="G833" s="18" t="n"/>
      <c r="H833" s="29" t="n"/>
      <c r="I833" s="29" t="n"/>
      <c r="J833" s="20" t="n"/>
      <c r="K833" s="30">
        <f>IF(OR(A833="",B833=""),"",IF(I833&lt;&gt;"",I833-B833,TODAY()-B833))</f>
        <v/>
      </c>
      <c r="L833" s="18">
        <f>IF(A833="","",IF(AND(I833="",H833&lt;&gt;"",G833&lt;&gt;"Cancelada",G833&lt;&gt;"Entregue"),IF(H833&lt;TODAY(),"ATRASADA",""),""))</f>
        <v/>
      </c>
    </row>
    <row r="834">
      <c r="A834" s="18" t="n"/>
      <c r="B834" s="29" t="n"/>
      <c r="C834" s="18" t="n"/>
      <c r="D834" s="18" t="n"/>
      <c r="E834" s="18" t="n"/>
      <c r="F834" s="18" t="n"/>
      <c r="G834" s="18" t="n"/>
      <c r="H834" s="29" t="n"/>
      <c r="I834" s="29" t="n"/>
      <c r="J834" s="20" t="n"/>
      <c r="K834" s="30">
        <f>IF(OR(A834="",B834=""),"",IF(I834&lt;&gt;"",I834-B834,TODAY()-B834))</f>
        <v/>
      </c>
      <c r="L834" s="18">
        <f>IF(A834="","",IF(AND(I834="",H834&lt;&gt;"",G834&lt;&gt;"Cancelada",G834&lt;&gt;"Entregue"),IF(H834&lt;TODAY(),"ATRASADA",""),""))</f>
        <v/>
      </c>
    </row>
    <row r="835">
      <c r="A835" s="18" t="n"/>
      <c r="B835" s="29" t="n"/>
      <c r="C835" s="18" t="n"/>
      <c r="D835" s="18" t="n"/>
      <c r="E835" s="18" t="n"/>
      <c r="F835" s="18" t="n"/>
      <c r="G835" s="18" t="n"/>
      <c r="H835" s="29" t="n"/>
      <c r="I835" s="29" t="n"/>
      <c r="J835" s="20" t="n"/>
      <c r="K835" s="30">
        <f>IF(OR(A835="",B835=""),"",IF(I835&lt;&gt;"",I835-B835,TODAY()-B835))</f>
        <v/>
      </c>
      <c r="L835" s="18">
        <f>IF(A835="","",IF(AND(I835="",H835&lt;&gt;"",G835&lt;&gt;"Cancelada",G835&lt;&gt;"Entregue"),IF(H835&lt;TODAY(),"ATRASADA",""),""))</f>
        <v/>
      </c>
    </row>
    <row r="836">
      <c r="A836" s="18" t="n"/>
      <c r="B836" s="29" t="n"/>
      <c r="C836" s="18" t="n"/>
      <c r="D836" s="18" t="n"/>
      <c r="E836" s="18" t="n"/>
      <c r="F836" s="18" t="n"/>
      <c r="G836" s="18" t="n"/>
      <c r="H836" s="29" t="n"/>
      <c r="I836" s="29" t="n"/>
      <c r="J836" s="20" t="n"/>
      <c r="K836" s="30">
        <f>IF(OR(A836="",B836=""),"",IF(I836&lt;&gt;"",I836-B836,TODAY()-B836))</f>
        <v/>
      </c>
      <c r="L836" s="18">
        <f>IF(A836="","",IF(AND(I836="",H836&lt;&gt;"",G836&lt;&gt;"Cancelada",G836&lt;&gt;"Entregue"),IF(H836&lt;TODAY(),"ATRASADA",""),""))</f>
        <v/>
      </c>
    </row>
    <row r="837">
      <c r="A837" s="18" t="n"/>
      <c r="B837" s="29" t="n"/>
      <c r="C837" s="18" t="n"/>
      <c r="D837" s="18" t="n"/>
      <c r="E837" s="18" t="n"/>
      <c r="F837" s="18" t="n"/>
      <c r="G837" s="18" t="n"/>
      <c r="H837" s="29" t="n"/>
      <c r="I837" s="29" t="n"/>
      <c r="J837" s="20" t="n"/>
      <c r="K837" s="30">
        <f>IF(OR(A837="",B837=""),"",IF(I837&lt;&gt;"",I837-B837,TODAY()-B837))</f>
        <v/>
      </c>
      <c r="L837" s="18">
        <f>IF(A837="","",IF(AND(I837="",H837&lt;&gt;"",G837&lt;&gt;"Cancelada",G837&lt;&gt;"Entregue"),IF(H837&lt;TODAY(),"ATRASADA",""),""))</f>
        <v/>
      </c>
    </row>
    <row r="838">
      <c r="A838" s="18" t="n"/>
      <c r="B838" s="29" t="n"/>
      <c r="C838" s="18" t="n"/>
      <c r="D838" s="18" t="n"/>
      <c r="E838" s="18" t="n"/>
      <c r="F838" s="18" t="n"/>
      <c r="G838" s="18" t="n"/>
      <c r="H838" s="29" t="n"/>
      <c r="I838" s="29" t="n"/>
      <c r="J838" s="20" t="n"/>
      <c r="K838" s="30">
        <f>IF(OR(A838="",B838=""),"",IF(I838&lt;&gt;"",I838-B838,TODAY()-B838))</f>
        <v/>
      </c>
      <c r="L838" s="18">
        <f>IF(A838="","",IF(AND(I838="",H838&lt;&gt;"",G838&lt;&gt;"Cancelada",G838&lt;&gt;"Entregue"),IF(H838&lt;TODAY(),"ATRASADA",""),""))</f>
        <v/>
      </c>
    </row>
    <row r="839">
      <c r="A839" s="18" t="n"/>
      <c r="B839" s="29" t="n"/>
      <c r="C839" s="18" t="n"/>
      <c r="D839" s="18" t="n"/>
      <c r="E839" s="18" t="n"/>
      <c r="F839" s="18" t="n"/>
      <c r="G839" s="18" t="n"/>
      <c r="H839" s="29" t="n"/>
      <c r="I839" s="29" t="n"/>
      <c r="J839" s="20" t="n"/>
      <c r="K839" s="30">
        <f>IF(OR(A839="",B839=""),"",IF(I839&lt;&gt;"",I839-B839,TODAY()-B839))</f>
        <v/>
      </c>
      <c r="L839" s="18">
        <f>IF(A839="","",IF(AND(I839="",H839&lt;&gt;"",G839&lt;&gt;"Cancelada",G839&lt;&gt;"Entregue"),IF(H839&lt;TODAY(),"ATRASADA",""),""))</f>
        <v/>
      </c>
    </row>
    <row r="840">
      <c r="A840" s="18" t="n"/>
      <c r="B840" s="29" t="n"/>
      <c r="C840" s="18" t="n"/>
      <c r="D840" s="18" t="n"/>
      <c r="E840" s="18" t="n"/>
      <c r="F840" s="18" t="n"/>
      <c r="G840" s="18" t="n"/>
      <c r="H840" s="29" t="n"/>
      <c r="I840" s="29" t="n"/>
      <c r="J840" s="20" t="n"/>
      <c r="K840" s="30">
        <f>IF(OR(A840="",B840=""),"",IF(I840&lt;&gt;"",I840-B840,TODAY()-B840))</f>
        <v/>
      </c>
      <c r="L840" s="18">
        <f>IF(A840="","",IF(AND(I840="",H840&lt;&gt;"",G840&lt;&gt;"Cancelada",G840&lt;&gt;"Entregue"),IF(H840&lt;TODAY(),"ATRASADA",""),""))</f>
        <v/>
      </c>
    </row>
    <row r="841">
      <c r="A841" s="18" t="n"/>
      <c r="B841" s="29" t="n"/>
      <c r="C841" s="18" t="n"/>
      <c r="D841" s="18" t="n"/>
      <c r="E841" s="18" t="n"/>
      <c r="F841" s="18" t="n"/>
      <c r="G841" s="18" t="n"/>
      <c r="H841" s="29" t="n"/>
      <c r="I841" s="29" t="n"/>
      <c r="J841" s="20" t="n"/>
      <c r="K841" s="30">
        <f>IF(OR(A841="",B841=""),"",IF(I841&lt;&gt;"",I841-B841,TODAY()-B841))</f>
        <v/>
      </c>
      <c r="L841" s="18">
        <f>IF(A841="","",IF(AND(I841="",H841&lt;&gt;"",G841&lt;&gt;"Cancelada",G841&lt;&gt;"Entregue"),IF(H841&lt;TODAY(),"ATRASADA",""),""))</f>
        <v/>
      </c>
    </row>
    <row r="842">
      <c r="A842" s="18" t="n"/>
      <c r="B842" s="29" t="n"/>
      <c r="C842" s="18" t="n"/>
      <c r="D842" s="18" t="n"/>
      <c r="E842" s="18" t="n"/>
      <c r="F842" s="18" t="n"/>
      <c r="G842" s="18" t="n"/>
      <c r="H842" s="29" t="n"/>
      <c r="I842" s="29" t="n"/>
      <c r="J842" s="20" t="n"/>
      <c r="K842" s="30">
        <f>IF(OR(A842="",B842=""),"",IF(I842&lt;&gt;"",I842-B842,TODAY()-B842))</f>
        <v/>
      </c>
      <c r="L842" s="18">
        <f>IF(A842="","",IF(AND(I842="",H842&lt;&gt;"",G842&lt;&gt;"Cancelada",G842&lt;&gt;"Entregue"),IF(H842&lt;TODAY(),"ATRASADA",""),""))</f>
        <v/>
      </c>
    </row>
    <row r="843">
      <c r="A843" s="18" t="n"/>
      <c r="B843" s="29" t="n"/>
      <c r="C843" s="18" t="n"/>
      <c r="D843" s="18" t="n"/>
      <c r="E843" s="18" t="n"/>
      <c r="F843" s="18" t="n"/>
      <c r="G843" s="18" t="n"/>
      <c r="H843" s="29" t="n"/>
      <c r="I843" s="29" t="n"/>
      <c r="J843" s="20" t="n"/>
      <c r="K843" s="30">
        <f>IF(OR(A843="",B843=""),"",IF(I843&lt;&gt;"",I843-B843,TODAY()-B843))</f>
        <v/>
      </c>
      <c r="L843" s="18">
        <f>IF(A843="","",IF(AND(I843="",H843&lt;&gt;"",G843&lt;&gt;"Cancelada",G843&lt;&gt;"Entregue"),IF(H843&lt;TODAY(),"ATRASADA",""),""))</f>
        <v/>
      </c>
    </row>
    <row r="844">
      <c r="A844" s="18" t="n"/>
      <c r="B844" s="29" t="n"/>
      <c r="C844" s="18" t="n"/>
      <c r="D844" s="18" t="n"/>
      <c r="E844" s="18" t="n"/>
      <c r="F844" s="18" t="n"/>
      <c r="G844" s="18" t="n"/>
      <c r="H844" s="29" t="n"/>
      <c r="I844" s="29" t="n"/>
      <c r="J844" s="20" t="n"/>
      <c r="K844" s="30">
        <f>IF(OR(A844="",B844=""),"",IF(I844&lt;&gt;"",I844-B844,TODAY()-B844))</f>
        <v/>
      </c>
      <c r="L844" s="18">
        <f>IF(A844="","",IF(AND(I844="",H844&lt;&gt;"",G844&lt;&gt;"Cancelada",G844&lt;&gt;"Entregue"),IF(H844&lt;TODAY(),"ATRASADA",""),""))</f>
        <v/>
      </c>
    </row>
    <row r="845">
      <c r="A845" s="18" t="n"/>
      <c r="B845" s="29" t="n"/>
      <c r="C845" s="18" t="n"/>
      <c r="D845" s="18" t="n"/>
      <c r="E845" s="18" t="n"/>
      <c r="F845" s="18" t="n"/>
      <c r="G845" s="18" t="n"/>
      <c r="H845" s="29" t="n"/>
      <c r="I845" s="29" t="n"/>
      <c r="J845" s="20" t="n"/>
      <c r="K845" s="30">
        <f>IF(OR(A845="",B845=""),"",IF(I845&lt;&gt;"",I845-B845,TODAY()-B845))</f>
        <v/>
      </c>
      <c r="L845" s="18">
        <f>IF(A845="","",IF(AND(I845="",H845&lt;&gt;"",G845&lt;&gt;"Cancelada",G845&lt;&gt;"Entregue"),IF(H845&lt;TODAY(),"ATRASADA",""),""))</f>
        <v/>
      </c>
    </row>
    <row r="846">
      <c r="A846" s="18" t="n"/>
      <c r="B846" s="29" t="n"/>
      <c r="C846" s="18" t="n"/>
      <c r="D846" s="18" t="n"/>
      <c r="E846" s="18" t="n"/>
      <c r="F846" s="18" t="n"/>
      <c r="G846" s="18" t="n"/>
      <c r="H846" s="29" t="n"/>
      <c r="I846" s="29" t="n"/>
      <c r="J846" s="20" t="n"/>
      <c r="K846" s="30">
        <f>IF(OR(A846="",B846=""),"",IF(I846&lt;&gt;"",I846-B846,TODAY()-B846))</f>
        <v/>
      </c>
      <c r="L846" s="18">
        <f>IF(A846="","",IF(AND(I846="",H846&lt;&gt;"",G846&lt;&gt;"Cancelada",G846&lt;&gt;"Entregue"),IF(H846&lt;TODAY(),"ATRASADA",""),""))</f>
        <v/>
      </c>
    </row>
    <row r="847">
      <c r="A847" s="18" t="n"/>
      <c r="B847" s="29" t="n"/>
      <c r="C847" s="18" t="n"/>
      <c r="D847" s="18" t="n"/>
      <c r="E847" s="18" t="n"/>
      <c r="F847" s="18" t="n"/>
      <c r="G847" s="18" t="n"/>
      <c r="H847" s="29" t="n"/>
      <c r="I847" s="29" t="n"/>
      <c r="J847" s="20" t="n"/>
      <c r="K847" s="30">
        <f>IF(OR(A847="",B847=""),"",IF(I847&lt;&gt;"",I847-B847,TODAY()-B847))</f>
        <v/>
      </c>
      <c r="L847" s="18">
        <f>IF(A847="","",IF(AND(I847="",H847&lt;&gt;"",G847&lt;&gt;"Cancelada",G847&lt;&gt;"Entregue"),IF(H847&lt;TODAY(),"ATRASADA",""),""))</f>
        <v/>
      </c>
    </row>
    <row r="848">
      <c r="A848" s="18" t="n"/>
      <c r="B848" s="29" t="n"/>
      <c r="C848" s="18" t="n"/>
      <c r="D848" s="18" t="n"/>
      <c r="E848" s="18" t="n"/>
      <c r="F848" s="18" t="n"/>
      <c r="G848" s="18" t="n"/>
      <c r="H848" s="29" t="n"/>
      <c r="I848" s="29" t="n"/>
      <c r="J848" s="20" t="n"/>
      <c r="K848" s="30">
        <f>IF(OR(A848="",B848=""),"",IF(I848&lt;&gt;"",I848-B848,TODAY()-B848))</f>
        <v/>
      </c>
      <c r="L848" s="18">
        <f>IF(A848="","",IF(AND(I848="",H848&lt;&gt;"",G848&lt;&gt;"Cancelada",G848&lt;&gt;"Entregue"),IF(H848&lt;TODAY(),"ATRASADA",""),""))</f>
        <v/>
      </c>
    </row>
    <row r="849">
      <c r="A849" s="18" t="n"/>
      <c r="B849" s="29" t="n"/>
      <c r="C849" s="18" t="n"/>
      <c r="D849" s="18" t="n"/>
      <c r="E849" s="18" t="n"/>
      <c r="F849" s="18" t="n"/>
      <c r="G849" s="18" t="n"/>
      <c r="H849" s="29" t="n"/>
      <c r="I849" s="29" t="n"/>
      <c r="J849" s="20" t="n"/>
      <c r="K849" s="30">
        <f>IF(OR(A849="",B849=""),"",IF(I849&lt;&gt;"",I849-B849,TODAY()-B849))</f>
        <v/>
      </c>
      <c r="L849" s="18">
        <f>IF(A849="","",IF(AND(I849="",H849&lt;&gt;"",G849&lt;&gt;"Cancelada",G849&lt;&gt;"Entregue"),IF(H849&lt;TODAY(),"ATRASADA",""),""))</f>
        <v/>
      </c>
    </row>
    <row r="850">
      <c r="A850" s="18" t="n"/>
      <c r="B850" s="29" t="n"/>
      <c r="C850" s="18" t="n"/>
      <c r="D850" s="18" t="n"/>
      <c r="E850" s="18" t="n"/>
      <c r="F850" s="18" t="n"/>
      <c r="G850" s="18" t="n"/>
      <c r="H850" s="29" t="n"/>
      <c r="I850" s="29" t="n"/>
      <c r="J850" s="20" t="n"/>
      <c r="K850" s="30">
        <f>IF(OR(A850="",B850=""),"",IF(I850&lt;&gt;"",I850-B850,TODAY()-B850))</f>
        <v/>
      </c>
      <c r="L850" s="18">
        <f>IF(A850="","",IF(AND(I850="",H850&lt;&gt;"",G850&lt;&gt;"Cancelada",G850&lt;&gt;"Entregue"),IF(H850&lt;TODAY(),"ATRASADA",""),""))</f>
        <v/>
      </c>
    </row>
    <row r="851">
      <c r="A851" s="18" t="n"/>
      <c r="B851" s="29" t="n"/>
      <c r="C851" s="18" t="n"/>
      <c r="D851" s="18" t="n"/>
      <c r="E851" s="18" t="n"/>
      <c r="F851" s="18" t="n"/>
      <c r="G851" s="18" t="n"/>
      <c r="H851" s="29" t="n"/>
      <c r="I851" s="29" t="n"/>
      <c r="J851" s="20" t="n"/>
      <c r="K851" s="30">
        <f>IF(OR(A851="",B851=""),"",IF(I851&lt;&gt;"",I851-B851,TODAY()-B851))</f>
        <v/>
      </c>
      <c r="L851" s="18">
        <f>IF(A851="","",IF(AND(I851="",H851&lt;&gt;"",G851&lt;&gt;"Cancelada",G851&lt;&gt;"Entregue"),IF(H851&lt;TODAY(),"ATRASADA",""),""))</f>
        <v/>
      </c>
    </row>
    <row r="852">
      <c r="A852" s="18" t="n"/>
      <c r="B852" s="29" t="n"/>
      <c r="C852" s="18" t="n"/>
      <c r="D852" s="18" t="n"/>
      <c r="E852" s="18" t="n"/>
      <c r="F852" s="18" t="n"/>
      <c r="G852" s="18" t="n"/>
      <c r="H852" s="29" t="n"/>
      <c r="I852" s="29" t="n"/>
      <c r="J852" s="20" t="n"/>
      <c r="K852" s="30">
        <f>IF(OR(A852="",B852=""),"",IF(I852&lt;&gt;"",I852-B852,TODAY()-B852))</f>
        <v/>
      </c>
      <c r="L852" s="18">
        <f>IF(A852="","",IF(AND(I852="",H852&lt;&gt;"",G852&lt;&gt;"Cancelada",G852&lt;&gt;"Entregue"),IF(H852&lt;TODAY(),"ATRASADA",""),""))</f>
        <v/>
      </c>
    </row>
    <row r="853">
      <c r="A853" s="18" t="n"/>
      <c r="B853" s="29" t="n"/>
      <c r="C853" s="18" t="n"/>
      <c r="D853" s="18" t="n"/>
      <c r="E853" s="18" t="n"/>
      <c r="F853" s="18" t="n"/>
      <c r="G853" s="18" t="n"/>
      <c r="H853" s="29" t="n"/>
      <c r="I853" s="29" t="n"/>
      <c r="J853" s="20" t="n"/>
      <c r="K853" s="30">
        <f>IF(OR(A853="",B853=""),"",IF(I853&lt;&gt;"",I853-B853,TODAY()-B853))</f>
        <v/>
      </c>
      <c r="L853" s="18">
        <f>IF(A853="","",IF(AND(I853="",H853&lt;&gt;"",G853&lt;&gt;"Cancelada",G853&lt;&gt;"Entregue"),IF(H853&lt;TODAY(),"ATRASADA",""),""))</f>
        <v/>
      </c>
    </row>
    <row r="854">
      <c r="A854" s="18" t="n"/>
      <c r="B854" s="29" t="n"/>
      <c r="C854" s="18" t="n"/>
      <c r="D854" s="18" t="n"/>
      <c r="E854" s="18" t="n"/>
      <c r="F854" s="18" t="n"/>
      <c r="G854" s="18" t="n"/>
      <c r="H854" s="29" t="n"/>
      <c r="I854" s="29" t="n"/>
      <c r="J854" s="20" t="n"/>
      <c r="K854" s="30">
        <f>IF(OR(A854="",B854=""),"",IF(I854&lt;&gt;"",I854-B854,TODAY()-B854))</f>
        <v/>
      </c>
      <c r="L854" s="18">
        <f>IF(A854="","",IF(AND(I854="",H854&lt;&gt;"",G854&lt;&gt;"Cancelada",G854&lt;&gt;"Entregue"),IF(H854&lt;TODAY(),"ATRASADA",""),""))</f>
        <v/>
      </c>
    </row>
    <row r="855">
      <c r="A855" s="18" t="n"/>
      <c r="B855" s="29" t="n"/>
      <c r="C855" s="18" t="n"/>
      <c r="D855" s="18" t="n"/>
      <c r="E855" s="18" t="n"/>
      <c r="F855" s="18" t="n"/>
      <c r="G855" s="18" t="n"/>
      <c r="H855" s="29" t="n"/>
      <c r="I855" s="29" t="n"/>
      <c r="J855" s="20" t="n"/>
      <c r="K855" s="30">
        <f>IF(OR(A855="",B855=""),"",IF(I855&lt;&gt;"",I855-B855,TODAY()-B855))</f>
        <v/>
      </c>
      <c r="L855" s="18">
        <f>IF(A855="","",IF(AND(I855="",H855&lt;&gt;"",G855&lt;&gt;"Cancelada",G855&lt;&gt;"Entregue"),IF(H855&lt;TODAY(),"ATRASADA",""),""))</f>
        <v/>
      </c>
    </row>
    <row r="856">
      <c r="A856" s="18" t="n"/>
      <c r="B856" s="29" t="n"/>
      <c r="C856" s="18" t="n"/>
      <c r="D856" s="18" t="n"/>
      <c r="E856" s="18" t="n"/>
      <c r="F856" s="18" t="n"/>
      <c r="G856" s="18" t="n"/>
      <c r="H856" s="29" t="n"/>
      <c r="I856" s="29" t="n"/>
      <c r="J856" s="20" t="n"/>
      <c r="K856" s="30">
        <f>IF(OR(A856="",B856=""),"",IF(I856&lt;&gt;"",I856-B856,TODAY()-B856))</f>
        <v/>
      </c>
      <c r="L856" s="18">
        <f>IF(A856="","",IF(AND(I856="",H856&lt;&gt;"",G856&lt;&gt;"Cancelada",G856&lt;&gt;"Entregue"),IF(H856&lt;TODAY(),"ATRASADA",""),""))</f>
        <v/>
      </c>
    </row>
    <row r="857">
      <c r="A857" s="18" t="n"/>
      <c r="B857" s="29" t="n"/>
      <c r="C857" s="18" t="n"/>
      <c r="D857" s="18" t="n"/>
      <c r="E857" s="18" t="n"/>
      <c r="F857" s="18" t="n"/>
      <c r="G857" s="18" t="n"/>
      <c r="H857" s="29" t="n"/>
      <c r="I857" s="29" t="n"/>
      <c r="J857" s="20" t="n"/>
      <c r="K857" s="30">
        <f>IF(OR(A857="",B857=""),"",IF(I857&lt;&gt;"",I857-B857,TODAY()-B857))</f>
        <v/>
      </c>
      <c r="L857" s="18">
        <f>IF(A857="","",IF(AND(I857="",H857&lt;&gt;"",G857&lt;&gt;"Cancelada",G857&lt;&gt;"Entregue"),IF(H857&lt;TODAY(),"ATRASADA",""),""))</f>
        <v/>
      </c>
    </row>
    <row r="858">
      <c r="A858" s="18" t="n"/>
      <c r="B858" s="29" t="n"/>
      <c r="C858" s="18" t="n"/>
      <c r="D858" s="18" t="n"/>
      <c r="E858" s="18" t="n"/>
      <c r="F858" s="18" t="n"/>
      <c r="G858" s="18" t="n"/>
      <c r="H858" s="29" t="n"/>
      <c r="I858" s="29" t="n"/>
      <c r="J858" s="20" t="n"/>
      <c r="K858" s="30">
        <f>IF(OR(A858="",B858=""),"",IF(I858&lt;&gt;"",I858-B858,TODAY()-B858))</f>
        <v/>
      </c>
      <c r="L858" s="18">
        <f>IF(A858="","",IF(AND(I858="",H858&lt;&gt;"",G858&lt;&gt;"Cancelada",G858&lt;&gt;"Entregue"),IF(H858&lt;TODAY(),"ATRASADA",""),""))</f>
        <v/>
      </c>
    </row>
    <row r="859">
      <c r="A859" s="18" t="n"/>
      <c r="B859" s="29" t="n"/>
      <c r="C859" s="18" t="n"/>
      <c r="D859" s="18" t="n"/>
      <c r="E859" s="18" t="n"/>
      <c r="F859" s="18" t="n"/>
      <c r="G859" s="18" t="n"/>
      <c r="H859" s="29" t="n"/>
      <c r="I859" s="29" t="n"/>
      <c r="J859" s="20" t="n"/>
      <c r="K859" s="30">
        <f>IF(OR(A859="",B859=""),"",IF(I859&lt;&gt;"",I859-B859,TODAY()-B859))</f>
        <v/>
      </c>
      <c r="L859" s="18">
        <f>IF(A859="","",IF(AND(I859="",H859&lt;&gt;"",G859&lt;&gt;"Cancelada",G859&lt;&gt;"Entregue"),IF(H859&lt;TODAY(),"ATRASADA",""),""))</f>
        <v/>
      </c>
    </row>
    <row r="860">
      <c r="A860" s="18" t="n"/>
      <c r="B860" s="29" t="n"/>
      <c r="C860" s="18" t="n"/>
      <c r="D860" s="18" t="n"/>
      <c r="E860" s="18" t="n"/>
      <c r="F860" s="18" t="n"/>
      <c r="G860" s="18" t="n"/>
      <c r="H860" s="29" t="n"/>
      <c r="I860" s="29" t="n"/>
      <c r="J860" s="20" t="n"/>
      <c r="K860" s="30">
        <f>IF(OR(A860="",B860=""),"",IF(I860&lt;&gt;"",I860-B860,TODAY()-B860))</f>
        <v/>
      </c>
      <c r="L860" s="18">
        <f>IF(A860="","",IF(AND(I860="",H860&lt;&gt;"",G860&lt;&gt;"Cancelada",G860&lt;&gt;"Entregue"),IF(H860&lt;TODAY(),"ATRASADA",""),""))</f>
        <v/>
      </c>
    </row>
    <row r="861">
      <c r="A861" s="18" t="n"/>
      <c r="B861" s="29" t="n"/>
      <c r="C861" s="18" t="n"/>
      <c r="D861" s="18" t="n"/>
      <c r="E861" s="18" t="n"/>
      <c r="F861" s="18" t="n"/>
      <c r="G861" s="18" t="n"/>
      <c r="H861" s="29" t="n"/>
      <c r="I861" s="29" t="n"/>
      <c r="J861" s="20" t="n"/>
      <c r="K861" s="30">
        <f>IF(OR(A861="",B861=""),"",IF(I861&lt;&gt;"",I861-B861,TODAY()-B861))</f>
        <v/>
      </c>
      <c r="L861" s="18">
        <f>IF(A861="","",IF(AND(I861="",H861&lt;&gt;"",G861&lt;&gt;"Cancelada",G861&lt;&gt;"Entregue"),IF(H861&lt;TODAY(),"ATRASADA",""),""))</f>
        <v/>
      </c>
    </row>
    <row r="862">
      <c r="A862" s="18" t="n"/>
      <c r="B862" s="29" t="n"/>
      <c r="C862" s="18" t="n"/>
      <c r="D862" s="18" t="n"/>
      <c r="E862" s="18" t="n"/>
      <c r="F862" s="18" t="n"/>
      <c r="G862" s="18" t="n"/>
      <c r="H862" s="29" t="n"/>
      <c r="I862" s="29" t="n"/>
      <c r="J862" s="20" t="n"/>
      <c r="K862" s="30">
        <f>IF(OR(A862="",B862=""),"",IF(I862&lt;&gt;"",I862-B862,TODAY()-B862))</f>
        <v/>
      </c>
      <c r="L862" s="18">
        <f>IF(A862="","",IF(AND(I862="",H862&lt;&gt;"",G862&lt;&gt;"Cancelada",G862&lt;&gt;"Entregue"),IF(H862&lt;TODAY(),"ATRASADA",""),""))</f>
        <v/>
      </c>
    </row>
    <row r="863">
      <c r="A863" s="18" t="n"/>
      <c r="B863" s="29" t="n"/>
      <c r="C863" s="18" t="n"/>
      <c r="D863" s="18" t="n"/>
      <c r="E863" s="18" t="n"/>
      <c r="F863" s="18" t="n"/>
      <c r="G863" s="18" t="n"/>
      <c r="H863" s="29" t="n"/>
      <c r="I863" s="29" t="n"/>
      <c r="J863" s="20" t="n"/>
      <c r="K863" s="30">
        <f>IF(OR(A863="",B863=""),"",IF(I863&lt;&gt;"",I863-B863,TODAY()-B863))</f>
        <v/>
      </c>
      <c r="L863" s="18">
        <f>IF(A863="","",IF(AND(I863="",H863&lt;&gt;"",G863&lt;&gt;"Cancelada",G863&lt;&gt;"Entregue"),IF(H863&lt;TODAY(),"ATRASADA",""),""))</f>
        <v/>
      </c>
    </row>
    <row r="864">
      <c r="A864" s="18" t="n"/>
      <c r="B864" s="29" t="n"/>
      <c r="C864" s="18" t="n"/>
      <c r="D864" s="18" t="n"/>
      <c r="E864" s="18" t="n"/>
      <c r="F864" s="18" t="n"/>
      <c r="G864" s="18" t="n"/>
      <c r="H864" s="29" t="n"/>
      <c r="I864" s="29" t="n"/>
      <c r="J864" s="20" t="n"/>
      <c r="K864" s="30">
        <f>IF(OR(A864="",B864=""),"",IF(I864&lt;&gt;"",I864-B864,TODAY()-B864))</f>
        <v/>
      </c>
      <c r="L864" s="18">
        <f>IF(A864="","",IF(AND(I864="",H864&lt;&gt;"",G864&lt;&gt;"Cancelada",G864&lt;&gt;"Entregue"),IF(H864&lt;TODAY(),"ATRASADA",""),""))</f>
        <v/>
      </c>
    </row>
    <row r="865">
      <c r="A865" s="18" t="n"/>
      <c r="B865" s="29" t="n"/>
      <c r="C865" s="18" t="n"/>
      <c r="D865" s="18" t="n"/>
      <c r="E865" s="18" t="n"/>
      <c r="F865" s="18" t="n"/>
      <c r="G865" s="18" t="n"/>
      <c r="H865" s="29" t="n"/>
      <c r="I865" s="29" t="n"/>
      <c r="J865" s="20" t="n"/>
      <c r="K865" s="30">
        <f>IF(OR(A865="",B865=""),"",IF(I865&lt;&gt;"",I865-B865,TODAY()-B865))</f>
        <v/>
      </c>
      <c r="L865" s="18">
        <f>IF(A865="","",IF(AND(I865="",H865&lt;&gt;"",G865&lt;&gt;"Cancelada",G865&lt;&gt;"Entregue"),IF(H865&lt;TODAY(),"ATRASADA",""),""))</f>
        <v/>
      </c>
    </row>
    <row r="866">
      <c r="A866" s="18" t="n"/>
      <c r="B866" s="29" t="n"/>
      <c r="C866" s="18" t="n"/>
      <c r="D866" s="18" t="n"/>
      <c r="E866" s="18" t="n"/>
      <c r="F866" s="18" t="n"/>
      <c r="G866" s="18" t="n"/>
      <c r="H866" s="29" t="n"/>
      <c r="I866" s="29" t="n"/>
      <c r="J866" s="20" t="n"/>
      <c r="K866" s="30">
        <f>IF(OR(A866="",B866=""),"",IF(I866&lt;&gt;"",I866-B866,TODAY()-B866))</f>
        <v/>
      </c>
      <c r="L866" s="18">
        <f>IF(A866="","",IF(AND(I866="",H866&lt;&gt;"",G866&lt;&gt;"Cancelada",G866&lt;&gt;"Entregue"),IF(H866&lt;TODAY(),"ATRASADA",""),""))</f>
        <v/>
      </c>
    </row>
    <row r="867">
      <c r="A867" s="18" t="n"/>
      <c r="B867" s="29" t="n"/>
      <c r="C867" s="18" t="n"/>
      <c r="D867" s="18" t="n"/>
      <c r="E867" s="18" t="n"/>
      <c r="F867" s="18" t="n"/>
      <c r="G867" s="18" t="n"/>
      <c r="H867" s="29" t="n"/>
      <c r="I867" s="29" t="n"/>
      <c r="J867" s="20" t="n"/>
      <c r="K867" s="30">
        <f>IF(OR(A867="",B867=""),"",IF(I867&lt;&gt;"",I867-B867,TODAY()-B867))</f>
        <v/>
      </c>
      <c r="L867" s="18">
        <f>IF(A867="","",IF(AND(I867="",H867&lt;&gt;"",G867&lt;&gt;"Cancelada",G867&lt;&gt;"Entregue"),IF(H867&lt;TODAY(),"ATRASADA",""),""))</f>
        <v/>
      </c>
    </row>
    <row r="868">
      <c r="A868" s="18" t="n"/>
      <c r="B868" s="29" t="n"/>
      <c r="C868" s="18" t="n"/>
      <c r="D868" s="18" t="n"/>
      <c r="E868" s="18" t="n"/>
      <c r="F868" s="18" t="n"/>
      <c r="G868" s="18" t="n"/>
      <c r="H868" s="29" t="n"/>
      <c r="I868" s="29" t="n"/>
      <c r="J868" s="20" t="n"/>
      <c r="K868" s="30">
        <f>IF(OR(A868="",B868=""),"",IF(I868&lt;&gt;"",I868-B868,TODAY()-B868))</f>
        <v/>
      </c>
      <c r="L868" s="18">
        <f>IF(A868="","",IF(AND(I868="",H868&lt;&gt;"",G868&lt;&gt;"Cancelada",G868&lt;&gt;"Entregue"),IF(H868&lt;TODAY(),"ATRASADA",""),""))</f>
        <v/>
      </c>
    </row>
    <row r="869">
      <c r="A869" s="18" t="n"/>
      <c r="B869" s="29" t="n"/>
      <c r="C869" s="18" t="n"/>
      <c r="D869" s="18" t="n"/>
      <c r="E869" s="18" t="n"/>
      <c r="F869" s="18" t="n"/>
      <c r="G869" s="18" t="n"/>
      <c r="H869" s="29" t="n"/>
      <c r="I869" s="29" t="n"/>
      <c r="J869" s="20" t="n"/>
      <c r="K869" s="30">
        <f>IF(OR(A869="",B869=""),"",IF(I869&lt;&gt;"",I869-B869,TODAY()-B869))</f>
        <v/>
      </c>
      <c r="L869" s="18">
        <f>IF(A869="","",IF(AND(I869="",H869&lt;&gt;"",G869&lt;&gt;"Cancelada",G869&lt;&gt;"Entregue"),IF(H869&lt;TODAY(),"ATRASADA",""),""))</f>
        <v/>
      </c>
    </row>
    <row r="870">
      <c r="A870" s="18" t="n"/>
      <c r="B870" s="29" t="n"/>
      <c r="C870" s="18" t="n"/>
      <c r="D870" s="18" t="n"/>
      <c r="E870" s="18" t="n"/>
      <c r="F870" s="18" t="n"/>
      <c r="G870" s="18" t="n"/>
      <c r="H870" s="29" t="n"/>
      <c r="I870" s="29" t="n"/>
      <c r="J870" s="20" t="n"/>
      <c r="K870" s="30">
        <f>IF(OR(A870="",B870=""),"",IF(I870&lt;&gt;"",I870-B870,TODAY()-B870))</f>
        <v/>
      </c>
      <c r="L870" s="18">
        <f>IF(A870="","",IF(AND(I870="",H870&lt;&gt;"",G870&lt;&gt;"Cancelada",G870&lt;&gt;"Entregue"),IF(H870&lt;TODAY(),"ATRASADA",""),""))</f>
        <v/>
      </c>
    </row>
    <row r="871">
      <c r="A871" s="18" t="n"/>
      <c r="B871" s="29" t="n"/>
      <c r="C871" s="18" t="n"/>
      <c r="D871" s="18" t="n"/>
      <c r="E871" s="18" t="n"/>
      <c r="F871" s="18" t="n"/>
      <c r="G871" s="18" t="n"/>
      <c r="H871" s="29" t="n"/>
      <c r="I871" s="29" t="n"/>
      <c r="J871" s="20" t="n"/>
      <c r="K871" s="30">
        <f>IF(OR(A871="",B871=""),"",IF(I871&lt;&gt;"",I871-B871,TODAY()-B871))</f>
        <v/>
      </c>
      <c r="L871" s="18">
        <f>IF(A871="","",IF(AND(I871="",H871&lt;&gt;"",G871&lt;&gt;"Cancelada",G871&lt;&gt;"Entregue"),IF(H871&lt;TODAY(),"ATRASADA",""),""))</f>
        <v/>
      </c>
    </row>
    <row r="872">
      <c r="A872" s="18" t="n"/>
      <c r="B872" s="29" t="n"/>
      <c r="C872" s="18" t="n"/>
      <c r="D872" s="18" t="n"/>
      <c r="E872" s="18" t="n"/>
      <c r="F872" s="18" t="n"/>
      <c r="G872" s="18" t="n"/>
      <c r="H872" s="29" t="n"/>
      <c r="I872" s="29" t="n"/>
      <c r="J872" s="20" t="n"/>
      <c r="K872" s="30">
        <f>IF(OR(A872="",B872=""),"",IF(I872&lt;&gt;"",I872-B872,TODAY()-B872))</f>
        <v/>
      </c>
      <c r="L872" s="18">
        <f>IF(A872="","",IF(AND(I872="",H872&lt;&gt;"",G872&lt;&gt;"Cancelada",G872&lt;&gt;"Entregue"),IF(H872&lt;TODAY(),"ATRASADA",""),""))</f>
        <v/>
      </c>
    </row>
    <row r="873">
      <c r="A873" s="18" t="n"/>
      <c r="B873" s="29" t="n"/>
      <c r="C873" s="18" t="n"/>
      <c r="D873" s="18" t="n"/>
      <c r="E873" s="18" t="n"/>
      <c r="F873" s="18" t="n"/>
      <c r="G873" s="18" t="n"/>
      <c r="H873" s="29" t="n"/>
      <c r="I873" s="29" t="n"/>
      <c r="J873" s="20" t="n"/>
      <c r="K873" s="30">
        <f>IF(OR(A873="",B873=""),"",IF(I873&lt;&gt;"",I873-B873,TODAY()-B873))</f>
        <v/>
      </c>
      <c r="L873" s="18">
        <f>IF(A873="","",IF(AND(I873="",H873&lt;&gt;"",G873&lt;&gt;"Cancelada",G873&lt;&gt;"Entregue"),IF(H873&lt;TODAY(),"ATRASADA",""),""))</f>
        <v/>
      </c>
    </row>
    <row r="874">
      <c r="A874" s="18" t="n"/>
      <c r="B874" s="29" t="n"/>
      <c r="C874" s="18" t="n"/>
      <c r="D874" s="18" t="n"/>
      <c r="E874" s="18" t="n"/>
      <c r="F874" s="18" t="n"/>
      <c r="G874" s="18" t="n"/>
      <c r="H874" s="29" t="n"/>
      <c r="I874" s="29" t="n"/>
      <c r="J874" s="20" t="n"/>
      <c r="K874" s="30">
        <f>IF(OR(A874="",B874=""),"",IF(I874&lt;&gt;"",I874-B874,TODAY()-B874))</f>
        <v/>
      </c>
      <c r="L874" s="18">
        <f>IF(A874="","",IF(AND(I874="",H874&lt;&gt;"",G874&lt;&gt;"Cancelada",G874&lt;&gt;"Entregue"),IF(H874&lt;TODAY(),"ATRASADA",""),""))</f>
        <v/>
      </c>
    </row>
    <row r="875">
      <c r="A875" s="18" t="n"/>
      <c r="B875" s="29" t="n"/>
      <c r="C875" s="18" t="n"/>
      <c r="D875" s="18" t="n"/>
      <c r="E875" s="18" t="n"/>
      <c r="F875" s="18" t="n"/>
      <c r="G875" s="18" t="n"/>
      <c r="H875" s="29" t="n"/>
      <c r="I875" s="29" t="n"/>
      <c r="J875" s="20" t="n"/>
      <c r="K875" s="30">
        <f>IF(OR(A875="",B875=""),"",IF(I875&lt;&gt;"",I875-B875,TODAY()-B875))</f>
        <v/>
      </c>
      <c r="L875" s="18">
        <f>IF(A875="","",IF(AND(I875="",H875&lt;&gt;"",G875&lt;&gt;"Cancelada",G875&lt;&gt;"Entregue"),IF(H875&lt;TODAY(),"ATRASADA",""),""))</f>
        <v/>
      </c>
    </row>
    <row r="876">
      <c r="A876" s="18" t="n"/>
      <c r="B876" s="29" t="n"/>
      <c r="C876" s="18" t="n"/>
      <c r="D876" s="18" t="n"/>
      <c r="E876" s="18" t="n"/>
      <c r="F876" s="18" t="n"/>
      <c r="G876" s="18" t="n"/>
      <c r="H876" s="29" t="n"/>
      <c r="I876" s="29" t="n"/>
      <c r="J876" s="20" t="n"/>
      <c r="K876" s="30">
        <f>IF(OR(A876="",B876=""),"",IF(I876&lt;&gt;"",I876-B876,TODAY()-B876))</f>
        <v/>
      </c>
      <c r="L876" s="18">
        <f>IF(A876="","",IF(AND(I876="",H876&lt;&gt;"",G876&lt;&gt;"Cancelada",G876&lt;&gt;"Entregue"),IF(H876&lt;TODAY(),"ATRASADA",""),""))</f>
        <v/>
      </c>
    </row>
    <row r="877">
      <c r="A877" s="18" t="n"/>
      <c r="B877" s="29" t="n"/>
      <c r="C877" s="18" t="n"/>
      <c r="D877" s="18" t="n"/>
      <c r="E877" s="18" t="n"/>
      <c r="F877" s="18" t="n"/>
      <c r="G877" s="18" t="n"/>
      <c r="H877" s="29" t="n"/>
      <c r="I877" s="29" t="n"/>
      <c r="J877" s="20" t="n"/>
      <c r="K877" s="30">
        <f>IF(OR(A877="",B877=""),"",IF(I877&lt;&gt;"",I877-B877,TODAY()-B877))</f>
        <v/>
      </c>
      <c r="L877" s="18">
        <f>IF(A877="","",IF(AND(I877="",H877&lt;&gt;"",G877&lt;&gt;"Cancelada",G877&lt;&gt;"Entregue"),IF(H877&lt;TODAY(),"ATRASADA",""),""))</f>
        <v/>
      </c>
    </row>
    <row r="878">
      <c r="A878" s="18" t="n"/>
      <c r="B878" s="29" t="n"/>
      <c r="C878" s="18" t="n"/>
      <c r="D878" s="18" t="n"/>
      <c r="E878" s="18" t="n"/>
      <c r="F878" s="18" t="n"/>
      <c r="G878" s="18" t="n"/>
      <c r="H878" s="29" t="n"/>
      <c r="I878" s="29" t="n"/>
      <c r="J878" s="20" t="n"/>
      <c r="K878" s="30">
        <f>IF(OR(A878="",B878=""),"",IF(I878&lt;&gt;"",I878-B878,TODAY()-B878))</f>
        <v/>
      </c>
      <c r="L878" s="18">
        <f>IF(A878="","",IF(AND(I878="",H878&lt;&gt;"",G878&lt;&gt;"Cancelada",G878&lt;&gt;"Entregue"),IF(H878&lt;TODAY(),"ATRASADA",""),""))</f>
        <v/>
      </c>
    </row>
    <row r="879">
      <c r="A879" s="18" t="n"/>
      <c r="B879" s="29" t="n"/>
      <c r="C879" s="18" t="n"/>
      <c r="D879" s="18" t="n"/>
      <c r="E879" s="18" t="n"/>
      <c r="F879" s="18" t="n"/>
      <c r="G879" s="18" t="n"/>
      <c r="H879" s="29" t="n"/>
      <c r="I879" s="29" t="n"/>
      <c r="J879" s="20" t="n"/>
      <c r="K879" s="30">
        <f>IF(OR(A879="",B879=""),"",IF(I879&lt;&gt;"",I879-B879,TODAY()-B879))</f>
        <v/>
      </c>
      <c r="L879" s="18">
        <f>IF(A879="","",IF(AND(I879="",H879&lt;&gt;"",G879&lt;&gt;"Cancelada",G879&lt;&gt;"Entregue"),IF(H879&lt;TODAY(),"ATRASADA",""),""))</f>
        <v/>
      </c>
    </row>
    <row r="880">
      <c r="A880" s="18" t="n"/>
      <c r="B880" s="29" t="n"/>
      <c r="C880" s="18" t="n"/>
      <c r="D880" s="18" t="n"/>
      <c r="E880" s="18" t="n"/>
      <c r="F880" s="18" t="n"/>
      <c r="G880" s="18" t="n"/>
      <c r="H880" s="29" t="n"/>
      <c r="I880" s="29" t="n"/>
      <c r="J880" s="20" t="n"/>
      <c r="K880" s="30">
        <f>IF(OR(A880="",B880=""),"",IF(I880&lt;&gt;"",I880-B880,TODAY()-B880))</f>
        <v/>
      </c>
      <c r="L880" s="18">
        <f>IF(A880="","",IF(AND(I880="",H880&lt;&gt;"",G880&lt;&gt;"Cancelada",G880&lt;&gt;"Entregue"),IF(H880&lt;TODAY(),"ATRASADA",""),""))</f>
        <v/>
      </c>
    </row>
    <row r="881">
      <c r="A881" s="18" t="n"/>
      <c r="B881" s="29" t="n"/>
      <c r="C881" s="18" t="n"/>
      <c r="D881" s="18" t="n"/>
      <c r="E881" s="18" t="n"/>
      <c r="F881" s="18" t="n"/>
      <c r="G881" s="18" t="n"/>
      <c r="H881" s="29" t="n"/>
      <c r="I881" s="29" t="n"/>
      <c r="J881" s="20" t="n"/>
      <c r="K881" s="30">
        <f>IF(OR(A881="",B881=""),"",IF(I881&lt;&gt;"",I881-B881,TODAY()-B881))</f>
        <v/>
      </c>
      <c r="L881" s="18">
        <f>IF(A881="","",IF(AND(I881="",H881&lt;&gt;"",G881&lt;&gt;"Cancelada",G881&lt;&gt;"Entregue"),IF(H881&lt;TODAY(),"ATRASADA",""),""))</f>
        <v/>
      </c>
    </row>
    <row r="882">
      <c r="A882" s="18" t="n"/>
      <c r="B882" s="29" t="n"/>
      <c r="C882" s="18" t="n"/>
      <c r="D882" s="18" t="n"/>
      <c r="E882" s="18" t="n"/>
      <c r="F882" s="18" t="n"/>
      <c r="G882" s="18" t="n"/>
      <c r="H882" s="29" t="n"/>
      <c r="I882" s="29" t="n"/>
      <c r="J882" s="20" t="n"/>
      <c r="K882" s="30">
        <f>IF(OR(A882="",B882=""),"",IF(I882&lt;&gt;"",I882-B882,TODAY()-B882))</f>
        <v/>
      </c>
      <c r="L882" s="18">
        <f>IF(A882="","",IF(AND(I882="",H882&lt;&gt;"",G882&lt;&gt;"Cancelada",G882&lt;&gt;"Entregue"),IF(H882&lt;TODAY(),"ATRASADA",""),""))</f>
        <v/>
      </c>
    </row>
    <row r="883">
      <c r="A883" s="18" t="n"/>
      <c r="B883" s="29" t="n"/>
      <c r="C883" s="18" t="n"/>
      <c r="D883" s="18" t="n"/>
      <c r="E883" s="18" t="n"/>
      <c r="F883" s="18" t="n"/>
      <c r="G883" s="18" t="n"/>
      <c r="H883" s="29" t="n"/>
      <c r="I883" s="29" t="n"/>
      <c r="J883" s="20" t="n"/>
      <c r="K883" s="30">
        <f>IF(OR(A883="",B883=""),"",IF(I883&lt;&gt;"",I883-B883,TODAY()-B883))</f>
        <v/>
      </c>
      <c r="L883" s="18">
        <f>IF(A883="","",IF(AND(I883="",H883&lt;&gt;"",G883&lt;&gt;"Cancelada",G883&lt;&gt;"Entregue"),IF(H883&lt;TODAY(),"ATRASADA",""),""))</f>
        <v/>
      </c>
    </row>
    <row r="884">
      <c r="A884" s="18" t="n"/>
      <c r="B884" s="29" t="n"/>
      <c r="C884" s="18" t="n"/>
      <c r="D884" s="18" t="n"/>
      <c r="E884" s="18" t="n"/>
      <c r="F884" s="18" t="n"/>
      <c r="G884" s="18" t="n"/>
      <c r="H884" s="29" t="n"/>
      <c r="I884" s="29" t="n"/>
      <c r="J884" s="20" t="n"/>
      <c r="K884" s="30">
        <f>IF(OR(A884="",B884=""),"",IF(I884&lt;&gt;"",I884-B884,TODAY()-B884))</f>
        <v/>
      </c>
      <c r="L884" s="18">
        <f>IF(A884="","",IF(AND(I884="",H884&lt;&gt;"",G884&lt;&gt;"Cancelada",G884&lt;&gt;"Entregue"),IF(H884&lt;TODAY(),"ATRASADA",""),""))</f>
        <v/>
      </c>
    </row>
    <row r="885">
      <c r="A885" s="18" t="n"/>
      <c r="B885" s="29" t="n"/>
      <c r="C885" s="18" t="n"/>
      <c r="D885" s="18" t="n"/>
      <c r="E885" s="18" t="n"/>
      <c r="F885" s="18" t="n"/>
      <c r="G885" s="18" t="n"/>
      <c r="H885" s="29" t="n"/>
      <c r="I885" s="29" t="n"/>
      <c r="J885" s="20" t="n"/>
      <c r="K885" s="30">
        <f>IF(OR(A885="",B885=""),"",IF(I885&lt;&gt;"",I885-B885,TODAY()-B885))</f>
        <v/>
      </c>
      <c r="L885" s="18">
        <f>IF(A885="","",IF(AND(I885="",H885&lt;&gt;"",G885&lt;&gt;"Cancelada",G885&lt;&gt;"Entregue"),IF(H885&lt;TODAY(),"ATRASADA",""),""))</f>
        <v/>
      </c>
    </row>
    <row r="886">
      <c r="A886" s="18" t="n"/>
      <c r="B886" s="29" t="n"/>
      <c r="C886" s="18" t="n"/>
      <c r="D886" s="18" t="n"/>
      <c r="E886" s="18" t="n"/>
      <c r="F886" s="18" t="n"/>
      <c r="G886" s="18" t="n"/>
      <c r="H886" s="29" t="n"/>
      <c r="I886" s="29" t="n"/>
      <c r="J886" s="20" t="n"/>
      <c r="K886" s="30">
        <f>IF(OR(A886="",B886=""),"",IF(I886&lt;&gt;"",I886-B886,TODAY()-B886))</f>
        <v/>
      </c>
      <c r="L886" s="18">
        <f>IF(A886="","",IF(AND(I886="",H886&lt;&gt;"",G886&lt;&gt;"Cancelada",G886&lt;&gt;"Entregue"),IF(H886&lt;TODAY(),"ATRASADA",""),""))</f>
        <v/>
      </c>
    </row>
    <row r="887">
      <c r="A887" s="18" t="n"/>
      <c r="B887" s="29" t="n"/>
      <c r="C887" s="18" t="n"/>
      <c r="D887" s="18" t="n"/>
      <c r="E887" s="18" t="n"/>
      <c r="F887" s="18" t="n"/>
      <c r="G887" s="18" t="n"/>
      <c r="H887" s="29" t="n"/>
      <c r="I887" s="29" t="n"/>
      <c r="J887" s="20" t="n"/>
      <c r="K887" s="30">
        <f>IF(OR(A887="",B887=""),"",IF(I887&lt;&gt;"",I887-B887,TODAY()-B887))</f>
        <v/>
      </c>
      <c r="L887" s="18">
        <f>IF(A887="","",IF(AND(I887="",H887&lt;&gt;"",G887&lt;&gt;"Cancelada",G887&lt;&gt;"Entregue"),IF(H887&lt;TODAY(),"ATRASADA",""),""))</f>
        <v/>
      </c>
    </row>
    <row r="888">
      <c r="A888" s="18" t="n"/>
      <c r="B888" s="29" t="n"/>
      <c r="C888" s="18" t="n"/>
      <c r="D888" s="18" t="n"/>
      <c r="E888" s="18" t="n"/>
      <c r="F888" s="18" t="n"/>
      <c r="G888" s="18" t="n"/>
      <c r="H888" s="29" t="n"/>
      <c r="I888" s="29" t="n"/>
      <c r="J888" s="20" t="n"/>
      <c r="K888" s="30">
        <f>IF(OR(A888="",B888=""),"",IF(I888&lt;&gt;"",I888-B888,TODAY()-B888))</f>
        <v/>
      </c>
      <c r="L888" s="18">
        <f>IF(A888="","",IF(AND(I888="",H888&lt;&gt;"",G888&lt;&gt;"Cancelada",G888&lt;&gt;"Entregue"),IF(H888&lt;TODAY(),"ATRASADA",""),""))</f>
        <v/>
      </c>
    </row>
    <row r="889">
      <c r="A889" s="18" t="n"/>
      <c r="B889" s="29" t="n"/>
      <c r="C889" s="18" t="n"/>
      <c r="D889" s="18" t="n"/>
      <c r="E889" s="18" t="n"/>
      <c r="F889" s="18" t="n"/>
      <c r="G889" s="18" t="n"/>
      <c r="H889" s="29" t="n"/>
      <c r="I889" s="29" t="n"/>
      <c r="J889" s="20" t="n"/>
      <c r="K889" s="30">
        <f>IF(OR(A889="",B889=""),"",IF(I889&lt;&gt;"",I889-B889,TODAY()-B889))</f>
        <v/>
      </c>
      <c r="L889" s="18">
        <f>IF(A889="","",IF(AND(I889="",H889&lt;&gt;"",G889&lt;&gt;"Cancelada",G889&lt;&gt;"Entregue"),IF(H889&lt;TODAY(),"ATRASADA",""),""))</f>
        <v/>
      </c>
    </row>
    <row r="890">
      <c r="A890" s="18" t="n"/>
      <c r="B890" s="29" t="n"/>
      <c r="C890" s="18" t="n"/>
      <c r="D890" s="18" t="n"/>
      <c r="E890" s="18" t="n"/>
      <c r="F890" s="18" t="n"/>
      <c r="G890" s="18" t="n"/>
      <c r="H890" s="29" t="n"/>
      <c r="I890" s="29" t="n"/>
      <c r="J890" s="20" t="n"/>
      <c r="K890" s="30">
        <f>IF(OR(A890="",B890=""),"",IF(I890&lt;&gt;"",I890-B890,TODAY()-B890))</f>
        <v/>
      </c>
      <c r="L890" s="18">
        <f>IF(A890="","",IF(AND(I890="",H890&lt;&gt;"",G890&lt;&gt;"Cancelada",G890&lt;&gt;"Entregue"),IF(H890&lt;TODAY(),"ATRASADA",""),""))</f>
        <v/>
      </c>
    </row>
    <row r="891">
      <c r="A891" s="18" t="n"/>
      <c r="B891" s="29" t="n"/>
      <c r="C891" s="18" t="n"/>
      <c r="D891" s="18" t="n"/>
      <c r="E891" s="18" t="n"/>
      <c r="F891" s="18" t="n"/>
      <c r="G891" s="18" t="n"/>
      <c r="H891" s="29" t="n"/>
      <c r="I891" s="29" t="n"/>
      <c r="J891" s="20" t="n"/>
      <c r="K891" s="30">
        <f>IF(OR(A891="",B891=""),"",IF(I891&lt;&gt;"",I891-B891,TODAY()-B891))</f>
        <v/>
      </c>
      <c r="L891" s="18">
        <f>IF(A891="","",IF(AND(I891="",H891&lt;&gt;"",G891&lt;&gt;"Cancelada",G891&lt;&gt;"Entregue"),IF(H891&lt;TODAY(),"ATRASADA",""),""))</f>
        <v/>
      </c>
    </row>
    <row r="892">
      <c r="A892" s="18" t="n"/>
      <c r="B892" s="29" t="n"/>
      <c r="C892" s="18" t="n"/>
      <c r="D892" s="18" t="n"/>
      <c r="E892" s="18" t="n"/>
      <c r="F892" s="18" t="n"/>
      <c r="G892" s="18" t="n"/>
      <c r="H892" s="29" t="n"/>
      <c r="I892" s="29" t="n"/>
      <c r="J892" s="20" t="n"/>
      <c r="K892" s="30">
        <f>IF(OR(A892="",B892=""),"",IF(I892&lt;&gt;"",I892-B892,TODAY()-B892))</f>
        <v/>
      </c>
      <c r="L892" s="18">
        <f>IF(A892="","",IF(AND(I892="",H892&lt;&gt;"",G892&lt;&gt;"Cancelada",G892&lt;&gt;"Entregue"),IF(H892&lt;TODAY(),"ATRASADA",""),""))</f>
        <v/>
      </c>
    </row>
    <row r="893">
      <c r="A893" s="18" t="n"/>
      <c r="B893" s="29" t="n"/>
      <c r="C893" s="18" t="n"/>
      <c r="D893" s="18" t="n"/>
      <c r="E893" s="18" t="n"/>
      <c r="F893" s="18" t="n"/>
      <c r="G893" s="18" t="n"/>
      <c r="H893" s="29" t="n"/>
      <c r="I893" s="29" t="n"/>
      <c r="J893" s="20" t="n"/>
      <c r="K893" s="30">
        <f>IF(OR(A893="",B893=""),"",IF(I893&lt;&gt;"",I893-B893,TODAY()-B893))</f>
        <v/>
      </c>
      <c r="L893" s="18">
        <f>IF(A893="","",IF(AND(I893="",H893&lt;&gt;"",G893&lt;&gt;"Cancelada",G893&lt;&gt;"Entregue"),IF(H893&lt;TODAY(),"ATRASADA",""),""))</f>
        <v/>
      </c>
    </row>
    <row r="894">
      <c r="A894" s="18" t="n"/>
      <c r="B894" s="29" t="n"/>
      <c r="C894" s="18" t="n"/>
      <c r="D894" s="18" t="n"/>
      <c r="E894" s="18" t="n"/>
      <c r="F894" s="18" t="n"/>
      <c r="G894" s="18" t="n"/>
      <c r="H894" s="29" t="n"/>
      <c r="I894" s="29" t="n"/>
      <c r="J894" s="20" t="n"/>
      <c r="K894" s="30">
        <f>IF(OR(A894="",B894=""),"",IF(I894&lt;&gt;"",I894-B894,TODAY()-B894))</f>
        <v/>
      </c>
      <c r="L894" s="18">
        <f>IF(A894="","",IF(AND(I894="",H894&lt;&gt;"",G894&lt;&gt;"Cancelada",G894&lt;&gt;"Entregue"),IF(H894&lt;TODAY(),"ATRASADA",""),""))</f>
        <v/>
      </c>
    </row>
    <row r="895">
      <c r="A895" s="18" t="n"/>
      <c r="B895" s="29" t="n"/>
      <c r="C895" s="18" t="n"/>
      <c r="D895" s="18" t="n"/>
      <c r="E895" s="18" t="n"/>
      <c r="F895" s="18" t="n"/>
      <c r="G895" s="18" t="n"/>
      <c r="H895" s="29" t="n"/>
      <c r="I895" s="29" t="n"/>
      <c r="J895" s="20" t="n"/>
      <c r="K895" s="30">
        <f>IF(OR(A895="",B895=""),"",IF(I895&lt;&gt;"",I895-B895,TODAY()-B895))</f>
        <v/>
      </c>
      <c r="L895" s="18">
        <f>IF(A895="","",IF(AND(I895="",H895&lt;&gt;"",G895&lt;&gt;"Cancelada",G895&lt;&gt;"Entregue"),IF(H895&lt;TODAY(),"ATRASADA",""),""))</f>
        <v/>
      </c>
    </row>
    <row r="896">
      <c r="A896" s="18" t="n"/>
      <c r="B896" s="29" t="n"/>
      <c r="C896" s="18" t="n"/>
      <c r="D896" s="18" t="n"/>
      <c r="E896" s="18" t="n"/>
      <c r="F896" s="18" t="n"/>
      <c r="G896" s="18" t="n"/>
      <c r="H896" s="29" t="n"/>
      <c r="I896" s="29" t="n"/>
      <c r="J896" s="20" t="n"/>
      <c r="K896" s="30">
        <f>IF(OR(A896="",B896=""),"",IF(I896&lt;&gt;"",I896-B896,TODAY()-B896))</f>
        <v/>
      </c>
      <c r="L896" s="18">
        <f>IF(A896="","",IF(AND(I896="",H896&lt;&gt;"",G896&lt;&gt;"Cancelada",G896&lt;&gt;"Entregue"),IF(H896&lt;TODAY(),"ATRASADA",""),""))</f>
        <v/>
      </c>
    </row>
    <row r="897">
      <c r="A897" s="18" t="n"/>
      <c r="B897" s="29" t="n"/>
      <c r="C897" s="18" t="n"/>
      <c r="D897" s="18" t="n"/>
      <c r="E897" s="18" t="n"/>
      <c r="F897" s="18" t="n"/>
      <c r="G897" s="18" t="n"/>
      <c r="H897" s="29" t="n"/>
      <c r="I897" s="29" t="n"/>
      <c r="J897" s="20" t="n"/>
      <c r="K897" s="30">
        <f>IF(OR(A897="",B897=""),"",IF(I897&lt;&gt;"",I897-B897,TODAY()-B897))</f>
        <v/>
      </c>
      <c r="L897" s="18">
        <f>IF(A897="","",IF(AND(I897="",H897&lt;&gt;"",G897&lt;&gt;"Cancelada",G897&lt;&gt;"Entregue"),IF(H897&lt;TODAY(),"ATRASADA",""),""))</f>
        <v/>
      </c>
    </row>
    <row r="898">
      <c r="A898" s="18" t="n"/>
      <c r="B898" s="29" t="n"/>
      <c r="C898" s="18" t="n"/>
      <c r="D898" s="18" t="n"/>
      <c r="E898" s="18" t="n"/>
      <c r="F898" s="18" t="n"/>
      <c r="G898" s="18" t="n"/>
      <c r="H898" s="29" t="n"/>
      <c r="I898" s="29" t="n"/>
      <c r="J898" s="20" t="n"/>
      <c r="K898" s="30">
        <f>IF(OR(A898="",B898=""),"",IF(I898&lt;&gt;"",I898-B898,TODAY()-B898))</f>
        <v/>
      </c>
      <c r="L898" s="18">
        <f>IF(A898="","",IF(AND(I898="",H898&lt;&gt;"",G898&lt;&gt;"Cancelada",G898&lt;&gt;"Entregue"),IF(H898&lt;TODAY(),"ATRASADA",""),""))</f>
        <v/>
      </c>
    </row>
    <row r="899">
      <c r="A899" s="18" t="n"/>
      <c r="B899" s="29" t="n"/>
      <c r="C899" s="18" t="n"/>
      <c r="D899" s="18" t="n"/>
      <c r="E899" s="18" t="n"/>
      <c r="F899" s="18" t="n"/>
      <c r="G899" s="18" t="n"/>
      <c r="H899" s="29" t="n"/>
      <c r="I899" s="29" t="n"/>
      <c r="J899" s="20" t="n"/>
      <c r="K899" s="30">
        <f>IF(OR(A899="",B899=""),"",IF(I899&lt;&gt;"",I899-B899,TODAY()-B899))</f>
        <v/>
      </c>
      <c r="L899" s="18">
        <f>IF(A899="","",IF(AND(I899="",H899&lt;&gt;"",G899&lt;&gt;"Cancelada",G899&lt;&gt;"Entregue"),IF(H899&lt;TODAY(),"ATRASADA",""),""))</f>
        <v/>
      </c>
    </row>
    <row r="900">
      <c r="A900" s="18" t="n"/>
      <c r="B900" s="29" t="n"/>
      <c r="C900" s="18" t="n"/>
      <c r="D900" s="18" t="n"/>
      <c r="E900" s="18" t="n"/>
      <c r="F900" s="18" t="n"/>
      <c r="G900" s="18" t="n"/>
      <c r="H900" s="29" t="n"/>
      <c r="I900" s="29" t="n"/>
      <c r="J900" s="20" t="n"/>
      <c r="K900" s="30">
        <f>IF(OR(A900="",B900=""),"",IF(I900&lt;&gt;"",I900-B900,TODAY()-B900))</f>
        <v/>
      </c>
      <c r="L900" s="18">
        <f>IF(A900="","",IF(AND(I900="",H900&lt;&gt;"",G900&lt;&gt;"Cancelada",G900&lt;&gt;"Entregue"),IF(H900&lt;TODAY(),"ATRASADA",""),""))</f>
        <v/>
      </c>
    </row>
    <row r="901">
      <c r="A901" s="18" t="n"/>
      <c r="B901" s="29" t="n"/>
      <c r="C901" s="18" t="n"/>
      <c r="D901" s="18" t="n"/>
      <c r="E901" s="18" t="n"/>
      <c r="F901" s="18" t="n"/>
      <c r="G901" s="18" t="n"/>
      <c r="H901" s="29" t="n"/>
      <c r="I901" s="29" t="n"/>
      <c r="J901" s="20" t="n"/>
      <c r="K901" s="30">
        <f>IF(OR(A901="",B901=""),"",IF(I901&lt;&gt;"",I901-B901,TODAY()-B901))</f>
        <v/>
      </c>
      <c r="L901" s="18">
        <f>IF(A901="","",IF(AND(I901="",H901&lt;&gt;"",G901&lt;&gt;"Cancelada",G901&lt;&gt;"Entregue"),IF(H901&lt;TODAY(),"ATRASADA",""),""))</f>
        <v/>
      </c>
    </row>
    <row r="902">
      <c r="A902" s="18" t="n"/>
      <c r="B902" s="29" t="n"/>
      <c r="C902" s="18" t="n"/>
      <c r="D902" s="18" t="n"/>
      <c r="E902" s="18" t="n"/>
      <c r="F902" s="18" t="n"/>
      <c r="G902" s="18" t="n"/>
      <c r="H902" s="29" t="n"/>
      <c r="I902" s="29" t="n"/>
      <c r="J902" s="20" t="n"/>
      <c r="K902" s="30">
        <f>IF(OR(A902="",B902=""),"",IF(I902&lt;&gt;"",I902-B902,TODAY()-B902))</f>
        <v/>
      </c>
      <c r="L902" s="18">
        <f>IF(A902="","",IF(AND(I902="",H902&lt;&gt;"",G902&lt;&gt;"Cancelada",G902&lt;&gt;"Entregue"),IF(H902&lt;TODAY(),"ATRASADA",""),""))</f>
        <v/>
      </c>
    </row>
    <row r="903">
      <c r="A903" s="18" t="n"/>
      <c r="B903" s="29" t="n"/>
      <c r="C903" s="18" t="n"/>
      <c r="D903" s="18" t="n"/>
      <c r="E903" s="18" t="n"/>
      <c r="F903" s="18" t="n"/>
      <c r="G903" s="18" t="n"/>
      <c r="H903" s="29" t="n"/>
      <c r="I903" s="29" t="n"/>
      <c r="J903" s="20" t="n"/>
      <c r="K903" s="30">
        <f>IF(OR(A903="",B903=""),"",IF(I903&lt;&gt;"",I903-B903,TODAY()-B903))</f>
        <v/>
      </c>
      <c r="L903" s="18">
        <f>IF(A903="","",IF(AND(I903="",H903&lt;&gt;"",G903&lt;&gt;"Cancelada",G903&lt;&gt;"Entregue"),IF(H903&lt;TODAY(),"ATRASADA",""),""))</f>
        <v/>
      </c>
    </row>
    <row r="904">
      <c r="A904" s="18" t="n"/>
      <c r="B904" s="29" t="n"/>
      <c r="C904" s="18" t="n"/>
      <c r="D904" s="18" t="n"/>
      <c r="E904" s="18" t="n"/>
      <c r="F904" s="18" t="n"/>
      <c r="G904" s="18" t="n"/>
      <c r="H904" s="29" t="n"/>
      <c r="I904" s="29" t="n"/>
      <c r="J904" s="20" t="n"/>
      <c r="K904" s="30">
        <f>IF(OR(A904="",B904=""),"",IF(I904&lt;&gt;"",I904-B904,TODAY()-B904))</f>
        <v/>
      </c>
      <c r="L904" s="18">
        <f>IF(A904="","",IF(AND(I904="",H904&lt;&gt;"",G904&lt;&gt;"Cancelada",G904&lt;&gt;"Entregue"),IF(H904&lt;TODAY(),"ATRASADA",""),""))</f>
        <v/>
      </c>
    </row>
    <row r="905">
      <c r="A905" s="18" t="n"/>
      <c r="B905" s="29" t="n"/>
      <c r="C905" s="18" t="n"/>
      <c r="D905" s="18" t="n"/>
      <c r="E905" s="18" t="n"/>
      <c r="F905" s="18" t="n"/>
      <c r="G905" s="18" t="n"/>
      <c r="H905" s="29" t="n"/>
      <c r="I905" s="29" t="n"/>
      <c r="J905" s="20" t="n"/>
      <c r="K905" s="30">
        <f>IF(OR(A905="",B905=""),"",IF(I905&lt;&gt;"",I905-B905,TODAY()-B905))</f>
        <v/>
      </c>
      <c r="L905" s="18">
        <f>IF(A905="","",IF(AND(I905="",H905&lt;&gt;"",G905&lt;&gt;"Cancelada",G905&lt;&gt;"Entregue"),IF(H905&lt;TODAY(),"ATRASADA",""),""))</f>
        <v/>
      </c>
    </row>
    <row r="906">
      <c r="A906" s="18" t="n"/>
      <c r="B906" s="29" t="n"/>
      <c r="C906" s="18" t="n"/>
      <c r="D906" s="18" t="n"/>
      <c r="E906" s="18" t="n"/>
      <c r="F906" s="18" t="n"/>
      <c r="G906" s="18" t="n"/>
      <c r="H906" s="29" t="n"/>
      <c r="I906" s="29" t="n"/>
      <c r="J906" s="20" t="n"/>
      <c r="K906" s="30">
        <f>IF(OR(A906="",B906=""),"",IF(I906&lt;&gt;"",I906-B906,TODAY()-B906))</f>
        <v/>
      </c>
      <c r="L906" s="18">
        <f>IF(A906="","",IF(AND(I906="",H906&lt;&gt;"",G906&lt;&gt;"Cancelada",G906&lt;&gt;"Entregue"),IF(H906&lt;TODAY(),"ATRASADA",""),""))</f>
        <v/>
      </c>
    </row>
    <row r="907">
      <c r="A907" s="18" t="n"/>
      <c r="B907" s="29" t="n"/>
      <c r="C907" s="18" t="n"/>
      <c r="D907" s="18" t="n"/>
      <c r="E907" s="18" t="n"/>
      <c r="F907" s="18" t="n"/>
      <c r="G907" s="18" t="n"/>
      <c r="H907" s="29" t="n"/>
      <c r="I907" s="29" t="n"/>
      <c r="J907" s="20" t="n"/>
      <c r="K907" s="30">
        <f>IF(OR(A907="",B907=""),"",IF(I907&lt;&gt;"",I907-B907,TODAY()-B907))</f>
        <v/>
      </c>
      <c r="L907" s="18">
        <f>IF(A907="","",IF(AND(I907="",H907&lt;&gt;"",G907&lt;&gt;"Cancelada",G907&lt;&gt;"Entregue"),IF(H907&lt;TODAY(),"ATRASADA",""),""))</f>
        <v/>
      </c>
    </row>
    <row r="908">
      <c r="A908" s="18" t="n"/>
      <c r="B908" s="29" t="n"/>
      <c r="C908" s="18" t="n"/>
      <c r="D908" s="18" t="n"/>
      <c r="E908" s="18" t="n"/>
      <c r="F908" s="18" t="n"/>
      <c r="G908" s="18" t="n"/>
      <c r="H908" s="29" t="n"/>
      <c r="I908" s="29" t="n"/>
      <c r="J908" s="20" t="n"/>
      <c r="K908" s="30">
        <f>IF(OR(A908="",B908=""),"",IF(I908&lt;&gt;"",I908-B908,TODAY()-B908))</f>
        <v/>
      </c>
      <c r="L908" s="18">
        <f>IF(A908="","",IF(AND(I908="",H908&lt;&gt;"",G908&lt;&gt;"Cancelada",G908&lt;&gt;"Entregue"),IF(H908&lt;TODAY(),"ATRASADA",""),""))</f>
        <v/>
      </c>
    </row>
    <row r="909">
      <c r="A909" s="18" t="n"/>
      <c r="B909" s="29" t="n"/>
      <c r="C909" s="18" t="n"/>
      <c r="D909" s="18" t="n"/>
      <c r="E909" s="18" t="n"/>
      <c r="F909" s="18" t="n"/>
      <c r="G909" s="18" t="n"/>
      <c r="H909" s="29" t="n"/>
      <c r="I909" s="29" t="n"/>
      <c r="J909" s="20" t="n"/>
      <c r="K909" s="30">
        <f>IF(OR(A909="",B909=""),"",IF(I909&lt;&gt;"",I909-B909,TODAY()-B909))</f>
        <v/>
      </c>
      <c r="L909" s="18">
        <f>IF(A909="","",IF(AND(I909="",H909&lt;&gt;"",G909&lt;&gt;"Cancelada",G909&lt;&gt;"Entregue"),IF(H909&lt;TODAY(),"ATRASADA",""),""))</f>
        <v/>
      </c>
    </row>
    <row r="910">
      <c r="A910" s="18" t="n"/>
      <c r="B910" s="29" t="n"/>
      <c r="C910" s="18" t="n"/>
      <c r="D910" s="18" t="n"/>
      <c r="E910" s="18" t="n"/>
      <c r="F910" s="18" t="n"/>
      <c r="G910" s="18" t="n"/>
      <c r="H910" s="29" t="n"/>
      <c r="I910" s="29" t="n"/>
      <c r="J910" s="20" t="n"/>
      <c r="K910" s="30">
        <f>IF(OR(A910="",B910=""),"",IF(I910&lt;&gt;"",I910-B910,TODAY()-B910))</f>
        <v/>
      </c>
      <c r="L910" s="18">
        <f>IF(A910="","",IF(AND(I910="",H910&lt;&gt;"",G910&lt;&gt;"Cancelada",G910&lt;&gt;"Entregue"),IF(H910&lt;TODAY(),"ATRASADA",""),""))</f>
        <v/>
      </c>
    </row>
    <row r="911">
      <c r="A911" s="18" t="n"/>
      <c r="B911" s="29" t="n"/>
      <c r="C911" s="18" t="n"/>
      <c r="D911" s="18" t="n"/>
      <c r="E911" s="18" t="n"/>
      <c r="F911" s="18" t="n"/>
      <c r="G911" s="18" t="n"/>
      <c r="H911" s="29" t="n"/>
      <c r="I911" s="29" t="n"/>
      <c r="J911" s="20" t="n"/>
      <c r="K911" s="30">
        <f>IF(OR(A911="",B911=""),"",IF(I911&lt;&gt;"",I911-B911,TODAY()-B911))</f>
        <v/>
      </c>
      <c r="L911" s="18">
        <f>IF(A911="","",IF(AND(I911="",H911&lt;&gt;"",G911&lt;&gt;"Cancelada",G911&lt;&gt;"Entregue"),IF(H911&lt;TODAY(),"ATRASADA",""),""))</f>
        <v/>
      </c>
    </row>
    <row r="912">
      <c r="A912" s="18" t="n"/>
      <c r="B912" s="29" t="n"/>
      <c r="C912" s="18" t="n"/>
      <c r="D912" s="18" t="n"/>
      <c r="E912" s="18" t="n"/>
      <c r="F912" s="18" t="n"/>
      <c r="G912" s="18" t="n"/>
      <c r="H912" s="29" t="n"/>
      <c r="I912" s="29" t="n"/>
      <c r="J912" s="20" t="n"/>
      <c r="K912" s="30">
        <f>IF(OR(A912="",B912=""),"",IF(I912&lt;&gt;"",I912-B912,TODAY()-B912))</f>
        <v/>
      </c>
      <c r="L912" s="18">
        <f>IF(A912="","",IF(AND(I912="",H912&lt;&gt;"",G912&lt;&gt;"Cancelada",G912&lt;&gt;"Entregue"),IF(H912&lt;TODAY(),"ATRASADA",""),""))</f>
        <v/>
      </c>
    </row>
    <row r="913">
      <c r="A913" s="18" t="n"/>
      <c r="B913" s="29" t="n"/>
      <c r="C913" s="18" t="n"/>
      <c r="D913" s="18" t="n"/>
      <c r="E913" s="18" t="n"/>
      <c r="F913" s="18" t="n"/>
      <c r="G913" s="18" t="n"/>
      <c r="H913" s="29" t="n"/>
      <c r="I913" s="29" t="n"/>
      <c r="J913" s="20" t="n"/>
      <c r="K913" s="30">
        <f>IF(OR(A913="",B913=""),"",IF(I913&lt;&gt;"",I913-B913,TODAY()-B913))</f>
        <v/>
      </c>
      <c r="L913" s="18">
        <f>IF(A913="","",IF(AND(I913="",H913&lt;&gt;"",G913&lt;&gt;"Cancelada",G913&lt;&gt;"Entregue"),IF(H913&lt;TODAY(),"ATRASADA",""),""))</f>
        <v/>
      </c>
    </row>
    <row r="914">
      <c r="A914" s="18" t="n"/>
      <c r="B914" s="29" t="n"/>
      <c r="C914" s="18" t="n"/>
      <c r="D914" s="18" t="n"/>
      <c r="E914" s="18" t="n"/>
      <c r="F914" s="18" t="n"/>
      <c r="G914" s="18" t="n"/>
      <c r="H914" s="29" t="n"/>
      <c r="I914" s="29" t="n"/>
      <c r="J914" s="20" t="n"/>
      <c r="K914" s="30">
        <f>IF(OR(A914="",B914=""),"",IF(I914&lt;&gt;"",I914-B914,TODAY()-B914))</f>
        <v/>
      </c>
      <c r="L914" s="18">
        <f>IF(A914="","",IF(AND(I914="",H914&lt;&gt;"",G914&lt;&gt;"Cancelada",G914&lt;&gt;"Entregue"),IF(H914&lt;TODAY(),"ATRASADA",""),""))</f>
        <v/>
      </c>
    </row>
    <row r="915">
      <c r="A915" s="18" t="n"/>
      <c r="B915" s="29" t="n"/>
      <c r="C915" s="18" t="n"/>
      <c r="D915" s="18" t="n"/>
      <c r="E915" s="18" t="n"/>
      <c r="F915" s="18" t="n"/>
      <c r="G915" s="18" t="n"/>
      <c r="H915" s="29" t="n"/>
      <c r="I915" s="29" t="n"/>
      <c r="J915" s="20" t="n"/>
      <c r="K915" s="30">
        <f>IF(OR(A915="",B915=""),"",IF(I915&lt;&gt;"",I915-B915,TODAY()-B915))</f>
        <v/>
      </c>
      <c r="L915" s="18">
        <f>IF(A915="","",IF(AND(I915="",H915&lt;&gt;"",G915&lt;&gt;"Cancelada",G915&lt;&gt;"Entregue"),IF(H915&lt;TODAY(),"ATRASADA",""),""))</f>
        <v/>
      </c>
    </row>
    <row r="916">
      <c r="A916" s="18" t="n"/>
      <c r="B916" s="29" t="n"/>
      <c r="C916" s="18" t="n"/>
      <c r="D916" s="18" t="n"/>
      <c r="E916" s="18" t="n"/>
      <c r="F916" s="18" t="n"/>
      <c r="G916" s="18" t="n"/>
      <c r="H916" s="29" t="n"/>
      <c r="I916" s="29" t="n"/>
      <c r="J916" s="20" t="n"/>
      <c r="K916" s="30">
        <f>IF(OR(A916="",B916=""),"",IF(I916&lt;&gt;"",I916-B916,TODAY()-B916))</f>
        <v/>
      </c>
      <c r="L916" s="18">
        <f>IF(A916="","",IF(AND(I916="",H916&lt;&gt;"",G916&lt;&gt;"Cancelada",G916&lt;&gt;"Entregue"),IF(H916&lt;TODAY(),"ATRASADA",""),""))</f>
        <v/>
      </c>
    </row>
    <row r="917">
      <c r="A917" s="18" t="n"/>
      <c r="B917" s="29" t="n"/>
      <c r="C917" s="18" t="n"/>
      <c r="D917" s="18" t="n"/>
      <c r="E917" s="18" t="n"/>
      <c r="F917" s="18" t="n"/>
      <c r="G917" s="18" t="n"/>
      <c r="H917" s="29" t="n"/>
      <c r="I917" s="29" t="n"/>
      <c r="J917" s="20" t="n"/>
      <c r="K917" s="30">
        <f>IF(OR(A917="",B917=""),"",IF(I917&lt;&gt;"",I917-B917,TODAY()-B917))</f>
        <v/>
      </c>
      <c r="L917" s="18">
        <f>IF(A917="","",IF(AND(I917="",H917&lt;&gt;"",G917&lt;&gt;"Cancelada",G917&lt;&gt;"Entregue"),IF(H917&lt;TODAY(),"ATRASADA",""),""))</f>
        <v/>
      </c>
    </row>
    <row r="918">
      <c r="A918" s="18" t="n"/>
      <c r="B918" s="29" t="n"/>
      <c r="C918" s="18" t="n"/>
      <c r="D918" s="18" t="n"/>
      <c r="E918" s="18" t="n"/>
      <c r="F918" s="18" t="n"/>
      <c r="G918" s="18" t="n"/>
      <c r="H918" s="29" t="n"/>
      <c r="I918" s="29" t="n"/>
      <c r="J918" s="20" t="n"/>
      <c r="K918" s="30">
        <f>IF(OR(A918="",B918=""),"",IF(I918&lt;&gt;"",I918-B918,TODAY()-B918))</f>
        <v/>
      </c>
      <c r="L918" s="18">
        <f>IF(A918="","",IF(AND(I918="",H918&lt;&gt;"",G918&lt;&gt;"Cancelada",G918&lt;&gt;"Entregue"),IF(H918&lt;TODAY(),"ATRASADA",""),""))</f>
        <v/>
      </c>
    </row>
    <row r="919">
      <c r="A919" s="18" t="n"/>
      <c r="B919" s="29" t="n"/>
      <c r="C919" s="18" t="n"/>
      <c r="D919" s="18" t="n"/>
      <c r="E919" s="18" t="n"/>
      <c r="F919" s="18" t="n"/>
      <c r="G919" s="18" t="n"/>
      <c r="H919" s="29" t="n"/>
      <c r="I919" s="29" t="n"/>
      <c r="J919" s="20" t="n"/>
      <c r="K919" s="30">
        <f>IF(OR(A919="",B919=""),"",IF(I919&lt;&gt;"",I919-B919,TODAY()-B919))</f>
        <v/>
      </c>
      <c r="L919" s="18">
        <f>IF(A919="","",IF(AND(I919="",H919&lt;&gt;"",G919&lt;&gt;"Cancelada",G919&lt;&gt;"Entregue"),IF(H919&lt;TODAY(),"ATRASADA",""),""))</f>
        <v/>
      </c>
    </row>
    <row r="920">
      <c r="A920" s="18" t="n"/>
      <c r="B920" s="29" t="n"/>
      <c r="C920" s="18" t="n"/>
      <c r="D920" s="18" t="n"/>
      <c r="E920" s="18" t="n"/>
      <c r="F920" s="18" t="n"/>
      <c r="G920" s="18" t="n"/>
      <c r="H920" s="29" t="n"/>
      <c r="I920" s="29" t="n"/>
      <c r="J920" s="20" t="n"/>
      <c r="K920" s="30">
        <f>IF(OR(A920="",B920=""),"",IF(I920&lt;&gt;"",I920-B920,TODAY()-B920))</f>
        <v/>
      </c>
      <c r="L920" s="18">
        <f>IF(A920="","",IF(AND(I920="",H920&lt;&gt;"",G920&lt;&gt;"Cancelada",G920&lt;&gt;"Entregue"),IF(H920&lt;TODAY(),"ATRASADA",""),""))</f>
        <v/>
      </c>
    </row>
    <row r="921">
      <c r="A921" s="18" t="n"/>
      <c r="B921" s="29" t="n"/>
      <c r="C921" s="18" t="n"/>
      <c r="D921" s="18" t="n"/>
      <c r="E921" s="18" t="n"/>
      <c r="F921" s="18" t="n"/>
      <c r="G921" s="18" t="n"/>
      <c r="H921" s="29" t="n"/>
      <c r="I921" s="29" t="n"/>
      <c r="J921" s="20" t="n"/>
      <c r="K921" s="30">
        <f>IF(OR(A921="",B921=""),"",IF(I921&lt;&gt;"",I921-B921,TODAY()-B921))</f>
        <v/>
      </c>
      <c r="L921" s="18">
        <f>IF(A921="","",IF(AND(I921="",H921&lt;&gt;"",G921&lt;&gt;"Cancelada",G921&lt;&gt;"Entregue"),IF(H921&lt;TODAY(),"ATRASADA",""),""))</f>
        <v/>
      </c>
    </row>
    <row r="922">
      <c r="A922" s="18" t="n"/>
      <c r="B922" s="29" t="n"/>
      <c r="C922" s="18" t="n"/>
      <c r="D922" s="18" t="n"/>
      <c r="E922" s="18" t="n"/>
      <c r="F922" s="18" t="n"/>
      <c r="G922" s="18" t="n"/>
      <c r="H922" s="29" t="n"/>
      <c r="I922" s="29" t="n"/>
      <c r="J922" s="20" t="n"/>
      <c r="K922" s="30">
        <f>IF(OR(A922="",B922=""),"",IF(I922&lt;&gt;"",I922-B922,TODAY()-B922))</f>
        <v/>
      </c>
      <c r="L922" s="18">
        <f>IF(A922="","",IF(AND(I922="",H922&lt;&gt;"",G922&lt;&gt;"Cancelada",G922&lt;&gt;"Entregue"),IF(H922&lt;TODAY(),"ATRASADA",""),""))</f>
        <v/>
      </c>
    </row>
    <row r="923">
      <c r="A923" s="18" t="n"/>
      <c r="B923" s="29" t="n"/>
      <c r="C923" s="18" t="n"/>
      <c r="D923" s="18" t="n"/>
      <c r="E923" s="18" t="n"/>
      <c r="F923" s="18" t="n"/>
      <c r="G923" s="18" t="n"/>
      <c r="H923" s="29" t="n"/>
      <c r="I923" s="29" t="n"/>
      <c r="J923" s="20" t="n"/>
      <c r="K923" s="30">
        <f>IF(OR(A923="",B923=""),"",IF(I923&lt;&gt;"",I923-B923,TODAY()-B923))</f>
        <v/>
      </c>
      <c r="L923" s="18">
        <f>IF(A923="","",IF(AND(I923="",H923&lt;&gt;"",G923&lt;&gt;"Cancelada",G923&lt;&gt;"Entregue"),IF(H923&lt;TODAY(),"ATRASADA",""),""))</f>
        <v/>
      </c>
    </row>
    <row r="924">
      <c r="A924" s="18" t="n"/>
      <c r="B924" s="29" t="n"/>
      <c r="C924" s="18" t="n"/>
      <c r="D924" s="18" t="n"/>
      <c r="E924" s="18" t="n"/>
      <c r="F924" s="18" t="n"/>
      <c r="G924" s="18" t="n"/>
      <c r="H924" s="29" t="n"/>
      <c r="I924" s="29" t="n"/>
      <c r="J924" s="20" t="n"/>
      <c r="K924" s="30">
        <f>IF(OR(A924="",B924=""),"",IF(I924&lt;&gt;"",I924-B924,TODAY()-B924))</f>
        <v/>
      </c>
      <c r="L924" s="18">
        <f>IF(A924="","",IF(AND(I924="",H924&lt;&gt;"",G924&lt;&gt;"Cancelada",G924&lt;&gt;"Entregue"),IF(H924&lt;TODAY(),"ATRASADA",""),""))</f>
        <v/>
      </c>
    </row>
    <row r="925">
      <c r="A925" s="18" t="n"/>
      <c r="B925" s="29" t="n"/>
      <c r="C925" s="18" t="n"/>
      <c r="D925" s="18" t="n"/>
      <c r="E925" s="18" t="n"/>
      <c r="F925" s="18" t="n"/>
      <c r="G925" s="18" t="n"/>
      <c r="H925" s="29" t="n"/>
      <c r="I925" s="29" t="n"/>
      <c r="J925" s="20" t="n"/>
      <c r="K925" s="30">
        <f>IF(OR(A925="",B925=""),"",IF(I925&lt;&gt;"",I925-B925,TODAY()-B925))</f>
        <v/>
      </c>
      <c r="L925" s="18">
        <f>IF(A925="","",IF(AND(I925="",H925&lt;&gt;"",G925&lt;&gt;"Cancelada",G925&lt;&gt;"Entregue"),IF(H925&lt;TODAY(),"ATRASADA",""),""))</f>
        <v/>
      </c>
    </row>
    <row r="926">
      <c r="A926" s="18" t="n"/>
      <c r="B926" s="29" t="n"/>
      <c r="C926" s="18" t="n"/>
      <c r="D926" s="18" t="n"/>
      <c r="E926" s="18" t="n"/>
      <c r="F926" s="18" t="n"/>
      <c r="G926" s="18" t="n"/>
      <c r="H926" s="29" t="n"/>
      <c r="I926" s="29" t="n"/>
      <c r="J926" s="20" t="n"/>
      <c r="K926" s="30">
        <f>IF(OR(A926="",B926=""),"",IF(I926&lt;&gt;"",I926-B926,TODAY()-B926))</f>
        <v/>
      </c>
      <c r="L926" s="18">
        <f>IF(A926="","",IF(AND(I926="",H926&lt;&gt;"",G926&lt;&gt;"Cancelada",G926&lt;&gt;"Entregue"),IF(H926&lt;TODAY(),"ATRASADA",""),""))</f>
        <v/>
      </c>
    </row>
    <row r="927">
      <c r="A927" s="18" t="n"/>
      <c r="B927" s="29" t="n"/>
      <c r="C927" s="18" t="n"/>
      <c r="D927" s="18" t="n"/>
      <c r="E927" s="18" t="n"/>
      <c r="F927" s="18" t="n"/>
      <c r="G927" s="18" t="n"/>
      <c r="H927" s="29" t="n"/>
      <c r="I927" s="29" t="n"/>
      <c r="J927" s="20" t="n"/>
      <c r="K927" s="30">
        <f>IF(OR(A927="",B927=""),"",IF(I927&lt;&gt;"",I927-B927,TODAY()-B927))</f>
        <v/>
      </c>
      <c r="L927" s="18">
        <f>IF(A927="","",IF(AND(I927="",H927&lt;&gt;"",G927&lt;&gt;"Cancelada",G927&lt;&gt;"Entregue"),IF(H927&lt;TODAY(),"ATRASADA",""),""))</f>
        <v/>
      </c>
    </row>
    <row r="928">
      <c r="A928" s="18" t="n"/>
      <c r="B928" s="29" t="n"/>
      <c r="C928" s="18" t="n"/>
      <c r="D928" s="18" t="n"/>
      <c r="E928" s="18" t="n"/>
      <c r="F928" s="18" t="n"/>
      <c r="G928" s="18" t="n"/>
      <c r="H928" s="29" t="n"/>
      <c r="I928" s="29" t="n"/>
      <c r="J928" s="20" t="n"/>
      <c r="K928" s="30">
        <f>IF(OR(A928="",B928=""),"",IF(I928&lt;&gt;"",I928-B928,TODAY()-B928))</f>
        <v/>
      </c>
      <c r="L928" s="18">
        <f>IF(A928="","",IF(AND(I928="",H928&lt;&gt;"",G928&lt;&gt;"Cancelada",G928&lt;&gt;"Entregue"),IF(H928&lt;TODAY(),"ATRASADA",""),""))</f>
        <v/>
      </c>
    </row>
    <row r="929">
      <c r="A929" s="18" t="n"/>
      <c r="B929" s="29" t="n"/>
      <c r="C929" s="18" t="n"/>
      <c r="D929" s="18" t="n"/>
      <c r="E929" s="18" t="n"/>
      <c r="F929" s="18" t="n"/>
      <c r="G929" s="18" t="n"/>
      <c r="H929" s="29" t="n"/>
      <c r="I929" s="29" t="n"/>
      <c r="J929" s="20" t="n"/>
      <c r="K929" s="30">
        <f>IF(OR(A929="",B929=""),"",IF(I929&lt;&gt;"",I929-B929,TODAY()-B929))</f>
        <v/>
      </c>
      <c r="L929" s="18">
        <f>IF(A929="","",IF(AND(I929="",H929&lt;&gt;"",G929&lt;&gt;"Cancelada",G929&lt;&gt;"Entregue"),IF(H929&lt;TODAY(),"ATRASADA",""),""))</f>
        <v/>
      </c>
    </row>
    <row r="930">
      <c r="A930" s="18" t="n"/>
      <c r="B930" s="29" t="n"/>
      <c r="C930" s="18" t="n"/>
      <c r="D930" s="18" t="n"/>
      <c r="E930" s="18" t="n"/>
      <c r="F930" s="18" t="n"/>
      <c r="G930" s="18" t="n"/>
      <c r="H930" s="29" t="n"/>
      <c r="I930" s="29" t="n"/>
      <c r="J930" s="20" t="n"/>
      <c r="K930" s="30">
        <f>IF(OR(A930="",B930=""),"",IF(I930&lt;&gt;"",I930-B930,TODAY()-B930))</f>
        <v/>
      </c>
      <c r="L930" s="18">
        <f>IF(A930="","",IF(AND(I930="",H930&lt;&gt;"",G930&lt;&gt;"Cancelada",G930&lt;&gt;"Entregue"),IF(H930&lt;TODAY(),"ATRASADA",""),""))</f>
        <v/>
      </c>
    </row>
    <row r="931">
      <c r="A931" s="18" t="n"/>
      <c r="B931" s="29" t="n"/>
      <c r="C931" s="18" t="n"/>
      <c r="D931" s="18" t="n"/>
      <c r="E931" s="18" t="n"/>
      <c r="F931" s="18" t="n"/>
      <c r="G931" s="18" t="n"/>
      <c r="H931" s="29" t="n"/>
      <c r="I931" s="29" t="n"/>
      <c r="J931" s="20" t="n"/>
      <c r="K931" s="30">
        <f>IF(OR(A931="",B931=""),"",IF(I931&lt;&gt;"",I931-B931,TODAY()-B931))</f>
        <v/>
      </c>
      <c r="L931" s="18">
        <f>IF(A931="","",IF(AND(I931="",H931&lt;&gt;"",G931&lt;&gt;"Cancelada",G931&lt;&gt;"Entregue"),IF(H931&lt;TODAY(),"ATRASADA",""),""))</f>
        <v/>
      </c>
    </row>
    <row r="932">
      <c r="A932" s="18" t="n"/>
      <c r="B932" s="29" t="n"/>
      <c r="C932" s="18" t="n"/>
      <c r="D932" s="18" t="n"/>
      <c r="E932" s="18" t="n"/>
      <c r="F932" s="18" t="n"/>
      <c r="G932" s="18" t="n"/>
      <c r="H932" s="29" t="n"/>
      <c r="I932" s="29" t="n"/>
      <c r="J932" s="20" t="n"/>
      <c r="K932" s="30">
        <f>IF(OR(A932="",B932=""),"",IF(I932&lt;&gt;"",I932-B932,TODAY()-B932))</f>
        <v/>
      </c>
      <c r="L932" s="18">
        <f>IF(A932="","",IF(AND(I932="",H932&lt;&gt;"",G932&lt;&gt;"Cancelada",G932&lt;&gt;"Entregue"),IF(H932&lt;TODAY(),"ATRASADA",""),""))</f>
        <v/>
      </c>
    </row>
    <row r="933">
      <c r="A933" s="18" t="n"/>
      <c r="B933" s="29" t="n"/>
      <c r="C933" s="18" t="n"/>
      <c r="D933" s="18" t="n"/>
      <c r="E933" s="18" t="n"/>
      <c r="F933" s="18" t="n"/>
      <c r="G933" s="18" t="n"/>
      <c r="H933" s="29" t="n"/>
      <c r="I933" s="29" t="n"/>
      <c r="J933" s="20" t="n"/>
      <c r="K933" s="30">
        <f>IF(OR(A933="",B933=""),"",IF(I933&lt;&gt;"",I933-B933,TODAY()-B933))</f>
        <v/>
      </c>
      <c r="L933" s="18">
        <f>IF(A933="","",IF(AND(I933="",H933&lt;&gt;"",G933&lt;&gt;"Cancelada",G933&lt;&gt;"Entregue"),IF(H933&lt;TODAY(),"ATRASADA",""),""))</f>
        <v/>
      </c>
    </row>
    <row r="934">
      <c r="A934" s="18" t="n"/>
      <c r="B934" s="29" t="n"/>
      <c r="C934" s="18" t="n"/>
      <c r="D934" s="18" t="n"/>
      <c r="E934" s="18" t="n"/>
      <c r="F934" s="18" t="n"/>
      <c r="G934" s="18" t="n"/>
      <c r="H934" s="29" t="n"/>
      <c r="I934" s="29" t="n"/>
      <c r="J934" s="20" t="n"/>
      <c r="K934" s="30">
        <f>IF(OR(A934="",B934=""),"",IF(I934&lt;&gt;"",I934-B934,TODAY()-B934))</f>
        <v/>
      </c>
      <c r="L934" s="18">
        <f>IF(A934="","",IF(AND(I934="",H934&lt;&gt;"",G934&lt;&gt;"Cancelada",G934&lt;&gt;"Entregue"),IF(H934&lt;TODAY(),"ATRASADA",""),""))</f>
        <v/>
      </c>
    </row>
    <row r="935">
      <c r="A935" s="18" t="n"/>
      <c r="B935" s="29" t="n"/>
      <c r="C935" s="18" t="n"/>
      <c r="D935" s="18" t="n"/>
      <c r="E935" s="18" t="n"/>
      <c r="F935" s="18" t="n"/>
      <c r="G935" s="18" t="n"/>
      <c r="H935" s="29" t="n"/>
      <c r="I935" s="29" t="n"/>
      <c r="J935" s="20" t="n"/>
      <c r="K935" s="30">
        <f>IF(OR(A935="",B935=""),"",IF(I935&lt;&gt;"",I935-B935,TODAY()-B935))</f>
        <v/>
      </c>
      <c r="L935" s="18">
        <f>IF(A935="","",IF(AND(I935="",H935&lt;&gt;"",G935&lt;&gt;"Cancelada",G935&lt;&gt;"Entregue"),IF(H935&lt;TODAY(),"ATRASADA",""),""))</f>
        <v/>
      </c>
    </row>
    <row r="936">
      <c r="A936" s="18" t="n"/>
      <c r="B936" s="29" t="n"/>
      <c r="C936" s="18" t="n"/>
      <c r="D936" s="18" t="n"/>
      <c r="E936" s="18" t="n"/>
      <c r="F936" s="18" t="n"/>
      <c r="G936" s="18" t="n"/>
      <c r="H936" s="29" t="n"/>
      <c r="I936" s="29" t="n"/>
      <c r="J936" s="20" t="n"/>
      <c r="K936" s="30">
        <f>IF(OR(A936="",B936=""),"",IF(I936&lt;&gt;"",I936-B936,TODAY()-B936))</f>
        <v/>
      </c>
      <c r="L936" s="18">
        <f>IF(A936="","",IF(AND(I936="",H936&lt;&gt;"",G936&lt;&gt;"Cancelada",G936&lt;&gt;"Entregue"),IF(H936&lt;TODAY(),"ATRASADA",""),""))</f>
        <v/>
      </c>
    </row>
    <row r="937">
      <c r="A937" s="18" t="n"/>
      <c r="B937" s="29" t="n"/>
      <c r="C937" s="18" t="n"/>
      <c r="D937" s="18" t="n"/>
      <c r="E937" s="18" t="n"/>
      <c r="F937" s="18" t="n"/>
      <c r="G937" s="18" t="n"/>
      <c r="H937" s="29" t="n"/>
      <c r="I937" s="29" t="n"/>
      <c r="J937" s="20" t="n"/>
      <c r="K937" s="30">
        <f>IF(OR(A937="",B937=""),"",IF(I937&lt;&gt;"",I937-B937,TODAY()-B937))</f>
        <v/>
      </c>
      <c r="L937" s="18">
        <f>IF(A937="","",IF(AND(I937="",H937&lt;&gt;"",G937&lt;&gt;"Cancelada",G937&lt;&gt;"Entregue"),IF(H937&lt;TODAY(),"ATRASADA",""),""))</f>
        <v/>
      </c>
    </row>
    <row r="938">
      <c r="A938" s="18" t="n"/>
      <c r="B938" s="29" t="n"/>
      <c r="C938" s="18" t="n"/>
      <c r="D938" s="18" t="n"/>
      <c r="E938" s="18" t="n"/>
      <c r="F938" s="18" t="n"/>
      <c r="G938" s="18" t="n"/>
      <c r="H938" s="29" t="n"/>
      <c r="I938" s="29" t="n"/>
      <c r="J938" s="20" t="n"/>
      <c r="K938" s="30">
        <f>IF(OR(A938="",B938=""),"",IF(I938&lt;&gt;"",I938-B938,TODAY()-B938))</f>
        <v/>
      </c>
      <c r="L938" s="18">
        <f>IF(A938="","",IF(AND(I938="",H938&lt;&gt;"",G938&lt;&gt;"Cancelada",G938&lt;&gt;"Entregue"),IF(H938&lt;TODAY(),"ATRASADA",""),""))</f>
        <v/>
      </c>
    </row>
    <row r="939">
      <c r="A939" s="18" t="n"/>
      <c r="B939" s="29" t="n"/>
      <c r="C939" s="18" t="n"/>
      <c r="D939" s="18" t="n"/>
      <c r="E939" s="18" t="n"/>
      <c r="F939" s="18" t="n"/>
      <c r="G939" s="18" t="n"/>
      <c r="H939" s="29" t="n"/>
      <c r="I939" s="29" t="n"/>
      <c r="J939" s="20" t="n"/>
      <c r="K939" s="30">
        <f>IF(OR(A939="",B939=""),"",IF(I939&lt;&gt;"",I939-B939,TODAY()-B939))</f>
        <v/>
      </c>
      <c r="L939" s="18">
        <f>IF(A939="","",IF(AND(I939="",H939&lt;&gt;"",G939&lt;&gt;"Cancelada",G939&lt;&gt;"Entregue"),IF(H939&lt;TODAY(),"ATRASADA",""),""))</f>
        <v/>
      </c>
    </row>
    <row r="940">
      <c r="A940" s="18" t="n"/>
      <c r="B940" s="29" t="n"/>
      <c r="C940" s="18" t="n"/>
      <c r="D940" s="18" t="n"/>
      <c r="E940" s="18" t="n"/>
      <c r="F940" s="18" t="n"/>
      <c r="G940" s="18" t="n"/>
      <c r="H940" s="29" t="n"/>
      <c r="I940" s="29" t="n"/>
      <c r="J940" s="20" t="n"/>
      <c r="K940" s="30">
        <f>IF(OR(A940="",B940=""),"",IF(I940&lt;&gt;"",I940-B940,TODAY()-B940))</f>
        <v/>
      </c>
      <c r="L940" s="18">
        <f>IF(A940="","",IF(AND(I940="",H940&lt;&gt;"",G940&lt;&gt;"Cancelada",G940&lt;&gt;"Entregue"),IF(H940&lt;TODAY(),"ATRASADA",""),""))</f>
        <v/>
      </c>
    </row>
    <row r="941">
      <c r="A941" s="18" t="n"/>
      <c r="B941" s="29" t="n"/>
      <c r="C941" s="18" t="n"/>
      <c r="D941" s="18" t="n"/>
      <c r="E941" s="18" t="n"/>
      <c r="F941" s="18" t="n"/>
      <c r="G941" s="18" t="n"/>
      <c r="H941" s="29" t="n"/>
      <c r="I941" s="29" t="n"/>
      <c r="J941" s="20" t="n"/>
      <c r="K941" s="30">
        <f>IF(OR(A941="",B941=""),"",IF(I941&lt;&gt;"",I941-B941,TODAY()-B941))</f>
        <v/>
      </c>
      <c r="L941" s="18">
        <f>IF(A941="","",IF(AND(I941="",H941&lt;&gt;"",G941&lt;&gt;"Cancelada",G941&lt;&gt;"Entregue"),IF(H941&lt;TODAY(),"ATRASADA",""),""))</f>
        <v/>
      </c>
    </row>
    <row r="942">
      <c r="A942" s="18" t="n"/>
      <c r="B942" s="29" t="n"/>
      <c r="C942" s="18" t="n"/>
      <c r="D942" s="18" t="n"/>
      <c r="E942" s="18" t="n"/>
      <c r="F942" s="18" t="n"/>
      <c r="G942" s="18" t="n"/>
      <c r="H942" s="29" t="n"/>
      <c r="I942" s="29" t="n"/>
      <c r="J942" s="20" t="n"/>
      <c r="K942" s="30">
        <f>IF(OR(A942="",B942=""),"",IF(I942&lt;&gt;"",I942-B942,TODAY()-B942))</f>
        <v/>
      </c>
      <c r="L942" s="18">
        <f>IF(A942="","",IF(AND(I942="",H942&lt;&gt;"",G942&lt;&gt;"Cancelada",G942&lt;&gt;"Entregue"),IF(H942&lt;TODAY(),"ATRASADA",""),""))</f>
        <v/>
      </c>
    </row>
    <row r="943">
      <c r="A943" s="18" t="n"/>
      <c r="B943" s="29" t="n"/>
      <c r="C943" s="18" t="n"/>
      <c r="D943" s="18" t="n"/>
      <c r="E943" s="18" t="n"/>
      <c r="F943" s="18" t="n"/>
      <c r="G943" s="18" t="n"/>
      <c r="H943" s="29" t="n"/>
      <c r="I943" s="29" t="n"/>
      <c r="J943" s="20" t="n"/>
      <c r="K943" s="30">
        <f>IF(OR(A943="",B943=""),"",IF(I943&lt;&gt;"",I943-B943,TODAY()-B943))</f>
        <v/>
      </c>
      <c r="L943" s="18">
        <f>IF(A943="","",IF(AND(I943="",H943&lt;&gt;"",G943&lt;&gt;"Cancelada",G943&lt;&gt;"Entregue"),IF(H943&lt;TODAY(),"ATRASADA",""),""))</f>
        <v/>
      </c>
    </row>
    <row r="944">
      <c r="A944" s="18" t="n"/>
      <c r="B944" s="29" t="n"/>
      <c r="C944" s="18" t="n"/>
      <c r="D944" s="18" t="n"/>
      <c r="E944" s="18" t="n"/>
      <c r="F944" s="18" t="n"/>
      <c r="G944" s="18" t="n"/>
      <c r="H944" s="29" t="n"/>
      <c r="I944" s="29" t="n"/>
      <c r="J944" s="20" t="n"/>
      <c r="K944" s="30">
        <f>IF(OR(A944="",B944=""),"",IF(I944&lt;&gt;"",I944-B944,TODAY()-B944))</f>
        <v/>
      </c>
      <c r="L944" s="18">
        <f>IF(A944="","",IF(AND(I944="",H944&lt;&gt;"",G944&lt;&gt;"Cancelada",G944&lt;&gt;"Entregue"),IF(H944&lt;TODAY(),"ATRASADA",""),""))</f>
        <v/>
      </c>
    </row>
    <row r="945">
      <c r="A945" s="18" t="n"/>
      <c r="B945" s="29" t="n"/>
      <c r="C945" s="18" t="n"/>
      <c r="D945" s="18" t="n"/>
      <c r="E945" s="18" t="n"/>
      <c r="F945" s="18" t="n"/>
      <c r="G945" s="18" t="n"/>
      <c r="H945" s="29" t="n"/>
      <c r="I945" s="29" t="n"/>
      <c r="J945" s="20" t="n"/>
      <c r="K945" s="30">
        <f>IF(OR(A945="",B945=""),"",IF(I945&lt;&gt;"",I945-B945,TODAY()-B945))</f>
        <v/>
      </c>
      <c r="L945" s="18">
        <f>IF(A945="","",IF(AND(I945="",H945&lt;&gt;"",G945&lt;&gt;"Cancelada",G945&lt;&gt;"Entregue"),IF(H945&lt;TODAY(),"ATRASADA",""),""))</f>
        <v/>
      </c>
    </row>
    <row r="946">
      <c r="A946" s="18" t="n"/>
      <c r="B946" s="29" t="n"/>
      <c r="C946" s="18" t="n"/>
      <c r="D946" s="18" t="n"/>
      <c r="E946" s="18" t="n"/>
      <c r="F946" s="18" t="n"/>
      <c r="G946" s="18" t="n"/>
      <c r="H946" s="29" t="n"/>
      <c r="I946" s="29" t="n"/>
      <c r="J946" s="20" t="n"/>
      <c r="K946" s="30">
        <f>IF(OR(A946="",B946=""),"",IF(I946&lt;&gt;"",I946-B946,TODAY()-B946))</f>
        <v/>
      </c>
      <c r="L946" s="18">
        <f>IF(A946="","",IF(AND(I946="",H946&lt;&gt;"",G946&lt;&gt;"Cancelada",G946&lt;&gt;"Entregue"),IF(H946&lt;TODAY(),"ATRASADA",""),""))</f>
        <v/>
      </c>
    </row>
    <row r="947">
      <c r="A947" s="18" t="n"/>
      <c r="B947" s="29" t="n"/>
      <c r="C947" s="18" t="n"/>
      <c r="D947" s="18" t="n"/>
      <c r="E947" s="18" t="n"/>
      <c r="F947" s="18" t="n"/>
      <c r="G947" s="18" t="n"/>
      <c r="H947" s="29" t="n"/>
      <c r="I947" s="29" t="n"/>
      <c r="J947" s="20" t="n"/>
      <c r="K947" s="30">
        <f>IF(OR(A947="",B947=""),"",IF(I947&lt;&gt;"",I947-B947,TODAY()-B947))</f>
        <v/>
      </c>
      <c r="L947" s="18">
        <f>IF(A947="","",IF(AND(I947="",H947&lt;&gt;"",G947&lt;&gt;"Cancelada",G947&lt;&gt;"Entregue"),IF(H947&lt;TODAY(),"ATRASADA",""),""))</f>
        <v/>
      </c>
    </row>
    <row r="948">
      <c r="A948" s="18" t="n"/>
      <c r="B948" s="29" t="n"/>
      <c r="C948" s="18" t="n"/>
      <c r="D948" s="18" t="n"/>
      <c r="E948" s="18" t="n"/>
      <c r="F948" s="18" t="n"/>
      <c r="G948" s="18" t="n"/>
      <c r="H948" s="29" t="n"/>
      <c r="I948" s="29" t="n"/>
      <c r="J948" s="20" t="n"/>
      <c r="K948" s="30">
        <f>IF(OR(A948="",B948=""),"",IF(I948&lt;&gt;"",I948-B948,TODAY()-B948))</f>
        <v/>
      </c>
      <c r="L948" s="18">
        <f>IF(A948="","",IF(AND(I948="",H948&lt;&gt;"",G948&lt;&gt;"Cancelada",G948&lt;&gt;"Entregue"),IF(H948&lt;TODAY(),"ATRASADA",""),""))</f>
        <v/>
      </c>
    </row>
    <row r="949">
      <c r="A949" s="18" t="n"/>
      <c r="B949" s="29" t="n"/>
      <c r="C949" s="18" t="n"/>
      <c r="D949" s="18" t="n"/>
      <c r="E949" s="18" t="n"/>
      <c r="F949" s="18" t="n"/>
      <c r="G949" s="18" t="n"/>
      <c r="H949" s="29" t="n"/>
      <c r="I949" s="29" t="n"/>
      <c r="J949" s="20" t="n"/>
      <c r="K949" s="30">
        <f>IF(OR(A949="",B949=""),"",IF(I949&lt;&gt;"",I949-B949,TODAY()-B949))</f>
        <v/>
      </c>
      <c r="L949" s="18">
        <f>IF(A949="","",IF(AND(I949="",H949&lt;&gt;"",G949&lt;&gt;"Cancelada",G949&lt;&gt;"Entregue"),IF(H949&lt;TODAY(),"ATRASADA",""),""))</f>
        <v/>
      </c>
    </row>
    <row r="950">
      <c r="A950" s="18" t="n"/>
      <c r="B950" s="29" t="n"/>
      <c r="C950" s="18" t="n"/>
      <c r="D950" s="18" t="n"/>
      <c r="E950" s="18" t="n"/>
      <c r="F950" s="18" t="n"/>
      <c r="G950" s="18" t="n"/>
      <c r="H950" s="29" t="n"/>
      <c r="I950" s="29" t="n"/>
      <c r="J950" s="20" t="n"/>
      <c r="K950" s="30">
        <f>IF(OR(A950="",B950=""),"",IF(I950&lt;&gt;"",I950-B950,TODAY()-B950))</f>
        <v/>
      </c>
      <c r="L950" s="18">
        <f>IF(A950="","",IF(AND(I950="",H950&lt;&gt;"",G950&lt;&gt;"Cancelada",G950&lt;&gt;"Entregue"),IF(H950&lt;TODAY(),"ATRASADA",""),""))</f>
        <v/>
      </c>
    </row>
    <row r="951">
      <c r="A951" s="18" t="n"/>
      <c r="B951" s="29" t="n"/>
      <c r="C951" s="18" t="n"/>
      <c r="D951" s="18" t="n"/>
      <c r="E951" s="18" t="n"/>
      <c r="F951" s="18" t="n"/>
      <c r="G951" s="18" t="n"/>
      <c r="H951" s="29" t="n"/>
      <c r="I951" s="29" t="n"/>
      <c r="J951" s="20" t="n"/>
      <c r="K951" s="30">
        <f>IF(OR(A951="",B951=""),"",IF(I951&lt;&gt;"",I951-B951,TODAY()-B951))</f>
        <v/>
      </c>
      <c r="L951" s="18">
        <f>IF(A951="","",IF(AND(I951="",H951&lt;&gt;"",G951&lt;&gt;"Cancelada",G951&lt;&gt;"Entregue"),IF(H951&lt;TODAY(),"ATRASADA",""),""))</f>
        <v/>
      </c>
    </row>
    <row r="952">
      <c r="A952" s="18" t="n"/>
      <c r="B952" s="29" t="n"/>
      <c r="C952" s="18" t="n"/>
      <c r="D952" s="18" t="n"/>
      <c r="E952" s="18" t="n"/>
      <c r="F952" s="18" t="n"/>
      <c r="G952" s="18" t="n"/>
      <c r="H952" s="29" t="n"/>
      <c r="I952" s="29" t="n"/>
      <c r="J952" s="20" t="n"/>
      <c r="K952" s="30">
        <f>IF(OR(A952="",B952=""),"",IF(I952&lt;&gt;"",I952-B952,TODAY()-B952))</f>
        <v/>
      </c>
      <c r="L952" s="18">
        <f>IF(A952="","",IF(AND(I952="",H952&lt;&gt;"",G952&lt;&gt;"Cancelada",G952&lt;&gt;"Entregue"),IF(H952&lt;TODAY(),"ATRASADA",""),""))</f>
        <v/>
      </c>
    </row>
    <row r="953">
      <c r="A953" s="18" t="n"/>
      <c r="B953" s="29" t="n"/>
      <c r="C953" s="18" t="n"/>
      <c r="D953" s="18" t="n"/>
      <c r="E953" s="18" t="n"/>
      <c r="F953" s="18" t="n"/>
      <c r="G953" s="18" t="n"/>
      <c r="H953" s="29" t="n"/>
      <c r="I953" s="29" t="n"/>
      <c r="J953" s="20" t="n"/>
      <c r="K953" s="30">
        <f>IF(OR(A953="",B953=""),"",IF(I953&lt;&gt;"",I953-B953,TODAY()-B953))</f>
        <v/>
      </c>
      <c r="L953" s="18">
        <f>IF(A953="","",IF(AND(I953="",H953&lt;&gt;"",G953&lt;&gt;"Cancelada",G953&lt;&gt;"Entregue"),IF(H953&lt;TODAY(),"ATRASADA",""),""))</f>
        <v/>
      </c>
    </row>
    <row r="954">
      <c r="A954" s="18" t="n"/>
      <c r="B954" s="29" t="n"/>
      <c r="C954" s="18" t="n"/>
      <c r="D954" s="18" t="n"/>
      <c r="E954" s="18" t="n"/>
      <c r="F954" s="18" t="n"/>
      <c r="G954" s="18" t="n"/>
      <c r="H954" s="29" t="n"/>
      <c r="I954" s="29" t="n"/>
      <c r="J954" s="20" t="n"/>
      <c r="K954" s="30">
        <f>IF(OR(A954="",B954=""),"",IF(I954&lt;&gt;"",I954-B954,TODAY()-B954))</f>
        <v/>
      </c>
      <c r="L954" s="18">
        <f>IF(A954="","",IF(AND(I954="",H954&lt;&gt;"",G954&lt;&gt;"Cancelada",G954&lt;&gt;"Entregue"),IF(H954&lt;TODAY(),"ATRASADA",""),""))</f>
        <v/>
      </c>
    </row>
    <row r="955">
      <c r="A955" s="18" t="n"/>
      <c r="B955" s="29" t="n"/>
      <c r="C955" s="18" t="n"/>
      <c r="D955" s="18" t="n"/>
      <c r="E955" s="18" t="n"/>
      <c r="F955" s="18" t="n"/>
      <c r="G955" s="18" t="n"/>
      <c r="H955" s="29" t="n"/>
      <c r="I955" s="29" t="n"/>
      <c r="J955" s="20" t="n"/>
      <c r="K955" s="30">
        <f>IF(OR(A955="",B955=""),"",IF(I955&lt;&gt;"",I955-B955,TODAY()-B955))</f>
        <v/>
      </c>
      <c r="L955" s="18">
        <f>IF(A955="","",IF(AND(I955="",H955&lt;&gt;"",G955&lt;&gt;"Cancelada",G955&lt;&gt;"Entregue"),IF(H955&lt;TODAY(),"ATRASADA",""),""))</f>
        <v/>
      </c>
    </row>
    <row r="956">
      <c r="A956" s="18" t="n"/>
      <c r="B956" s="29" t="n"/>
      <c r="C956" s="18" t="n"/>
      <c r="D956" s="18" t="n"/>
      <c r="E956" s="18" t="n"/>
      <c r="F956" s="18" t="n"/>
      <c r="G956" s="18" t="n"/>
      <c r="H956" s="29" t="n"/>
      <c r="I956" s="29" t="n"/>
      <c r="J956" s="20" t="n"/>
      <c r="K956" s="30">
        <f>IF(OR(A956="",B956=""),"",IF(I956&lt;&gt;"",I956-B956,TODAY()-B956))</f>
        <v/>
      </c>
      <c r="L956" s="18">
        <f>IF(A956="","",IF(AND(I956="",H956&lt;&gt;"",G956&lt;&gt;"Cancelada",G956&lt;&gt;"Entregue"),IF(H956&lt;TODAY(),"ATRASADA",""),""))</f>
        <v/>
      </c>
    </row>
    <row r="957">
      <c r="A957" s="18" t="n"/>
      <c r="B957" s="29" t="n"/>
      <c r="C957" s="18" t="n"/>
      <c r="D957" s="18" t="n"/>
      <c r="E957" s="18" t="n"/>
      <c r="F957" s="18" t="n"/>
      <c r="G957" s="18" t="n"/>
      <c r="H957" s="29" t="n"/>
      <c r="I957" s="29" t="n"/>
      <c r="J957" s="20" t="n"/>
      <c r="K957" s="30">
        <f>IF(OR(A957="",B957=""),"",IF(I957&lt;&gt;"",I957-B957,TODAY()-B957))</f>
        <v/>
      </c>
      <c r="L957" s="18">
        <f>IF(A957="","",IF(AND(I957="",H957&lt;&gt;"",G957&lt;&gt;"Cancelada",G957&lt;&gt;"Entregue"),IF(H957&lt;TODAY(),"ATRASADA",""),""))</f>
        <v/>
      </c>
    </row>
    <row r="958">
      <c r="A958" s="18" t="n"/>
      <c r="B958" s="29" t="n"/>
      <c r="C958" s="18" t="n"/>
      <c r="D958" s="18" t="n"/>
      <c r="E958" s="18" t="n"/>
      <c r="F958" s="18" t="n"/>
      <c r="G958" s="18" t="n"/>
      <c r="H958" s="29" t="n"/>
      <c r="I958" s="29" t="n"/>
      <c r="J958" s="20" t="n"/>
      <c r="K958" s="30">
        <f>IF(OR(A958="",B958=""),"",IF(I958&lt;&gt;"",I958-B958,TODAY()-B958))</f>
        <v/>
      </c>
      <c r="L958" s="18">
        <f>IF(A958="","",IF(AND(I958="",H958&lt;&gt;"",G958&lt;&gt;"Cancelada",G958&lt;&gt;"Entregue"),IF(H958&lt;TODAY(),"ATRASADA",""),""))</f>
        <v/>
      </c>
    </row>
    <row r="959">
      <c r="A959" s="18" t="n"/>
      <c r="B959" s="29" t="n"/>
      <c r="C959" s="18" t="n"/>
      <c r="D959" s="18" t="n"/>
      <c r="E959" s="18" t="n"/>
      <c r="F959" s="18" t="n"/>
      <c r="G959" s="18" t="n"/>
      <c r="H959" s="29" t="n"/>
      <c r="I959" s="29" t="n"/>
      <c r="J959" s="20" t="n"/>
      <c r="K959" s="30">
        <f>IF(OR(A959="",B959=""),"",IF(I959&lt;&gt;"",I959-B959,TODAY()-B959))</f>
        <v/>
      </c>
      <c r="L959" s="18">
        <f>IF(A959="","",IF(AND(I959="",H959&lt;&gt;"",G959&lt;&gt;"Cancelada",G959&lt;&gt;"Entregue"),IF(H959&lt;TODAY(),"ATRASADA",""),""))</f>
        <v/>
      </c>
    </row>
    <row r="960">
      <c r="A960" s="18" t="n"/>
      <c r="B960" s="29" t="n"/>
      <c r="C960" s="18" t="n"/>
      <c r="D960" s="18" t="n"/>
      <c r="E960" s="18" t="n"/>
      <c r="F960" s="18" t="n"/>
      <c r="G960" s="18" t="n"/>
      <c r="H960" s="29" t="n"/>
      <c r="I960" s="29" t="n"/>
      <c r="J960" s="20" t="n"/>
      <c r="K960" s="30">
        <f>IF(OR(A960="",B960=""),"",IF(I960&lt;&gt;"",I960-B960,TODAY()-B960))</f>
        <v/>
      </c>
      <c r="L960" s="18">
        <f>IF(A960="","",IF(AND(I960="",H960&lt;&gt;"",G960&lt;&gt;"Cancelada",G960&lt;&gt;"Entregue"),IF(H960&lt;TODAY(),"ATRASADA",""),""))</f>
        <v/>
      </c>
    </row>
    <row r="961">
      <c r="A961" s="18" t="n"/>
      <c r="B961" s="29" t="n"/>
      <c r="C961" s="18" t="n"/>
      <c r="D961" s="18" t="n"/>
      <c r="E961" s="18" t="n"/>
      <c r="F961" s="18" t="n"/>
      <c r="G961" s="18" t="n"/>
      <c r="H961" s="29" t="n"/>
      <c r="I961" s="29" t="n"/>
      <c r="J961" s="20" t="n"/>
      <c r="K961" s="30">
        <f>IF(OR(A961="",B961=""),"",IF(I961&lt;&gt;"",I961-B961,TODAY()-B961))</f>
        <v/>
      </c>
      <c r="L961" s="18">
        <f>IF(A961="","",IF(AND(I961="",H961&lt;&gt;"",G961&lt;&gt;"Cancelada",G961&lt;&gt;"Entregue"),IF(H961&lt;TODAY(),"ATRASADA",""),""))</f>
        <v/>
      </c>
    </row>
    <row r="962">
      <c r="A962" s="18" t="n"/>
      <c r="B962" s="29" t="n"/>
      <c r="C962" s="18" t="n"/>
      <c r="D962" s="18" t="n"/>
      <c r="E962" s="18" t="n"/>
      <c r="F962" s="18" t="n"/>
      <c r="G962" s="18" t="n"/>
      <c r="H962" s="29" t="n"/>
      <c r="I962" s="29" t="n"/>
      <c r="J962" s="20" t="n"/>
      <c r="K962" s="30">
        <f>IF(OR(A962="",B962=""),"",IF(I962&lt;&gt;"",I962-B962,TODAY()-B962))</f>
        <v/>
      </c>
      <c r="L962" s="18">
        <f>IF(A962="","",IF(AND(I962="",H962&lt;&gt;"",G962&lt;&gt;"Cancelada",G962&lt;&gt;"Entregue"),IF(H962&lt;TODAY(),"ATRASADA",""),""))</f>
        <v/>
      </c>
    </row>
    <row r="963">
      <c r="A963" s="18" t="n"/>
      <c r="B963" s="29" t="n"/>
      <c r="C963" s="18" t="n"/>
      <c r="D963" s="18" t="n"/>
      <c r="E963" s="18" t="n"/>
      <c r="F963" s="18" t="n"/>
      <c r="G963" s="18" t="n"/>
      <c r="H963" s="29" t="n"/>
      <c r="I963" s="29" t="n"/>
      <c r="J963" s="20" t="n"/>
      <c r="K963" s="30">
        <f>IF(OR(A963="",B963=""),"",IF(I963&lt;&gt;"",I963-B963,TODAY()-B963))</f>
        <v/>
      </c>
      <c r="L963" s="18">
        <f>IF(A963="","",IF(AND(I963="",H963&lt;&gt;"",G963&lt;&gt;"Cancelada",G963&lt;&gt;"Entregue"),IF(H963&lt;TODAY(),"ATRASADA",""),""))</f>
        <v/>
      </c>
    </row>
    <row r="964">
      <c r="A964" s="18" t="n"/>
      <c r="B964" s="29" t="n"/>
      <c r="C964" s="18" t="n"/>
      <c r="D964" s="18" t="n"/>
      <c r="E964" s="18" t="n"/>
      <c r="F964" s="18" t="n"/>
      <c r="G964" s="18" t="n"/>
      <c r="H964" s="29" t="n"/>
      <c r="I964" s="29" t="n"/>
      <c r="J964" s="20" t="n"/>
      <c r="K964" s="30">
        <f>IF(OR(A964="",B964=""),"",IF(I964&lt;&gt;"",I964-B964,TODAY()-B964))</f>
        <v/>
      </c>
      <c r="L964" s="18">
        <f>IF(A964="","",IF(AND(I964="",H964&lt;&gt;"",G964&lt;&gt;"Cancelada",G964&lt;&gt;"Entregue"),IF(H964&lt;TODAY(),"ATRASADA",""),""))</f>
        <v/>
      </c>
    </row>
    <row r="965">
      <c r="A965" s="18" t="n"/>
      <c r="B965" s="29" t="n"/>
      <c r="C965" s="18" t="n"/>
      <c r="D965" s="18" t="n"/>
      <c r="E965" s="18" t="n"/>
      <c r="F965" s="18" t="n"/>
      <c r="G965" s="18" t="n"/>
      <c r="H965" s="29" t="n"/>
      <c r="I965" s="29" t="n"/>
      <c r="J965" s="20" t="n"/>
      <c r="K965" s="30">
        <f>IF(OR(A965="",B965=""),"",IF(I965&lt;&gt;"",I965-B965,TODAY()-B965))</f>
        <v/>
      </c>
      <c r="L965" s="18">
        <f>IF(A965="","",IF(AND(I965="",H965&lt;&gt;"",G965&lt;&gt;"Cancelada",G965&lt;&gt;"Entregue"),IF(H965&lt;TODAY(),"ATRASADA",""),""))</f>
        <v/>
      </c>
    </row>
    <row r="966">
      <c r="A966" s="18" t="n"/>
      <c r="B966" s="29" t="n"/>
      <c r="C966" s="18" t="n"/>
      <c r="D966" s="18" t="n"/>
      <c r="E966" s="18" t="n"/>
      <c r="F966" s="18" t="n"/>
      <c r="G966" s="18" t="n"/>
      <c r="H966" s="29" t="n"/>
      <c r="I966" s="29" t="n"/>
      <c r="J966" s="20" t="n"/>
      <c r="K966" s="30">
        <f>IF(OR(A966="",B966=""),"",IF(I966&lt;&gt;"",I966-B966,TODAY()-B966))</f>
        <v/>
      </c>
      <c r="L966" s="18">
        <f>IF(A966="","",IF(AND(I966="",H966&lt;&gt;"",G966&lt;&gt;"Cancelada",G966&lt;&gt;"Entregue"),IF(H966&lt;TODAY(),"ATRASADA",""),""))</f>
        <v/>
      </c>
    </row>
    <row r="967">
      <c r="A967" s="18" t="n"/>
      <c r="B967" s="29" t="n"/>
      <c r="C967" s="18" t="n"/>
      <c r="D967" s="18" t="n"/>
      <c r="E967" s="18" t="n"/>
      <c r="F967" s="18" t="n"/>
      <c r="G967" s="18" t="n"/>
      <c r="H967" s="29" t="n"/>
      <c r="I967" s="29" t="n"/>
      <c r="J967" s="20" t="n"/>
      <c r="K967" s="30">
        <f>IF(OR(A967="",B967=""),"",IF(I967&lt;&gt;"",I967-B967,TODAY()-B967))</f>
        <v/>
      </c>
      <c r="L967" s="18">
        <f>IF(A967="","",IF(AND(I967="",H967&lt;&gt;"",G967&lt;&gt;"Cancelada",G967&lt;&gt;"Entregue"),IF(H967&lt;TODAY(),"ATRASADA",""),""))</f>
        <v/>
      </c>
    </row>
    <row r="968">
      <c r="A968" s="18" t="n"/>
      <c r="B968" s="29" t="n"/>
      <c r="C968" s="18" t="n"/>
      <c r="D968" s="18" t="n"/>
      <c r="E968" s="18" t="n"/>
      <c r="F968" s="18" t="n"/>
      <c r="G968" s="18" t="n"/>
      <c r="H968" s="29" t="n"/>
      <c r="I968" s="29" t="n"/>
      <c r="J968" s="20" t="n"/>
      <c r="K968" s="30">
        <f>IF(OR(A968="",B968=""),"",IF(I968&lt;&gt;"",I968-B968,TODAY()-B968))</f>
        <v/>
      </c>
      <c r="L968" s="18">
        <f>IF(A968="","",IF(AND(I968="",H968&lt;&gt;"",G968&lt;&gt;"Cancelada",G968&lt;&gt;"Entregue"),IF(H968&lt;TODAY(),"ATRASADA",""),""))</f>
        <v/>
      </c>
    </row>
    <row r="969">
      <c r="A969" s="18" t="n"/>
      <c r="B969" s="29" t="n"/>
      <c r="C969" s="18" t="n"/>
      <c r="D969" s="18" t="n"/>
      <c r="E969" s="18" t="n"/>
      <c r="F969" s="18" t="n"/>
      <c r="G969" s="18" t="n"/>
      <c r="H969" s="29" t="n"/>
      <c r="I969" s="29" t="n"/>
      <c r="J969" s="20" t="n"/>
      <c r="K969" s="30">
        <f>IF(OR(A969="",B969=""),"",IF(I969&lt;&gt;"",I969-B969,TODAY()-B969))</f>
        <v/>
      </c>
      <c r="L969" s="18">
        <f>IF(A969="","",IF(AND(I969="",H969&lt;&gt;"",G969&lt;&gt;"Cancelada",G969&lt;&gt;"Entregue"),IF(H969&lt;TODAY(),"ATRASADA",""),""))</f>
        <v/>
      </c>
    </row>
    <row r="970">
      <c r="A970" s="18" t="n"/>
      <c r="B970" s="29" t="n"/>
      <c r="C970" s="18" t="n"/>
      <c r="D970" s="18" t="n"/>
      <c r="E970" s="18" t="n"/>
      <c r="F970" s="18" t="n"/>
      <c r="G970" s="18" t="n"/>
      <c r="H970" s="29" t="n"/>
      <c r="I970" s="29" t="n"/>
      <c r="J970" s="20" t="n"/>
      <c r="K970" s="30">
        <f>IF(OR(A970="",B970=""),"",IF(I970&lt;&gt;"",I970-B970,TODAY()-B970))</f>
        <v/>
      </c>
      <c r="L970" s="18">
        <f>IF(A970="","",IF(AND(I970="",H970&lt;&gt;"",G970&lt;&gt;"Cancelada",G970&lt;&gt;"Entregue"),IF(H970&lt;TODAY(),"ATRASADA",""),""))</f>
        <v/>
      </c>
    </row>
    <row r="971">
      <c r="A971" s="18" t="n"/>
      <c r="B971" s="29" t="n"/>
      <c r="C971" s="18" t="n"/>
      <c r="D971" s="18" t="n"/>
      <c r="E971" s="18" t="n"/>
      <c r="F971" s="18" t="n"/>
      <c r="G971" s="18" t="n"/>
      <c r="H971" s="29" t="n"/>
      <c r="I971" s="29" t="n"/>
      <c r="J971" s="20" t="n"/>
      <c r="K971" s="30">
        <f>IF(OR(A971="",B971=""),"",IF(I971&lt;&gt;"",I971-B971,TODAY()-B971))</f>
        <v/>
      </c>
      <c r="L971" s="18">
        <f>IF(A971="","",IF(AND(I971="",H971&lt;&gt;"",G971&lt;&gt;"Cancelada",G971&lt;&gt;"Entregue"),IF(H971&lt;TODAY(),"ATRASADA",""),""))</f>
        <v/>
      </c>
    </row>
    <row r="972">
      <c r="A972" s="18" t="n"/>
      <c r="B972" s="29" t="n"/>
      <c r="C972" s="18" t="n"/>
      <c r="D972" s="18" t="n"/>
      <c r="E972" s="18" t="n"/>
      <c r="F972" s="18" t="n"/>
      <c r="G972" s="18" t="n"/>
      <c r="H972" s="29" t="n"/>
      <c r="I972" s="29" t="n"/>
      <c r="J972" s="20" t="n"/>
      <c r="K972" s="30">
        <f>IF(OR(A972="",B972=""),"",IF(I972&lt;&gt;"",I972-B972,TODAY()-B972))</f>
        <v/>
      </c>
      <c r="L972" s="18">
        <f>IF(A972="","",IF(AND(I972="",H972&lt;&gt;"",G972&lt;&gt;"Cancelada",G972&lt;&gt;"Entregue"),IF(H972&lt;TODAY(),"ATRASADA",""),""))</f>
        <v/>
      </c>
    </row>
    <row r="973">
      <c r="A973" s="18" t="n"/>
      <c r="B973" s="29" t="n"/>
      <c r="C973" s="18" t="n"/>
      <c r="D973" s="18" t="n"/>
      <c r="E973" s="18" t="n"/>
      <c r="F973" s="18" t="n"/>
      <c r="G973" s="18" t="n"/>
      <c r="H973" s="29" t="n"/>
      <c r="I973" s="29" t="n"/>
      <c r="J973" s="20" t="n"/>
      <c r="K973" s="30">
        <f>IF(OR(A973="",B973=""),"",IF(I973&lt;&gt;"",I973-B973,TODAY()-B973))</f>
        <v/>
      </c>
      <c r="L973" s="18">
        <f>IF(A973="","",IF(AND(I973="",H973&lt;&gt;"",G973&lt;&gt;"Cancelada",G973&lt;&gt;"Entregue"),IF(H973&lt;TODAY(),"ATRASADA",""),""))</f>
        <v/>
      </c>
    </row>
    <row r="974">
      <c r="A974" s="18" t="n"/>
      <c r="B974" s="29" t="n"/>
      <c r="C974" s="18" t="n"/>
      <c r="D974" s="18" t="n"/>
      <c r="E974" s="18" t="n"/>
      <c r="F974" s="18" t="n"/>
      <c r="G974" s="18" t="n"/>
      <c r="H974" s="29" t="n"/>
      <c r="I974" s="29" t="n"/>
      <c r="J974" s="20" t="n"/>
      <c r="K974" s="30">
        <f>IF(OR(A974="",B974=""),"",IF(I974&lt;&gt;"",I974-B974,TODAY()-B974))</f>
        <v/>
      </c>
      <c r="L974" s="18">
        <f>IF(A974="","",IF(AND(I974="",H974&lt;&gt;"",G974&lt;&gt;"Cancelada",G974&lt;&gt;"Entregue"),IF(H974&lt;TODAY(),"ATRASADA",""),""))</f>
        <v/>
      </c>
    </row>
    <row r="975">
      <c r="A975" s="18" t="n"/>
      <c r="B975" s="29" t="n"/>
      <c r="C975" s="18" t="n"/>
      <c r="D975" s="18" t="n"/>
      <c r="E975" s="18" t="n"/>
      <c r="F975" s="18" t="n"/>
      <c r="G975" s="18" t="n"/>
      <c r="H975" s="29" t="n"/>
      <c r="I975" s="29" t="n"/>
      <c r="J975" s="20" t="n"/>
      <c r="K975" s="30">
        <f>IF(OR(A975="",B975=""),"",IF(I975&lt;&gt;"",I975-B975,TODAY()-B975))</f>
        <v/>
      </c>
      <c r="L975" s="18">
        <f>IF(A975="","",IF(AND(I975="",H975&lt;&gt;"",G975&lt;&gt;"Cancelada",G975&lt;&gt;"Entregue"),IF(H975&lt;TODAY(),"ATRASADA",""),""))</f>
        <v/>
      </c>
    </row>
    <row r="976">
      <c r="A976" s="18" t="n"/>
      <c r="B976" s="29" t="n"/>
      <c r="C976" s="18" t="n"/>
      <c r="D976" s="18" t="n"/>
      <c r="E976" s="18" t="n"/>
      <c r="F976" s="18" t="n"/>
      <c r="G976" s="18" t="n"/>
      <c r="H976" s="29" t="n"/>
      <c r="I976" s="29" t="n"/>
      <c r="J976" s="20" t="n"/>
      <c r="K976" s="30">
        <f>IF(OR(A976="",B976=""),"",IF(I976&lt;&gt;"",I976-B976,TODAY()-B976))</f>
        <v/>
      </c>
      <c r="L976" s="18">
        <f>IF(A976="","",IF(AND(I976="",H976&lt;&gt;"",G976&lt;&gt;"Cancelada",G976&lt;&gt;"Entregue"),IF(H976&lt;TODAY(),"ATRASADA",""),""))</f>
        <v/>
      </c>
    </row>
    <row r="977">
      <c r="A977" s="18" t="n"/>
      <c r="B977" s="29" t="n"/>
      <c r="C977" s="18" t="n"/>
      <c r="D977" s="18" t="n"/>
      <c r="E977" s="18" t="n"/>
      <c r="F977" s="18" t="n"/>
      <c r="G977" s="18" t="n"/>
      <c r="H977" s="29" t="n"/>
      <c r="I977" s="29" t="n"/>
      <c r="J977" s="20" t="n"/>
      <c r="K977" s="30">
        <f>IF(OR(A977="",B977=""),"",IF(I977&lt;&gt;"",I977-B977,TODAY()-B977))</f>
        <v/>
      </c>
      <c r="L977" s="18">
        <f>IF(A977="","",IF(AND(I977="",H977&lt;&gt;"",G977&lt;&gt;"Cancelada",G977&lt;&gt;"Entregue"),IF(H977&lt;TODAY(),"ATRASADA",""),""))</f>
        <v/>
      </c>
    </row>
    <row r="978">
      <c r="A978" s="18" t="n"/>
      <c r="B978" s="29" t="n"/>
      <c r="C978" s="18" t="n"/>
      <c r="D978" s="18" t="n"/>
      <c r="E978" s="18" t="n"/>
      <c r="F978" s="18" t="n"/>
      <c r="G978" s="18" t="n"/>
      <c r="H978" s="29" t="n"/>
      <c r="I978" s="29" t="n"/>
      <c r="J978" s="20" t="n"/>
      <c r="K978" s="30">
        <f>IF(OR(A978="",B978=""),"",IF(I978&lt;&gt;"",I978-B978,TODAY()-B978))</f>
        <v/>
      </c>
      <c r="L978" s="18">
        <f>IF(A978="","",IF(AND(I978="",H978&lt;&gt;"",G978&lt;&gt;"Cancelada",G978&lt;&gt;"Entregue"),IF(H978&lt;TODAY(),"ATRASADA",""),""))</f>
        <v/>
      </c>
    </row>
    <row r="979">
      <c r="A979" s="18" t="n"/>
      <c r="B979" s="29" t="n"/>
      <c r="C979" s="18" t="n"/>
      <c r="D979" s="18" t="n"/>
      <c r="E979" s="18" t="n"/>
      <c r="F979" s="18" t="n"/>
      <c r="G979" s="18" t="n"/>
      <c r="H979" s="29" t="n"/>
      <c r="I979" s="29" t="n"/>
      <c r="J979" s="20" t="n"/>
      <c r="K979" s="30">
        <f>IF(OR(A979="",B979=""),"",IF(I979&lt;&gt;"",I979-B979,TODAY()-B979))</f>
        <v/>
      </c>
      <c r="L979" s="18">
        <f>IF(A979="","",IF(AND(I979="",H979&lt;&gt;"",G979&lt;&gt;"Cancelada",G979&lt;&gt;"Entregue"),IF(H979&lt;TODAY(),"ATRASADA",""),""))</f>
        <v/>
      </c>
    </row>
    <row r="980">
      <c r="A980" s="18" t="n"/>
      <c r="B980" s="29" t="n"/>
      <c r="C980" s="18" t="n"/>
      <c r="D980" s="18" t="n"/>
      <c r="E980" s="18" t="n"/>
      <c r="F980" s="18" t="n"/>
      <c r="G980" s="18" t="n"/>
      <c r="H980" s="29" t="n"/>
      <c r="I980" s="29" t="n"/>
      <c r="J980" s="20" t="n"/>
      <c r="K980" s="30">
        <f>IF(OR(A980="",B980=""),"",IF(I980&lt;&gt;"",I980-B980,TODAY()-B980))</f>
        <v/>
      </c>
      <c r="L980" s="18">
        <f>IF(A980="","",IF(AND(I980="",H980&lt;&gt;"",G980&lt;&gt;"Cancelada",G980&lt;&gt;"Entregue"),IF(H980&lt;TODAY(),"ATRASADA",""),""))</f>
        <v/>
      </c>
    </row>
    <row r="981">
      <c r="A981" s="18" t="n"/>
      <c r="B981" s="29" t="n"/>
      <c r="C981" s="18" t="n"/>
      <c r="D981" s="18" t="n"/>
      <c r="E981" s="18" t="n"/>
      <c r="F981" s="18" t="n"/>
      <c r="G981" s="18" t="n"/>
      <c r="H981" s="29" t="n"/>
      <c r="I981" s="29" t="n"/>
      <c r="J981" s="20" t="n"/>
      <c r="K981" s="30">
        <f>IF(OR(A981="",B981=""),"",IF(I981&lt;&gt;"",I981-B981,TODAY()-B981))</f>
        <v/>
      </c>
      <c r="L981" s="18">
        <f>IF(A981="","",IF(AND(I981="",H981&lt;&gt;"",G981&lt;&gt;"Cancelada",G981&lt;&gt;"Entregue"),IF(H981&lt;TODAY(),"ATRASADA",""),""))</f>
        <v/>
      </c>
    </row>
    <row r="982">
      <c r="A982" s="18" t="n"/>
      <c r="B982" s="29" t="n"/>
      <c r="C982" s="18" t="n"/>
      <c r="D982" s="18" t="n"/>
      <c r="E982" s="18" t="n"/>
      <c r="F982" s="18" t="n"/>
      <c r="G982" s="18" t="n"/>
      <c r="H982" s="29" t="n"/>
      <c r="I982" s="29" t="n"/>
      <c r="J982" s="20" t="n"/>
      <c r="K982" s="30">
        <f>IF(OR(A982="",B982=""),"",IF(I982&lt;&gt;"",I982-B982,TODAY()-B982))</f>
        <v/>
      </c>
      <c r="L982" s="18">
        <f>IF(A982="","",IF(AND(I982="",H982&lt;&gt;"",G982&lt;&gt;"Cancelada",G982&lt;&gt;"Entregue"),IF(H982&lt;TODAY(),"ATRASADA",""),""))</f>
        <v/>
      </c>
    </row>
    <row r="983">
      <c r="A983" s="18" t="n"/>
      <c r="B983" s="29" t="n"/>
      <c r="C983" s="18" t="n"/>
      <c r="D983" s="18" t="n"/>
      <c r="E983" s="18" t="n"/>
      <c r="F983" s="18" t="n"/>
      <c r="G983" s="18" t="n"/>
      <c r="H983" s="29" t="n"/>
      <c r="I983" s="29" t="n"/>
      <c r="J983" s="20" t="n"/>
      <c r="K983" s="30">
        <f>IF(OR(A983="",B983=""),"",IF(I983&lt;&gt;"",I983-B983,TODAY()-B983))</f>
        <v/>
      </c>
      <c r="L983" s="18">
        <f>IF(A983="","",IF(AND(I983="",H983&lt;&gt;"",G983&lt;&gt;"Cancelada",G983&lt;&gt;"Entregue"),IF(H983&lt;TODAY(),"ATRASADA",""),""))</f>
        <v/>
      </c>
    </row>
    <row r="984">
      <c r="A984" s="18" t="n"/>
      <c r="B984" s="29" t="n"/>
      <c r="C984" s="18" t="n"/>
      <c r="D984" s="18" t="n"/>
      <c r="E984" s="18" t="n"/>
      <c r="F984" s="18" t="n"/>
      <c r="G984" s="18" t="n"/>
      <c r="H984" s="29" t="n"/>
      <c r="I984" s="29" t="n"/>
      <c r="J984" s="20" t="n"/>
      <c r="K984" s="30">
        <f>IF(OR(A984="",B984=""),"",IF(I984&lt;&gt;"",I984-B984,TODAY()-B984))</f>
        <v/>
      </c>
      <c r="L984" s="18">
        <f>IF(A984="","",IF(AND(I984="",H984&lt;&gt;"",G984&lt;&gt;"Cancelada",G984&lt;&gt;"Entregue"),IF(H984&lt;TODAY(),"ATRASADA",""),""))</f>
        <v/>
      </c>
    </row>
    <row r="985">
      <c r="A985" s="18" t="n"/>
      <c r="B985" s="29" t="n"/>
      <c r="C985" s="18" t="n"/>
      <c r="D985" s="18" t="n"/>
      <c r="E985" s="18" t="n"/>
      <c r="F985" s="18" t="n"/>
      <c r="G985" s="18" t="n"/>
      <c r="H985" s="29" t="n"/>
      <c r="I985" s="29" t="n"/>
      <c r="J985" s="20" t="n"/>
      <c r="K985" s="30">
        <f>IF(OR(A985="",B985=""),"",IF(I985&lt;&gt;"",I985-B985,TODAY()-B985))</f>
        <v/>
      </c>
      <c r="L985" s="18">
        <f>IF(A985="","",IF(AND(I985="",H985&lt;&gt;"",G985&lt;&gt;"Cancelada",G985&lt;&gt;"Entregue"),IF(H985&lt;TODAY(),"ATRASADA",""),""))</f>
        <v/>
      </c>
    </row>
    <row r="986">
      <c r="A986" s="18" t="n"/>
      <c r="B986" s="29" t="n"/>
      <c r="C986" s="18" t="n"/>
      <c r="D986" s="18" t="n"/>
      <c r="E986" s="18" t="n"/>
      <c r="F986" s="18" t="n"/>
      <c r="G986" s="18" t="n"/>
      <c r="H986" s="29" t="n"/>
      <c r="I986" s="29" t="n"/>
      <c r="J986" s="20" t="n"/>
      <c r="K986" s="30">
        <f>IF(OR(A986="",B986=""),"",IF(I986&lt;&gt;"",I986-B986,TODAY()-B986))</f>
        <v/>
      </c>
      <c r="L986" s="18">
        <f>IF(A986="","",IF(AND(I986="",H986&lt;&gt;"",G986&lt;&gt;"Cancelada",G986&lt;&gt;"Entregue"),IF(H986&lt;TODAY(),"ATRASADA",""),""))</f>
        <v/>
      </c>
    </row>
    <row r="987">
      <c r="A987" s="18" t="n"/>
      <c r="B987" s="29" t="n"/>
      <c r="C987" s="18" t="n"/>
      <c r="D987" s="18" t="n"/>
      <c r="E987" s="18" t="n"/>
      <c r="F987" s="18" t="n"/>
      <c r="G987" s="18" t="n"/>
      <c r="H987" s="29" t="n"/>
      <c r="I987" s="29" t="n"/>
      <c r="J987" s="20" t="n"/>
      <c r="K987" s="30">
        <f>IF(OR(A987="",B987=""),"",IF(I987&lt;&gt;"",I987-B987,TODAY()-B987))</f>
        <v/>
      </c>
      <c r="L987" s="18">
        <f>IF(A987="","",IF(AND(I987="",H987&lt;&gt;"",G987&lt;&gt;"Cancelada",G987&lt;&gt;"Entregue"),IF(H987&lt;TODAY(),"ATRASADA",""),""))</f>
        <v/>
      </c>
    </row>
    <row r="988">
      <c r="A988" s="18" t="n"/>
      <c r="B988" s="29" t="n"/>
      <c r="C988" s="18" t="n"/>
      <c r="D988" s="18" t="n"/>
      <c r="E988" s="18" t="n"/>
      <c r="F988" s="18" t="n"/>
      <c r="G988" s="18" t="n"/>
      <c r="H988" s="29" t="n"/>
      <c r="I988" s="29" t="n"/>
      <c r="J988" s="20" t="n"/>
      <c r="K988" s="30">
        <f>IF(OR(A988="",B988=""),"",IF(I988&lt;&gt;"",I988-B988,TODAY()-B988))</f>
        <v/>
      </c>
      <c r="L988" s="18">
        <f>IF(A988="","",IF(AND(I988="",H988&lt;&gt;"",G988&lt;&gt;"Cancelada",G988&lt;&gt;"Entregue"),IF(H988&lt;TODAY(),"ATRASADA",""),""))</f>
        <v/>
      </c>
    </row>
    <row r="989">
      <c r="A989" s="18" t="n"/>
      <c r="B989" s="29" t="n"/>
      <c r="C989" s="18" t="n"/>
      <c r="D989" s="18" t="n"/>
      <c r="E989" s="18" t="n"/>
      <c r="F989" s="18" t="n"/>
      <c r="G989" s="18" t="n"/>
      <c r="H989" s="29" t="n"/>
      <c r="I989" s="29" t="n"/>
      <c r="J989" s="20" t="n"/>
      <c r="K989" s="30">
        <f>IF(OR(A989="",B989=""),"",IF(I989&lt;&gt;"",I989-B989,TODAY()-B989))</f>
        <v/>
      </c>
      <c r="L989" s="18">
        <f>IF(A989="","",IF(AND(I989="",H989&lt;&gt;"",G989&lt;&gt;"Cancelada",G989&lt;&gt;"Entregue"),IF(H989&lt;TODAY(),"ATRASADA",""),""))</f>
        <v/>
      </c>
    </row>
    <row r="990">
      <c r="A990" s="18" t="n"/>
      <c r="B990" s="29" t="n"/>
      <c r="C990" s="18" t="n"/>
      <c r="D990" s="18" t="n"/>
      <c r="E990" s="18" t="n"/>
      <c r="F990" s="18" t="n"/>
      <c r="G990" s="18" t="n"/>
      <c r="H990" s="29" t="n"/>
      <c r="I990" s="29" t="n"/>
      <c r="J990" s="20" t="n"/>
      <c r="K990" s="30">
        <f>IF(OR(A990="",B990=""),"",IF(I990&lt;&gt;"",I990-B990,TODAY()-B990))</f>
        <v/>
      </c>
      <c r="L990" s="18">
        <f>IF(A990="","",IF(AND(I990="",H990&lt;&gt;"",G990&lt;&gt;"Cancelada",G990&lt;&gt;"Entregue"),IF(H990&lt;TODAY(),"ATRASADA",""),""))</f>
        <v/>
      </c>
    </row>
    <row r="991">
      <c r="A991" s="18" t="n"/>
      <c r="B991" s="29" t="n"/>
      <c r="C991" s="18" t="n"/>
      <c r="D991" s="18" t="n"/>
      <c r="E991" s="18" t="n"/>
      <c r="F991" s="18" t="n"/>
      <c r="G991" s="18" t="n"/>
      <c r="H991" s="29" t="n"/>
      <c r="I991" s="29" t="n"/>
      <c r="J991" s="20" t="n"/>
      <c r="K991" s="30">
        <f>IF(OR(A991="",B991=""),"",IF(I991&lt;&gt;"",I991-B991,TODAY()-B991))</f>
        <v/>
      </c>
      <c r="L991" s="18">
        <f>IF(A991="","",IF(AND(I991="",H991&lt;&gt;"",G991&lt;&gt;"Cancelada",G991&lt;&gt;"Entregue"),IF(H991&lt;TODAY(),"ATRASADA",""),""))</f>
        <v/>
      </c>
    </row>
    <row r="992">
      <c r="A992" s="18" t="n"/>
      <c r="B992" s="29" t="n"/>
      <c r="C992" s="18" t="n"/>
      <c r="D992" s="18" t="n"/>
      <c r="E992" s="18" t="n"/>
      <c r="F992" s="18" t="n"/>
      <c r="G992" s="18" t="n"/>
      <c r="H992" s="29" t="n"/>
      <c r="I992" s="29" t="n"/>
      <c r="J992" s="20" t="n"/>
      <c r="K992" s="30">
        <f>IF(OR(A992="",B992=""),"",IF(I992&lt;&gt;"",I992-B992,TODAY()-B992))</f>
        <v/>
      </c>
      <c r="L992" s="18">
        <f>IF(A992="","",IF(AND(I992="",H992&lt;&gt;"",G992&lt;&gt;"Cancelada",G992&lt;&gt;"Entregue"),IF(H992&lt;TODAY(),"ATRASADA",""),""))</f>
        <v/>
      </c>
    </row>
    <row r="993">
      <c r="A993" s="18" t="n"/>
      <c r="B993" s="29" t="n"/>
      <c r="C993" s="18" t="n"/>
      <c r="D993" s="18" t="n"/>
      <c r="E993" s="18" t="n"/>
      <c r="F993" s="18" t="n"/>
      <c r="G993" s="18" t="n"/>
      <c r="H993" s="29" t="n"/>
      <c r="I993" s="29" t="n"/>
      <c r="J993" s="20" t="n"/>
      <c r="K993" s="30">
        <f>IF(OR(A993="",B993=""),"",IF(I993&lt;&gt;"",I993-B993,TODAY()-B993))</f>
        <v/>
      </c>
      <c r="L993" s="18">
        <f>IF(A993="","",IF(AND(I993="",H993&lt;&gt;"",G993&lt;&gt;"Cancelada",G993&lt;&gt;"Entregue"),IF(H993&lt;TODAY(),"ATRASADA",""),""))</f>
        <v/>
      </c>
    </row>
    <row r="994">
      <c r="A994" s="18" t="n"/>
      <c r="B994" s="29" t="n"/>
      <c r="C994" s="18" t="n"/>
      <c r="D994" s="18" t="n"/>
      <c r="E994" s="18" t="n"/>
      <c r="F994" s="18" t="n"/>
      <c r="G994" s="18" t="n"/>
      <c r="H994" s="29" t="n"/>
      <c r="I994" s="29" t="n"/>
      <c r="J994" s="20" t="n"/>
      <c r="K994" s="30">
        <f>IF(OR(A994="",B994=""),"",IF(I994&lt;&gt;"",I994-B994,TODAY()-B994))</f>
        <v/>
      </c>
      <c r="L994" s="18">
        <f>IF(A994="","",IF(AND(I994="",H994&lt;&gt;"",G994&lt;&gt;"Cancelada",G994&lt;&gt;"Entregue"),IF(H994&lt;TODAY(),"ATRASADA",""),""))</f>
        <v/>
      </c>
    </row>
    <row r="995">
      <c r="A995" s="18" t="n"/>
      <c r="B995" s="29" t="n"/>
      <c r="C995" s="18" t="n"/>
      <c r="D995" s="18" t="n"/>
      <c r="E995" s="18" t="n"/>
      <c r="F995" s="18" t="n"/>
      <c r="G995" s="18" t="n"/>
      <c r="H995" s="29" t="n"/>
      <c r="I995" s="29" t="n"/>
      <c r="J995" s="20" t="n"/>
      <c r="K995" s="30">
        <f>IF(OR(A995="",B995=""),"",IF(I995&lt;&gt;"",I995-B995,TODAY()-B995))</f>
        <v/>
      </c>
      <c r="L995" s="18">
        <f>IF(A995="","",IF(AND(I995="",H995&lt;&gt;"",G995&lt;&gt;"Cancelada",G995&lt;&gt;"Entregue"),IF(H995&lt;TODAY(),"ATRASADA",""),""))</f>
        <v/>
      </c>
    </row>
    <row r="996">
      <c r="A996" s="18" t="n"/>
      <c r="B996" s="29" t="n"/>
      <c r="C996" s="18" t="n"/>
      <c r="D996" s="18" t="n"/>
      <c r="E996" s="18" t="n"/>
      <c r="F996" s="18" t="n"/>
      <c r="G996" s="18" t="n"/>
      <c r="H996" s="29" t="n"/>
      <c r="I996" s="29" t="n"/>
      <c r="J996" s="20" t="n"/>
      <c r="K996" s="30">
        <f>IF(OR(A996="",B996=""),"",IF(I996&lt;&gt;"",I996-B996,TODAY()-B996))</f>
        <v/>
      </c>
      <c r="L996" s="18">
        <f>IF(A996="","",IF(AND(I996="",H996&lt;&gt;"",G996&lt;&gt;"Cancelada",G996&lt;&gt;"Entregue"),IF(H996&lt;TODAY(),"ATRASADA",""),""))</f>
        <v/>
      </c>
    </row>
    <row r="997">
      <c r="A997" s="18" t="n"/>
      <c r="B997" s="29" t="n"/>
      <c r="C997" s="18" t="n"/>
      <c r="D997" s="18" t="n"/>
      <c r="E997" s="18" t="n"/>
      <c r="F997" s="18" t="n"/>
      <c r="G997" s="18" t="n"/>
      <c r="H997" s="29" t="n"/>
      <c r="I997" s="29" t="n"/>
      <c r="J997" s="20" t="n"/>
      <c r="K997" s="30">
        <f>IF(OR(A997="",B997=""),"",IF(I997&lt;&gt;"",I997-B997,TODAY()-B997))</f>
        <v/>
      </c>
      <c r="L997" s="18">
        <f>IF(A997="","",IF(AND(I997="",H997&lt;&gt;"",G997&lt;&gt;"Cancelada",G997&lt;&gt;"Entregue"),IF(H997&lt;TODAY(),"ATRASADA",""),""))</f>
        <v/>
      </c>
    </row>
    <row r="998">
      <c r="A998" s="18" t="n"/>
      <c r="B998" s="29" t="n"/>
      <c r="C998" s="18" t="n"/>
      <c r="D998" s="18" t="n"/>
      <c r="E998" s="18" t="n"/>
      <c r="F998" s="18" t="n"/>
      <c r="G998" s="18" t="n"/>
      <c r="H998" s="29" t="n"/>
      <c r="I998" s="29" t="n"/>
      <c r="J998" s="20" t="n"/>
      <c r="K998" s="30">
        <f>IF(OR(A998="",B998=""),"",IF(I998&lt;&gt;"",I998-B998,TODAY()-B998))</f>
        <v/>
      </c>
      <c r="L998" s="18">
        <f>IF(A998="","",IF(AND(I998="",H998&lt;&gt;"",G998&lt;&gt;"Cancelada",G998&lt;&gt;"Entregue"),IF(H998&lt;TODAY(),"ATRASADA",""),""))</f>
        <v/>
      </c>
    </row>
    <row r="999">
      <c r="A999" s="18" t="n"/>
      <c r="B999" s="29" t="n"/>
      <c r="C999" s="18" t="n"/>
      <c r="D999" s="18" t="n"/>
      <c r="E999" s="18" t="n"/>
      <c r="F999" s="18" t="n"/>
      <c r="G999" s="18" t="n"/>
      <c r="H999" s="29" t="n"/>
      <c r="I999" s="29" t="n"/>
      <c r="J999" s="20" t="n"/>
      <c r="K999" s="30">
        <f>IF(OR(A999="",B999=""),"",IF(I999&lt;&gt;"",I999-B999,TODAY()-B999))</f>
        <v/>
      </c>
      <c r="L999" s="18">
        <f>IF(A999="","",IF(AND(I999="",H999&lt;&gt;"",G999&lt;&gt;"Cancelada",G999&lt;&gt;"Entregue"),IF(H999&lt;TODAY(),"ATRASADA",""),""))</f>
        <v/>
      </c>
    </row>
    <row r="1000">
      <c r="A1000" s="18" t="n"/>
      <c r="B1000" s="29" t="n"/>
      <c r="C1000" s="18" t="n"/>
      <c r="D1000" s="18" t="n"/>
      <c r="E1000" s="18" t="n"/>
      <c r="F1000" s="18" t="n"/>
      <c r="G1000" s="18" t="n"/>
      <c r="H1000" s="29" t="n"/>
      <c r="I1000" s="29" t="n"/>
      <c r="J1000" s="20" t="n"/>
      <c r="K1000" s="30">
        <f>IF(OR(A1000="",B1000=""),"",IF(I1000&lt;&gt;"",I1000-B1000,TODAY()-B1000))</f>
        <v/>
      </c>
      <c r="L1000" s="18">
        <f>IF(A1000="","",IF(AND(I1000="",H1000&lt;&gt;"",G1000&lt;&gt;"Cancelada",G1000&lt;&gt;"Entregue"),IF(H1000&lt;TODAY(),"ATRASADA",""),""))</f>
        <v/>
      </c>
    </row>
    <row r="1001">
      <c r="A1001" s="18" t="n"/>
      <c r="B1001" s="29" t="n"/>
      <c r="C1001" s="18" t="n"/>
      <c r="D1001" s="18" t="n"/>
      <c r="E1001" s="18" t="n"/>
      <c r="F1001" s="18" t="n"/>
      <c r="G1001" s="18" t="n"/>
      <c r="H1001" s="29" t="n"/>
      <c r="I1001" s="29" t="n"/>
      <c r="J1001" s="20" t="n"/>
      <c r="K1001" s="30">
        <f>IF(OR(A1001="",B1001=""),"",IF(I1001&lt;&gt;"",I1001-B1001,TODAY()-B1001))</f>
        <v/>
      </c>
      <c r="L1001" s="18">
        <f>IF(A1001="","",IF(AND(I1001="",H1001&lt;&gt;"",G1001&lt;&gt;"Cancelada",G1001&lt;&gt;"Entregue"),IF(H1001&lt;TODAY(),"ATRASADA",""),""))</f>
        <v/>
      </c>
    </row>
    <row r="1002">
      <c r="A1002" s="18" t="n"/>
      <c r="B1002" s="29" t="n"/>
      <c r="C1002" s="18" t="n"/>
      <c r="D1002" s="18" t="n"/>
      <c r="E1002" s="18" t="n"/>
      <c r="F1002" s="18" t="n"/>
      <c r="G1002" s="18" t="n"/>
      <c r="H1002" s="29" t="n"/>
      <c r="I1002" s="29" t="n"/>
      <c r="J1002" s="20" t="n"/>
      <c r="K1002" s="30">
        <f>IF(OR(A1002="",B1002=""),"",IF(I1002&lt;&gt;"",I1002-B1002,TODAY()-B1002))</f>
        <v/>
      </c>
      <c r="L1002" s="18">
        <f>IF(A1002="","",IF(AND(I1002="",H1002&lt;&gt;"",G1002&lt;&gt;"Cancelada",G1002&lt;&gt;"Entregue"),IF(H1002&lt;TODAY(),"ATRASADA",""),""))</f>
        <v/>
      </c>
    </row>
    <row r="1003">
      <c r="A1003" s="18" t="n"/>
      <c r="B1003" s="29" t="n"/>
      <c r="C1003" s="18" t="n"/>
      <c r="D1003" s="18" t="n"/>
      <c r="E1003" s="18" t="n"/>
      <c r="F1003" s="18" t="n"/>
      <c r="G1003" s="18" t="n"/>
      <c r="H1003" s="29" t="n"/>
      <c r="I1003" s="29" t="n"/>
      <c r="J1003" s="20" t="n"/>
      <c r="K1003" s="30">
        <f>IF(OR(A1003="",B1003=""),"",IF(I1003&lt;&gt;"",I1003-B1003,TODAY()-B1003))</f>
        <v/>
      </c>
      <c r="L1003" s="18">
        <f>IF(A1003="","",IF(AND(I1003="",H1003&lt;&gt;"",G1003&lt;&gt;"Cancelada",G1003&lt;&gt;"Entregue"),IF(H1003&lt;TODAY(),"ATRASADA",""),""))</f>
        <v/>
      </c>
    </row>
    <row r="1004">
      <c r="A1004" s="18" t="n"/>
      <c r="B1004" s="29" t="n"/>
      <c r="C1004" s="18" t="n"/>
      <c r="D1004" s="18" t="n"/>
      <c r="E1004" s="18" t="n"/>
      <c r="F1004" s="18" t="n"/>
      <c r="G1004" s="18" t="n"/>
      <c r="H1004" s="29" t="n"/>
      <c r="I1004" s="29" t="n"/>
      <c r="J1004" s="20" t="n"/>
      <c r="K1004" s="30">
        <f>IF(OR(A1004="",B1004=""),"",IF(I1004&lt;&gt;"",I1004-B1004,TODAY()-B1004))</f>
        <v/>
      </c>
      <c r="L1004" s="18">
        <f>IF(A1004="","",IF(AND(I1004="",H1004&lt;&gt;"",G1004&lt;&gt;"Cancelada",G1004&lt;&gt;"Entregue"),IF(H1004&lt;TODAY(),"ATRASADA",""),""))</f>
        <v/>
      </c>
    </row>
    <row r="1005">
      <c r="A1005" s="18" t="n"/>
      <c r="B1005" s="29" t="n"/>
      <c r="C1005" s="18" t="n"/>
      <c r="D1005" s="18" t="n"/>
      <c r="E1005" s="18" t="n"/>
      <c r="F1005" s="18" t="n"/>
      <c r="G1005" s="18" t="n"/>
      <c r="H1005" s="29" t="n"/>
      <c r="I1005" s="29" t="n"/>
      <c r="J1005" s="20" t="n"/>
      <c r="K1005" s="30">
        <f>IF(OR(A1005="",B1005=""),"",IF(I1005&lt;&gt;"",I1005-B1005,TODAY()-B1005))</f>
        <v/>
      </c>
      <c r="L1005" s="18">
        <f>IF(A1005="","",IF(AND(I1005="",H1005&lt;&gt;"",G1005&lt;&gt;"Cancelada",G1005&lt;&gt;"Entregue"),IF(H1005&lt;TODAY(),"ATRASADA",""),""))</f>
        <v/>
      </c>
    </row>
  </sheetData>
  <autoFilter ref="A5:L1005"/>
  <conditionalFormatting sqref="L6:L1005">
    <cfRule type="expression" priority="1" dxfId="0">
      <formula>L6="ATRASADA"</formula>
    </cfRule>
  </conditionalFormatting>
  <conditionalFormatting sqref="G6:G1005">
    <cfRule type="expression" priority="2" dxfId="1">
      <formula>G6="Pronta"</formula>
    </cfRule>
  </conditionalFormatting>
  <dataValidations count="1">
    <dataValidation sqref="G6:G1005" showDropDown="0" showInputMessage="0" showErrorMessage="1" allowBlank="1" errorTitle="Valor fora da lista" error="Escolha um valor da lista." type="list">
      <formula1>Listas!$A$6:$A$45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3"/>
  <sheetViews>
    <sheetView showGridLines="0" tabSelected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</cols>
  <sheetData>
    <row r="1" ht="26" customHeight="1">
      <c r="A1" s="6" t="inlineStr">
        <is>
          <t>Listas usadas nas caixas de seleção</t>
        </is>
      </c>
    </row>
    <row r="2">
      <c r="A2" s="2" t="inlineStr">
        <is>
          <t>Modelo gratuito Beevix · beevix.com.br</t>
        </is>
      </c>
    </row>
    <row r="3">
      <c r="A3" s="7" t="inlineStr">
        <is>
          <t>Edite, inclua ou exclua itens aqui: as listas suspensas das outras abas usam estes valores.</t>
        </is>
      </c>
    </row>
    <row r="5">
      <c r="A5" s="13" t="inlineStr">
        <is>
          <t>Status da OS</t>
        </is>
      </c>
      <c r="B5" s="13" t="inlineStr">
        <is>
          <t>Tipo do item</t>
        </is>
      </c>
      <c r="C5" s="13" t="inlineStr">
        <is>
          <t>Formas de pagamento</t>
        </is>
      </c>
    </row>
    <row r="6">
      <c r="A6" s="18" t="inlineStr">
        <is>
          <t>Aberta</t>
        </is>
      </c>
      <c r="B6" s="18" t="inlineStr">
        <is>
          <t>Peça</t>
        </is>
      </c>
      <c r="C6" s="18" t="inlineStr">
        <is>
          <t>Pix</t>
        </is>
      </c>
    </row>
    <row r="7">
      <c r="A7" s="18" t="inlineStr">
        <is>
          <t>Em diagnóstico</t>
        </is>
      </c>
      <c r="B7" s="18" t="inlineStr">
        <is>
          <t>Serviço</t>
        </is>
      </c>
      <c r="C7" s="18" t="inlineStr">
        <is>
          <t>Dinheiro</t>
        </is>
      </c>
    </row>
    <row r="8">
      <c r="A8" s="18" t="inlineStr">
        <is>
          <t>Aguardando aprovação</t>
        </is>
      </c>
      <c r="C8" s="18" t="inlineStr">
        <is>
          <t>Cartão de débito</t>
        </is>
      </c>
    </row>
    <row r="9">
      <c r="A9" s="18" t="inlineStr">
        <is>
          <t>Aguardando peça</t>
        </is>
      </c>
      <c r="C9" s="18" t="inlineStr">
        <is>
          <t>Cartão de crédito</t>
        </is>
      </c>
    </row>
    <row r="10">
      <c r="A10" s="18" t="inlineStr">
        <is>
          <t>Em execução</t>
        </is>
      </c>
      <c r="C10" s="18" t="inlineStr">
        <is>
          <t>Boleto</t>
        </is>
      </c>
    </row>
    <row r="11">
      <c r="A11" s="18" t="inlineStr">
        <is>
          <t>Pronta</t>
        </is>
      </c>
    </row>
    <row r="12">
      <c r="A12" s="18" t="inlineStr">
        <is>
          <t>Entregue</t>
        </is>
      </c>
    </row>
    <row r="13">
      <c r="A13" s="18" t="inlineStr">
        <is>
          <t>Cancelada</t>
        </is>
      </c>
    </row>
  </sheetData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Beevix (beevix.com.br)</dc:creator>
  <dc:title xmlns:dc="http://purl.org/dc/elements/1.1/">Planilha de ordem de serviço</dc:title>
  <dcterms:created xmlns:dcterms="http://purl.org/dc/terms/" xmlns:xsi="http://www.w3.org/2001/XMLSchema-instance" xsi:type="dcterms:W3CDTF">2026-10-02T19:20:43Z</dcterms:created>
  <dcterms:modified xmlns:dcterms="http://purl.org/dc/terms/" xmlns:xsi="http://www.w3.org/2001/XMLSchema-instance" xsi:type="dcterms:W3CDTF">2026-10-02T19:20:43Z</dcterms:modified>
</cp:coreProperties>
</file>