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'Lançamentos'!$A$5:$G$2005</definedName>
    <definedName name="_xlnm._FilterDatabase" localSheetId="2" hidden="1">'Resumo'!$A$5:$E$17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mmm/yyyy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5" fontId="0" fillId="5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4" fontId="0" fillId="5" borderId="1" pivotButton="0" quotePrefix="0" xfId="0"/>
    <xf numFmtId="0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7" fillId="4" borderId="1" pivotButton="0" quotePrefix="0" xfId="0"/>
    <xf numFmtId="166" fontId="0" fillId="0" borderId="1" pivotButton="0" quotePrefix="0" xfId="0"/>
    <xf numFmtId="0" fontId="9" fillId="6" borderId="0" pivotButton="0" quotePrefix="0" xfId="0"/>
    <xf numFmtId="165" fontId="9" fillId="6" borderId="0" pivotButton="0" quotePrefix="0" xfId="0"/>
    <xf numFmtId="0" fontId="7" fillId="3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fluxo de caixa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Registre todo dinheiro que entra e sai da empresa na aba "Lançamentos". A planilha calcula o saldo a cada linha e a aba "Resumo" mostra entradas, saídas, resultado e saldo de cada mês do ano, além do total por categoria.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"Lançamentos", informe o saldo inicial (o valor em caixa e banco no dia em que começou).</t>
        </is>
      </c>
    </row>
    <row r="8" ht="18" customHeight="1">
      <c r="B8" s="3" t="inlineStr">
        <is>
          <t>2. Lance cada movimentação com data, descrição, categoria, tipo (Entrada ou Saída) e valor sempre positivo.</t>
        </is>
      </c>
    </row>
    <row r="9" ht="18" customHeight="1">
      <c r="B9" s="3" t="inlineStr">
        <is>
          <t>3. Mantenha os lançamentos em ordem de data: o saldo acumulado é calculado de cima para baixo.</t>
        </is>
      </c>
    </row>
    <row r="10" ht="18" customHeight="1">
      <c r="B10" s="3" t="inlineStr">
        <is>
          <t>4. Na aba "Resumo", digite o ano. Os meses com saldo final negativo ficam em vermelho.</t>
        </is>
      </c>
    </row>
    <row r="11" ht="18" customHeight="1">
      <c r="B11" s="3" t="inlineStr">
        <is>
          <t>5. Use o total por categoria para ver para onde o dinheiro está indo e onde cortar.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Mostra o que já aconteceu: contas futuras só entram quando você lança a previsão.</t>
        </is>
      </c>
    </row>
    <row r="21" ht="18" customHeight="1">
      <c r="B21" s="3" t="inlineStr">
        <is>
          <t>• Não concilia com o extrato bancário automaticamente.</t>
        </is>
      </c>
    </row>
    <row r="22" ht="18" customHeight="1">
      <c r="B22" s="3" t="inlineStr">
        <is>
          <t>• O resumo considera um ano por vez e o saldo inicial informado no início do ano.</t>
        </is>
      </c>
    </row>
    <row r="23" ht="18" customHeight="1">
      <c r="B23" s="3" t="inlineStr">
        <is>
          <t>• Um erro de digitação no valor ou no tipo muda o saldo de todas as linhas seguintes.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conferir a planilha com o extrato toma horas toda semana.</t>
        </is>
      </c>
    </row>
    <row r="27" ht="18" customHeight="1">
      <c r="B27" s="3" t="inlineStr">
        <is>
          <t>• Quando as vendas e as contas a pagar já estão em outro lugar e você digita tudo duas vezes.</t>
        </is>
      </c>
    </row>
    <row r="28" ht="18" customHeight="1">
      <c r="B28" s="3" t="inlineStr">
        <is>
          <t>• Quando precisa de previsão de caixa com as contas futuras em aberto.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24" customWidth="1" min="3" max="3"/>
    <col width="11" customWidth="1" min="4" max="4"/>
    <col width="15" customWidth="1" min="5" max="5"/>
    <col width="18" customWidth="1" min="6" max="6"/>
    <col width="17" customWidth="1" min="7" max="7"/>
  </cols>
  <sheetData>
    <row r="1" ht="26" customHeight="1">
      <c r="A1" s="6" t="inlineStr">
        <is>
          <t>Lançamentos do caixa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A4" s="8" t="inlineStr">
        <is>
          <t>Saldo inicial:</t>
        </is>
      </c>
      <c r="C4" s="9" t="n">
        <v>5000</v>
      </c>
    </row>
    <row r="5" ht="32" customHeight="1">
      <c r="A5" s="10" t="inlineStr">
        <is>
          <t>Data</t>
        </is>
      </c>
      <c r="B5" s="10" t="inlineStr">
        <is>
          <t>Descrição</t>
        </is>
      </c>
      <c r="C5" s="10" t="inlineStr">
        <is>
          <t>Categoria</t>
        </is>
      </c>
      <c r="D5" s="10" t="inlineStr">
        <is>
          <t>Tipo</t>
        </is>
      </c>
      <c r="E5" s="10" t="inlineStr">
        <is>
          <t>Valor</t>
        </is>
      </c>
      <c r="F5" s="10" t="inlineStr">
        <is>
          <t>Forma de pagamento</t>
        </is>
      </c>
      <c r="G5" s="11" t="inlineStr">
        <is>
          <t>Saldo acumulado</t>
        </is>
      </c>
    </row>
    <row r="6">
      <c r="A6" s="12" t="n">
        <v>46266</v>
      </c>
      <c r="B6" s="13" t="inlineStr">
        <is>
          <t>Vendas do dia</t>
        </is>
      </c>
      <c r="C6" s="13" t="inlineStr">
        <is>
          <t>Vendas</t>
        </is>
      </c>
      <c r="D6" s="13" t="inlineStr">
        <is>
          <t>Entrada</t>
        </is>
      </c>
      <c r="E6" s="9" t="n">
        <v>2350</v>
      </c>
      <c r="F6" s="13" t="inlineStr">
        <is>
          <t>Cartão de débito</t>
        </is>
      </c>
      <c r="G6" s="9">
        <f>IF(E6="","",$C$4+SUMIFS($E$6:E6,$D$6:D6,"Entrada")-SUMIFS($E$6:E6,$D$6:D6,"Saída"))</f>
        <v/>
      </c>
    </row>
    <row r="7">
      <c r="A7" s="12" t="n">
        <v>46267</v>
      </c>
      <c r="B7" s="13" t="inlineStr">
        <is>
          <t>Pagamento fornecedor NF 1520</t>
        </is>
      </c>
      <c r="C7" s="13" t="inlineStr">
        <is>
          <t>Fornecedores</t>
        </is>
      </c>
      <c r="D7" s="13" t="inlineStr">
        <is>
          <t>Saída</t>
        </is>
      </c>
      <c r="E7" s="9" t="n">
        <v>1800</v>
      </c>
      <c r="F7" s="13" t="inlineStr">
        <is>
          <t>Boleto</t>
        </is>
      </c>
      <c r="G7" s="9">
        <f>IF(E7="","",$C$4+SUMIFS($E$6:E7,$D$6:D7,"Entrada")-SUMIFS($E$6:E7,$D$6:D7,"Saída"))</f>
        <v/>
      </c>
    </row>
    <row r="8">
      <c r="A8" s="12" t="n">
        <v>46270</v>
      </c>
      <c r="B8" s="13" t="inlineStr">
        <is>
          <t>Aluguel de setembro</t>
        </is>
      </c>
      <c r="C8" s="13" t="inlineStr">
        <is>
          <t>Aluguel</t>
        </is>
      </c>
      <c r="D8" s="13" t="inlineStr">
        <is>
          <t>Saída</t>
        </is>
      </c>
      <c r="E8" s="9" t="n">
        <v>2500</v>
      </c>
      <c r="F8" s="13" t="inlineStr">
        <is>
          <t>Pix</t>
        </is>
      </c>
      <c r="G8" s="9">
        <f>IF(E8="","",$C$4+SUMIFS($E$6:E8,$D$6:D8,"Entrada")-SUMIFS($E$6:E8,$D$6:D8,"Saída"))</f>
        <v/>
      </c>
    </row>
    <row r="9">
      <c r="A9" s="12" t="n">
        <v>46270</v>
      </c>
      <c r="B9" s="13" t="inlineStr">
        <is>
          <t>Vendas da semana</t>
        </is>
      </c>
      <c r="C9" s="13" t="inlineStr">
        <is>
          <t>Vendas</t>
        </is>
      </c>
      <c r="D9" s="13" t="inlineStr">
        <is>
          <t>Entrada</t>
        </is>
      </c>
      <c r="E9" s="9" t="n">
        <v>6420.5</v>
      </c>
      <c r="F9" s="13" t="inlineStr">
        <is>
          <t>Pix</t>
        </is>
      </c>
      <c r="G9" s="9">
        <f>IF(E9="","",$C$4+SUMIFS($E$6:E9,$D$6:D9,"Entrada")-SUMIFS($E$6:E9,$D$6:D9,"Saída"))</f>
        <v/>
      </c>
    </row>
    <row r="10">
      <c r="A10" s="12" t="n">
        <v>46275</v>
      </c>
      <c r="B10" s="13" t="inlineStr">
        <is>
          <t>Conta de energia</t>
        </is>
      </c>
      <c r="C10" s="13" t="inlineStr">
        <is>
          <t>Energia, água e internet</t>
        </is>
      </c>
      <c r="D10" s="13" t="inlineStr">
        <is>
          <t>Saída</t>
        </is>
      </c>
      <c r="E10" s="9" t="n">
        <v>389.9</v>
      </c>
      <c r="F10" s="13" t="inlineStr">
        <is>
          <t>Boleto</t>
        </is>
      </c>
      <c r="G10" s="9">
        <f>IF(E10="","",$C$4+SUMIFS($E$6:E10,$D$6:D10,"Entrada")-SUMIFS($E$6:E10,$D$6:D10,"Saída"))</f>
        <v/>
      </c>
    </row>
    <row r="11">
      <c r="A11" s="12" t="n">
        <v>46285</v>
      </c>
      <c r="B11" s="13" t="inlineStr">
        <is>
          <t>Impostos do mês</t>
        </is>
      </c>
      <c r="C11" s="13" t="inlineStr">
        <is>
          <t>Impostos</t>
        </is>
      </c>
      <c r="D11" s="13" t="inlineStr">
        <is>
          <t>Saída</t>
        </is>
      </c>
      <c r="E11" s="9" t="n">
        <v>980</v>
      </c>
      <c r="F11" s="13" t="inlineStr">
        <is>
          <t>Boleto</t>
        </is>
      </c>
      <c r="G11" s="9">
        <f>IF(E11="","",$C$4+SUMIFS($E$6:E11,$D$6:D11,"Entrada")-SUMIFS($E$6:E11,$D$6:D11,"Saída"))</f>
        <v/>
      </c>
    </row>
    <row r="12">
      <c r="A12" s="12" t="n">
        <v>46295</v>
      </c>
      <c r="B12" s="13" t="inlineStr">
        <is>
          <t>Salários</t>
        </is>
      </c>
      <c r="C12" s="13" t="inlineStr">
        <is>
          <t>Folha de pagamento</t>
        </is>
      </c>
      <c r="D12" s="13" t="inlineStr">
        <is>
          <t>Saída</t>
        </is>
      </c>
      <c r="E12" s="9" t="n">
        <v>4200</v>
      </c>
      <c r="F12" s="13" t="inlineStr">
        <is>
          <t>Transferência</t>
        </is>
      </c>
      <c r="G12" s="9">
        <f>IF(E12="","",$C$4+SUMIFS($E$6:E12,$D$6:D12,"Entrada")-SUMIFS($E$6:E12,$D$6:D12,"Saída"))</f>
        <v/>
      </c>
    </row>
    <row r="13">
      <c r="A13" s="12" t="n">
        <v>46296</v>
      </c>
      <c r="B13" s="13" t="inlineStr">
        <is>
          <t>Vendas do dia</t>
        </is>
      </c>
      <c r="C13" s="13" t="inlineStr">
        <is>
          <t>Vendas</t>
        </is>
      </c>
      <c r="D13" s="13" t="inlineStr">
        <is>
          <t>Entrada</t>
        </is>
      </c>
      <c r="E13" s="9" t="n">
        <v>3105</v>
      </c>
      <c r="F13" s="13" t="inlineStr">
        <is>
          <t>Cartão de crédito</t>
        </is>
      </c>
      <c r="G13" s="9">
        <f>IF(E13="","",$C$4+SUMIFS($E$6:E13,$D$6:D13,"Entrada")-SUMIFS($E$6:E13,$D$6:D13,"Saída"))</f>
        <v/>
      </c>
    </row>
    <row r="14">
      <c r="A14" s="12" t="n">
        <v>46297</v>
      </c>
      <c r="B14" s="13" t="inlineStr">
        <is>
          <t>Anúncios online</t>
        </is>
      </c>
      <c r="C14" s="13" t="inlineStr">
        <is>
          <t>Marketing</t>
        </is>
      </c>
      <c r="D14" s="13" t="inlineStr">
        <is>
          <t>Saída</t>
        </is>
      </c>
      <c r="E14" s="9" t="n">
        <v>600</v>
      </c>
      <c r="F14" s="13" t="inlineStr">
        <is>
          <t>Cartão de crédito</t>
        </is>
      </c>
      <c r="G14" s="9">
        <f>IF(E14="","",$C$4+SUMIFS($E$6:E14,$D$6:D14,"Entrada")-SUMIFS($E$6:E14,$D$6:D14,"Saída"))</f>
        <v/>
      </c>
    </row>
    <row r="15">
      <c r="A15" s="14" t="n"/>
      <c r="B15" s="15" t="n"/>
      <c r="C15" s="15" t="n"/>
      <c r="D15" s="15" t="n"/>
      <c r="E15" s="16" t="n"/>
      <c r="F15" s="15" t="n"/>
      <c r="G15" s="16">
        <f>IF(E15="","",$C$4+SUMIFS($E$6:E15,$D$6:D15,"Entrada")-SUMIFS($E$6:E15,$D$6:D15,"Saída"))</f>
        <v/>
      </c>
    </row>
    <row r="16">
      <c r="A16" s="14" t="n"/>
      <c r="B16" s="15" t="n"/>
      <c r="C16" s="15" t="n"/>
      <c r="D16" s="15" t="n"/>
      <c r="E16" s="16" t="n"/>
      <c r="F16" s="15" t="n"/>
      <c r="G16" s="16">
        <f>IF(E16="","",$C$4+SUMIFS($E$6:E16,$D$6:D16,"Entrada")-SUMIFS($E$6:E16,$D$6:D16,"Saída"))</f>
        <v/>
      </c>
    </row>
    <row r="17">
      <c r="A17" s="14" t="n"/>
      <c r="B17" s="15" t="n"/>
      <c r="C17" s="15" t="n"/>
      <c r="D17" s="15" t="n"/>
      <c r="E17" s="16" t="n"/>
      <c r="F17" s="15" t="n"/>
      <c r="G17" s="16">
        <f>IF(E17="","",$C$4+SUMIFS($E$6:E17,$D$6:D17,"Entrada")-SUMIFS($E$6:E17,$D$6:D17,"Saída"))</f>
        <v/>
      </c>
    </row>
    <row r="18">
      <c r="A18" s="14" t="n"/>
      <c r="B18" s="15" t="n"/>
      <c r="C18" s="15" t="n"/>
      <c r="D18" s="15" t="n"/>
      <c r="E18" s="16" t="n"/>
      <c r="F18" s="15" t="n"/>
      <c r="G18" s="16">
        <f>IF(E18="","",$C$4+SUMIFS($E$6:E18,$D$6:D18,"Entrada")-SUMIFS($E$6:E18,$D$6:D18,"Saída"))</f>
        <v/>
      </c>
    </row>
    <row r="19">
      <c r="A19" s="14" t="n"/>
      <c r="B19" s="15" t="n"/>
      <c r="C19" s="15" t="n"/>
      <c r="D19" s="15" t="n"/>
      <c r="E19" s="16" t="n"/>
      <c r="F19" s="15" t="n"/>
      <c r="G19" s="16">
        <f>IF(E19="","",$C$4+SUMIFS($E$6:E19,$D$6:D19,"Entrada")-SUMIFS($E$6:E19,$D$6:D19,"Saída"))</f>
        <v/>
      </c>
    </row>
    <row r="20">
      <c r="A20" s="14" t="n"/>
      <c r="B20" s="15" t="n"/>
      <c r="C20" s="15" t="n"/>
      <c r="D20" s="15" t="n"/>
      <c r="E20" s="16" t="n"/>
      <c r="F20" s="15" t="n"/>
      <c r="G20" s="16">
        <f>IF(E20="","",$C$4+SUMIFS($E$6:E20,$D$6:D20,"Entrada")-SUMIFS($E$6:E20,$D$6:D20,"Saída"))</f>
        <v/>
      </c>
    </row>
    <row r="21">
      <c r="A21" s="14" t="n"/>
      <c r="B21" s="15" t="n"/>
      <c r="C21" s="15" t="n"/>
      <c r="D21" s="15" t="n"/>
      <c r="E21" s="16" t="n"/>
      <c r="F21" s="15" t="n"/>
      <c r="G21" s="16">
        <f>IF(E21="","",$C$4+SUMIFS($E$6:E21,$D$6:D21,"Entrada")-SUMIFS($E$6:E21,$D$6:D21,"Saída"))</f>
        <v/>
      </c>
    </row>
    <row r="22">
      <c r="A22" s="14" t="n"/>
      <c r="B22" s="15" t="n"/>
      <c r="C22" s="15" t="n"/>
      <c r="D22" s="15" t="n"/>
      <c r="E22" s="16" t="n"/>
      <c r="F22" s="15" t="n"/>
      <c r="G22" s="16">
        <f>IF(E22="","",$C$4+SUMIFS($E$6:E22,$D$6:D22,"Entrada")-SUMIFS($E$6:E22,$D$6:D22,"Saída"))</f>
        <v/>
      </c>
    </row>
    <row r="23">
      <c r="A23" s="14" t="n"/>
      <c r="B23" s="15" t="n"/>
      <c r="C23" s="15" t="n"/>
      <c r="D23" s="15" t="n"/>
      <c r="E23" s="16" t="n"/>
      <c r="F23" s="15" t="n"/>
      <c r="G23" s="16">
        <f>IF(E23="","",$C$4+SUMIFS($E$6:E23,$D$6:D23,"Entrada")-SUMIFS($E$6:E23,$D$6:D23,"Saída"))</f>
        <v/>
      </c>
    </row>
    <row r="24">
      <c r="A24" s="14" t="n"/>
      <c r="B24" s="15" t="n"/>
      <c r="C24" s="15" t="n"/>
      <c r="D24" s="15" t="n"/>
      <c r="E24" s="16" t="n"/>
      <c r="F24" s="15" t="n"/>
      <c r="G24" s="16">
        <f>IF(E24="","",$C$4+SUMIFS($E$6:E24,$D$6:D24,"Entrada")-SUMIFS($E$6:E24,$D$6:D24,"Saída"))</f>
        <v/>
      </c>
    </row>
    <row r="25">
      <c r="A25" s="14" t="n"/>
      <c r="B25" s="15" t="n"/>
      <c r="C25" s="15" t="n"/>
      <c r="D25" s="15" t="n"/>
      <c r="E25" s="16" t="n"/>
      <c r="F25" s="15" t="n"/>
      <c r="G25" s="16">
        <f>IF(E25="","",$C$4+SUMIFS($E$6:E25,$D$6:D25,"Entrada")-SUMIFS($E$6:E25,$D$6:D25,"Saída"))</f>
        <v/>
      </c>
    </row>
    <row r="26">
      <c r="A26" s="14" t="n"/>
      <c r="B26" s="15" t="n"/>
      <c r="C26" s="15" t="n"/>
      <c r="D26" s="15" t="n"/>
      <c r="E26" s="16" t="n"/>
      <c r="F26" s="15" t="n"/>
      <c r="G26" s="16">
        <f>IF(E26="","",$C$4+SUMIFS($E$6:E26,$D$6:D26,"Entrada")-SUMIFS($E$6:E26,$D$6:D26,"Saída"))</f>
        <v/>
      </c>
    </row>
    <row r="27">
      <c r="A27" s="14" t="n"/>
      <c r="B27" s="15" t="n"/>
      <c r="C27" s="15" t="n"/>
      <c r="D27" s="15" t="n"/>
      <c r="E27" s="16" t="n"/>
      <c r="F27" s="15" t="n"/>
      <c r="G27" s="16">
        <f>IF(E27="","",$C$4+SUMIFS($E$6:E27,$D$6:D27,"Entrada")-SUMIFS($E$6:E27,$D$6:D27,"Saída"))</f>
        <v/>
      </c>
    </row>
    <row r="28">
      <c r="A28" s="14" t="n"/>
      <c r="B28" s="15" t="n"/>
      <c r="C28" s="15" t="n"/>
      <c r="D28" s="15" t="n"/>
      <c r="E28" s="16" t="n"/>
      <c r="F28" s="15" t="n"/>
      <c r="G28" s="16">
        <f>IF(E28="","",$C$4+SUMIFS($E$6:E28,$D$6:D28,"Entrada")-SUMIFS($E$6:E28,$D$6:D28,"Saída"))</f>
        <v/>
      </c>
    </row>
    <row r="29">
      <c r="A29" s="14" t="n"/>
      <c r="B29" s="15" t="n"/>
      <c r="C29" s="15" t="n"/>
      <c r="D29" s="15" t="n"/>
      <c r="E29" s="16" t="n"/>
      <c r="F29" s="15" t="n"/>
      <c r="G29" s="16">
        <f>IF(E29="","",$C$4+SUMIFS($E$6:E29,$D$6:D29,"Entrada")-SUMIFS($E$6:E29,$D$6:D29,"Saída"))</f>
        <v/>
      </c>
    </row>
    <row r="30">
      <c r="A30" s="14" t="n"/>
      <c r="B30" s="15" t="n"/>
      <c r="C30" s="15" t="n"/>
      <c r="D30" s="15" t="n"/>
      <c r="E30" s="16" t="n"/>
      <c r="F30" s="15" t="n"/>
      <c r="G30" s="16">
        <f>IF(E30="","",$C$4+SUMIFS($E$6:E30,$D$6:D30,"Entrada")-SUMIFS($E$6:E30,$D$6:D30,"Saída"))</f>
        <v/>
      </c>
    </row>
    <row r="31">
      <c r="A31" s="14" t="n"/>
      <c r="B31" s="15" t="n"/>
      <c r="C31" s="15" t="n"/>
      <c r="D31" s="15" t="n"/>
      <c r="E31" s="16" t="n"/>
      <c r="F31" s="15" t="n"/>
      <c r="G31" s="16">
        <f>IF(E31="","",$C$4+SUMIFS($E$6:E31,$D$6:D31,"Entrada")-SUMIFS($E$6:E31,$D$6:D31,"Saída"))</f>
        <v/>
      </c>
    </row>
    <row r="32">
      <c r="A32" s="14" t="n"/>
      <c r="B32" s="15" t="n"/>
      <c r="C32" s="15" t="n"/>
      <c r="D32" s="15" t="n"/>
      <c r="E32" s="16" t="n"/>
      <c r="F32" s="15" t="n"/>
      <c r="G32" s="16">
        <f>IF(E32="","",$C$4+SUMIFS($E$6:E32,$D$6:D32,"Entrada")-SUMIFS($E$6:E32,$D$6:D32,"Saída"))</f>
        <v/>
      </c>
    </row>
    <row r="33">
      <c r="A33" s="14" t="n"/>
      <c r="B33" s="15" t="n"/>
      <c r="C33" s="15" t="n"/>
      <c r="D33" s="15" t="n"/>
      <c r="E33" s="16" t="n"/>
      <c r="F33" s="15" t="n"/>
      <c r="G33" s="16">
        <f>IF(E33="","",$C$4+SUMIFS($E$6:E33,$D$6:D33,"Entrada")-SUMIFS($E$6:E33,$D$6:D33,"Saída"))</f>
        <v/>
      </c>
    </row>
    <row r="34">
      <c r="A34" s="14" t="n"/>
      <c r="B34" s="15" t="n"/>
      <c r="C34" s="15" t="n"/>
      <c r="D34" s="15" t="n"/>
      <c r="E34" s="16" t="n"/>
      <c r="F34" s="15" t="n"/>
      <c r="G34" s="16">
        <f>IF(E34="","",$C$4+SUMIFS($E$6:E34,$D$6:D34,"Entrada")-SUMIFS($E$6:E34,$D$6:D34,"Saída"))</f>
        <v/>
      </c>
    </row>
    <row r="35">
      <c r="A35" s="14" t="n"/>
      <c r="B35" s="15" t="n"/>
      <c r="C35" s="15" t="n"/>
      <c r="D35" s="15" t="n"/>
      <c r="E35" s="16" t="n"/>
      <c r="F35" s="15" t="n"/>
      <c r="G35" s="16">
        <f>IF(E35="","",$C$4+SUMIFS($E$6:E35,$D$6:D35,"Entrada")-SUMIFS($E$6:E35,$D$6:D35,"Saída"))</f>
        <v/>
      </c>
    </row>
    <row r="36">
      <c r="A36" s="14" t="n"/>
      <c r="B36" s="15" t="n"/>
      <c r="C36" s="15" t="n"/>
      <c r="D36" s="15" t="n"/>
      <c r="E36" s="16" t="n"/>
      <c r="F36" s="15" t="n"/>
      <c r="G36" s="16">
        <f>IF(E36="","",$C$4+SUMIFS($E$6:E36,$D$6:D36,"Entrada")-SUMIFS($E$6:E36,$D$6:D36,"Saída"))</f>
        <v/>
      </c>
    </row>
    <row r="37">
      <c r="A37" s="14" t="n"/>
      <c r="B37" s="15" t="n"/>
      <c r="C37" s="15" t="n"/>
      <c r="D37" s="15" t="n"/>
      <c r="E37" s="16" t="n"/>
      <c r="F37" s="15" t="n"/>
      <c r="G37" s="16">
        <f>IF(E37="","",$C$4+SUMIFS($E$6:E37,$D$6:D37,"Entrada")-SUMIFS($E$6:E37,$D$6:D37,"Saída"))</f>
        <v/>
      </c>
    </row>
    <row r="38">
      <c r="A38" s="14" t="n"/>
      <c r="B38" s="15" t="n"/>
      <c r="C38" s="15" t="n"/>
      <c r="D38" s="15" t="n"/>
      <c r="E38" s="16" t="n"/>
      <c r="F38" s="15" t="n"/>
      <c r="G38" s="16">
        <f>IF(E38="","",$C$4+SUMIFS($E$6:E38,$D$6:D38,"Entrada")-SUMIFS($E$6:E38,$D$6:D38,"Saída"))</f>
        <v/>
      </c>
    </row>
    <row r="39">
      <c r="A39" s="14" t="n"/>
      <c r="B39" s="15" t="n"/>
      <c r="C39" s="15" t="n"/>
      <c r="D39" s="15" t="n"/>
      <c r="E39" s="16" t="n"/>
      <c r="F39" s="15" t="n"/>
      <c r="G39" s="16">
        <f>IF(E39="","",$C$4+SUMIFS($E$6:E39,$D$6:D39,"Entrada")-SUMIFS($E$6:E39,$D$6:D39,"Saída"))</f>
        <v/>
      </c>
    </row>
    <row r="40">
      <c r="A40" s="14" t="n"/>
      <c r="B40" s="15" t="n"/>
      <c r="C40" s="15" t="n"/>
      <c r="D40" s="15" t="n"/>
      <c r="E40" s="16" t="n"/>
      <c r="F40" s="15" t="n"/>
      <c r="G40" s="16">
        <f>IF(E40="","",$C$4+SUMIFS($E$6:E40,$D$6:D40,"Entrada")-SUMIFS($E$6:E40,$D$6:D40,"Saída"))</f>
        <v/>
      </c>
    </row>
    <row r="41">
      <c r="A41" s="14" t="n"/>
      <c r="B41" s="15" t="n"/>
      <c r="C41" s="15" t="n"/>
      <c r="D41" s="15" t="n"/>
      <c r="E41" s="16" t="n"/>
      <c r="F41" s="15" t="n"/>
      <c r="G41" s="16">
        <f>IF(E41="","",$C$4+SUMIFS($E$6:E41,$D$6:D41,"Entrada")-SUMIFS($E$6:E41,$D$6:D41,"Saída"))</f>
        <v/>
      </c>
    </row>
    <row r="42">
      <c r="A42" s="14" t="n"/>
      <c r="B42" s="15" t="n"/>
      <c r="C42" s="15" t="n"/>
      <c r="D42" s="15" t="n"/>
      <c r="E42" s="16" t="n"/>
      <c r="F42" s="15" t="n"/>
      <c r="G42" s="16">
        <f>IF(E42="","",$C$4+SUMIFS($E$6:E42,$D$6:D42,"Entrada")-SUMIFS($E$6:E42,$D$6:D42,"Saída"))</f>
        <v/>
      </c>
    </row>
    <row r="43">
      <c r="A43" s="14" t="n"/>
      <c r="B43" s="15" t="n"/>
      <c r="C43" s="15" t="n"/>
      <c r="D43" s="15" t="n"/>
      <c r="E43" s="16" t="n"/>
      <c r="F43" s="15" t="n"/>
      <c r="G43" s="16">
        <f>IF(E43="","",$C$4+SUMIFS($E$6:E43,$D$6:D43,"Entrada")-SUMIFS($E$6:E43,$D$6:D43,"Saída"))</f>
        <v/>
      </c>
    </row>
    <row r="44">
      <c r="A44" s="14" t="n"/>
      <c r="B44" s="15" t="n"/>
      <c r="C44" s="15" t="n"/>
      <c r="D44" s="15" t="n"/>
      <c r="E44" s="16" t="n"/>
      <c r="F44" s="15" t="n"/>
      <c r="G44" s="16">
        <f>IF(E44="","",$C$4+SUMIFS($E$6:E44,$D$6:D44,"Entrada")-SUMIFS($E$6:E44,$D$6:D44,"Saída"))</f>
        <v/>
      </c>
    </row>
    <row r="45">
      <c r="A45" s="14" t="n"/>
      <c r="B45" s="15" t="n"/>
      <c r="C45" s="15" t="n"/>
      <c r="D45" s="15" t="n"/>
      <c r="E45" s="16" t="n"/>
      <c r="F45" s="15" t="n"/>
      <c r="G45" s="16">
        <f>IF(E45="","",$C$4+SUMIFS($E$6:E45,$D$6:D45,"Entrada")-SUMIFS($E$6:E45,$D$6:D45,"Saída"))</f>
        <v/>
      </c>
    </row>
    <row r="46">
      <c r="A46" s="14" t="n"/>
      <c r="B46" s="15" t="n"/>
      <c r="C46" s="15" t="n"/>
      <c r="D46" s="15" t="n"/>
      <c r="E46" s="16" t="n"/>
      <c r="F46" s="15" t="n"/>
      <c r="G46" s="16">
        <f>IF(E46="","",$C$4+SUMIFS($E$6:E46,$D$6:D46,"Entrada")-SUMIFS($E$6:E46,$D$6:D46,"Saída"))</f>
        <v/>
      </c>
    </row>
    <row r="47">
      <c r="A47" s="14" t="n"/>
      <c r="B47" s="15" t="n"/>
      <c r="C47" s="15" t="n"/>
      <c r="D47" s="15" t="n"/>
      <c r="E47" s="16" t="n"/>
      <c r="F47" s="15" t="n"/>
      <c r="G47" s="16">
        <f>IF(E47="","",$C$4+SUMIFS($E$6:E47,$D$6:D47,"Entrada")-SUMIFS($E$6:E47,$D$6:D47,"Saída"))</f>
        <v/>
      </c>
    </row>
    <row r="48">
      <c r="A48" s="14" t="n"/>
      <c r="B48" s="15" t="n"/>
      <c r="C48" s="15" t="n"/>
      <c r="D48" s="15" t="n"/>
      <c r="E48" s="16" t="n"/>
      <c r="F48" s="15" t="n"/>
      <c r="G48" s="16">
        <f>IF(E48="","",$C$4+SUMIFS($E$6:E48,$D$6:D48,"Entrada")-SUMIFS($E$6:E48,$D$6:D48,"Saída"))</f>
        <v/>
      </c>
    </row>
    <row r="49">
      <c r="A49" s="14" t="n"/>
      <c r="B49" s="15" t="n"/>
      <c r="C49" s="15" t="n"/>
      <c r="D49" s="15" t="n"/>
      <c r="E49" s="16" t="n"/>
      <c r="F49" s="15" t="n"/>
      <c r="G49" s="16">
        <f>IF(E49="","",$C$4+SUMIFS($E$6:E49,$D$6:D49,"Entrada")-SUMIFS($E$6:E49,$D$6:D49,"Saída"))</f>
        <v/>
      </c>
    </row>
    <row r="50">
      <c r="A50" s="14" t="n"/>
      <c r="B50" s="15" t="n"/>
      <c r="C50" s="15" t="n"/>
      <c r="D50" s="15" t="n"/>
      <c r="E50" s="16" t="n"/>
      <c r="F50" s="15" t="n"/>
      <c r="G50" s="16">
        <f>IF(E50="","",$C$4+SUMIFS($E$6:E50,$D$6:D50,"Entrada")-SUMIFS($E$6:E50,$D$6:D50,"Saída"))</f>
        <v/>
      </c>
    </row>
    <row r="51">
      <c r="A51" s="14" t="n"/>
      <c r="B51" s="15" t="n"/>
      <c r="C51" s="15" t="n"/>
      <c r="D51" s="15" t="n"/>
      <c r="E51" s="16" t="n"/>
      <c r="F51" s="15" t="n"/>
      <c r="G51" s="16">
        <f>IF(E51="","",$C$4+SUMIFS($E$6:E51,$D$6:D51,"Entrada")-SUMIFS($E$6:E51,$D$6:D51,"Saída"))</f>
        <v/>
      </c>
    </row>
    <row r="52">
      <c r="A52" s="14" t="n"/>
      <c r="B52" s="15" t="n"/>
      <c r="C52" s="15" t="n"/>
      <c r="D52" s="15" t="n"/>
      <c r="E52" s="16" t="n"/>
      <c r="F52" s="15" t="n"/>
      <c r="G52" s="16">
        <f>IF(E52="","",$C$4+SUMIFS($E$6:E52,$D$6:D52,"Entrada")-SUMIFS($E$6:E52,$D$6:D52,"Saída"))</f>
        <v/>
      </c>
    </row>
    <row r="53">
      <c r="A53" s="14" t="n"/>
      <c r="B53" s="15" t="n"/>
      <c r="C53" s="15" t="n"/>
      <c r="D53" s="15" t="n"/>
      <c r="E53" s="16" t="n"/>
      <c r="F53" s="15" t="n"/>
      <c r="G53" s="16">
        <f>IF(E53="","",$C$4+SUMIFS($E$6:E53,$D$6:D53,"Entrada")-SUMIFS($E$6:E53,$D$6:D53,"Saída"))</f>
        <v/>
      </c>
    </row>
    <row r="54">
      <c r="A54" s="14" t="n"/>
      <c r="B54" s="15" t="n"/>
      <c r="C54" s="15" t="n"/>
      <c r="D54" s="15" t="n"/>
      <c r="E54" s="16" t="n"/>
      <c r="F54" s="15" t="n"/>
      <c r="G54" s="16">
        <f>IF(E54="","",$C$4+SUMIFS($E$6:E54,$D$6:D54,"Entrada")-SUMIFS($E$6:E54,$D$6:D54,"Saída"))</f>
        <v/>
      </c>
    </row>
    <row r="55">
      <c r="A55" s="14" t="n"/>
      <c r="B55" s="15" t="n"/>
      <c r="C55" s="15" t="n"/>
      <c r="D55" s="15" t="n"/>
      <c r="E55" s="16" t="n"/>
      <c r="F55" s="15" t="n"/>
      <c r="G55" s="16">
        <f>IF(E55="","",$C$4+SUMIFS($E$6:E55,$D$6:D55,"Entrada")-SUMIFS($E$6:E55,$D$6:D55,"Saída"))</f>
        <v/>
      </c>
    </row>
    <row r="56">
      <c r="A56" s="14" t="n"/>
      <c r="B56" s="15" t="n"/>
      <c r="C56" s="15" t="n"/>
      <c r="D56" s="15" t="n"/>
      <c r="E56" s="16" t="n"/>
      <c r="F56" s="15" t="n"/>
      <c r="G56" s="16">
        <f>IF(E56="","",$C$4+SUMIFS($E$6:E56,$D$6:D56,"Entrada")-SUMIFS($E$6:E56,$D$6:D56,"Saída"))</f>
        <v/>
      </c>
    </row>
    <row r="57">
      <c r="A57" s="14" t="n"/>
      <c r="B57" s="15" t="n"/>
      <c r="C57" s="15" t="n"/>
      <c r="D57" s="15" t="n"/>
      <c r="E57" s="16" t="n"/>
      <c r="F57" s="15" t="n"/>
      <c r="G57" s="16">
        <f>IF(E57="","",$C$4+SUMIFS($E$6:E57,$D$6:D57,"Entrada")-SUMIFS($E$6:E57,$D$6:D57,"Saída"))</f>
        <v/>
      </c>
    </row>
    <row r="58">
      <c r="A58" s="14" t="n"/>
      <c r="B58" s="15" t="n"/>
      <c r="C58" s="15" t="n"/>
      <c r="D58" s="15" t="n"/>
      <c r="E58" s="16" t="n"/>
      <c r="F58" s="15" t="n"/>
      <c r="G58" s="16">
        <f>IF(E58="","",$C$4+SUMIFS($E$6:E58,$D$6:D58,"Entrada")-SUMIFS($E$6:E58,$D$6:D58,"Saída"))</f>
        <v/>
      </c>
    </row>
    <row r="59">
      <c r="A59" s="14" t="n"/>
      <c r="B59" s="15" t="n"/>
      <c r="C59" s="15" t="n"/>
      <c r="D59" s="15" t="n"/>
      <c r="E59" s="16" t="n"/>
      <c r="F59" s="15" t="n"/>
      <c r="G59" s="16">
        <f>IF(E59="","",$C$4+SUMIFS($E$6:E59,$D$6:D59,"Entrada")-SUMIFS($E$6:E59,$D$6:D59,"Saída"))</f>
        <v/>
      </c>
    </row>
    <row r="60">
      <c r="A60" s="14" t="n"/>
      <c r="B60" s="15" t="n"/>
      <c r="C60" s="15" t="n"/>
      <c r="D60" s="15" t="n"/>
      <c r="E60" s="16" t="n"/>
      <c r="F60" s="15" t="n"/>
      <c r="G60" s="16">
        <f>IF(E60="","",$C$4+SUMIFS($E$6:E60,$D$6:D60,"Entrada")-SUMIFS($E$6:E60,$D$6:D60,"Saída"))</f>
        <v/>
      </c>
    </row>
    <row r="61">
      <c r="A61" s="14" t="n"/>
      <c r="B61" s="15" t="n"/>
      <c r="C61" s="15" t="n"/>
      <c r="D61" s="15" t="n"/>
      <c r="E61" s="16" t="n"/>
      <c r="F61" s="15" t="n"/>
      <c r="G61" s="16">
        <f>IF(E61="","",$C$4+SUMIFS($E$6:E61,$D$6:D61,"Entrada")-SUMIFS($E$6:E61,$D$6:D61,"Saída"))</f>
        <v/>
      </c>
    </row>
    <row r="62">
      <c r="A62" s="14" t="n"/>
      <c r="B62" s="15" t="n"/>
      <c r="C62" s="15" t="n"/>
      <c r="D62" s="15" t="n"/>
      <c r="E62" s="16" t="n"/>
      <c r="F62" s="15" t="n"/>
      <c r="G62" s="16">
        <f>IF(E62="","",$C$4+SUMIFS($E$6:E62,$D$6:D62,"Entrada")-SUMIFS($E$6:E62,$D$6:D62,"Saída"))</f>
        <v/>
      </c>
    </row>
    <row r="63">
      <c r="A63" s="14" t="n"/>
      <c r="B63" s="15" t="n"/>
      <c r="C63" s="15" t="n"/>
      <c r="D63" s="15" t="n"/>
      <c r="E63" s="16" t="n"/>
      <c r="F63" s="15" t="n"/>
      <c r="G63" s="16">
        <f>IF(E63="","",$C$4+SUMIFS($E$6:E63,$D$6:D63,"Entrada")-SUMIFS($E$6:E63,$D$6:D63,"Saída"))</f>
        <v/>
      </c>
    </row>
    <row r="64">
      <c r="A64" s="14" t="n"/>
      <c r="B64" s="15" t="n"/>
      <c r="C64" s="15" t="n"/>
      <c r="D64" s="15" t="n"/>
      <c r="E64" s="16" t="n"/>
      <c r="F64" s="15" t="n"/>
      <c r="G64" s="16">
        <f>IF(E64="","",$C$4+SUMIFS($E$6:E64,$D$6:D64,"Entrada")-SUMIFS($E$6:E64,$D$6:D64,"Saída"))</f>
        <v/>
      </c>
    </row>
    <row r="65">
      <c r="A65" s="14" t="n"/>
      <c r="B65" s="15" t="n"/>
      <c r="C65" s="15" t="n"/>
      <c r="D65" s="15" t="n"/>
      <c r="E65" s="16" t="n"/>
      <c r="F65" s="15" t="n"/>
      <c r="G65" s="16">
        <f>IF(E65="","",$C$4+SUMIFS($E$6:E65,$D$6:D65,"Entrada")-SUMIFS($E$6:E65,$D$6:D65,"Saída"))</f>
        <v/>
      </c>
    </row>
    <row r="66">
      <c r="A66" s="14" t="n"/>
      <c r="B66" s="15" t="n"/>
      <c r="C66" s="15" t="n"/>
      <c r="D66" s="15" t="n"/>
      <c r="E66" s="16" t="n"/>
      <c r="F66" s="15" t="n"/>
      <c r="G66" s="16">
        <f>IF(E66="","",$C$4+SUMIFS($E$6:E66,$D$6:D66,"Entrada")-SUMIFS($E$6:E66,$D$6:D66,"Saída"))</f>
        <v/>
      </c>
    </row>
    <row r="67">
      <c r="A67" s="14" t="n"/>
      <c r="B67" s="15" t="n"/>
      <c r="C67" s="15" t="n"/>
      <c r="D67" s="15" t="n"/>
      <c r="E67" s="16" t="n"/>
      <c r="F67" s="15" t="n"/>
      <c r="G67" s="16">
        <f>IF(E67="","",$C$4+SUMIFS($E$6:E67,$D$6:D67,"Entrada")-SUMIFS($E$6:E67,$D$6:D67,"Saída"))</f>
        <v/>
      </c>
    </row>
    <row r="68">
      <c r="A68" s="14" t="n"/>
      <c r="B68" s="15" t="n"/>
      <c r="C68" s="15" t="n"/>
      <c r="D68" s="15" t="n"/>
      <c r="E68" s="16" t="n"/>
      <c r="F68" s="15" t="n"/>
      <c r="G68" s="16">
        <f>IF(E68="","",$C$4+SUMIFS($E$6:E68,$D$6:D68,"Entrada")-SUMIFS($E$6:E68,$D$6:D68,"Saída"))</f>
        <v/>
      </c>
    </row>
    <row r="69">
      <c r="A69" s="14" t="n"/>
      <c r="B69" s="15" t="n"/>
      <c r="C69" s="15" t="n"/>
      <c r="D69" s="15" t="n"/>
      <c r="E69" s="16" t="n"/>
      <c r="F69" s="15" t="n"/>
      <c r="G69" s="16">
        <f>IF(E69="","",$C$4+SUMIFS($E$6:E69,$D$6:D69,"Entrada")-SUMIFS($E$6:E69,$D$6:D69,"Saída"))</f>
        <v/>
      </c>
    </row>
    <row r="70">
      <c r="A70" s="14" t="n"/>
      <c r="B70" s="15" t="n"/>
      <c r="C70" s="15" t="n"/>
      <c r="D70" s="15" t="n"/>
      <c r="E70" s="16" t="n"/>
      <c r="F70" s="15" t="n"/>
      <c r="G70" s="16">
        <f>IF(E70="","",$C$4+SUMIFS($E$6:E70,$D$6:D70,"Entrada")-SUMIFS($E$6:E70,$D$6:D70,"Saída"))</f>
        <v/>
      </c>
    </row>
    <row r="71">
      <c r="A71" s="14" t="n"/>
      <c r="B71" s="15" t="n"/>
      <c r="C71" s="15" t="n"/>
      <c r="D71" s="15" t="n"/>
      <c r="E71" s="16" t="n"/>
      <c r="F71" s="15" t="n"/>
      <c r="G71" s="16">
        <f>IF(E71="","",$C$4+SUMIFS($E$6:E71,$D$6:D71,"Entrada")-SUMIFS($E$6:E71,$D$6:D71,"Saída"))</f>
        <v/>
      </c>
    </row>
    <row r="72">
      <c r="A72" s="14" t="n"/>
      <c r="B72" s="15" t="n"/>
      <c r="C72" s="15" t="n"/>
      <c r="D72" s="15" t="n"/>
      <c r="E72" s="16" t="n"/>
      <c r="F72" s="15" t="n"/>
      <c r="G72" s="16">
        <f>IF(E72="","",$C$4+SUMIFS($E$6:E72,$D$6:D72,"Entrada")-SUMIFS($E$6:E72,$D$6:D72,"Saída"))</f>
        <v/>
      </c>
    </row>
    <row r="73">
      <c r="A73" s="14" t="n"/>
      <c r="B73" s="15" t="n"/>
      <c r="C73" s="15" t="n"/>
      <c r="D73" s="15" t="n"/>
      <c r="E73" s="16" t="n"/>
      <c r="F73" s="15" t="n"/>
      <c r="G73" s="16">
        <f>IF(E73="","",$C$4+SUMIFS($E$6:E73,$D$6:D73,"Entrada")-SUMIFS($E$6:E73,$D$6:D73,"Saída"))</f>
        <v/>
      </c>
    </row>
    <row r="74">
      <c r="A74" s="14" t="n"/>
      <c r="B74" s="15" t="n"/>
      <c r="C74" s="15" t="n"/>
      <c r="D74" s="15" t="n"/>
      <c r="E74" s="16" t="n"/>
      <c r="F74" s="15" t="n"/>
      <c r="G74" s="16">
        <f>IF(E74="","",$C$4+SUMIFS($E$6:E74,$D$6:D74,"Entrada")-SUMIFS($E$6:E74,$D$6:D74,"Saída"))</f>
        <v/>
      </c>
    </row>
    <row r="75">
      <c r="A75" s="14" t="n"/>
      <c r="B75" s="15" t="n"/>
      <c r="C75" s="15" t="n"/>
      <c r="D75" s="15" t="n"/>
      <c r="E75" s="16" t="n"/>
      <c r="F75" s="15" t="n"/>
      <c r="G75" s="16">
        <f>IF(E75="","",$C$4+SUMIFS($E$6:E75,$D$6:D75,"Entrada")-SUMIFS($E$6:E75,$D$6:D75,"Saída"))</f>
        <v/>
      </c>
    </row>
    <row r="76">
      <c r="A76" s="14" t="n"/>
      <c r="B76" s="15" t="n"/>
      <c r="C76" s="15" t="n"/>
      <c r="D76" s="15" t="n"/>
      <c r="E76" s="16" t="n"/>
      <c r="F76" s="15" t="n"/>
      <c r="G76" s="16">
        <f>IF(E76="","",$C$4+SUMIFS($E$6:E76,$D$6:D76,"Entrada")-SUMIFS($E$6:E76,$D$6:D76,"Saída"))</f>
        <v/>
      </c>
    </row>
    <row r="77">
      <c r="A77" s="14" t="n"/>
      <c r="B77" s="15" t="n"/>
      <c r="C77" s="15" t="n"/>
      <c r="D77" s="15" t="n"/>
      <c r="E77" s="16" t="n"/>
      <c r="F77" s="15" t="n"/>
      <c r="G77" s="16">
        <f>IF(E77="","",$C$4+SUMIFS($E$6:E77,$D$6:D77,"Entrada")-SUMIFS($E$6:E77,$D$6:D77,"Saída"))</f>
        <v/>
      </c>
    </row>
    <row r="78">
      <c r="A78" s="14" t="n"/>
      <c r="B78" s="15" t="n"/>
      <c r="C78" s="15" t="n"/>
      <c r="D78" s="15" t="n"/>
      <c r="E78" s="16" t="n"/>
      <c r="F78" s="15" t="n"/>
      <c r="G78" s="16">
        <f>IF(E78="","",$C$4+SUMIFS($E$6:E78,$D$6:D78,"Entrada")-SUMIFS($E$6:E78,$D$6:D78,"Saída"))</f>
        <v/>
      </c>
    </row>
    <row r="79">
      <c r="A79" s="14" t="n"/>
      <c r="B79" s="15" t="n"/>
      <c r="C79" s="15" t="n"/>
      <c r="D79" s="15" t="n"/>
      <c r="E79" s="16" t="n"/>
      <c r="F79" s="15" t="n"/>
      <c r="G79" s="16">
        <f>IF(E79="","",$C$4+SUMIFS($E$6:E79,$D$6:D79,"Entrada")-SUMIFS($E$6:E79,$D$6:D79,"Saída"))</f>
        <v/>
      </c>
    </row>
    <row r="80">
      <c r="A80" s="14" t="n"/>
      <c r="B80" s="15" t="n"/>
      <c r="C80" s="15" t="n"/>
      <c r="D80" s="15" t="n"/>
      <c r="E80" s="16" t="n"/>
      <c r="F80" s="15" t="n"/>
      <c r="G80" s="16">
        <f>IF(E80="","",$C$4+SUMIFS($E$6:E80,$D$6:D80,"Entrada")-SUMIFS($E$6:E80,$D$6:D80,"Saída"))</f>
        <v/>
      </c>
    </row>
    <row r="81">
      <c r="A81" s="14" t="n"/>
      <c r="B81" s="15" t="n"/>
      <c r="C81" s="15" t="n"/>
      <c r="D81" s="15" t="n"/>
      <c r="E81" s="16" t="n"/>
      <c r="F81" s="15" t="n"/>
      <c r="G81" s="16">
        <f>IF(E81="","",$C$4+SUMIFS($E$6:E81,$D$6:D81,"Entrada")-SUMIFS($E$6:E81,$D$6:D81,"Saída"))</f>
        <v/>
      </c>
    </row>
    <row r="82">
      <c r="A82" s="14" t="n"/>
      <c r="B82" s="15" t="n"/>
      <c r="C82" s="15" t="n"/>
      <c r="D82" s="15" t="n"/>
      <c r="E82" s="16" t="n"/>
      <c r="F82" s="15" t="n"/>
      <c r="G82" s="16">
        <f>IF(E82="","",$C$4+SUMIFS($E$6:E82,$D$6:D82,"Entrada")-SUMIFS($E$6:E82,$D$6:D82,"Saída"))</f>
        <v/>
      </c>
    </row>
    <row r="83">
      <c r="A83" s="14" t="n"/>
      <c r="B83" s="15" t="n"/>
      <c r="C83" s="15" t="n"/>
      <c r="D83" s="15" t="n"/>
      <c r="E83" s="16" t="n"/>
      <c r="F83" s="15" t="n"/>
      <c r="G83" s="16">
        <f>IF(E83="","",$C$4+SUMIFS($E$6:E83,$D$6:D83,"Entrada")-SUMIFS($E$6:E83,$D$6:D83,"Saída"))</f>
        <v/>
      </c>
    </row>
    <row r="84">
      <c r="A84" s="14" t="n"/>
      <c r="B84" s="15" t="n"/>
      <c r="C84" s="15" t="n"/>
      <c r="D84" s="15" t="n"/>
      <c r="E84" s="16" t="n"/>
      <c r="F84" s="15" t="n"/>
      <c r="G84" s="16">
        <f>IF(E84="","",$C$4+SUMIFS($E$6:E84,$D$6:D84,"Entrada")-SUMIFS($E$6:E84,$D$6:D84,"Saída"))</f>
        <v/>
      </c>
    </row>
    <row r="85">
      <c r="A85" s="14" t="n"/>
      <c r="B85" s="15" t="n"/>
      <c r="C85" s="15" t="n"/>
      <c r="D85" s="15" t="n"/>
      <c r="E85" s="16" t="n"/>
      <c r="F85" s="15" t="n"/>
      <c r="G85" s="16">
        <f>IF(E85="","",$C$4+SUMIFS($E$6:E85,$D$6:D85,"Entrada")-SUMIFS($E$6:E85,$D$6:D85,"Saída"))</f>
        <v/>
      </c>
    </row>
    <row r="86">
      <c r="A86" s="14" t="n"/>
      <c r="B86" s="15" t="n"/>
      <c r="C86" s="15" t="n"/>
      <c r="D86" s="15" t="n"/>
      <c r="E86" s="16" t="n"/>
      <c r="F86" s="15" t="n"/>
      <c r="G86" s="16">
        <f>IF(E86="","",$C$4+SUMIFS($E$6:E86,$D$6:D86,"Entrada")-SUMIFS($E$6:E86,$D$6:D86,"Saída"))</f>
        <v/>
      </c>
    </row>
    <row r="87">
      <c r="A87" s="14" t="n"/>
      <c r="B87" s="15" t="n"/>
      <c r="C87" s="15" t="n"/>
      <c r="D87" s="15" t="n"/>
      <c r="E87" s="16" t="n"/>
      <c r="F87" s="15" t="n"/>
      <c r="G87" s="16">
        <f>IF(E87="","",$C$4+SUMIFS($E$6:E87,$D$6:D87,"Entrada")-SUMIFS($E$6:E87,$D$6:D87,"Saída"))</f>
        <v/>
      </c>
    </row>
    <row r="88">
      <c r="A88" s="14" t="n"/>
      <c r="B88" s="15" t="n"/>
      <c r="C88" s="15" t="n"/>
      <c r="D88" s="15" t="n"/>
      <c r="E88" s="16" t="n"/>
      <c r="F88" s="15" t="n"/>
      <c r="G88" s="16">
        <f>IF(E88="","",$C$4+SUMIFS($E$6:E88,$D$6:D88,"Entrada")-SUMIFS($E$6:E88,$D$6:D88,"Saída"))</f>
        <v/>
      </c>
    </row>
    <row r="89">
      <c r="A89" s="14" t="n"/>
      <c r="B89" s="15" t="n"/>
      <c r="C89" s="15" t="n"/>
      <c r="D89" s="15" t="n"/>
      <c r="E89" s="16" t="n"/>
      <c r="F89" s="15" t="n"/>
      <c r="G89" s="16">
        <f>IF(E89="","",$C$4+SUMIFS($E$6:E89,$D$6:D89,"Entrada")-SUMIFS($E$6:E89,$D$6:D89,"Saída"))</f>
        <v/>
      </c>
    </row>
    <row r="90">
      <c r="A90" s="14" t="n"/>
      <c r="B90" s="15" t="n"/>
      <c r="C90" s="15" t="n"/>
      <c r="D90" s="15" t="n"/>
      <c r="E90" s="16" t="n"/>
      <c r="F90" s="15" t="n"/>
      <c r="G90" s="16">
        <f>IF(E90="","",$C$4+SUMIFS($E$6:E90,$D$6:D90,"Entrada")-SUMIFS($E$6:E90,$D$6:D90,"Saída"))</f>
        <v/>
      </c>
    </row>
    <row r="91">
      <c r="A91" s="14" t="n"/>
      <c r="B91" s="15" t="n"/>
      <c r="C91" s="15" t="n"/>
      <c r="D91" s="15" t="n"/>
      <c r="E91" s="16" t="n"/>
      <c r="F91" s="15" t="n"/>
      <c r="G91" s="16">
        <f>IF(E91="","",$C$4+SUMIFS($E$6:E91,$D$6:D91,"Entrada")-SUMIFS($E$6:E91,$D$6:D91,"Saída"))</f>
        <v/>
      </c>
    </row>
    <row r="92">
      <c r="A92" s="14" t="n"/>
      <c r="B92" s="15" t="n"/>
      <c r="C92" s="15" t="n"/>
      <c r="D92" s="15" t="n"/>
      <c r="E92" s="16" t="n"/>
      <c r="F92" s="15" t="n"/>
      <c r="G92" s="16">
        <f>IF(E92="","",$C$4+SUMIFS($E$6:E92,$D$6:D92,"Entrada")-SUMIFS($E$6:E92,$D$6:D92,"Saída"))</f>
        <v/>
      </c>
    </row>
    <row r="93">
      <c r="A93" s="14" t="n"/>
      <c r="B93" s="15" t="n"/>
      <c r="C93" s="15" t="n"/>
      <c r="D93" s="15" t="n"/>
      <c r="E93" s="16" t="n"/>
      <c r="F93" s="15" t="n"/>
      <c r="G93" s="16">
        <f>IF(E93="","",$C$4+SUMIFS($E$6:E93,$D$6:D93,"Entrada")-SUMIFS($E$6:E93,$D$6:D93,"Saída"))</f>
        <v/>
      </c>
    </row>
    <row r="94">
      <c r="A94" s="14" t="n"/>
      <c r="B94" s="15" t="n"/>
      <c r="C94" s="15" t="n"/>
      <c r="D94" s="15" t="n"/>
      <c r="E94" s="16" t="n"/>
      <c r="F94" s="15" t="n"/>
      <c r="G94" s="16">
        <f>IF(E94="","",$C$4+SUMIFS($E$6:E94,$D$6:D94,"Entrada")-SUMIFS($E$6:E94,$D$6:D94,"Saída"))</f>
        <v/>
      </c>
    </row>
    <row r="95">
      <c r="A95" s="14" t="n"/>
      <c r="B95" s="15" t="n"/>
      <c r="C95" s="15" t="n"/>
      <c r="D95" s="15" t="n"/>
      <c r="E95" s="16" t="n"/>
      <c r="F95" s="15" t="n"/>
      <c r="G95" s="16">
        <f>IF(E95="","",$C$4+SUMIFS($E$6:E95,$D$6:D95,"Entrada")-SUMIFS($E$6:E95,$D$6:D95,"Saída"))</f>
        <v/>
      </c>
    </row>
    <row r="96">
      <c r="A96" s="14" t="n"/>
      <c r="B96" s="15" t="n"/>
      <c r="C96" s="15" t="n"/>
      <c r="D96" s="15" t="n"/>
      <c r="E96" s="16" t="n"/>
      <c r="F96" s="15" t="n"/>
      <c r="G96" s="16">
        <f>IF(E96="","",$C$4+SUMIFS($E$6:E96,$D$6:D96,"Entrada")-SUMIFS($E$6:E96,$D$6:D96,"Saída"))</f>
        <v/>
      </c>
    </row>
    <row r="97">
      <c r="A97" s="14" t="n"/>
      <c r="B97" s="15" t="n"/>
      <c r="C97" s="15" t="n"/>
      <c r="D97" s="15" t="n"/>
      <c r="E97" s="16" t="n"/>
      <c r="F97" s="15" t="n"/>
      <c r="G97" s="16">
        <f>IF(E97="","",$C$4+SUMIFS($E$6:E97,$D$6:D97,"Entrada")-SUMIFS($E$6:E97,$D$6:D97,"Saída"))</f>
        <v/>
      </c>
    </row>
    <row r="98">
      <c r="A98" s="14" t="n"/>
      <c r="B98" s="15" t="n"/>
      <c r="C98" s="15" t="n"/>
      <c r="D98" s="15" t="n"/>
      <c r="E98" s="16" t="n"/>
      <c r="F98" s="15" t="n"/>
      <c r="G98" s="16">
        <f>IF(E98="","",$C$4+SUMIFS($E$6:E98,$D$6:D98,"Entrada")-SUMIFS($E$6:E98,$D$6:D98,"Saída"))</f>
        <v/>
      </c>
    </row>
    <row r="99">
      <c r="A99" s="14" t="n"/>
      <c r="B99" s="15" t="n"/>
      <c r="C99" s="15" t="n"/>
      <c r="D99" s="15" t="n"/>
      <c r="E99" s="16" t="n"/>
      <c r="F99" s="15" t="n"/>
      <c r="G99" s="16">
        <f>IF(E99="","",$C$4+SUMIFS($E$6:E99,$D$6:D99,"Entrada")-SUMIFS($E$6:E99,$D$6:D99,"Saída"))</f>
        <v/>
      </c>
    </row>
    <row r="100">
      <c r="A100" s="14" t="n"/>
      <c r="B100" s="15" t="n"/>
      <c r="C100" s="15" t="n"/>
      <c r="D100" s="15" t="n"/>
      <c r="E100" s="16" t="n"/>
      <c r="F100" s="15" t="n"/>
      <c r="G100" s="16">
        <f>IF(E100="","",$C$4+SUMIFS($E$6:E100,$D$6:D100,"Entrada")-SUMIFS($E$6:E100,$D$6:D100,"Saída"))</f>
        <v/>
      </c>
    </row>
    <row r="101">
      <c r="A101" s="14" t="n"/>
      <c r="B101" s="15" t="n"/>
      <c r="C101" s="15" t="n"/>
      <c r="D101" s="15" t="n"/>
      <c r="E101" s="16" t="n"/>
      <c r="F101" s="15" t="n"/>
      <c r="G101" s="16">
        <f>IF(E101="","",$C$4+SUMIFS($E$6:E101,$D$6:D101,"Entrada")-SUMIFS($E$6:E101,$D$6:D101,"Saída"))</f>
        <v/>
      </c>
    </row>
    <row r="102">
      <c r="A102" s="14" t="n"/>
      <c r="B102" s="15" t="n"/>
      <c r="C102" s="15" t="n"/>
      <c r="D102" s="15" t="n"/>
      <c r="E102" s="16" t="n"/>
      <c r="F102" s="15" t="n"/>
      <c r="G102" s="16">
        <f>IF(E102="","",$C$4+SUMIFS($E$6:E102,$D$6:D102,"Entrada")-SUMIFS($E$6:E102,$D$6:D102,"Saída"))</f>
        <v/>
      </c>
    </row>
    <row r="103">
      <c r="A103" s="14" t="n"/>
      <c r="B103" s="15" t="n"/>
      <c r="C103" s="15" t="n"/>
      <c r="D103" s="15" t="n"/>
      <c r="E103" s="16" t="n"/>
      <c r="F103" s="15" t="n"/>
      <c r="G103" s="16">
        <f>IF(E103="","",$C$4+SUMIFS($E$6:E103,$D$6:D103,"Entrada")-SUMIFS($E$6:E103,$D$6:D103,"Saída"))</f>
        <v/>
      </c>
    </row>
    <row r="104">
      <c r="A104" s="14" t="n"/>
      <c r="B104" s="15" t="n"/>
      <c r="C104" s="15" t="n"/>
      <c r="D104" s="15" t="n"/>
      <c r="E104" s="16" t="n"/>
      <c r="F104" s="15" t="n"/>
      <c r="G104" s="16">
        <f>IF(E104="","",$C$4+SUMIFS($E$6:E104,$D$6:D104,"Entrada")-SUMIFS($E$6:E104,$D$6:D104,"Saída"))</f>
        <v/>
      </c>
    </row>
    <row r="105">
      <c r="A105" s="14" t="n"/>
      <c r="B105" s="15" t="n"/>
      <c r="C105" s="15" t="n"/>
      <c r="D105" s="15" t="n"/>
      <c r="E105" s="16" t="n"/>
      <c r="F105" s="15" t="n"/>
      <c r="G105" s="16">
        <f>IF(E105="","",$C$4+SUMIFS($E$6:E105,$D$6:D105,"Entrada")-SUMIFS($E$6:E105,$D$6:D105,"Saída"))</f>
        <v/>
      </c>
    </row>
    <row r="106">
      <c r="A106" s="14" t="n"/>
      <c r="B106" s="15" t="n"/>
      <c r="C106" s="15" t="n"/>
      <c r="D106" s="15" t="n"/>
      <c r="E106" s="16" t="n"/>
      <c r="F106" s="15" t="n"/>
      <c r="G106" s="16">
        <f>IF(E106="","",$C$4+SUMIFS($E$6:E106,$D$6:D106,"Entrada")-SUMIFS($E$6:E106,$D$6:D106,"Saída"))</f>
        <v/>
      </c>
    </row>
    <row r="107">
      <c r="A107" s="14" t="n"/>
      <c r="B107" s="15" t="n"/>
      <c r="C107" s="15" t="n"/>
      <c r="D107" s="15" t="n"/>
      <c r="E107" s="16" t="n"/>
      <c r="F107" s="15" t="n"/>
      <c r="G107" s="16">
        <f>IF(E107="","",$C$4+SUMIFS($E$6:E107,$D$6:D107,"Entrada")-SUMIFS($E$6:E107,$D$6:D107,"Saída"))</f>
        <v/>
      </c>
    </row>
    <row r="108">
      <c r="A108" s="14" t="n"/>
      <c r="B108" s="15" t="n"/>
      <c r="C108" s="15" t="n"/>
      <c r="D108" s="15" t="n"/>
      <c r="E108" s="16" t="n"/>
      <c r="F108" s="15" t="n"/>
      <c r="G108" s="16">
        <f>IF(E108="","",$C$4+SUMIFS($E$6:E108,$D$6:D108,"Entrada")-SUMIFS($E$6:E108,$D$6:D108,"Saída"))</f>
        <v/>
      </c>
    </row>
    <row r="109">
      <c r="A109" s="14" t="n"/>
      <c r="B109" s="15" t="n"/>
      <c r="C109" s="15" t="n"/>
      <c r="D109" s="15" t="n"/>
      <c r="E109" s="16" t="n"/>
      <c r="F109" s="15" t="n"/>
      <c r="G109" s="16">
        <f>IF(E109="","",$C$4+SUMIFS($E$6:E109,$D$6:D109,"Entrada")-SUMIFS($E$6:E109,$D$6:D109,"Saída"))</f>
        <v/>
      </c>
    </row>
    <row r="110">
      <c r="A110" s="14" t="n"/>
      <c r="B110" s="15" t="n"/>
      <c r="C110" s="15" t="n"/>
      <c r="D110" s="15" t="n"/>
      <c r="E110" s="16" t="n"/>
      <c r="F110" s="15" t="n"/>
      <c r="G110" s="16">
        <f>IF(E110="","",$C$4+SUMIFS($E$6:E110,$D$6:D110,"Entrada")-SUMIFS($E$6:E110,$D$6:D110,"Saída"))</f>
        <v/>
      </c>
    </row>
    <row r="111">
      <c r="A111" s="14" t="n"/>
      <c r="B111" s="15" t="n"/>
      <c r="C111" s="15" t="n"/>
      <c r="D111" s="15" t="n"/>
      <c r="E111" s="16" t="n"/>
      <c r="F111" s="15" t="n"/>
      <c r="G111" s="16">
        <f>IF(E111="","",$C$4+SUMIFS($E$6:E111,$D$6:D111,"Entrada")-SUMIFS($E$6:E111,$D$6:D111,"Saída"))</f>
        <v/>
      </c>
    </row>
    <row r="112">
      <c r="A112" s="14" t="n"/>
      <c r="B112" s="15" t="n"/>
      <c r="C112" s="15" t="n"/>
      <c r="D112" s="15" t="n"/>
      <c r="E112" s="16" t="n"/>
      <c r="F112" s="15" t="n"/>
      <c r="G112" s="16">
        <f>IF(E112="","",$C$4+SUMIFS($E$6:E112,$D$6:D112,"Entrada")-SUMIFS($E$6:E112,$D$6:D112,"Saída"))</f>
        <v/>
      </c>
    </row>
    <row r="113">
      <c r="A113" s="14" t="n"/>
      <c r="B113" s="15" t="n"/>
      <c r="C113" s="15" t="n"/>
      <c r="D113" s="15" t="n"/>
      <c r="E113" s="16" t="n"/>
      <c r="F113" s="15" t="n"/>
      <c r="G113" s="16">
        <f>IF(E113="","",$C$4+SUMIFS($E$6:E113,$D$6:D113,"Entrada")-SUMIFS($E$6:E113,$D$6:D113,"Saída"))</f>
        <v/>
      </c>
    </row>
    <row r="114">
      <c r="A114" s="14" t="n"/>
      <c r="B114" s="15" t="n"/>
      <c r="C114" s="15" t="n"/>
      <c r="D114" s="15" t="n"/>
      <c r="E114" s="16" t="n"/>
      <c r="F114" s="15" t="n"/>
      <c r="G114" s="16">
        <f>IF(E114="","",$C$4+SUMIFS($E$6:E114,$D$6:D114,"Entrada")-SUMIFS($E$6:E114,$D$6:D114,"Saída"))</f>
        <v/>
      </c>
    </row>
    <row r="115">
      <c r="A115" s="14" t="n"/>
      <c r="B115" s="15" t="n"/>
      <c r="C115" s="15" t="n"/>
      <c r="D115" s="15" t="n"/>
      <c r="E115" s="16" t="n"/>
      <c r="F115" s="15" t="n"/>
      <c r="G115" s="16">
        <f>IF(E115="","",$C$4+SUMIFS($E$6:E115,$D$6:D115,"Entrada")-SUMIFS($E$6:E115,$D$6:D115,"Saída"))</f>
        <v/>
      </c>
    </row>
    <row r="116">
      <c r="A116" s="14" t="n"/>
      <c r="B116" s="15" t="n"/>
      <c r="C116" s="15" t="n"/>
      <c r="D116" s="15" t="n"/>
      <c r="E116" s="16" t="n"/>
      <c r="F116" s="15" t="n"/>
      <c r="G116" s="16">
        <f>IF(E116="","",$C$4+SUMIFS($E$6:E116,$D$6:D116,"Entrada")-SUMIFS($E$6:E116,$D$6:D116,"Saída"))</f>
        <v/>
      </c>
    </row>
    <row r="117">
      <c r="A117" s="14" t="n"/>
      <c r="B117" s="15" t="n"/>
      <c r="C117" s="15" t="n"/>
      <c r="D117" s="15" t="n"/>
      <c r="E117" s="16" t="n"/>
      <c r="F117" s="15" t="n"/>
      <c r="G117" s="16">
        <f>IF(E117="","",$C$4+SUMIFS($E$6:E117,$D$6:D117,"Entrada")-SUMIFS($E$6:E117,$D$6:D117,"Saída"))</f>
        <v/>
      </c>
    </row>
    <row r="118">
      <c r="A118" s="14" t="n"/>
      <c r="B118" s="15" t="n"/>
      <c r="C118" s="15" t="n"/>
      <c r="D118" s="15" t="n"/>
      <c r="E118" s="16" t="n"/>
      <c r="F118" s="15" t="n"/>
      <c r="G118" s="16">
        <f>IF(E118="","",$C$4+SUMIFS($E$6:E118,$D$6:D118,"Entrada")-SUMIFS($E$6:E118,$D$6:D118,"Saída"))</f>
        <v/>
      </c>
    </row>
    <row r="119">
      <c r="A119" s="14" t="n"/>
      <c r="B119" s="15" t="n"/>
      <c r="C119" s="15" t="n"/>
      <c r="D119" s="15" t="n"/>
      <c r="E119" s="16" t="n"/>
      <c r="F119" s="15" t="n"/>
      <c r="G119" s="16">
        <f>IF(E119="","",$C$4+SUMIFS($E$6:E119,$D$6:D119,"Entrada")-SUMIFS($E$6:E119,$D$6:D119,"Saída"))</f>
        <v/>
      </c>
    </row>
    <row r="120">
      <c r="A120" s="14" t="n"/>
      <c r="B120" s="15" t="n"/>
      <c r="C120" s="15" t="n"/>
      <c r="D120" s="15" t="n"/>
      <c r="E120" s="16" t="n"/>
      <c r="F120" s="15" t="n"/>
      <c r="G120" s="16">
        <f>IF(E120="","",$C$4+SUMIFS($E$6:E120,$D$6:D120,"Entrada")-SUMIFS($E$6:E120,$D$6:D120,"Saída"))</f>
        <v/>
      </c>
    </row>
    <row r="121">
      <c r="A121" s="14" t="n"/>
      <c r="B121" s="15" t="n"/>
      <c r="C121" s="15" t="n"/>
      <c r="D121" s="15" t="n"/>
      <c r="E121" s="16" t="n"/>
      <c r="F121" s="15" t="n"/>
      <c r="G121" s="16">
        <f>IF(E121="","",$C$4+SUMIFS($E$6:E121,$D$6:D121,"Entrada")-SUMIFS($E$6:E121,$D$6:D121,"Saída"))</f>
        <v/>
      </c>
    </row>
    <row r="122">
      <c r="A122" s="14" t="n"/>
      <c r="B122" s="15" t="n"/>
      <c r="C122" s="15" t="n"/>
      <c r="D122" s="15" t="n"/>
      <c r="E122" s="16" t="n"/>
      <c r="F122" s="15" t="n"/>
      <c r="G122" s="16">
        <f>IF(E122="","",$C$4+SUMIFS($E$6:E122,$D$6:D122,"Entrada")-SUMIFS($E$6:E122,$D$6:D122,"Saída"))</f>
        <v/>
      </c>
    </row>
    <row r="123">
      <c r="A123" s="14" t="n"/>
      <c r="B123" s="15" t="n"/>
      <c r="C123" s="15" t="n"/>
      <c r="D123" s="15" t="n"/>
      <c r="E123" s="16" t="n"/>
      <c r="F123" s="15" t="n"/>
      <c r="G123" s="16">
        <f>IF(E123="","",$C$4+SUMIFS($E$6:E123,$D$6:D123,"Entrada")-SUMIFS($E$6:E123,$D$6:D123,"Saída"))</f>
        <v/>
      </c>
    </row>
    <row r="124">
      <c r="A124" s="14" t="n"/>
      <c r="B124" s="15" t="n"/>
      <c r="C124" s="15" t="n"/>
      <c r="D124" s="15" t="n"/>
      <c r="E124" s="16" t="n"/>
      <c r="F124" s="15" t="n"/>
      <c r="G124" s="16">
        <f>IF(E124="","",$C$4+SUMIFS($E$6:E124,$D$6:D124,"Entrada")-SUMIFS($E$6:E124,$D$6:D124,"Saída"))</f>
        <v/>
      </c>
    </row>
    <row r="125">
      <c r="A125" s="14" t="n"/>
      <c r="B125" s="15" t="n"/>
      <c r="C125" s="15" t="n"/>
      <c r="D125" s="15" t="n"/>
      <c r="E125" s="16" t="n"/>
      <c r="F125" s="15" t="n"/>
      <c r="G125" s="16">
        <f>IF(E125="","",$C$4+SUMIFS($E$6:E125,$D$6:D125,"Entrada")-SUMIFS($E$6:E125,$D$6:D125,"Saída"))</f>
        <v/>
      </c>
    </row>
    <row r="126">
      <c r="A126" s="14" t="n"/>
      <c r="B126" s="15" t="n"/>
      <c r="C126" s="15" t="n"/>
      <c r="D126" s="15" t="n"/>
      <c r="E126" s="16" t="n"/>
      <c r="F126" s="15" t="n"/>
      <c r="G126" s="16">
        <f>IF(E126="","",$C$4+SUMIFS($E$6:E126,$D$6:D126,"Entrada")-SUMIFS($E$6:E126,$D$6:D126,"Saída"))</f>
        <v/>
      </c>
    </row>
    <row r="127">
      <c r="A127" s="14" t="n"/>
      <c r="B127" s="15" t="n"/>
      <c r="C127" s="15" t="n"/>
      <c r="D127" s="15" t="n"/>
      <c r="E127" s="16" t="n"/>
      <c r="F127" s="15" t="n"/>
      <c r="G127" s="16">
        <f>IF(E127="","",$C$4+SUMIFS($E$6:E127,$D$6:D127,"Entrada")-SUMIFS($E$6:E127,$D$6:D127,"Saída"))</f>
        <v/>
      </c>
    </row>
    <row r="128">
      <c r="A128" s="14" t="n"/>
      <c r="B128" s="15" t="n"/>
      <c r="C128" s="15" t="n"/>
      <c r="D128" s="15" t="n"/>
      <c r="E128" s="16" t="n"/>
      <c r="F128" s="15" t="n"/>
      <c r="G128" s="16">
        <f>IF(E128="","",$C$4+SUMIFS($E$6:E128,$D$6:D128,"Entrada")-SUMIFS($E$6:E128,$D$6:D128,"Saída"))</f>
        <v/>
      </c>
    </row>
    <row r="129">
      <c r="A129" s="14" t="n"/>
      <c r="B129" s="15" t="n"/>
      <c r="C129" s="15" t="n"/>
      <c r="D129" s="15" t="n"/>
      <c r="E129" s="16" t="n"/>
      <c r="F129" s="15" t="n"/>
      <c r="G129" s="16">
        <f>IF(E129="","",$C$4+SUMIFS($E$6:E129,$D$6:D129,"Entrada")-SUMIFS($E$6:E129,$D$6:D129,"Saída"))</f>
        <v/>
      </c>
    </row>
    <row r="130">
      <c r="A130" s="14" t="n"/>
      <c r="B130" s="15" t="n"/>
      <c r="C130" s="15" t="n"/>
      <c r="D130" s="15" t="n"/>
      <c r="E130" s="16" t="n"/>
      <c r="F130" s="15" t="n"/>
      <c r="G130" s="16">
        <f>IF(E130="","",$C$4+SUMIFS($E$6:E130,$D$6:D130,"Entrada")-SUMIFS($E$6:E130,$D$6:D130,"Saída"))</f>
        <v/>
      </c>
    </row>
    <row r="131">
      <c r="A131" s="14" t="n"/>
      <c r="B131" s="15" t="n"/>
      <c r="C131" s="15" t="n"/>
      <c r="D131" s="15" t="n"/>
      <c r="E131" s="16" t="n"/>
      <c r="F131" s="15" t="n"/>
      <c r="G131" s="16">
        <f>IF(E131="","",$C$4+SUMIFS($E$6:E131,$D$6:D131,"Entrada")-SUMIFS($E$6:E131,$D$6:D131,"Saída"))</f>
        <v/>
      </c>
    </row>
    <row r="132">
      <c r="A132" s="14" t="n"/>
      <c r="B132" s="15" t="n"/>
      <c r="C132" s="15" t="n"/>
      <c r="D132" s="15" t="n"/>
      <c r="E132" s="16" t="n"/>
      <c r="F132" s="15" t="n"/>
      <c r="G132" s="16">
        <f>IF(E132="","",$C$4+SUMIFS($E$6:E132,$D$6:D132,"Entrada")-SUMIFS($E$6:E132,$D$6:D132,"Saída"))</f>
        <v/>
      </c>
    </row>
    <row r="133">
      <c r="A133" s="14" t="n"/>
      <c r="B133" s="15" t="n"/>
      <c r="C133" s="15" t="n"/>
      <c r="D133" s="15" t="n"/>
      <c r="E133" s="16" t="n"/>
      <c r="F133" s="15" t="n"/>
      <c r="G133" s="16">
        <f>IF(E133="","",$C$4+SUMIFS($E$6:E133,$D$6:D133,"Entrada")-SUMIFS($E$6:E133,$D$6:D133,"Saída"))</f>
        <v/>
      </c>
    </row>
    <row r="134">
      <c r="A134" s="14" t="n"/>
      <c r="B134" s="15" t="n"/>
      <c r="C134" s="15" t="n"/>
      <c r="D134" s="15" t="n"/>
      <c r="E134" s="16" t="n"/>
      <c r="F134" s="15" t="n"/>
      <c r="G134" s="16">
        <f>IF(E134="","",$C$4+SUMIFS($E$6:E134,$D$6:D134,"Entrada")-SUMIFS($E$6:E134,$D$6:D134,"Saída"))</f>
        <v/>
      </c>
    </row>
    <row r="135">
      <c r="A135" s="14" t="n"/>
      <c r="B135" s="15" t="n"/>
      <c r="C135" s="15" t="n"/>
      <c r="D135" s="15" t="n"/>
      <c r="E135" s="16" t="n"/>
      <c r="F135" s="15" t="n"/>
      <c r="G135" s="16">
        <f>IF(E135="","",$C$4+SUMIFS($E$6:E135,$D$6:D135,"Entrada")-SUMIFS($E$6:E135,$D$6:D135,"Saída"))</f>
        <v/>
      </c>
    </row>
    <row r="136">
      <c r="A136" s="14" t="n"/>
      <c r="B136" s="15" t="n"/>
      <c r="C136" s="15" t="n"/>
      <c r="D136" s="15" t="n"/>
      <c r="E136" s="16" t="n"/>
      <c r="F136" s="15" t="n"/>
      <c r="G136" s="16">
        <f>IF(E136="","",$C$4+SUMIFS($E$6:E136,$D$6:D136,"Entrada")-SUMIFS($E$6:E136,$D$6:D136,"Saída"))</f>
        <v/>
      </c>
    </row>
    <row r="137">
      <c r="A137" s="14" t="n"/>
      <c r="B137" s="15" t="n"/>
      <c r="C137" s="15" t="n"/>
      <c r="D137" s="15" t="n"/>
      <c r="E137" s="16" t="n"/>
      <c r="F137" s="15" t="n"/>
      <c r="G137" s="16">
        <f>IF(E137="","",$C$4+SUMIFS($E$6:E137,$D$6:D137,"Entrada")-SUMIFS($E$6:E137,$D$6:D137,"Saída"))</f>
        <v/>
      </c>
    </row>
    <row r="138">
      <c r="A138" s="14" t="n"/>
      <c r="B138" s="15" t="n"/>
      <c r="C138" s="15" t="n"/>
      <c r="D138" s="15" t="n"/>
      <c r="E138" s="16" t="n"/>
      <c r="F138" s="15" t="n"/>
      <c r="G138" s="16">
        <f>IF(E138="","",$C$4+SUMIFS($E$6:E138,$D$6:D138,"Entrada")-SUMIFS($E$6:E138,$D$6:D138,"Saída"))</f>
        <v/>
      </c>
    </row>
    <row r="139">
      <c r="A139" s="14" t="n"/>
      <c r="B139" s="15" t="n"/>
      <c r="C139" s="15" t="n"/>
      <c r="D139" s="15" t="n"/>
      <c r="E139" s="16" t="n"/>
      <c r="F139" s="15" t="n"/>
      <c r="G139" s="16">
        <f>IF(E139="","",$C$4+SUMIFS($E$6:E139,$D$6:D139,"Entrada")-SUMIFS($E$6:E139,$D$6:D139,"Saída"))</f>
        <v/>
      </c>
    </row>
    <row r="140">
      <c r="A140" s="14" t="n"/>
      <c r="B140" s="15" t="n"/>
      <c r="C140" s="15" t="n"/>
      <c r="D140" s="15" t="n"/>
      <c r="E140" s="16" t="n"/>
      <c r="F140" s="15" t="n"/>
      <c r="G140" s="16">
        <f>IF(E140="","",$C$4+SUMIFS($E$6:E140,$D$6:D140,"Entrada")-SUMIFS($E$6:E140,$D$6:D140,"Saída"))</f>
        <v/>
      </c>
    </row>
    <row r="141">
      <c r="A141" s="14" t="n"/>
      <c r="B141" s="15" t="n"/>
      <c r="C141" s="15" t="n"/>
      <c r="D141" s="15" t="n"/>
      <c r="E141" s="16" t="n"/>
      <c r="F141" s="15" t="n"/>
      <c r="G141" s="16">
        <f>IF(E141="","",$C$4+SUMIFS($E$6:E141,$D$6:D141,"Entrada")-SUMIFS($E$6:E141,$D$6:D141,"Saída"))</f>
        <v/>
      </c>
    </row>
    <row r="142">
      <c r="A142" s="14" t="n"/>
      <c r="B142" s="15" t="n"/>
      <c r="C142" s="15" t="n"/>
      <c r="D142" s="15" t="n"/>
      <c r="E142" s="16" t="n"/>
      <c r="F142" s="15" t="n"/>
      <c r="G142" s="16">
        <f>IF(E142="","",$C$4+SUMIFS($E$6:E142,$D$6:D142,"Entrada")-SUMIFS($E$6:E142,$D$6:D142,"Saída"))</f>
        <v/>
      </c>
    </row>
    <row r="143">
      <c r="A143" s="14" t="n"/>
      <c r="B143" s="15" t="n"/>
      <c r="C143" s="15" t="n"/>
      <c r="D143" s="15" t="n"/>
      <c r="E143" s="16" t="n"/>
      <c r="F143" s="15" t="n"/>
      <c r="G143" s="16">
        <f>IF(E143="","",$C$4+SUMIFS($E$6:E143,$D$6:D143,"Entrada")-SUMIFS($E$6:E143,$D$6:D143,"Saída"))</f>
        <v/>
      </c>
    </row>
    <row r="144">
      <c r="A144" s="14" t="n"/>
      <c r="B144" s="15" t="n"/>
      <c r="C144" s="15" t="n"/>
      <c r="D144" s="15" t="n"/>
      <c r="E144" s="16" t="n"/>
      <c r="F144" s="15" t="n"/>
      <c r="G144" s="16">
        <f>IF(E144="","",$C$4+SUMIFS($E$6:E144,$D$6:D144,"Entrada")-SUMIFS($E$6:E144,$D$6:D144,"Saída"))</f>
        <v/>
      </c>
    </row>
    <row r="145">
      <c r="A145" s="14" t="n"/>
      <c r="B145" s="15" t="n"/>
      <c r="C145" s="15" t="n"/>
      <c r="D145" s="15" t="n"/>
      <c r="E145" s="16" t="n"/>
      <c r="F145" s="15" t="n"/>
      <c r="G145" s="16">
        <f>IF(E145="","",$C$4+SUMIFS($E$6:E145,$D$6:D145,"Entrada")-SUMIFS($E$6:E145,$D$6:D145,"Saída"))</f>
        <v/>
      </c>
    </row>
    <row r="146">
      <c r="A146" s="14" t="n"/>
      <c r="B146" s="15" t="n"/>
      <c r="C146" s="15" t="n"/>
      <c r="D146" s="15" t="n"/>
      <c r="E146" s="16" t="n"/>
      <c r="F146" s="15" t="n"/>
      <c r="G146" s="16">
        <f>IF(E146="","",$C$4+SUMIFS($E$6:E146,$D$6:D146,"Entrada")-SUMIFS($E$6:E146,$D$6:D146,"Saída"))</f>
        <v/>
      </c>
    </row>
    <row r="147">
      <c r="A147" s="14" t="n"/>
      <c r="B147" s="15" t="n"/>
      <c r="C147" s="15" t="n"/>
      <c r="D147" s="15" t="n"/>
      <c r="E147" s="16" t="n"/>
      <c r="F147" s="15" t="n"/>
      <c r="G147" s="16">
        <f>IF(E147="","",$C$4+SUMIFS($E$6:E147,$D$6:D147,"Entrada")-SUMIFS($E$6:E147,$D$6:D147,"Saída"))</f>
        <v/>
      </c>
    </row>
    <row r="148">
      <c r="A148" s="14" t="n"/>
      <c r="B148" s="15" t="n"/>
      <c r="C148" s="15" t="n"/>
      <c r="D148" s="15" t="n"/>
      <c r="E148" s="16" t="n"/>
      <c r="F148" s="15" t="n"/>
      <c r="G148" s="16">
        <f>IF(E148="","",$C$4+SUMIFS($E$6:E148,$D$6:D148,"Entrada")-SUMIFS($E$6:E148,$D$6:D148,"Saída"))</f>
        <v/>
      </c>
    </row>
    <row r="149">
      <c r="A149" s="14" t="n"/>
      <c r="B149" s="15" t="n"/>
      <c r="C149" s="15" t="n"/>
      <c r="D149" s="15" t="n"/>
      <c r="E149" s="16" t="n"/>
      <c r="F149" s="15" t="n"/>
      <c r="G149" s="16">
        <f>IF(E149="","",$C$4+SUMIFS($E$6:E149,$D$6:D149,"Entrada")-SUMIFS($E$6:E149,$D$6:D149,"Saída"))</f>
        <v/>
      </c>
    </row>
    <row r="150">
      <c r="A150" s="14" t="n"/>
      <c r="B150" s="15" t="n"/>
      <c r="C150" s="15" t="n"/>
      <c r="D150" s="15" t="n"/>
      <c r="E150" s="16" t="n"/>
      <c r="F150" s="15" t="n"/>
      <c r="G150" s="16">
        <f>IF(E150="","",$C$4+SUMIFS($E$6:E150,$D$6:D150,"Entrada")-SUMIFS($E$6:E150,$D$6:D150,"Saída"))</f>
        <v/>
      </c>
    </row>
    <row r="151">
      <c r="A151" s="14" t="n"/>
      <c r="B151" s="15" t="n"/>
      <c r="C151" s="15" t="n"/>
      <c r="D151" s="15" t="n"/>
      <c r="E151" s="16" t="n"/>
      <c r="F151" s="15" t="n"/>
      <c r="G151" s="16">
        <f>IF(E151="","",$C$4+SUMIFS($E$6:E151,$D$6:D151,"Entrada")-SUMIFS($E$6:E151,$D$6:D151,"Saída"))</f>
        <v/>
      </c>
    </row>
    <row r="152">
      <c r="A152" s="14" t="n"/>
      <c r="B152" s="15" t="n"/>
      <c r="C152" s="15" t="n"/>
      <c r="D152" s="15" t="n"/>
      <c r="E152" s="16" t="n"/>
      <c r="F152" s="15" t="n"/>
      <c r="G152" s="16">
        <f>IF(E152="","",$C$4+SUMIFS($E$6:E152,$D$6:D152,"Entrada")-SUMIFS($E$6:E152,$D$6:D152,"Saída"))</f>
        <v/>
      </c>
    </row>
    <row r="153">
      <c r="A153" s="14" t="n"/>
      <c r="B153" s="15" t="n"/>
      <c r="C153" s="15" t="n"/>
      <c r="D153" s="15" t="n"/>
      <c r="E153" s="16" t="n"/>
      <c r="F153" s="15" t="n"/>
      <c r="G153" s="16">
        <f>IF(E153="","",$C$4+SUMIFS($E$6:E153,$D$6:D153,"Entrada")-SUMIFS($E$6:E153,$D$6:D153,"Saída"))</f>
        <v/>
      </c>
    </row>
    <row r="154">
      <c r="A154" s="14" t="n"/>
      <c r="B154" s="15" t="n"/>
      <c r="C154" s="15" t="n"/>
      <c r="D154" s="15" t="n"/>
      <c r="E154" s="16" t="n"/>
      <c r="F154" s="15" t="n"/>
      <c r="G154" s="16">
        <f>IF(E154="","",$C$4+SUMIFS($E$6:E154,$D$6:D154,"Entrada")-SUMIFS($E$6:E154,$D$6:D154,"Saída"))</f>
        <v/>
      </c>
    </row>
    <row r="155">
      <c r="A155" s="14" t="n"/>
      <c r="B155" s="15" t="n"/>
      <c r="C155" s="15" t="n"/>
      <c r="D155" s="15" t="n"/>
      <c r="E155" s="16" t="n"/>
      <c r="F155" s="15" t="n"/>
      <c r="G155" s="16">
        <f>IF(E155="","",$C$4+SUMIFS($E$6:E155,$D$6:D155,"Entrada")-SUMIFS($E$6:E155,$D$6:D155,"Saída"))</f>
        <v/>
      </c>
    </row>
    <row r="156">
      <c r="A156" s="14" t="n"/>
      <c r="B156" s="15" t="n"/>
      <c r="C156" s="15" t="n"/>
      <c r="D156" s="15" t="n"/>
      <c r="E156" s="16" t="n"/>
      <c r="F156" s="15" t="n"/>
      <c r="G156" s="16">
        <f>IF(E156="","",$C$4+SUMIFS($E$6:E156,$D$6:D156,"Entrada")-SUMIFS($E$6:E156,$D$6:D156,"Saída"))</f>
        <v/>
      </c>
    </row>
    <row r="157">
      <c r="A157" s="14" t="n"/>
      <c r="B157" s="15" t="n"/>
      <c r="C157" s="15" t="n"/>
      <c r="D157" s="15" t="n"/>
      <c r="E157" s="16" t="n"/>
      <c r="F157" s="15" t="n"/>
      <c r="G157" s="16">
        <f>IF(E157="","",$C$4+SUMIFS($E$6:E157,$D$6:D157,"Entrada")-SUMIFS($E$6:E157,$D$6:D157,"Saída"))</f>
        <v/>
      </c>
    </row>
    <row r="158">
      <c r="A158" s="14" t="n"/>
      <c r="B158" s="15" t="n"/>
      <c r="C158" s="15" t="n"/>
      <c r="D158" s="15" t="n"/>
      <c r="E158" s="16" t="n"/>
      <c r="F158" s="15" t="n"/>
      <c r="G158" s="16">
        <f>IF(E158="","",$C$4+SUMIFS($E$6:E158,$D$6:D158,"Entrada")-SUMIFS($E$6:E158,$D$6:D158,"Saída"))</f>
        <v/>
      </c>
    </row>
    <row r="159">
      <c r="A159" s="14" t="n"/>
      <c r="B159" s="15" t="n"/>
      <c r="C159" s="15" t="n"/>
      <c r="D159" s="15" t="n"/>
      <c r="E159" s="16" t="n"/>
      <c r="F159" s="15" t="n"/>
      <c r="G159" s="16">
        <f>IF(E159="","",$C$4+SUMIFS($E$6:E159,$D$6:D159,"Entrada")-SUMIFS($E$6:E159,$D$6:D159,"Saída"))</f>
        <v/>
      </c>
    </row>
    <row r="160">
      <c r="A160" s="14" t="n"/>
      <c r="B160" s="15" t="n"/>
      <c r="C160" s="15" t="n"/>
      <c r="D160" s="15" t="n"/>
      <c r="E160" s="16" t="n"/>
      <c r="F160" s="15" t="n"/>
      <c r="G160" s="16">
        <f>IF(E160="","",$C$4+SUMIFS($E$6:E160,$D$6:D160,"Entrada")-SUMIFS($E$6:E160,$D$6:D160,"Saída"))</f>
        <v/>
      </c>
    </row>
    <row r="161">
      <c r="A161" s="14" t="n"/>
      <c r="B161" s="15" t="n"/>
      <c r="C161" s="15" t="n"/>
      <c r="D161" s="15" t="n"/>
      <c r="E161" s="16" t="n"/>
      <c r="F161" s="15" t="n"/>
      <c r="G161" s="16">
        <f>IF(E161="","",$C$4+SUMIFS($E$6:E161,$D$6:D161,"Entrada")-SUMIFS($E$6:E161,$D$6:D161,"Saída"))</f>
        <v/>
      </c>
    </row>
    <row r="162">
      <c r="A162" s="14" t="n"/>
      <c r="B162" s="15" t="n"/>
      <c r="C162" s="15" t="n"/>
      <c r="D162" s="15" t="n"/>
      <c r="E162" s="16" t="n"/>
      <c r="F162" s="15" t="n"/>
      <c r="G162" s="16">
        <f>IF(E162="","",$C$4+SUMIFS($E$6:E162,$D$6:D162,"Entrada")-SUMIFS($E$6:E162,$D$6:D162,"Saída"))</f>
        <v/>
      </c>
    </row>
    <row r="163">
      <c r="A163" s="14" t="n"/>
      <c r="B163" s="15" t="n"/>
      <c r="C163" s="15" t="n"/>
      <c r="D163" s="15" t="n"/>
      <c r="E163" s="16" t="n"/>
      <c r="F163" s="15" t="n"/>
      <c r="G163" s="16">
        <f>IF(E163="","",$C$4+SUMIFS($E$6:E163,$D$6:D163,"Entrada")-SUMIFS($E$6:E163,$D$6:D163,"Saída"))</f>
        <v/>
      </c>
    </row>
    <row r="164">
      <c r="A164" s="14" t="n"/>
      <c r="B164" s="15" t="n"/>
      <c r="C164" s="15" t="n"/>
      <c r="D164" s="15" t="n"/>
      <c r="E164" s="16" t="n"/>
      <c r="F164" s="15" t="n"/>
      <c r="G164" s="16">
        <f>IF(E164="","",$C$4+SUMIFS($E$6:E164,$D$6:D164,"Entrada")-SUMIFS($E$6:E164,$D$6:D164,"Saída"))</f>
        <v/>
      </c>
    </row>
    <row r="165">
      <c r="A165" s="14" t="n"/>
      <c r="B165" s="15" t="n"/>
      <c r="C165" s="15" t="n"/>
      <c r="D165" s="15" t="n"/>
      <c r="E165" s="16" t="n"/>
      <c r="F165" s="15" t="n"/>
      <c r="G165" s="16">
        <f>IF(E165="","",$C$4+SUMIFS($E$6:E165,$D$6:D165,"Entrada")-SUMIFS($E$6:E165,$D$6:D165,"Saída"))</f>
        <v/>
      </c>
    </row>
    <row r="166">
      <c r="A166" s="14" t="n"/>
      <c r="B166" s="15" t="n"/>
      <c r="C166" s="15" t="n"/>
      <c r="D166" s="15" t="n"/>
      <c r="E166" s="16" t="n"/>
      <c r="F166" s="15" t="n"/>
      <c r="G166" s="16">
        <f>IF(E166="","",$C$4+SUMIFS($E$6:E166,$D$6:D166,"Entrada")-SUMIFS($E$6:E166,$D$6:D166,"Saída"))</f>
        <v/>
      </c>
    </row>
    <row r="167">
      <c r="A167" s="14" t="n"/>
      <c r="B167" s="15" t="n"/>
      <c r="C167" s="15" t="n"/>
      <c r="D167" s="15" t="n"/>
      <c r="E167" s="16" t="n"/>
      <c r="F167" s="15" t="n"/>
      <c r="G167" s="16">
        <f>IF(E167="","",$C$4+SUMIFS($E$6:E167,$D$6:D167,"Entrada")-SUMIFS($E$6:E167,$D$6:D167,"Saída"))</f>
        <v/>
      </c>
    </row>
    <row r="168">
      <c r="A168" s="14" t="n"/>
      <c r="B168" s="15" t="n"/>
      <c r="C168" s="15" t="n"/>
      <c r="D168" s="15" t="n"/>
      <c r="E168" s="16" t="n"/>
      <c r="F168" s="15" t="n"/>
      <c r="G168" s="16">
        <f>IF(E168="","",$C$4+SUMIFS($E$6:E168,$D$6:D168,"Entrada")-SUMIFS($E$6:E168,$D$6:D168,"Saída"))</f>
        <v/>
      </c>
    </row>
    <row r="169">
      <c r="A169" s="14" t="n"/>
      <c r="B169" s="15" t="n"/>
      <c r="C169" s="15" t="n"/>
      <c r="D169" s="15" t="n"/>
      <c r="E169" s="16" t="n"/>
      <c r="F169" s="15" t="n"/>
      <c r="G169" s="16">
        <f>IF(E169="","",$C$4+SUMIFS($E$6:E169,$D$6:D169,"Entrada")-SUMIFS($E$6:E169,$D$6:D169,"Saída"))</f>
        <v/>
      </c>
    </row>
    <row r="170">
      <c r="A170" s="14" t="n"/>
      <c r="B170" s="15" t="n"/>
      <c r="C170" s="15" t="n"/>
      <c r="D170" s="15" t="n"/>
      <c r="E170" s="16" t="n"/>
      <c r="F170" s="15" t="n"/>
      <c r="G170" s="16">
        <f>IF(E170="","",$C$4+SUMIFS($E$6:E170,$D$6:D170,"Entrada")-SUMIFS($E$6:E170,$D$6:D170,"Saída"))</f>
        <v/>
      </c>
    </row>
    <row r="171">
      <c r="A171" s="14" t="n"/>
      <c r="B171" s="15" t="n"/>
      <c r="C171" s="15" t="n"/>
      <c r="D171" s="15" t="n"/>
      <c r="E171" s="16" t="n"/>
      <c r="F171" s="15" t="n"/>
      <c r="G171" s="16">
        <f>IF(E171="","",$C$4+SUMIFS($E$6:E171,$D$6:D171,"Entrada")-SUMIFS($E$6:E171,$D$6:D171,"Saída"))</f>
        <v/>
      </c>
    </row>
    <row r="172">
      <c r="A172" s="14" t="n"/>
      <c r="B172" s="15" t="n"/>
      <c r="C172" s="15" t="n"/>
      <c r="D172" s="15" t="n"/>
      <c r="E172" s="16" t="n"/>
      <c r="F172" s="15" t="n"/>
      <c r="G172" s="16">
        <f>IF(E172="","",$C$4+SUMIFS($E$6:E172,$D$6:D172,"Entrada")-SUMIFS($E$6:E172,$D$6:D172,"Saída"))</f>
        <v/>
      </c>
    </row>
    <row r="173">
      <c r="A173" s="14" t="n"/>
      <c r="B173" s="15" t="n"/>
      <c r="C173" s="15" t="n"/>
      <c r="D173" s="15" t="n"/>
      <c r="E173" s="16" t="n"/>
      <c r="F173" s="15" t="n"/>
      <c r="G173" s="16">
        <f>IF(E173="","",$C$4+SUMIFS($E$6:E173,$D$6:D173,"Entrada")-SUMIFS($E$6:E173,$D$6:D173,"Saída"))</f>
        <v/>
      </c>
    </row>
    <row r="174">
      <c r="A174" s="14" t="n"/>
      <c r="B174" s="15" t="n"/>
      <c r="C174" s="15" t="n"/>
      <c r="D174" s="15" t="n"/>
      <c r="E174" s="16" t="n"/>
      <c r="F174" s="15" t="n"/>
      <c r="G174" s="16">
        <f>IF(E174="","",$C$4+SUMIFS($E$6:E174,$D$6:D174,"Entrada")-SUMIFS($E$6:E174,$D$6:D174,"Saída"))</f>
        <v/>
      </c>
    </row>
    <row r="175">
      <c r="A175" s="14" t="n"/>
      <c r="B175" s="15" t="n"/>
      <c r="C175" s="15" t="n"/>
      <c r="D175" s="15" t="n"/>
      <c r="E175" s="16" t="n"/>
      <c r="F175" s="15" t="n"/>
      <c r="G175" s="16">
        <f>IF(E175="","",$C$4+SUMIFS($E$6:E175,$D$6:D175,"Entrada")-SUMIFS($E$6:E175,$D$6:D175,"Saída"))</f>
        <v/>
      </c>
    </row>
    <row r="176">
      <c r="A176" s="14" t="n"/>
      <c r="B176" s="15" t="n"/>
      <c r="C176" s="15" t="n"/>
      <c r="D176" s="15" t="n"/>
      <c r="E176" s="16" t="n"/>
      <c r="F176" s="15" t="n"/>
      <c r="G176" s="16">
        <f>IF(E176="","",$C$4+SUMIFS($E$6:E176,$D$6:D176,"Entrada")-SUMIFS($E$6:E176,$D$6:D176,"Saída"))</f>
        <v/>
      </c>
    </row>
    <row r="177">
      <c r="A177" s="14" t="n"/>
      <c r="B177" s="15" t="n"/>
      <c r="C177" s="15" t="n"/>
      <c r="D177" s="15" t="n"/>
      <c r="E177" s="16" t="n"/>
      <c r="F177" s="15" t="n"/>
      <c r="G177" s="16">
        <f>IF(E177="","",$C$4+SUMIFS($E$6:E177,$D$6:D177,"Entrada")-SUMIFS($E$6:E177,$D$6:D177,"Saída"))</f>
        <v/>
      </c>
    </row>
    <row r="178">
      <c r="A178" s="14" t="n"/>
      <c r="B178" s="15" t="n"/>
      <c r="C178" s="15" t="n"/>
      <c r="D178" s="15" t="n"/>
      <c r="E178" s="16" t="n"/>
      <c r="F178" s="15" t="n"/>
      <c r="G178" s="16">
        <f>IF(E178="","",$C$4+SUMIFS($E$6:E178,$D$6:D178,"Entrada")-SUMIFS($E$6:E178,$D$6:D178,"Saída"))</f>
        <v/>
      </c>
    </row>
    <row r="179">
      <c r="A179" s="14" t="n"/>
      <c r="B179" s="15" t="n"/>
      <c r="C179" s="15" t="n"/>
      <c r="D179" s="15" t="n"/>
      <c r="E179" s="16" t="n"/>
      <c r="F179" s="15" t="n"/>
      <c r="G179" s="16">
        <f>IF(E179="","",$C$4+SUMIFS($E$6:E179,$D$6:D179,"Entrada")-SUMIFS($E$6:E179,$D$6:D179,"Saída"))</f>
        <v/>
      </c>
    </row>
    <row r="180">
      <c r="A180" s="14" t="n"/>
      <c r="B180" s="15" t="n"/>
      <c r="C180" s="15" t="n"/>
      <c r="D180" s="15" t="n"/>
      <c r="E180" s="16" t="n"/>
      <c r="F180" s="15" t="n"/>
      <c r="G180" s="16">
        <f>IF(E180="","",$C$4+SUMIFS($E$6:E180,$D$6:D180,"Entrada")-SUMIFS($E$6:E180,$D$6:D180,"Saída"))</f>
        <v/>
      </c>
    </row>
    <row r="181">
      <c r="A181" s="14" t="n"/>
      <c r="B181" s="15" t="n"/>
      <c r="C181" s="15" t="n"/>
      <c r="D181" s="15" t="n"/>
      <c r="E181" s="16" t="n"/>
      <c r="F181" s="15" t="n"/>
      <c r="G181" s="16">
        <f>IF(E181="","",$C$4+SUMIFS($E$6:E181,$D$6:D181,"Entrada")-SUMIFS($E$6:E181,$D$6:D181,"Saída"))</f>
        <v/>
      </c>
    </row>
    <row r="182">
      <c r="A182" s="14" t="n"/>
      <c r="B182" s="15" t="n"/>
      <c r="C182" s="15" t="n"/>
      <c r="D182" s="15" t="n"/>
      <c r="E182" s="16" t="n"/>
      <c r="F182" s="15" t="n"/>
      <c r="G182" s="16">
        <f>IF(E182="","",$C$4+SUMIFS($E$6:E182,$D$6:D182,"Entrada")-SUMIFS($E$6:E182,$D$6:D182,"Saída"))</f>
        <v/>
      </c>
    </row>
    <row r="183">
      <c r="A183" s="14" t="n"/>
      <c r="B183" s="15" t="n"/>
      <c r="C183" s="15" t="n"/>
      <c r="D183" s="15" t="n"/>
      <c r="E183" s="16" t="n"/>
      <c r="F183" s="15" t="n"/>
      <c r="G183" s="16">
        <f>IF(E183="","",$C$4+SUMIFS($E$6:E183,$D$6:D183,"Entrada")-SUMIFS($E$6:E183,$D$6:D183,"Saída"))</f>
        <v/>
      </c>
    </row>
    <row r="184">
      <c r="A184" s="14" t="n"/>
      <c r="B184" s="15" t="n"/>
      <c r="C184" s="15" t="n"/>
      <c r="D184" s="15" t="n"/>
      <c r="E184" s="16" t="n"/>
      <c r="F184" s="15" t="n"/>
      <c r="G184" s="16">
        <f>IF(E184="","",$C$4+SUMIFS($E$6:E184,$D$6:D184,"Entrada")-SUMIFS($E$6:E184,$D$6:D184,"Saída"))</f>
        <v/>
      </c>
    </row>
    <row r="185">
      <c r="A185" s="14" t="n"/>
      <c r="B185" s="15" t="n"/>
      <c r="C185" s="15" t="n"/>
      <c r="D185" s="15" t="n"/>
      <c r="E185" s="16" t="n"/>
      <c r="F185" s="15" t="n"/>
      <c r="G185" s="16">
        <f>IF(E185="","",$C$4+SUMIFS($E$6:E185,$D$6:D185,"Entrada")-SUMIFS($E$6:E185,$D$6:D185,"Saída"))</f>
        <v/>
      </c>
    </row>
    <row r="186">
      <c r="A186" s="14" t="n"/>
      <c r="B186" s="15" t="n"/>
      <c r="C186" s="15" t="n"/>
      <c r="D186" s="15" t="n"/>
      <c r="E186" s="16" t="n"/>
      <c r="F186" s="15" t="n"/>
      <c r="G186" s="16">
        <f>IF(E186="","",$C$4+SUMIFS($E$6:E186,$D$6:D186,"Entrada")-SUMIFS($E$6:E186,$D$6:D186,"Saída"))</f>
        <v/>
      </c>
    </row>
    <row r="187">
      <c r="A187" s="14" t="n"/>
      <c r="B187" s="15" t="n"/>
      <c r="C187" s="15" t="n"/>
      <c r="D187" s="15" t="n"/>
      <c r="E187" s="16" t="n"/>
      <c r="F187" s="15" t="n"/>
      <c r="G187" s="16">
        <f>IF(E187="","",$C$4+SUMIFS($E$6:E187,$D$6:D187,"Entrada")-SUMIFS($E$6:E187,$D$6:D187,"Saída"))</f>
        <v/>
      </c>
    </row>
    <row r="188">
      <c r="A188" s="14" t="n"/>
      <c r="B188" s="15" t="n"/>
      <c r="C188" s="15" t="n"/>
      <c r="D188" s="15" t="n"/>
      <c r="E188" s="16" t="n"/>
      <c r="F188" s="15" t="n"/>
      <c r="G188" s="16">
        <f>IF(E188="","",$C$4+SUMIFS($E$6:E188,$D$6:D188,"Entrada")-SUMIFS($E$6:E188,$D$6:D188,"Saída"))</f>
        <v/>
      </c>
    </row>
    <row r="189">
      <c r="A189" s="14" t="n"/>
      <c r="B189" s="15" t="n"/>
      <c r="C189" s="15" t="n"/>
      <c r="D189" s="15" t="n"/>
      <c r="E189" s="16" t="n"/>
      <c r="F189" s="15" t="n"/>
      <c r="G189" s="16">
        <f>IF(E189="","",$C$4+SUMIFS($E$6:E189,$D$6:D189,"Entrada")-SUMIFS($E$6:E189,$D$6:D189,"Saída"))</f>
        <v/>
      </c>
    </row>
    <row r="190">
      <c r="A190" s="14" t="n"/>
      <c r="B190" s="15" t="n"/>
      <c r="C190" s="15" t="n"/>
      <c r="D190" s="15" t="n"/>
      <c r="E190" s="16" t="n"/>
      <c r="F190" s="15" t="n"/>
      <c r="G190" s="16">
        <f>IF(E190="","",$C$4+SUMIFS($E$6:E190,$D$6:D190,"Entrada")-SUMIFS($E$6:E190,$D$6:D190,"Saída"))</f>
        <v/>
      </c>
    </row>
    <row r="191">
      <c r="A191" s="14" t="n"/>
      <c r="B191" s="15" t="n"/>
      <c r="C191" s="15" t="n"/>
      <c r="D191" s="15" t="n"/>
      <c r="E191" s="16" t="n"/>
      <c r="F191" s="15" t="n"/>
      <c r="G191" s="16">
        <f>IF(E191="","",$C$4+SUMIFS($E$6:E191,$D$6:D191,"Entrada")-SUMIFS($E$6:E191,$D$6:D191,"Saída"))</f>
        <v/>
      </c>
    </row>
    <row r="192">
      <c r="A192" s="14" t="n"/>
      <c r="B192" s="15" t="n"/>
      <c r="C192" s="15" t="n"/>
      <c r="D192" s="15" t="n"/>
      <c r="E192" s="16" t="n"/>
      <c r="F192" s="15" t="n"/>
      <c r="G192" s="16">
        <f>IF(E192="","",$C$4+SUMIFS($E$6:E192,$D$6:D192,"Entrada")-SUMIFS($E$6:E192,$D$6:D192,"Saída"))</f>
        <v/>
      </c>
    </row>
    <row r="193">
      <c r="A193" s="14" t="n"/>
      <c r="B193" s="15" t="n"/>
      <c r="C193" s="15" t="n"/>
      <c r="D193" s="15" t="n"/>
      <c r="E193" s="16" t="n"/>
      <c r="F193" s="15" t="n"/>
      <c r="G193" s="16">
        <f>IF(E193="","",$C$4+SUMIFS($E$6:E193,$D$6:D193,"Entrada")-SUMIFS($E$6:E193,$D$6:D193,"Saída"))</f>
        <v/>
      </c>
    </row>
    <row r="194">
      <c r="A194" s="14" t="n"/>
      <c r="B194" s="15" t="n"/>
      <c r="C194" s="15" t="n"/>
      <c r="D194" s="15" t="n"/>
      <c r="E194" s="16" t="n"/>
      <c r="F194" s="15" t="n"/>
      <c r="G194" s="16">
        <f>IF(E194="","",$C$4+SUMIFS($E$6:E194,$D$6:D194,"Entrada")-SUMIFS($E$6:E194,$D$6:D194,"Saída"))</f>
        <v/>
      </c>
    </row>
    <row r="195">
      <c r="A195" s="14" t="n"/>
      <c r="B195" s="15" t="n"/>
      <c r="C195" s="15" t="n"/>
      <c r="D195" s="15" t="n"/>
      <c r="E195" s="16" t="n"/>
      <c r="F195" s="15" t="n"/>
      <c r="G195" s="16">
        <f>IF(E195="","",$C$4+SUMIFS($E$6:E195,$D$6:D195,"Entrada")-SUMIFS($E$6:E195,$D$6:D195,"Saída"))</f>
        <v/>
      </c>
    </row>
    <row r="196">
      <c r="A196" s="14" t="n"/>
      <c r="B196" s="15" t="n"/>
      <c r="C196" s="15" t="n"/>
      <c r="D196" s="15" t="n"/>
      <c r="E196" s="16" t="n"/>
      <c r="F196" s="15" t="n"/>
      <c r="G196" s="16">
        <f>IF(E196="","",$C$4+SUMIFS($E$6:E196,$D$6:D196,"Entrada")-SUMIFS($E$6:E196,$D$6:D196,"Saída"))</f>
        <v/>
      </c>
    </row>
    <row r="197">
      <c r="A197" s="14" t="n"/>
      <c r="B197" s="15" t="n"/>
      <c r="C197" s="15" t="n"/>
      <c r="D197" s="15" t="n"/>
      <c r="E197" s="16" t="n"/>
      <c r="F197" s="15" t="n"/>
      <c r="G197" s="16">
        <f>IF(E197="","",$C$4+SUMIFS($E$6:E197,$D$6:D197,"Entrada")-SUMIFS($E$6:E197,$D$6:D197,"Saída"))</f>
        <v/>
      </c>
    </row>
    <row r="198">
      <c r="A198" s="14" t="n"/>
      <c r="B198" s="15" t="n"/>
      <c r="C198" s="15" t="n"/>
      <c r="D198" s="15" t="n"/>
      <c r="E198" s="16" t="n"/>
      <c r="F198" s="15" t="n"/>
      <c r="G198" s="16">
        <f>IF(E198="","",$C$4+SUMIFS($E$6:E198,$D$6:D198,"Entrada")-SUMIFS($E$6:E198,$D$6:D198,"Saída"))</f>
        <v/>
      </c>
    </row>
    <row r="199">
      <c r="A199" s="14" t="n"/>
      <c r="B199" s="15" t="n"/>
      <c r="C199" s="15" t="n"/>
      <c r="D199" s="15" t="n"/>
      <c r="E199" s="16" t="n"/>
      <c r="F199" s="15" t="n"/>
      <c r="G199" s="16">
        <f>IF(E199="","",$C$4+SUMIFS($E$6:E199,$D$6:D199,"Entrada")-SUMIFS($E$6:E199,$D$6:D199,"Saída"))</f>
        <v/>
      </c>
    </row>
    <row r="200">
      <c r="A200" s="14" t="n"/>
      <c r="B200" s="15" t="n"/>
      <c r="C200" s="15" t="n"/>
      <c r="D200" s="15" t="n"/>
      <c r="E200" s="16" t="n"/>
      <c r="F200" s="15" t="n"/>
      <c r="G200" s="16">
        <f>IF(E200="","",$C$4+SUMIFS($E$6:E200,$D$6:D200,"Entrada")-SUMIFS($E$6:E200,$D$6:D200,"Saída"))</f>
        <v/>
      </c>
    </row>
    <row r="201">
      <c r="A201" s="14" t="n"/>
      <c r="B201" s="15" t="n"/>
      <c r="C201" s="15" t="n"/>
      <c r="D201" s="15" t="n"/>
      <c r="E201" s="16" t="n"/>
      <c r="F201" s="15" t="n"/>
      <c r="G201" s="16">
        <f>IF(E201="","",$C$4+SUMIFS($E$6:E201,$D$6:D201,"Entrada")-SUMIFS($E$6:E201,$D$6:D201,"Saída"))</f>
        <v/>
      </c>
    </row>
    <row r="202">
      <c r="A202" s="14" t="n"/>
      <c r="B202" s="15" t="n"/>
      <c r="C202" s="15" t="n"/>
      <c r="D202" s="15" t="n"/>
      <c r="E202" s="16" t="n"/>
      <c r="F202" s="15" t="n"/>
      <c r="G202" s="16">
        <f>IF(E202="","",$C$4+SUMIFS($E$6:E202,$D$6:D202,"Entrada")-SUMIFS($E$6:E202,$D$6:D202,"Saída"))</f>
        <v/>
      </c>
    </row>
    <row r="203">
      <c r="A203" s="14" t="n"/>
      <c r="B203" s="15" t="n"/>
      <c r="C203" s="15" t="n"/>
      <c r="D203" s="15" t="n"/>
      <c r="E203" s="16" t="n"/>
      <c r="F203" s="15" t="n"/>
      <c r="G203" s="16">
        <f>IF(E203="","",$C$4+SUMIFS($E$6:E203,$D$6:D203,"Entrada")-SUMIFS($E$6:E203,$D$6:D203,"Saída"))</f>
        <v/>
      </c>
    </row>
    <row r="204">
      <c r="A204" s="14" t="n"/>
      <c r="B204" s="15" t="n"/>
      <c r="C204" s="15" t="n"/>
      <c r="D204" s="15" t="n"/>
      <c r="E204" s="16" t="n"/>
      <c r="F204" s="15" t="n"/>
      <c r="G204" s="16">
        <f>IF(E204="","",$C$4+SUMIFS($E$6:E204,$D$6:D204,"Entrada")-SUMIFS($E$6:E204,$D$6:D204,"Saída"))</f>
        <v/>
      </c>
    </row>
    <row r="205">
      <c r="A205" s="14" t="n"/>
      <c r="B205" s="15" t="n"/>
      <c r="C205" s="15" t="n"/>
      <c r="D205" s="15" t="n"/>
      <c r="E205" s="16" t="n"/>
      <c r="F205" s="15" t="n"/>
      <c r="G205" s="16">
        <f>IF(E205="","",$C$4+SUMIFS($E$6:E205,$D$6:D205,"Entrada")-SUMIFS($E$6:E205,$D$6:D205,"Saída"))</f>
        <v/>
      </c>
    </row>
    <row r="206">
      <c r="A206" s="14" t="n"/>
      <c r="B206" s="15" t="n"/>
      <c r="C206" s="15" t="n"/>
      <c r="D206" s="15" t="n"/>
      <c r="E206" s="16" t="n"/>
      <c r="F206" s="15" t="n"/>
      <c r="G206" s="16">
        <f>IF(E206="","",$C$4+SUMIFS($E$6:E206,$D$6:D206,"Entrada")-SUMIFS($E$6:E206,$D$6:D206,"Saída"))</f>
        <v/>
      </c>
    </row>
    <row r="207">
      <c r="A207" s="14" t="n"/>
      <c r="B207" s="15" t="n"/>
      <c r="C207" s="15" t="n"/>
      <c r="D207" s="15" t="n"/>
      <c r="E207" s="16" t="n"/>
      <c r="F207" s="15" t="n"/>
      <c r="G207" s="16">
        <f>IF(E207="","",$C$4+SUMIFS($E$6:E207,$D$6:D207,"Entrada")-SUMIFS($E$6:E207,$D$6:D207,"Saída"))</f>
        <v/>
      </c>
    </row>
    <row r="208">
      <c r="A208" s="14" t="n"/>
      <c r="B208" s="15" t="n"/>
      <c r="C208" s="15" t="n"/>
      <c r="D208" s="15" t="n"/>
      <c r="E208" s="16" t="n"/>
      <c r="F208" s="15" t="n"/>
      <c r="G208" s="16">
        <f>IF(E208="","",$C$4+SUMIFS($E$6:E208,$D$6:D208,"Entrada")-SUMIFS($E$6:E208,$D$6:D208,"Saída"))</f>
        <v/>
      </c>
    </row>
    <row r="209">
      <c r="A209" s="14" t="n"/>
      <c r="B209" s="15" t="n"/>
      <c r="C209" s="15" t="n"/>
      <c r="D209" s="15" t="n"/>
      <c r="E209" s="16" t="n"/>
      <c r="F209" s="15" t="n"/>
      <c r="G209" s="16">
        <f>IF(E209="","",$C$4+SUMIFS($E$6:E209,$D$6:D209,"Entrada")-SUMIFS($E$6:E209,$D$6:D209,"Saída"))</f>
        <v/>
      </c>
    </row>
    <row r="210">
      <c r="A210" s="14" t="n"/>
      <c r="B210" s="15" t="n"/>
      <c r="C210" s="15" t="n"/>
      <c r="D210" s="15" t="n"/>
      <c r="E210" s="16" t="n"/>
      <c r="F210" s="15" t="n"/>
      <c r="G210" s="16">
        <f>IF(E210="","",$C$4+SUMIFS($E$6:E210,$D$6:D210,"Entrada")-SUMIFS($E$6:E210,$D$6:D210,"Saída"))</f>
        <v/>
      </c>
    </row>
    <row r="211">
      <c r="A211" s="14" t="n"/>
      <c r="B211" s="15" t="n"/>
      <c r="C211" s="15" t="n"/>
      <c r="D211" s="15" t="n"/>
      <c r="E211" s="16" t="n"/>
      <c r="F211" s="15" t="n"/>
      <c r="G211" s="16">
        <f>IF(E211="","",$C$4+SUMIFS($E$6:E211,$D$6:D211,"Entrada")-SUMIFS($E$6:E211,$D$6:D211,"Saída"))</f>
        <v/>
      </c>
    </row>
    <row r="212">
      <c r="A212" s="14" t="n"/>
      <c r="B212" s="15" t="n"/>
      <c r="C212" s="15" t="n"/>
      <c r="D212" s="15" t="n"/>
      <c r="E212" s="16" t="n"/>
      <c r="F212" s="15" t="n"/>
      <c r="G212" s="16">
        <f>IF(E212="","",$C$4+SUMIFS($E$6:E212,$D$6:D212,"Entrada")-SUMIFS($E$6:E212,$D$6:D212,"Saída"))</f>
        <v/>
      </c>
    </row>
    <row r="213">
      <c r="A213" s="14" t="n"/>
      <c r="B213" s="15" t="n"/>
      <c r="C213" s="15" t="n"/>
      <c r="D213" s="15" t="n"/>
      <c r="E213" s="16" t="n"/>
      <c r="F213" s="15" t="n"/>
      <c r="G213" s="16">
        <f>IF(E213="","",$C$4+SUMIFS($E$6:E213,$D$6:D213,"Entrada")-SUMIFS($E$6:E213,$D$6:D213,"Saída"))</f>
        <v/>
      </c>
    </row>
    <row r="214">
      <c r="A214" s="14" t="n"/>
      <c r="B214" s="15" t="n"/>
      <c r="C214" s="15" t="n"/>
      <c r="D214" s="15" t="n"/>
      <c r="E214" s="16" t="n"/>
      <c r="F214" s="15" t="n"/>
      <c r="G214" s="16">
        <f>IF(E214="","",$C$4+SUMIFS($E$6:E214,$D$6:D214,"Entrada")-SUMIFS($E$6:E214,$D$6:D214,"Saída"))</f>
        <v/>
      </c>
    </row>
    <row r="215">
      <c r="A215" s="14" t="n"/>
      <c r="B215" s="15" t="n"/>
      <c r="C215" s="15" t="n"/>
      <c r="D215" s="15" t="n"/>
      <c r="E215" s="16" t="n"/>
      <c r="F215" s="15" t="n"/>
      <c r="G215" s="16">
        <f>IF(E215="","",$C$4+SUMIFS($E$6:E215,$D$6:D215,"Entrada")-SUMIFS($E$6:E215,$D$6:D215,"Saída"))</f>
        <v/>
      </c>
    </row>
    <row r="216">
      <c r="A216" s="14" t="n"/>
      <c r="B216" s="15" t="n"/>
      <c r="C216" s="15" t="n"/>
      <c r="D216" s="15" t="n"/>
      <c r="E216" s="16" t="n"/>
      <c r="F216" s="15" t="n"/>
      <c r="G216" s="16">
        <f>IF(E216="","",$C$4+SUMIFS($E$6:E216,$D$6:D216,"Entrada")-SUMIFS($E$6:E216,$D$6:D216,"Saída"))</f>
        <v/>
      </c>
    </row>
    <row r="217">
      <c r="A217" s="14" t="n"/>
      <c r="B217" s="15" t="n"/>
      <c r="C217" s="15" t="n"/>
      <c r="D217" s="15" t="n"/>
      <c r="E217" s="16" t="n"/>
      <c r="F217" s="15" t="n"/>
      <c r="G217" s="16">
        <f>IF(E217="","",$C$4+SUMIFS($E$6:E217,$D$6:D217,"Entrada")-SUMIFS($E$6:E217,$D$6:D217,"Saída"))</f>
        <v/>
      </c>
    </row>
    <row r="218">
      <c r="A218" s="14" t="n"/>
      <c r="B218" s="15" t="n"/>
      <c r="C218" s="15" t="n"/>
      <c r="D218" s="15" t="n"/>
      <c r="E218" s="16" t="n"/>
      <c r="F218" s="15" t="n"/>
      <c r="G218" s="16">
        <f>IF(E218="","",$C$4+SUMIFS($E$6:E218,$D$6:D218,"Entrada")-SUMIFS($E$6:E218,$D$6:D218,"Saída"))</f>
        <v/>
      </c>
    </row>
    <row r="219">
      <c r="A219" s="14" t="n"/>
      <c r="B219" s="15" t="n"/>
      <c r="C219" s="15" t="n"/>
      <c r="D219" s="15" t="n"/>
      <c r="E219" s="16" t="n"/>
      <c r="F219" s="15" t="n"/>
      <c r="G219" s="16">
        <f>IF(E219="","",$C$4+SUMIFS($E$6:E219,$D$6:D219,"Entrada")-SUMIFS($E$6:E219,$D$6:D219,"Saída"))</f>
        <v/>
      </c>
    </row>
    <row r="220">
      <c r="A220" s="14" t="n"/>
      <c r="B220" s="15" t="n"/>
      <c r="C220" s="15" t="n"/>
      <c r="D220" s="15" t="n"/>
      <c r="E220" s="16" t="n"/>
      <c r="F220" s="15" t="n"/>
      <c r="G220" s="16">
        <f>IF(E220="","",$C$4+SUMIFS($E$6:E220,$D$6:D220,"Entrada")-SUMIFS($E$6:E220,$D$6:D220,"Saída"))</f>
        <v/>
      </c>
    </row>
    <row r="221">
      <c r="A221" s="14" t="n"/>
      <c r="B221" s="15" t="n"/>
      <c r="C221" s="15" t="n"/>
      <c r="D221" s="15" t="n"/>
      <c r="E221" s="16" t="n"/>
      <c r="F221" s="15" t="n"/>
      <c r="G221" s="16">
        <f>IF(E221="","",$C$4+SUMIFS($E$6:E221,$D$6:D221,"Entrada")-SUMIFS($E$6:E221,$D$6:D221,"Saída"))</f>
        <v/>
      </c>
    </row>
    <row r="222">
      <c r="A222" s="14" t="n"/>
      <c r="B222" s="15" t="n"/>
      <c r="C222" s="15" t="n"/>
      <c r="D222" s="15" t="n"/>
      <c r="E222" s="16" t="n"/>
      <c r="F222" s="15" t="n"/>
      <c r="G222" s="16">
        <f>IF(E222="","",$C$4+SUMIFS($E$6:E222,$D$6:D222,"Entrada")-SUMIFS($E$6:E222,$D$6:D222,"Saída"))</f>
        <v/>
      </c>
    </row>
    <row r="223">
      <c r="A223" s="14" t="n"/>
      <c r="B223" s="15" t="n"/>
      <c r="C223" s="15" t="n"/>
      <c r="D223" s="15" t="n"/>
      <c r="E223" s="16" t="n"/>
      <c r="F223" s="15" t="n"/>
      <c r="G223" s="16">
        <f>IF(E223="","",$C$4+SUMIFS($E$6:E223,$D$6:D223,"Entrada")-SUMIFS($E$6:E223,$D$6:D223,"Saída"))</f>
        <v/>
      </c>
    </row>
    <row r="224">
      <c r="A224" s="14" t="n"/>
      <c r="B224" s="15" t="n"/>
      <c r="C224" s="15" t="n"/>
      <c r="D224" s="15" t="n"/>
      <c r="E224" s="16" t="n"/>
      <c r="F224" s="15" t="n"/>
      <c r="G224" s="16">
        <f>IF(E224="","",$C$4+SUMIFS($E$6:E224,$D$6:D224,"Entrada")-SUMIFS($E$6:E224,$D$6:D224,"Saída"))</f>
        <v/>
      </c>
    </row>
    <row r="225">
      <c r="A225" s="14" t="n"/>
      <c r="B225" s="15" t="n"/>
      <c r="C225" s="15" t="n"/>
      <c r="D225" s="15" t="n"/>
      <c r="E225" s="16" t="n"/>
      <c r="F225" s="15" t="n"/>
      <c r="G225" s="16">
        <f>IF(E225="","",$C$4+SUMIFS($E$6:E225,$D$6:D225,"Entrada")-SUMIFS($E$6:E225,$D$6:D225,"Saída"))</f>
        <v/>
      </c>
    </row>
    <row r="226">
      <c r="A226" s="14" t="n"/>
      <c r="B226" s="15" t="n"/>
      <c r="C226" s="15" t="n"/>
      <c r="D226" s="15" t="n"/>
      <c r="E226" s="16" t="n"/>
      <c r="F226" s="15" t="n"/>
      <c r="G226" s="16">
        <f>IF(E226="","",$C$4+SUMIFS($E$6:E226,$D$6:D226,"Entrada")-SUMIFS($E$6:E226,$D$6:D226,"Saída"))</f>
        <v/>
      </c>
    </row>
    <row r="227">
      <c r="A227" s="14" t="n"/>
      <c r="B227" s="15" t="n"/>
      <c r="C227" s="15" t="n"/>
      <c r="D227" s="15" t="n"/>
      <c r="E227" s="16" t="n"/>
      <c r="F227" s="15" t="n"/>
      <c r="G227" s="16">
        <f>IF(E227="","",$C$4+SUMIFS($E$6:E227,$D$6:D227,"Entrada")-SUMIFS($E$6:E227,$D$6:D227,"Saída"))</f>
        <v/>
      </c>
    </row>
    <row r="228">
      <c r="A228" s="14" t="n"/>
      <c r="B228" s="15" t="n"/>
      <c r="C228" s="15" t="n"/>
      <c r="D228" s="15" t="n"/>
      <c r="E228" s="16" t="n"/>
      <c r="F228" s="15" t="n"/>
      <c r="G228" s="16">
        <f>IF(E228="","",$C$4+SUMIFS($E$6:E228,$D$6:D228,"Entrada")-SUMIFS($E$6:E228,$D$6:D228,"Saída"))</f>
        <v/>
      </c>
    </row>
    <row r="229">
      <c r="A229" s="14" t="n"/>
      <c r="B229" s="15" t="n"/>
      <c r="C229" s="15" t="n"/>
      <c r="D229" s="15" t="n"/>
      <c r="E229" s="16" t="n"/>
      <c r="F229" s="15" t="n"/>
      <c r="G229" s="16">
        <f>IF(E229="","",$C$4+SUMIFS($E$6:E229,$D$6:D229,"Entrada")-SUMIFS($E$6:E229,$D$6:D229,"Saída"))</f>
        <v/>
      </c>
    </row>
    <row r="230">
      <c r="A230" s="14" t="n"/>
      <c r="B230" s="15" t="n"/>
      <c r="C230" s="15" t="n"/>
      <c r="D230" s="15" t="n"/>
      <c r="E230" s="16" t="n"/>
      <c r="F230" s="15" t="n"/>
      <c r="G230" s="16">
        <f>IF(E230="","",$C$4+SUMIFS($E$6:E230,$D$6:D230,"Entrada")-SUMIFS($E$6:E230,$D$6:D230,"Saída"))</f>
        <v/>
      </c>
    </row>
    <row r="231">
      <c r="A231" s="14" t="n"/>
      <c r="B231" s="15" t="n"/>
      <c r="C231" s="15" t="n"/>
      <c r="D231" s="15" t="n"/>
      <c r="E231" s="16" t="n"/>
      <c r="F231" s="15" t="n"/>
      <c r="G231" s="16">
        <f>IF(E231="","",$C$4+SUMIFS($E$6:E231,$D$6:D231,"Entrada")-SUMIFS($E$6:E231,$D$6:D231,"Saída"))</f>
        <v/>
      </c>
    </row>
    <row r="232">
      <c r="A232" s="14" t="n"/>
      <c r="B232" s="15" t="n"/>
      <c r="C232" s="15" t="n"/>
      <c r="D232" s="15" t="n"/>
      <c r="E232" s="16" t="n"/>
      <c r="F232" s="15" t="n"/>
      <c r="G232" s="16">
        <f>IF(E232="","",$C$4+SUMIFS($E$6:E232,$D$6:D232,"Entrada")-SUMIFS($E$6:E232,$D$6:D232,"Saída"))</f>
        <v/>
      </c>
    </row>
    <row r="233">
      <c r="A233" s="14" t="n"/>
      <c r="B233" s="15" t="n"/>
      <c r="C233" s="15" t="n"/>
      <c r="D233" s="15" t="n"/>
      <c r="E233" s="16" t="n"/>
      <c r="F233" s="15" t="n"/>
      <c r="G233" s="16">
        <f>IF(E233="","",$C$4+SUMIFS($E$6:E233,$D$6:D233,"Entrada")-SUMIFS($E$6:E233,$D$6:D233,"Saída"))</f>
        <v/>
      </c>
    </row>
    <row r="234">
      <c r="A234" s="14" t="n"/>
      <c r="B234" s="15" t="n"/>
      <c r="C234" s="15" t="n"/>
      <c r="D234" s="15" t="n"/>
      <c r="E234" s="16" t="n"/>
      <c r="F234" s="15" t="n"/>
      <c r="G234" s="16">
        <f>IF(E234="","",$C$4+SUMIFS($E$6:E234,$D$6:D234,"Entrada")-SUMIFS($E$6:E234,$D$6:D234,"Saída"))</f>
        <v/>
      </c>
    </row>
    <row r="235">
      <c r="A235" s="14" t="n"/>
      <c r="B235" s="15" t="n"/>
      <c r="C235" s="15" t="n"/>
      <c r="D235" s="15" t="n"/>
      <c r="E235" s="16" t="n"/>
      <c r="F235" s="15" t="n"/>
      <c r="G235" s="16">
        <f>IF(E235="","",$C$4+SUMIFS($E$6:E235,$D$6:D235,"Entrada")-SUMIFS($E$6:E235,$D$6:D235,"Saída"))</f>
        <v/>
      </c>
    </row>
    <row r="236">
      <c r="A236" s="14" t="n"/>
      <c r="B236" s="15" t="n"/>
      <c r="C236" s="15" t="n"/>
      <c r="D236" s="15" t="n"/>
      <c r="E236" s="16" t="n"/>
      <c r="F236" s="15" t="n"/>
      <c r="G236" s="16">
        <f>IF(E236="","",$C$4+SUMIFS($E$6:E236,$D$6:D236,"Entrada")-SUMIFS($E$6:E236,$D$6:D236,"Saída"))</f>
        <v/>
      </c>
    </row>
    <row r="237">
      <c r="A237" s="14" t="n"/>
      <c r="B237" s="15" t="n"/>
      <c r="C237" s="15" t="n"/>
      <c r="D237" s="15" t="n"/>
      <c r="E237" s="16" t="n"/>
      <c r="F237" s="15" t="n"/>
      <c r="G237" s="16">
        <f>IF(E237="","",$C$4+SUMIFS($E$6:E237,$D$6:D237,"Entrada")-SUMIFS($E$6:E237,$D$6:D237,"Saída"))</f>
        <v/>
      </c>
    </row>
    <row r="238">
      <c r="A238" s="14" t="n"/>
      <c r="B238" s="15" t="n"/>
      <c r="C238" s="15" t="n"/>
      <c r="D238" s="15" t="n"/>
      <c r="E238" s="16" t="n"/>
      <c r="F238" s="15" t="n"/>
      <c r="G238" s="16">
        <f>IF(E238="","",$C$4+SUMIFS($E$6:E238,$D$6:D238,"Entrada")-SUMIFS($E$6:E238,$D$6:D238,"Saída"))</f>
        <v/>
      </c>
    </row>
    <row r="239">
      <c r="A239" s="14" t="n"/>
      <c r="B239" s="15" t="n"/>
      <c r="C239" s="15" t="n"/>
      <c r="D239" s="15" t="n"/>
      <c r="E239" s="16" t="n"/>
      <c r="F239" s="15" t="n"/>
      <c r="G239" s="16">
        <f>IF(E239="","",$C$4+SUMIFS($E$6:E239,$D$6:D239,"Entrada")-SUMIFS($E$6:E239,$D$6:D239,"Saída"))</f>
        <v/>
      </c>
    </row>
    <row r="240">
      <c r="A240" s="14" t="n"/>
      <c r="B240" s="15" t="n"/>
      <c r="C240" s="15" t="n"/>
      <c r="D240" s="15" t="n"/>
      <c r="E240" s="16" t="n"/>
      <c r="F240" s="15" t="n"/>
      <c r="G240" s="16">
        <f>IF(E240="","",$C$4+SUMIFS($E$6:E240,$D$6:D240,"Entrada")-SUMIFS($E$6:E240,$D$6:D240,"Saída"))</f>
        <v/>
      </c>
    </row>
    <row r="241">
      <c r="A241" s="14" t="n"/>
      <c r="B241" s="15" t="n"/>
      <c r="C241" s="15" t="n"/>
      <c r="D241" s="15" t="n"/>
      <c r="E241" s="16" t="n"/>
      <c r="F241" s="15" t="n"/>
      <c r="G241" s="16">
        <f>IF(E241="","",$C$4+SUMIFS($E$6:E241,$D$6:D241,"Entrada")-SUMIFS($E$6:E241,$D$6:D241,"Saída"))</f>
        <v/>
      </c>
    </row>
    <row r="242">
      <c r="A242" s="14" t="n"/>
      <c r="B242" s="15" t="n"/>
      <c r="C242" s="15" t="n"/>
      <c r="D242" s="15" t="n"/>
      <c r="E242" s="16" t="n"/>
      <c r="F242" s="15" t="n"/>
      <c r="G242" s="16">
        <f>IF(E242="","",$C$4+SUMIFS($E$6:E242,$D$6:D242,"Entrada")-SUMIFS($E$6:E242,$D$6:D242,"Saída"))</f>
        <v/>
      </c>
    </row>
    <row r="243">
      <c r="A243" s="14" t="n"/>
      <c r="B243" s="15" t="n"/>
      <c r="C243" s="15" t="n"/>
      <c r="D243" s="15" t="n"/>
      <c r="E243" s="16" t="n"/>
      <c r="F243" s="15" t="n"/>
      <c r="G243" s="16">
        <f>IF(E243="","",$C$4+SUMIFS($E$6:E243,$D$6:D243,"Entrada")-SUMIFS($E$6:E243,$D$6:D243,"Saída"))</f>
        <v/>
      </c>
    </row>
    <row r="244">
      <c r="A244" s="14" t="n"/>
      <c r="B244" s="15" t="n"/>
      <c r="C244" s="15" t="n"/>
      <c r="D244" s="15" t="n"/>
      <c r="E244" s="16" t="n"/>
      <c r="F244" s="15" t="n"/>
      <c r="G244" s="16">
        <f>IF(E244="","",$C$4+SUMIFS($E$6:E244,$D$6:D244,"Entrada")-SUMIFS($E$6:E244,$D$6:D244,"Saída"))</f>
        <v/>
      </c>
    </row>
    <row r="245">
      <c r="A245" s="14" t="n"/>
      <c r="B245" s="15" t="n"/>
      <c r="C245" s="15" t="n"/>
      <c r="D245" s="15" t="n"/>
      <c r="E245" s="16" t="n"/>
      <c r="F245" s="15" t="n"/>
      <c r="G245" s="16">
        <f>IF(E245="","",$C$4+SUMIFS($E$6:E245,$D$6:D245,"Entrada")-SUMIFS($E$6:E245,$D$6:D245,"Saída"))</f>
        <v/>
      </c>
    </row>
    <row r="246">
      <c r="A246" s="14" t="n"/>
      <c r="B246" s="15" t="n"/>
      <c r="C246" s="15" t="n"/>
      <c r="D246" s="15" t="n"/>
      <c r="E246" s="16" t="n"/>
      <c r="F246" s="15" t="n"/>
      <c r="G246" s="16">
        <f>IF(E246="","",$C$4+SUMIFS($E$6:E246,$D$6:D246,"Entrada")-SUMIFS($E$6:E246,$D$6:D246,"Saída"))</f>
        <v/>
      </c>
    </row>
    <row r="247">
      <c r="A247" s="14" t="n"/>
      <c r="B247" s="15" t="n"/>
      <c r="C247" s="15" t="n"/>
      <c r="D247" s="15" t="n"/>
      <c r="E247" s="16" t="n"/>
      <c r="F247" s="15" t="n"/>
      <c r="G247" s="16">
        <f>IF(E247="","",$C$4+SUMIFS($E$6:E247,$D$6:D247,"Entrada")-SUMIFS($E$6:E247,$D$6:D247,"Saída"))</f>
        <v/>
      </c>
    </row>
    <row r="248">
      <c r="A248" s="14" t="n"/>
      <c r="B248" s="15" t="n"/>
      <c r="C248" s="15" t="n"/>
      <c r="D248" s="15" t="n"/>
      <c r="E248" s="16" t="n"/>
      <c r="F248" s="15" t="n"/>
      <c r="G248" s="16">
        <f>IF(E248="","",$C$4+SUMIFS($E$6:E248,$D$6:D248,"Entrada")-SUMIFS($E$6:E248,$D$6:D248,"Saída"))</f>
        <v/>
      </c>
    </row>
    <row r="249">
      <c r="A249" s="14" t="n"/>
      <c r="B249" s="15" t="n"/>
      <c r="C249" s="15" t="n"/>
      <c r="D249" s="15" t="n"/>
      <c r="E249" s="16" t="n"/>
      <c r="F249" s="15" t="n"/>
      <c r="G249" s="16">
        <f>IF(E249="","",$C$4+SUMIFS($E$6:E249,$D$6:D249,"Entrada")-SUMIFS($E$6:E249,$D$6:D249,"Saída"))</f>
        <v/>
      </c>
    </row>
    <row r="250">
      <c r="A250" s="14" t="n"/>
      <c r="B250" s="15" t="n"/>
      <c r="C250" s="15" t="n"/>
      <c r="D250" s="15" t="n"/>
      <c r="E250" s="16" t="n"/>
      <c r="F250" s="15" t="n"/>
      <c r="G250" s="16">
        <f>IF(E250="","",$C$4+SUMIFS($E$6:E250,$D$6:D250,"Entrada")-SUMIFS($E$6:E250,$D$6:D250,"Saída"))</f>
        <v/>
      </c>
    </row>
    <row r="251">
      <c r="A251" s="14" t="n"/>
      <c r="B251" s="15" t="n"/>
      <c r="C251" s="15" t="n"/>
      <c r="D251" s="15" t="n"/>
      <c r="E251" s="16" t="n"/>
      <c r="F251" s="15" t="n"/>
      <c r="G251" s="16">
        <f>IF(E251="","",$C$4+SUMIFS($E$6:E251,$D$6:D251,"Entrada")-SUMIFS($E$6:E251,$D$6:D251,"Saída"))</f>
        <v/>
      </c>
    </row>
    <row r="252">
      <c r="A252" s="14" t="n"/>
      <c r="B252" s="15" t="n"/>
      <c r="C252" s="15" t="n"/>
      <c r="D252" s="15" t="n"/>
      <c r="E252" s="16" t="n"/>
      <c r="F252" s="15" t="n"/>
      <c r="G252" s="16">
        <f>IF(E252="","",$C$4+SUMIFS($E$6:E252,$D$6:D252,"Entrada")-SUMIFS($E$6:E252,$D$6:D252,"Saída"))</f>
        <v/>
      </c>
    </row>
    <row r="253">
      <c r="A253" s="14" t="n"/>
      <c r="B253" s="15" t="n"/>
      <c r="C253" s="15" t="n"/>
      <c r="D253" s="15" t="n"/>
      <c r="E253" s="16" t="n"/>
      <c r="F253" s="15" t="n"/>
      <c r="G253" s="16">
        <f>IF(E253="","",$C$4+SUMIFS($E$6:E253,$D$6:D253,"Entrada")-SUMIFS($E$6:E253,$D$6:D253,"Saída"))</f>
        <v/>
      </c>
    </row>
    <row r="254">
      <c r="A254" s="14" t="n"/>
      <c r="B254" s="15" t="n"/>
      <c r="C254" s="15" t="n"/>
      <c r="D254" s="15" t="n"/>
      <c r="E254" s="16" t="n"/>
      <c r="F254" s="15" t="n"/>
      <c r="G254" s="16">
        <f>IF(E254="","",$C$4+SUMIFS($E$6:E254,$D$6:D254,"Entrada")-SUMIFS($E$6:E254,$D$6:D254,"Saída"))</f>
        <v/>
      </c>
    </row>
    <row r="255">
      <c r="A255" s="14" t="n"/>
      <c r="B255" s="15" t="n"/>
      <c r="C255" s="15" t="n"/>
      <c r="D255" s="15" t="n"/>
      <c r="E255" s="16" t="n"/>
      <c r="F255" s="15" t="n"/>
      <c r="G255" s="16">
        <f>IF(E255="","",$C$4+SUMIFS($E$6:E255,$D$6:D255,"Entrada")-SUMIFS($E$6:E255,$D$6:D255,"Saída"))</f>
        <v/>
      </c>
    </row>
    <row r="256">
      <c r="A256" s="14" t="n"/>
      <c r="B256" s="15" t="n"/>
      <c r="C256" s="15" t="n"/>
      <c r="D256" s="15" t="n"/>
      <c r="E256" s="16" t="n"/>
      <c r="F256" s="15" t="n"/>
      <c r="G256" s="16">
        <f>IF(E256="","",$C$4+SUMIFS($E$6:E256,$D$6:D256,"Entrada")-SUMIFS($E$6:E256,$D$6:D256,"Saída"))</f>
        <v/>
      </c>
    </row>
    <row r="257">
      <c r="A257" s="14" t="n"/>
      <c r="B257" s="15" t="n"/>
      <c r="C257" s="15" t="n"/>
      <c r="D257" s="15" t="n"/>
      <c r="E257" s="16" t="n"/>
      <c r="F257" s="15" t="n"/>
      <c r="G257" s="16">
        <f>IF(E257="","",$C$4+SUMIFS($E$6:E257,$D$6:D257,"Entrada")-SUMIFS($E$6:E257,$D$6:D257,"Saída"))</f>
        <v/>
      </c>
    </row>
    <row r="258">
      <c r="A258" s="14" t="n"/>
      <c r="B258" s="15" t="n"/>
      <c r="C258" s="15" t="n"/>
      <c r="D258" s="15" t="n"/>
      <c r="E258" s="16" t="n"/>
      <c r="F258" s="15" t="n"/>
      <c r="G258" s="16">
        <f>IF(E258="","",$C$4+SUMIFS($E$6:E258,$D$6:D258,"Entrada")-SUMIFS($E$6:E258,$D$6:D258,"Saída"))</f>
        <v/>
      </c>
    </row>
    <row r="259">
      <c r="A259" s="14" t="n"/>
      <c r="B259" s="15" t="n"/>
      <c r="C259" s="15" t="n"/>
      <c r="D259" s="15" t="n"/>
      <c r="E259" s="16" t="n"/>
      <c r="F259" s="15" t="n"/>
      <c r="G259" s="16">
        <f>IF(E259="","",$C$4+SUMIFS($E$6:E259,$D$6:D259,"Entrada")-SUMIFS($E$6:E259,$D$6:D259,"Saída"))</f>
        <v/>
      </c>
    </row>
    <row r="260">
      <c r="A260" s="14" t="n"/>
      <c r="B260" s="15" t="n"/>
      <c r="C260" s="15" t="n"/>
      <c r="D260" s="15" t="n"/>
      <c r="E260" s="16" t="n"/>
      <c r="F260" s="15" t="n"/>
      <c r="G260" s="16">
        <f>IF(E260="","",$C$4+SUMIFS($E$6:E260,$D$6:D260,"Entrada")-SUMIFS($E$6:E260,$D$6:D260,"Saída"))</f>
        <v/>
      </c>
    </row>
    <row r="261">
      <c r="A261" s="14" t="n"/>
      <c r="B261" s="15" t="n"/>
      <c r="C261" s="15" t="n"/>
      <c r="D261" s="15" t="n"/>
      <c r="E261" s="16" t="n"/>
      <c r="F261" s="15" t="n"/>
      <c r="G261" s="16">
        <f>IF(E261="","",$C$4+SUMIFS($E$6:E261,$D$6:D261,"Entrada")-SUMIFS($E$6:E261,$D$6:D261,"Saída"))</f>
        <v/>
      </c>
    </row>
    <row r="262">
      <c r="A262" s="14" t="n"/>
      <c r="B262" s="15" t="n"/>
      <c r="C262" s="15" t="n"/>
      <c r="D262" s="15" t="n"/>
      <c r="E262" s="16" t="n"/>
      <c r="F262" s="15" t="n"/>
      <c r="G262" s="16">
        <f>IF(E262="","",$C$4+SUMIFS($E$6:E262,$D$6:D262,"Entrada")-SUMIFS($E$6:E262,$D$6:D262,"Saída"))</f>
        <v/>
      </c>
    </row>
    <row r="263">
      <c r="A263" s="14" t="n"/>
      <c r="B263" s="15" t="n"/>
      <c r="C263" s="15" t="n"/>
      <c r="D263" s="15" t="n"/>
      <c r="E263" s="16" t="n"/>
      <c r="F263" s="15" t="n"/>
      <c r="G263" s="16">
        <f>IF(E263="","",$C$4+SUMIFS($E$6:E263,$D$6:D263,"Entrada")-SUMIFS($E$6:E263,$D$6:D263,"Saída"))</f>
        <v/>
      </c>
    </row>
    <row r="264">
      <c r="A264" s="14" t="n"/>
      <c r="B264" s="15" t="n"/>
      <c r="C264" s="15" t="n"/>
      <c r="D264" s="15" t="n"/>
      <c r="E264" s="16" t="n"/>
      <c r="F264" s="15" t="n"/>
      <c r="G264" s="16">
        <f>IF(E264="","",$C$4+SUMIFS($E$6:E264,$D$6:D264,"Entrada")-SUMIFS($E$6:E264,$D$6:D264,"Saída"))</f>
        <v/>
      </c>
    </row>
    <row r="265">
      <c r="A265" s="14" t="n"/>
      <c r="B265" s="15" t="n"/>
      <c r="C265" s="15" t="n"/>
      <c r="D265" s="15" t="n"/>
      <c r="E265" s="16" t="n"/>
      <c r="F265" s="15" t="n"/>
      <c r="G265" s="16">
        <f>IF(E265="","",$C$4+SUMIFS($E$6:E265,$D$6:D265,"Entrada")-SUMIFS($E$6:E265,$D$6:D265,"Saída"))</f>
        <v/>
      </c>
    </row>
    <row r="266">
      <c r="A266" s="14" t="n"/>
      <c r="B266" s="15" t="n"/>
      <c r="C266" s="15" t="n"/>
      <c r="D266" s="15" t="n"/>
      <c r="E266" s="16" t="n"/>
      <c r="F266" s="15" t="n"/>
      <c r="G266" s="16">
        <f>IF(E266="","",$C$4+SUMIFS($E$6:E266,$D$6:D266,"Entrada")-SUMIFS($E$6:E266,$D$6:D266,"Saída"))</f>
        <v/>
      </c>
    </row>
    <row r="267">
      <c r="A267" s="14" t="n"/>
      <c r="B267" s="15" t="n"/>
      <c r="C267" s="15" t="n"/>
      <c r="D267" s="15" t="n"/>
      <c r="E267" s="16" t="n"/>
      <c r="F267" s="15" t="n"/>
      <c r="G267" s="16">
        <f>IF(E267="","",$C$4+SUMIFS($E$6:E267,$D$6:D267,"Entrada")-SUMIFS($E$6:E267,$D$6:D267,"Saída"))</f>
        <v/>
      </c>
    </row>
    <row r="268">
      <c r="A268" s="14" t="n"/>
      <c r="B268" s="15" t="n"/>
      <c r="C268" s="15" t="n"/>
      <c r="D268" s="15" t="n"/>
      <c r="E268" s="16" t="n"/>
      <c r="F268" s="15" t="n"/>
      <c r="G268" s="16">
        <f>IF(E268="","",$C$4+SUMIFS($E$6:E268,$D$6:D268,"Entrada")-SUMIFS($E$6:E268,$D$6:D268,"Saída"))</f>
        <v/>
      </c>
    </row>
    <row r="269">
      <c r="A269" s="14" t="n"/>
      <c r="B269" s="15" t="n"/>
      <c r="C269" s="15" t="n"/>
      <c r="D269" s="15" t="n"/>
      <c r="E269" s="16" t="n"/>
      <c r="F269" s="15" t="n"/>
      <c r="G269" s="16">
        <f>IF(E269="","",$C$4+SUMIFS($E$6:E269,$D$6:D269,"Entrada")-SUMIFS($E$6:E269,$D$6:D269,"Saída"))</f>
        <v/>
      </c>
    </row>
    <row r="270">
      <c r="A270" s="14" t="n"/>
      <c r="B270" s="15" t="n"/>
      <c r="C270" s="15" t="n"/>
      <c r="D270" s="15" t="n"/>
      <c r="E270" s="16" t="n"/>
      <c r="F270" s="15" t="n"/>
      <c r="G270" s="16">
        <f>IF(E270="","",$C$4+SUMIFS($E$6:E270,$D$6:D270,"Entrada")-SUMIFS($E$6:E270,$D$6:D270,"Saída"))</f>
        <v/>
      </c>
    </row>
    <row r="271">
      <c r="A271" s="14" t="n"/>
      <c r="B271" s="15" t="n"/>
      <c r="C271" s="15" t="n"/>
      <c r="D271" s="15" t="n"/>
      <c r="E271" s="16" t="n"/>
      <c r="F271" s="15" t="n"/>
      <c r="G271" s="16">
        <f>IF(E271="","",$C$4+SUMIFS($E$6:E271,$D$6:D271,"Entrada")-SUMIFS($E$6:E271,$D$6:D271,"Saída"))</f>
        <v/>
      </c>
    </row>
    <row r="272">
      <c r="A272" s="14" t="n"/>
      <c r="B272" s="15" t="n"/>
      <c r="C272" s="15" t="n"/>
      <c r="D272" s="15" t="n"/>
      <c r="E272" s="16" t="n"/>
      <c r="F272" s="15" t="n"/>
      <c r="G272" s="16">
        <f>IF(E272="","",$C$4+SUMIFS($E$6:E272,$D$6:D272,"Entrada")-SUMIFS($E$6:E272,$D$6:D272,"Saída"))</f>
        <v/>
      </c>
    </row>
    <row r="273">
      <c r="A273" s="14" t="n"/>
      <c r="B273" s="15" t="n"/>
      <c r="C273" s="15" t="n"/>
      <c r="D273" s="15" t="n"/>
      <c r="E273" s="16" t="n"/>
      <c r="F273" s="15" t="n"/>
      <c r="G273" s="16">
        <f>IF(E273="","",$C$4+SUMIFS($E$6:E273,$D$6:D273,"Entrada")-SUMIFS($E$6:E273,$D$6:D273,"Saída"))</f>
        <v/>
      </c>
    </row>
    <row r="274">
      <c r="A274" s="14" t="n"/>
      <c r="B274" s="15" t="n"/>
      <c r="C274" s="15" t="n"/>
      <c r="D274" s="15" t="n"/>
      <c r="E274" s="16" t="n"/>
      <c r="F274" s="15" t="n"/>
      <c r="G274" s="16">
        <f>IF(E274="","",$C$4+SUMIFS($E$6:E274,$D$6:D274,"Entrada")-SUMIFS($E$6:E274,$D$6:D274,"Saída"))</f>
        <v/>
      </c>
    </row>
    <row r="275">
      <c r="A275" s="14" t="n"/>
      <c r="B275" s="15" t="n"/>
      <c r="C275" s="15" t="n"/>
      <c r="D275" s="15" t="n"/>
      <c r="E275" s="16" t="n"/>
      <c r="F275" s="15" t="n"/>
      <c r="G275" s="16">
        <f>IF(E275="","",$C$4+SUMIFS($E$6:E275,$D$6:D275,"Entrada")-SUMIFS($E$6:E275,$D$6:D275,"Saída"))</f>
        <v/>
      </c>
    </row>
    <row r="276">
      <c r="A276" s="14" t="n"/>
      <c r="B276" s="15" t="n"/>
      <c r="C276" s="15" t="n"/>
      <c r="D276" s="15" t="n"/>
      <c r="E276" s="16" t="n"/>
      <c r="F276" s="15" t="n"/>
      <c r="G276" s="16">
        <f>IF(E276="","",$C$4+SUMIFS($E$6:E276,$D$6:D276,"Entrada")-SUMIFS($E$6:E276,$D$6:D276,"Saída"))</f>
        <v/>
      </c>
    </row>
    <row r="277">
      <c r="A277" s="14" t="n"/>
      <c r="B277" s="15" t="n"/>
      <c r="C277" s="15" t="n"/>
      <c r="D277" s="15" t="n"/>
      <c r="E277" s="16" t="n"/>
      <c r="F277" s="15" t="n"/>
      <c r="G277" s="16">
        <f>IF(E277="","",$C$4+SUMIFS($E$6:E277,$D$6:D277,"Entrada")-SUMIFS($E$6:E277,$D$6:D277,"Saída"))</f>
        <v/>
      </c>
    </row>
    <row r="278">
      <c r="A278" s="14" t="n"/>
      <c r="B278" s="15" t="n"/>
      <c r="C278" s="15" t="n"/>
      <c r="D278" s="15" t="n"/>
      <c r="E278" s="16" t="n"/>
      <c r="F278" s="15" t="n"/>
      <c r="G278" s="16">
        <f>IF(E278="","",$C$4+SUMIFS($E$6:E278,$D$6:D278,"Entrada")-SUMIFS($E$6:E278,$D$6:D278,"Saída"))</f>
        <v/>
      </c>
    </row>
    <row r="279">
      <c r="A279" s="14" t="n"/>
      <c r="B279" s="15" t="n"/>
      <c r="C279" s="15" t="n"/>
      <c r="D279" s="15" t="n"/>
      <c r="E279" s="16" t="n"/>
      <c r="F279" s="15" t="n"/>
      <c r="G279" s="16">
        <f>IF(E279="","",$C$4+SUMIFS($E$6:E279,$D$6:D279,"Entrada")-SUMIFS($E$6:E279,$D$6:D279,"Saída"))</f>
        <v/>
      </c>
    </row>
    <row r="280">
      <c r="A280" s="14" t="n"/>
      <c r="B280" s="15" t="n"/>
      <c r="C280" s="15" t="n"/>
      <c r="D280" s="15" t="n"/>
      <c r="E280" s="16" t="n"/>
      <c r="F280" s="15" t="n"/>
      <c r="G280" s="16">
        <f>IF(E280="","",$C$4+SUMIFS($E$6:E280,$D$6:D280,"Entrada")-SUMIFS($E$6:E280,$D$6:D280,"Saída"))</f>
        <v/>
      </c>
    </row>
    <row r="281">
      <c r="A281" s="14" t="n"/>
      <c r="B281" s="15" t="n"/>
      <c r="C281" s="15" t="n"/>
      <c r="D281" s="15" t="n"/>
      <c r="E281" s="16" t="n"/>
      <c r="F281" s="15" t="n"/>
      <c r="G281" s="16">
        <f>IF(E281="","",$C$4+SUMIFS($E$6:E281,$D$6:D281,"Entrada")-SUMIFS($E$6:E281,$D$6:D281,"Saída"))</f>
        <v/>
      </c>
    </row>
    <row r="282">
      <c r="A282" s="14" t="n"/>
      <c r="B282" s="15" t="n"/>
      <c r="C282" s="15" t="n"/>
      <c r="D282" s="15" t="n"/>
      <c r="E282" s="16" t="n"/>
      <c r="F282" s="15" t="n"/>
      <c r="G282" s="16">
        <f>IF(E282="","",$C$4+SUMIFS($E$6:E282,$D$6:D282,"Entrada")-SUMIFS($E$6:E282,$D$6:D282,"Saída"))</f>
        <v/>
      </c>
    </row>
    <row r="283">
      <c r="A283" s="14" t="n"/>
      <c r="B283" s="15" t="n"/>
      <c r="C283" s="15" t="n"/>
      <c r="D283" s="15" t="n"/>
      <c r="E283" s="16" t="n"/>
      <c r="F283" s="15" t="n"/>
      <c r="G283" s="16">
        <f>IF(E283="","",$C$4+SUMIFS($E$6:E283,$D$6:D283,"Entrada")-SUMIFS($E$6:E283,$D$6:D283,"Saída"))</f>
        <v/>
      </c>
    </row>
    <row r="284">
      <c r="A284" s="14" t="n"/>
      <c r="B284" s="15" t="n"/>
      <c r="C284" s="15" t="n"/>
      <c r="D284" s="15" t="n"/>
      <c r="E284" s="16" t="n"/>
      <c r="F284" s="15" t="n"/>
      <c r="G284" s="16">
        <f>IF(E284="","",$C$4+SUMIFS($E$6:E284,$D$6:D284,"Entrada")-SUMIFS($E$6:E284,$D$6:D284,"Saída"))</f>
        <v/>
      </c>
    </row>
    <row r="285">
      <c r="A285" s="14" t="n"/>
      <c r="B285" s="15" t="n"/>
      <c r="C285" s="15" t="n"/>
      <c r="D285" s="15" t="n"/>
      <c r="E285" s="16" t="n"/>
      <c r="F285" s="15" t="n"/>
      <c r="G285" s="16">
        <f>IF(E285="","",$C$4+SUMIFS($E$6:E285,$D$6:D285,"Entrada")-SUMIFS($E$6:E285,$D$6:D285,"Saída"))</f>
        <v/>
      </c>
    </row>
    <row r="286">
      <c r="A286" s="14" t="n"/>
      <c r="B286" s="15" t="n"/>
      <c r="C286" s="15" t="n"/>
      <c r="D286" s="15" t="n"/>
      <c r="E286" s="16" t="n"/>
      <c r="F286" s="15" t="n"/>
      <c r="G286" s="16">
        <f>IF(E286="","",$C$4+SUMIFS($E$6:E286,$D$6:D286,"Entrada")-SUMIFS($E$6:E286,$D$6:D286,"Saída"))</f>
        <v/>
      </c>
    </row>
    <row r="287">
      <c r="A287" s="14" t="n"/>
      <c r="B287" s="15" t="n"/>
      <c r="C287" s="15" t="n"/>
      <c r="D287" s="15" t="n"/>
      <c r="E287" s="16" t="n"/>
      <c r="F287" s="15" t="n"/>
      <c r="G287" s="16">
        <f>IF(E287="","",$C$4+SUMIFS($E$6:E287,$D$6:D287,"Entrada")-SUMIFS($E$6:E287,$D$6:D287,"Saída"))</f>
        <v/>
      </c>
    </row>
    <row r="288">
      <c r="A288" s="14" t="n"/>
      <c r="B288" s="15" t="n"/>
      <c r="C288" s="15" t="n"/>
      <c r="D288" s="15" t="n"/>
      <c r="E288" s="16" t="n"/>
      <c r="F288" s="15" t="n"/>
      <c r="G288" s="16">
        <f>IF(E288="","",$C$4+SUMIFS($E$6:E288,$D$6:D288,"Entrada")-SUMIFS($E$6:E288,$D$6:D288,"Saída"))</f>
        <v/>
      </c>
    </row>
    <row r="289">
      <c r="A289" s="14" t="n"/>
      <c r="B289" s="15" t="n"/>
      <c r="C289" s="15" t="n"/>
      <c r="D289" s="15" t="n"/>
      <c r="E289" s="16" t="n"/>
      <c r="F289" s="15" t="n"/>
      <c r="G289" s="16">
        <f>IF(E289="","",$C$4+SUMIFS($E$6:E289,$D$6:D289,"Entrada")-SUMIFS($E$6:E289,$D$6:D289,"Saída"))</f>
        <v/>
      </c>
    </row>
    <row r="290">
      <c r="A290" s="14" t="n"/>
      <c r="B290" s="15" t="n"/>
      <c r="C290" s="15" t="n"/>
      <c r="D290" s="15" t="n"/>
      <c r="E290" s="16" t="n"/>
      <c r="F290" s="15" t="n"/>
      <c r="G290" s="16">
        <f>IF(E290="","",$C$4+SUMIFS($E$6:E290,$D$6:D290,"Entrada")-SUMIFS($E$6:E290,$D$6:D290,"Saída"))</f>
        <v/>
      </c>
    </row>
    <row r="291">
      <c r="A291" s="14" t="n"/>
      <c r="B291" s="15" t="n"/>
      <c r="C291" s="15" t="n"/>
      <c r="D291" s="15" t="n"/>
      <c r="E291" s="16" t="n"/>
      <c r="F291" s="15" t="n"/>
      <c r="G291" s="16">
        <f>IF(E291="","",$C$4+SUMIFS($E$6:E291,$D$6:D291,"Entrada")-SUMIFS($E$6:E291,$D$6:D291,"Saída"))</f>
        <v/>
      </c>
    </row>
    <row r="292">
      <c r="A292" s="14" t="n"/>
      <c r="B292" s="15" t="n"/>
      <c r="C292" s="15" t="n"/>
      <c r="D292" s="15" t="n"/>
      <c r="E292" s="16" t="n"/>
      <c r="F292" s="15" t="n"/>
      <c r="G292" s="16">
        <f>IF(E292="","",$C$4+SUMIFS($E$6:E292,$D$6:D292,"Entrada")-SUMIFS($E$6:E292,$D$6:D292,"Saída"))</f>
        <v/>
      </c>
    </row>
    <row r="293">
      <c r="A293" s="14" t="n"/>
      <c r="B293" s="15" t="n"/>
      <c r="C293" s="15" t="n"/>
      <c r="D293" s="15" t="n"/>
      <c r="E293" s="16" t="n"/>
      <c r="F293" s="15" t="n"/>
      <c r="G293" s="16">
        <f>IF(E293="","",$C$4+SUMIFS($E$6:E293,$D$6:D293,"Entrada")-SUMIFS($E$6:E293,$D$6:D293,"Saída"))</f>
        <v/>
      </c>
    </row>
    <row r="294">
      <c r="A294" s="14" t="n"/>
      <c r="B294" s="15" t="n"/>
      <c r="C294" s="15" t="n"/>
      <c r="D294" s="15" t="n"/>
      <c r="E294" s="16" t="n"/>
      <c r="F294" s="15" t="n"/>
      <c r="G294" s="16">
        <f>IF(E294="","",$C$4+SUMIFS($E$6:E294,$D$6:D294,"Entrada")-SUMIFS($E$6:E294,$D$6:D294,"Saída"))</f>
        <v/>
      </c>
    </row>
    <row r="295">
      <c r="A295" s="14" t="n"/>
      <c r="B295" s="15" t="n"/>
      <c r="C295" s="15" t="n"/>
      <c r="D295" s="15" t="n"/>
      <c r="E295" s="16" t="n"/>
      <c r="F295" s="15" t="n"/>
      <c r="G295" s="16">
        <f>IF(E295="","",$C$4+SUMIFS($E$6:E295,$D$6:D295,"Entrada")-SUMIFS($E$6:E295,$D$6:D295,"Saída"))</f>
        <v/>
      </c>
    </row>
    <row r="296">
      <c r="A296" s="14" t="n"/>
      <c r="B296" s="15" t="n"/>
      <c r="C296" s="15" t="n"/>
      <c r="D296" s="15" t="n"/>
      <c r="E296" s="16" t="n"/>
      <c r="F296" s="15" t="n"/>
      <c r="G296" s="16">
        <f>IF(E296="","",$C$4+SUMIFS($E$6:E296,$D$6:D296,"Entrada")-SUMIFS($E$6:E296,$D$6:D296,"Saída"))</f>
        <v/>
      </c>
    </row>
    <row r="297">
      <c r="A297" s="14" t="n"/>
      <c r="B297" s="15" t="n"/>
      <c r="C297" s="15" t="n"/>
      <c r="D297" s="15" t="n"/>
      <c r="E297" s="16" t="n"/>
      <c r="F297" s="15" t="n"/>
      <c r="G297" s="16">
        <f>IF(E297="","",$C$4+SUMIFS($E$6:E297,$D$6:D297,"Entrada")-SUMIFS($E$6:E297,$D$6:D297,"Saída"))</f>
        <v/>
      </c>
    </row>
    <row r="298">
      <c r="A298" s="14" t="n"/>
      <c r="B298" s="15" t="n"/>
      <c r="C298" s="15" t="n"/>
      <c r="D298" s="15" t="n"/>
      <c r="E298" s="16" t="n"/>
      <c r="F298" s="15" t="n"/>
      <c r="G298" s="16">
        <f>IF(E298="","",$C$4+SUMIFS($E$6:E298,$D$6:D298,"Entrada")-SUMIFS($E$6:E298,$D$6:D298,"Saída"))</f>
        <v/>
      </c>
    </row>
    <row r="299">
      <c r="A299" s="14" t="n"/>
      <c r="B299" s="15" t="n"/>
      <c r="C299" s="15" t="n"/>
      <c r="D299" s="15" t="n"/>
      <c r="E299" s="16" t="n"/>
      <c r="F299" s="15" t="n"/>
      <c r="G299" s="16">
        <f>IF(E299="","",$C$4+SUMIFS($E$6:E299,$D$6:D299,"Entrada")-SUMIFS($E$6:E299,$D$6:D299,"Saída"))</f>
        <v/>
      </c>
    </row>
    <row r="300">
      <c r="A300" s="14" t="n"/>
      <c r="B300" s="15" t="n"/>
      <c r="C300" s="15" t="n"/>
      <c r="D300" s="15" t="n"/>
      <c r="E300" s="16" t="n"/>
      <c r="F300" s="15" t="n"/>
      <c r="G300" s="16">
        <f>IF(E300="","",$C$4+SUMIFS($E$6:E300,$D$6:D300,"Entrada")-SUMIFS($E$6:E300,$D$6:D300,"Saída"))</f>
        <v/>
      </c>
    </row>
    <row r="301">
      <c r="A301" s="14" t="n"/>
      <c r="B301" s="15" t="n"/>
      <c r="C301" s="15" t="n"/>
      <c r="D301" s="15" t="n"/>
      <c r="E301" s="16" t="n"/>
      <c r="F301" s="15" t="n"/>
      <c r="G301" s="16">
        <f>IF(E301="","",$C$4+SUMIFS($E$6:E301,$D$6:D301,"Entrada")-SUMIFS($E$6:E301,$D$6:D301,"Saída"))</f>
        <v/>
      </c>
    </row>
    <row r="302">
      <c r="A302" s="14" t="n"/>
      <c r="B302" s="15" t="n"/>
      <c r="C302" s="15" t="n"/>
      <c r="D302" s="15" t="n"/>
      <c r="E302" s="16" t="n"/>
      <c r="F302" s="15" t="n"/>
      <c r="G302" s="16">
        <f>IF(E302="","",$C$4+SUMIFS($E$6:E302,$D$6:D302,"Entrada")-SUMIFS($E$6:E302,$D$6:D302,"Saída"))</f>
        <v/>
      </c>
    </row>
    <row r="303">
      <c r="A303" s="14" t="n"/>
      <c r="B303" s="15" t="n"/>
      <c r="C303" s="15" t="n"/>
      <c r="D303" s="15" t="n"/>
      <c r="E303" s="16" t="n"/>
      <c r="F303" s="15" t="n"/>
      <c r="G303" s="16">
        <f>IF(E303="","",$C$4+SUMIFS($E$6:E303,$D$6:D303,"Entrada")-SUMIFS($E$6:E303,$D$6:D303,"Saída"))</f>
        <v/>
      </c>
    </row>
    <row r="304">
      <c r="A304" s="14" t="n"/>
      <c r="B304" s="15" t="n"/>
      <c r="C304" s="15" t="n"/>
      <c r="D304" s="15" t="n"/>
      <c r="E304" s="16" t="n"/>
      <c r="F304" s="15" t="n"/>
      <c r="G304" s="16">
        <f>IF(E304="","",$C$4+SUMIFS($E$6:E304,$D$6:D304,"Entrada")-SUMIFS($E$6:E304,$D$6:D304,"Saída"))</f>
        <v/>
      </c>
    </row>
    <row r="305">
      <c r="A305" s="14" t="n"/>
      <c r="B305" s="15" t="n"/>
      <c r="C305" s="15" t="n"/>
      <c r="D305" s="15" t="n"/>
      <c r="E305" s="16" t="n"/>
      <c r="F305" s="15" t="n"/>
      <c r="G305" s="16">
        <f>IF(E305="","",$C$4+SUMIFS($E$6:E305,$D$6:D305,"Entrada")-SUMIFS($E$6:E305,$D$6:D305,"Saída"))</f>
        <v/>
      </c>
    </row>
    <row r="306">
      <c r="A306" s="14" t="n"/>
      <c r="B306" s="15" t="n"/>
      <c r="C306" s="15" t="n"/>
      <c r="D306" s="15" t="n"/>
      <c r="E306" s="16" t="n"/>
      <c r="F306" s="15" t="n"/>
      <c r="G306" s="16">
        <f>IF(E306="","",$C$4+SUMIFS($E$6:E306,$D$6:D306,"Entrada")-SUMIFS($E$6:E306,$D$6:D306,"Saída"))</f>
        <v/>
      </c>
    </row>
    <row r="307">
      <c r="A307" s="14" t="n"/>
      <c r="B307" s="15" t="n"/>
      <c r="C307" s="15" t="n"/>
      <c r="D307" s="15" t="n"/>
      <c r="E307" s="16" t="n"/>
      <c r="F307" s="15" t="n"/>
      <c r="G307" s="16">
        <f>IF(E307="","",$C$4+SUMIFS($E$6:E307,$D$6:D307,"Entrada")-SUMIFS($E$6:E307,$D$6:D307,"Saída"))</f>
        <v/>
      </c>
    </row>
    <row r="308">
      <c r="A308" s="14" t="n"/>
      <c r="B308" s="15" t="n"/>
      <c r="C308" s="15" t="n"/>
      <c r="D308" s="15" t="n"/>
      <c r="E308" s="16" t="n"/>
      <c r="F308" s="15" t="n"/>
      <c r="G308" s="16">
        <f>IF(E308="","",$C$4+SUMIFS($E$6:E308,$D$6:D308,"Entrada")-SUMIFS($E$6:E308,$D$6:D308,"Saída"))</f>
        <v/>
      </c>
    </row>
    <row r="309">
      <c r="A309" s="14" t="n"/>
      <c r="B309" s="15" t="n"/>
      <c r="C309" s="15" t="n"/>
      <c r="D309" s="15" t="n"/>
      <c r="E309" s="16" t="n"/>
      <c r="F309" s="15" t="n"/>
      <c r="G309" s="16">
        <f>IF(E309="","",$C$4+SUMIFS($E$6:E309,$D$6:D309,"Entrada")-SUMIFS($E$6:E309,$D$6:D309,"Saída"))</f>
        <v/>
      </c>
    </row>
    <row r="310">
      <c r="A310" s="14" t="n"/>
      <c r="B310" s="15" t="n"/>
      <c r="C310" s="15" t="n"/>
      <c r="D310" s="15" t="n"/>
      <c r="E310" s="16" t="n"/>
      <c r="F310" s="15" t="n"/>
      <c r="G310" s="16">
        <f>IF(E310="","",$C$4+SUMIFS($E$6:E310,$D$6:D310,"Entrada")-SUMIFS($E$6:E310,$D$6:D310,"Saída"))</f>
        <v/>
      </c>
    </row>
    <row r="311">
      <c r="A311" s="14" t="n"/>
      <c r="B311" s="15" t="n"/>
      <c r="C311" s="15" t="n"/>
      <c r="D311" s="15" t="n"/>
      <c r="E311" s="16" t="n"/>
      <c r="F311" s="15" t="n"/>
      <c r="G311" s="16">
        <f>IF(E311="","",$C$4+SUMIFS($E$6:E311,$D$6:D311,"Entrada")-SUMIFS($E$6:E311,$D$6:D311,"Saída"))</f>
        <v/>
      </c>
    </row>
    <row r="312">
      <c r="A312" s="14" t="n"/>
      <c r="B312" s="15" t="n"/>
      <c r="C312" s="15" t="n"/>
      <c r="D312" s="15" t="n"/>
      <c r="E312" s="16" t="n"/>
      <c r="F312" s="15" t="n"/>
      <c r="G312" s="16">
        <f>IF(E312="","",$C$4+SUMIFS($E$6:E312,$D$6:D312,"Entrada")-SUMIFS($E$6:E312,$D$6:D312,"Saída"))</f>
        <v/>
      </c>
    </row>
    <row r="313">
      <c r="A313" s="14" t="n"/>
      <c r="B313" s="15" t="n"/>
      <c r="C313" s="15" t="n"/>
      <c r="D313" s="15" t="n"/>
      <c r="E313" s="16" t="n"/>
      <c r="F313" s="15" t="n"/>
      <c r="G313" s="16">
        <f>IF(E313="","",$C$4+SUMIFS($E$6:E313,$D$6:D313,"Entrada")-SUMIFS($E$6:E313,$D$6:D313,"Saída"))</f>
        <v/>
      </c>
    </row>
    <row r="314">
      <c r="A314" s="14" t="n"/>
      <c r="B314" s="15" t="n"/>
      <c r="C314" s="15" t="n"/>
      <c r="D314" s="15" t="n"/>
      <c r="E314" s="16" t="n"/>
      <c r="F314" s="15" t="n"/>
      <c r="G314" s="16">
        <f>IF(E314="","",$C$4+SUMIFS($E$6:E314,$D$6:D314,"Entrada")-SUMIFS($E$6:E314,$D$6:D314,"Saída"))</f>
        <v/>
      </c>
    </row>
    <row r="315">
      <c r="A315" s="14" t="n"/>
      <c r="B315" s="15" t="n"/>
      <c r="C315" s="15" t="n"/>
      <c r="D315" s="15" t="n"/>
      <c r="E315" s="16" t="n"/>
      <c r="F315" s="15" t="n"/>
      <c r="G315" s="16">
        <f>IF(E315="","",$C$4+SUMIFS($E$6:E315,$D$6:D315,"Entrada")-SUMIFS($E$6:E315,$D$6:D315,"Saída"))</f>
        <v/>
      </c>
    </row>
    <row r="316">
      <c r="A316" s="14" t="n"/>
      <c r="B316" s="15" t="n"/>
      <c r="C316" s="15" t="n"/>
      <c r="D316" s="15" t="n"/>
      <c r="E316" s="16" t="n"/>
      <c r="F316" s="15" t="n"/>
      <c r="G316" s="16">
        <f>IF(E316="","",$C$4+SUMIFS($E$6:E316,$D$6:D316,"Entrada")-SUMIFS($E$6:E316,$D$6:D316,"Saída"))</f>
        <v/>
      </c>
    </row>
    <row r="317">
      <c r="A317" s="14" t="n"/>
      <c r="B317" s="15" t="n"/>
      <c r="C317" s="15" t="n"/>
      <c r="D317" s="15" t="n"/>
      <c r="E317" s="16" t="n"/>
      <c r="F317" s="15" t="n"/>
      <c r="G317" s="16">
        <f>IF(E317="","",$C$4+SUMIFS($E$6:E317,$D$6:D317,"Entrada")-SUMIFS($E$6:E317,$D$6:D317,"Saída"))</f>
        <v/>
      </c>
    </row>
    <row r="318">
      <c r="A318" s="14" t="n"/>
      <c r="B318" s="15" t="n"/>
      <c r="C318" s="15" t="n"/>
      <c r="D318" s="15" t="n"/>
      <c r="E318" s="16" t="n"/>
      <c r="F318" s="15" t="n"/>
      <c r="G318" s="16">
        <f>IF(E318="","",$C$4+SUMIFS($E$6:E318,$D$6:D318,"Entrada")-SUMIFS($E$6:E318,$D$6:D318,"Saída"))</f>
        <v/>
      </c>
    </row>
    <row r="319">
      <c r="A319" s="14" t="n"/>
      <c r="B319" s="15" t="n"/>
      <c r="C319" s="15" t="n"/>
      <c r="D319" s="15" t="n"/>
      <c r="E319" s="16" t="n"/>
      <c r="F319" s="15" t="n"/>
      <c r="G319" s="16">
        <f>IF(E319="","",$C$4+SUMIFS($E$6:E319,$D$6:D319,"Entrada")-SUMIFS($E$6:E319,$D$6:D319,"Saída"))</f>
        <v/>
      </c>
    </row>
    <row r="320">
      <c r="A320" s="14" t="n"/>
      <c r="B320" s="15" t="n"/>
      <c r="C320" s="15" t="n"/>
      <c r="D320" s="15" t="n"/>
      <c r="E320" s="16" t="n"/>
      <c r="F320" s="15" t="n"/>
      <c r="G320" s="16">
        <f>IF(E320="","",$C$4+SUMIFS($E$6:E320,$D$6:D320,"Entrada")-SUMIFS($E$6:E320,$D$6:D320,"Saída"))</f>
        <v/>
      </c>
    </row>
    <row r="321">
      <c r="A321" s="14" t="n"/>
      <c r="B321" s="15" t="n"/>
      <c r="C321" s="15" t="n"/>
      <c r="D321" s="15" t="n"/>
      <c r="E321" s="16" t="n"/>
      <c r="F321" s="15" t="n"/>
      <c r="G321" s="16">
        <f>IF(E321="","",$C$4+SUMIFS($E$6:E321,$D$6:D321,"Entrada")-SUMIFS($E$6:E321,$D$6:D321,"Saída"))</f>
        <v/>
      </c>
    </row>
    <row r="322">
      <c r="A322" s="14" t="n"/>
      <c r="B322" s="15" t="n"/>
      <c r="C322" s="15" t="n"/>
      <c r="D322" s="15" t="n"/>
      <c r="E322" s="16" t="n"/>
      <c r="F322" s="15" t="n"/>
      <c r="G322" s="16">
        <f>IF(E322="","",$C$4+SUMIFS($E$6:E322,$D$6:D322,"Entrada")-SUMIFS($E$6:E322,$D$6:D322,"Saída"))</f>
        <v/>
      </c>
    </row>
    <row r="323">
      <c r="A323" s="14" t="n"/>
      <c r="B323" s="15" t="n"/>
      <c r="C323" s="15" t="n"/>
      <c r="D323" s="15" t="n"/>
      <c r="E323" s="16" t="n"/>
      <c r="F323" s="15" t="n"/>
      <c r="G323" s="16">
        <f>IF(E323="","",$C$4+SUMIFS($E$6:E323,$D$6:D323,"Entrada")-SUMIFS($E$6:E323,$D$6:D323,"Saída"))</f>
        <v/>
      </c>
    </row>
    <row r="324">
      <c r="A324" s="14" t="n"/>
      <c r="B324" s="15" t="n"/>
      <c r="C324" s="15" t="n"/>
      <c r="D324" s="15" t="n"/>
      <c r="E324" s="16" t="n"/>
      <c r="F324" s="15" t="n"/>
      <c r="G324" s="16">
        <f>IF(E324="","",$C$4+SUMIFS($E$6:E324,$D$6:D324,"Entrada")-SUMIFS($E$6:E324,$D$6:D324,"Saída"))</f>
        <v/>
      </c>
    </row>
    <row r="325">
      <c r="A325" s="14" t="n"/>
      <c r="B325" s="15" t="n"/>
      <c r="C325" s="15" t="n"/>
      <c r="D325" s="15" t="n"/>
      <c r="E325" s="16" t="n"/>
      <c r="F325" s="15" t="n"/>
      <c r="G325" s="16">
        <f>IF(E325="","",$C$4+SUMIFS($E$6:E325,$D$6:D325,"Entrada")-SUMIFS($E$6:E325,$D$6:D325,"Saída"))</f>
        <v/>
      </c>
    </row>
    <row r="326">
      <c r="A326" s="14" t="n"/>
      <c r="B326" s="15" t="n"/>
      <c r="C326" s="15" t="n"/>
      <c r="D326" s="15" t="n"/>
      <c r="E326" s="16" t="n"/>
      <c r="F326" s="15" t="n"/>
      <c r="G326" s="16">
        <f>IF(E326="","",$C$4+SUMIFS($E$6:E326,$D$6:D326,"Entrada")-SUMIFS($E$6:E326,$D$6:D326,"Saída"))</f>
        <v/>
      </c>
    </row>
    <row r="327">
      <c r="A327" s="14" t="n"/>
      <c r="B327" s="15" t="n"/>
      <c r="C327" s="15" t="n"/>
      <c r="D327" s="15" t="n"/>
      <c r="E327" s="16" t="n"/>
      <c r="F327" s="15" t="n"/>
      <c r="G327" s="16">
        <f>IF(E327="","",$C$4+SUMIFS($E$6:E327,$D$6:D327,"Entrada")-SUMIFS($E$6:E327,$D$6:D327,"Saída"))</f>
        <v/>
      </c>
    </row>
    <row r="328">
      <c r="A328" s="14" t="n"/>
      <c r="B328" s="15" t="n"/>
      <c r="C328" s="15" t="n"/>
      <c r="D328" s="15" t="n"/>
      <c r="E328" s="16" t="n"/>
      <c r="F328" s="15" t="n"/>
      <c r="G328" s="16">
        <f>IF(E328="","",$C$4+SUMIFS($E$6:E328,$D$6:D328,"Entrada")-SUMIFS($E$6:E328,$D$6:D328,"Saída"))</f>
        <v/>
      </c>
    </row>
    <row r="329">
      <c r="A329" s="14" t="n"/>
      <c r="B329" s="15" t="n"/>
      <c r="C329" s="15" t="n"/>
      <c r="D329" s="15" t="n"/>
      <c r="E329" s="16" t="n"/>
      <c r="F329" s="15" t="n"/>
      <c r="G329" s="16">
        <f>IF(E329="","",$C$4+SUMIFS($E$6:E329,$D$6:D329,"Entrada")-SUMIFS($E$6:E329,$D$6:D329,"Saída"))</f>
        <v/>
      </c>
    </row>
    <row r="330">
      <c r="A330" s="14" t="n"/>
      <c r="B330" s="15" t="n"/>
      <c r="C330" s="15" t="n"/>
      <c r="D330" s="15" t="n"/>
      <c r="E330" s="16" t="n"/>
      <c r="F330" s="15" t="n"/>
      <c r="G330" s="16">
        <f>IF(E330="","",$C$4+SUMIFS($E$6:E330,$D$6:D330,"Entrada")-SUMIFS($E$6:E330,$D$6:D330,"Saída"))</f>
        <v/>
      </c>
    </row>
    <row r="331">
      <c r="A331" s="14" t="n"/>
      <c r="B331" s="15" t="n"/>
      <c r="C331" s="15" t="n"/>
      <c r="D331" s="15" t="n"/>
      <c r="E331" s="16" t="n"/>
      <c r="F331" s="15" t="n"/>
      <c r="G331" s="16">
        <f>IF(E331="","",$C$4+SUMIFS($E$6:E331,$D$6:D331,"Entrada")-SUMIFS($E$6:E331,$D$6:D331,"Saída"))</f>
        <v/>
      </c>
    </row>
    <row r="332">
      <c r="A332" s="14" t="n"/>
      <c r="B332" s="15" t="n"/>
      <c r="C332" s="15" t="n"/>
      <c r="D332" s="15" t="n"/>
      <c r="E332" s="16" t="n"/>
      <c r="F332" s="15" t="n"/>
      <c r="G332" s="16">
        <f>IF(E332="","",$C$4+SUMIFS($E$6:E332,$D$6:D332,"Entrada")-SUMIFS($E$6:E332,$D$6:D332,"Saída"))</f>
        <v/>
      </c>
    </row>
    <row r="333">
      <c r="A333" s="14" t="n"/>
      <c r="B333" s="15" t="n"/>
      <c r="C333" s="15" t="n"/>
      <c r="D333" s="15" t="n"/>
      <c r="E333" s="16" t="n"/>
      <c r="F333" s="15" t="n"/>
      <c r="G333" s="16">
        <f>IF(E333="","",$C$4+SUMIFS($E$6:E333,$D$6:D333,"Entrada")-SUMIFS($E$6:E333,$D$6:D333,"Saída"))</f>
        <v/>
      </c>
    </row>
    <row r="334">
      <c r="A334" s="14" t="n"/>
      <c r="B334" s="15" t="n"/>
      <c r="C334" s="15" t="n"/>
      <c r="D334" s="15" t="n"/>
      <c r="E334" s="16" t="n"/>
      <c r="F334" s="15" t="n"/>
      <c r="G334" s="16">
        <f>IF(E334="","",$C$4+SUMIFS($E$6:E334,$D$6:D334,"Entrada")-SUMIFS($E$6:E334,$D$6:D334,"Saída"))</f>
        <v/>
      </c>
    </row>
    <row r="335">
      <c r="A335" s="14" t="n"/>
      <c r="B335" s="15" t="n"/>
      <c r="C335" s="15" t="n"/>
      <c r="D335" s="15" t="n"/>
      <c r="E335" s="16" t="n"/>
      <c r="F335" s="15" t="n"/>
      <c r="G335" s="16">
        <f>IF(E335="","",$C$4+SUMIFS($E$6:E335,$D$6:D335,"Entrada")-SUMIFS($E$6:E335,$D$6:D335,"Saída"))</f>
        <v/>
      </c>
    </row>
    <row r="336">
      <c r="A336" s="14" t="n"/>
      <c r="B336" s="15" t="n"/>
      <c r="C336" s="15" t="n"/>
      <c r="D336" s="15" t="n"/>
      <c r="E336" s="16" t="n"/>
      <c r="F336" s="15" t="n"/>
      <c r="G336" s="16">
        <f>IF(E336="","",$C$4+SUMIFS($E$6:E336,$D$6:D336,"Entrada")-SUMIFS($E$6:E336,$D$6:D336,"Saída"))</f>
        <v/>
      </c>
    </row>
    <row r="337">
      <c r="A337" s="14" t="n"/>
      <c r="B337" s="15" t="n"/>
      <c r="C337" s="15" t="n"/>
      <c r="D337" s="15" t="n"/>
      <c r="E337" s="16" t="n"/>
      <c r="F337" s="15" t="n"/>
      <c r="G337" s="16">
        <f>IF(E337="","",$C$4+SUMIFS($E$6:E337,$D$6:D337,"Entrada")-SUMIFS($E$6:E337,$D$6:D337,"Saída"))</f>
        <v/>
      </c>
    </row>
    <row r="338">
      <c r="A338" s="14" t="n"/>
      <c r="B338" s="15" t="n"/>
      <c r="C338" s="15" t="n"/>
      <c r="D338" s="15" t="n"/>
      <c r="E338" s="16" t="n"/>
      <c r="F338" s="15" t="n"/>
      <c r="G338" s="16">
        <f>IF(E338="","",$C$4+SUMIFS($E$6:E338,$D$6:D338,"Entrada")-SUMIFS($E$6:E338,$D$6:D338,"Saída"))</f>
        <v/>
      </c>
    </row>
    <row r="339">
      <c r="A339" s="14" t="n"/>
      <c r="B339" s="15" t="n"/>
      <c r="C339" s="15" t="n"/>
      <c r="D339" s="15" t="n"/>
      <c r="E339" s="16" t="n"/>
      <c r="F339" s="15" t="n"/>
      <c r="G339" s="16">
        <f>IF(E339="","",$C$4+SUMIFS($E$6:E339,$D$6:D339,"Entrada")-SUMIFS($E$6:E339,$D$6:D339,"Saída"))</f>
        <v/>
      </c>
    </row>
    <row r="340">
      <c r="A340" s="14" t="n"/>
      <c r="B340" s="15" t="n"/>
      <c r="C340" s="15" t="n"/>
      <c r="D340" s="15" t="n"/>
      <c r="E340" s="16" t="n"/>
      <c r="F340" s="15" t="n"/>
      <c r="G340" s="16">
        <f>IF(E340="","",$C$4+SUMIFS($E$6:E340,$D$6:D340,"Entrada")-SUMIFS($E$6:E340,$D$6:D340,"Saída"))</f>
        <v/>
      </c>
    </row>
    <row r="341">
      <c r="A341" s="14" t="n"/>
      <c r="B341" s="15" t="n"/>
      <c r="C341" s="15" t="n"/>
      <c r="D341" s="15" t="n"/>
      <c r="E341" s="16" t="n"/>
      <c r="F341" s="15" t="n"/>
      <c r="G341" s="16">
        <f>IF(E341="","",$C$4+SUMIFS($E$6:E341,$D$6:D341,"Entrada")-SUMIFS($E$6:E341,$D$6:D341,"Saída"))</f>
        <v/>
      </c>
    </row>
    <row r="342">
      <c r="A342" s="14" t="n"/>
      <c r="B342" s="15" t="n"/>
      <c r="C342" s="15" t="n"/>
      <c r="D342" s="15" t="n"/>
      <c r="E342" s="16" t="n"/>
      <c r="F342" s="15" t="n"/>
      <c r="G342" s="16">
        <f>IF(E342="","",$C$4+SUMIFS($E$6:E342,$D$6:D342,"Entrada")-SUMIFS($E$6:E342,$D$6:D342,"Saída"))</f>
        <v/>
      </c>
    </row>
    <row r="343">
      <c r="A343" s="14" t="n"/>
      <c r="B343" s="15" t="n"/>
      <c r="C343" s="15" t="n"/>
      <c r="D343" s="15" t="n"/>
      <c r="E343" s="16" t="n"/>
      <c r="F343" s="15" t="n"/>
      <c r="G343" s="16">
        <f>IF(E343="","",$C$4+SUMIFS($E$6:E343,$D$6:D343,"Entrada")-SUMIFS($E$6:E343,$D$6:D343,"Saída"))</f>
        <v/>
      </c>
    </row>
    <row r="344">
      <c r="A344" s="14" t="n"/>
      <c r="B344" s="15" t="n"/>
      <c r="C344" s="15" t="n"/>
      <c r="D344" s="15" t="n"/>
      <c r="E344" s="16" t="n"/>
      <c r="F344" s="15" t="n"/>
      <c r="G344" s="16">
        <f>IF(E344="","",$C$4+SUMIFS($E$6:E344,$D$6:D344,"Entrada")-SUMIFS($E$6:E344,$D$6:D344,"Saída"))</f>
        <v/>
      </c>
    </row>
    <row r="345">
      <c r="A345" s="14" t="n"/>
      <c r="B345" s="15" t="n"/>
      <c r="C345" s="15" t="n"/>
      <c r="D345" s="15" t="n"/>
      <c r="E345" s="16" t="n"/>
      <c r="F345" s="15" t="n"/>
      <c r="G345" s="16">
        <f>IF(E345="","",$C$4+SUMIFS($E$6:E345,$D$6:D345,"Entrada")-SUMIFS($E$6:E345,$D$6:D345,"Saída"))</f>
        <v/>
      </c>
    </row>
    <row r="346">
      <c r="A346" s="14" t="n"/>
      <c r="B346" s="15" t="n"/>
      <c r="C346" s="15" t="n"/>
      <c r="D346" s="15" t="n"/>
      <c r="E346" s="16" t="n"/>
      <c r="F346" s="15" t="n"/>
      <c r="G346" s="16">
        <f>IF(E346="","",$C$4+SUMIFS($E$6:E346,$D$6:D346,"Entrada")-SUMIFS($E$6:E346,$D$6:D346,"Saída"))</f>
        <v/>
      </c>
    </row>
    <row r="347">
      <c r="A347" s="14" t="n"/>
      <c r="B347" s="15" t="n"/>
      <c r="C347" s="15" t="n"/>
      <c r="D347" s="15" t="n"/>
      <c r="E347" s="16" t="n"/>
      <c r="F347" s="15" t="n"/>
      <c r="G347" s="16">
        <f>IF(E347="","",$C$4+SUMIFS($E$6:E347,$D$6:D347,"Entrada")-SUMIFS($E$6:E347,$D$6:D347,"Saída"))</f>
        <v/>
      </c>
    </row>
    <row r="348">
      <c r="A348" s="14" t="n"/>
      <c r="B348" s="15" t="n"/>
      <c r="C348" s="15" t="n"/>
      <c r="D348" s="15" t="n"/>
      <c r="E348" s="16" t="n"/>
      <c r="F348" s="15" t="n"/>
      <c r="G348" s="16">
        <f>IF(E348="","",$C$4+SUMIFS($E$6:E348,$D$6:D348,"Entrada")-SUMIFS($E$6:E348,$D$6:D348,"Saída"))</f>
        <v/>
      </c>
    </row>
    <row r="349">
      <c r="A349" s="14" t="n"/>
      <c r="B349" s="15" t="n"/>
      <c r="C349" s="15" t="n"/>
      <c r="D349" s="15" t="n"/>
      <c r="E349" s="16" t="n"/>
      <c r="F349" s="15" t="n"/>
      <c r="G349" s="16">
        <f>IF(E349="","",$C$4+SUMIFS($E$6:E349,$D$6:D349,"Entrada")-SUMIFS($E$6:E349,$D$6:D349,"Saída"))</f>
        <v/>
      </c>
    </row>
    <row r="350">
      <c r="A350" s="14" t="n"/>
      <c r="B350" s="15" t="n"/>
      <c r="C350" s="15" t="n"/>
      <c r="D350" s="15" t="n"/>
      <c r="E350" s="16" t="n"/>
      <c r="F350" s="15" t="n"/>
      <c r="G350" s="16">
        <f>IF(E350="","",$C$4+SUMIFS($E$6:E350,$D$6:D350,"Entrada")-SUMIFS($E$6:E350,$D$6:D350,"Saída"))</f>
        <v/>
      </c>
    </row>
    <row r="351">
      <c r="A351" s="14" t="n"/>
      <c r="B351" s="15" t="n"/>
      <c r="C351" s="15" t="n"/>
      <c r="D351" s="15" t="n"/>
      <c r="E351" s="16" t="n"/>
      <c r="F351" s="15" t="n"/>
      <c r="G351" s="16">
        <f>IF(E351="","",$C$4+SUMIFS($E$6:E351,$D$6:D351,"Entrada")-SUMIFS($E$6:E351,$D$6:D351,"Saída"))</f>
        <v/>
      </c>
    </row>
    <row r="352">
      <c r="A352" s="14" t="n"/>
      <c r="B352" s="15" t="n"/>
      <c r="C352" s="15" t="n"/>
      <c r="D352" s="15" t="n"/>
      <c r="E352" s="16" t="n"/>
      <c r="F352" s="15" t="n"/>
      <c r="G352" s="16">
        <f>IF(E352="","",$C$4+SUMIFS($E$6:E352,$D$6:D352,"Entrada")-SUMIFS($E$6:E352,$D$6:D352,"Saída"))</f>
        <v/>
      </c>
    </row>
    <row r="353">
      <c r="A353" s="14" t="n"/>
      <c r="B353" s="15" t="n"/>
      <c r="C353" s="15" t="n"/>
      <c r="D353" s="15" t="n"/>
      <c r="E353" s="16" t="n"/>
      <c r="F353" s="15" t="n"/>
      <c r="G353" s="16">
        <f>IF(E353="","",$C$4+SUMIFS($E$6:E353,$D$6:D353,"Entrada")-SUMIFS($E$6:E353,$D$6:D353,"Saída"))</f>
        <v/>
      </c>
    </row>
    <row r="354">
      <c r="A354" s="14" t="n"/>
      <c r="B354" s="15" t="n"/>
      <c r="C354" s="15" t="n"/>
      <c r="D354" s="15" t="n"/>
      <c r="E354" s="16" t="n"/>
      <c r="F354" s="15" t="n"/>
      <c r="G354" s="16">
        <f>IF(E354="","",$C$4+SUMIFS($E$6:E354,$D$6:D354,"Entrada")-SUMIFS($E$6:E354,$D$6:D354,"Saída"))</f>
        <v/>
      </c>
    </row>
    <row r="355">
      <c r="A355" s="14" t="n"/>
      <c r="B355" s="15" t="n"/>
      <c r="C355" s="15" t="n"/>
      <c r="D355" s="15" t="n"/>
      <c r="E355" s="16" t="n"/>
      <c r="F355" s="15" t="n"/>
      <c r="G355" s="16">
        <f>IF(E355="","",$C$4+SUMIFS($E$6:E355,$D$6:D355,"Entrada")-SUMIFS($E$6:E355,$D$6:D355,"Saída"))</f>
        <v/>
      </c>
    </row>
    <row r="356">
      <c r="A356" s="14" t="n"/>
      <c r="B356" s="15" t="n"/>
      <c r="C356" s="15" t="n"/>
      <c r="D356" s="15" t="n"/>
      <c r="E356" s="16" t="n"/>
      <c r="F356" s="15" t="n"/>
      <c r="G356" s="16">
        <f>IF(E356="","",$C$4+SUMIFS($E$6:E356,$D$6:D356,"Entrada")-SUMIFS($E$6:E356,$D$6:D356,"Saída"))</f>
        <v/>
      </c>
    </row>
    <row r="357">
      <c r="A357" s="14" t="n"/>
      <c r="B357" s="15" t="n"/>
      <c r="C357" s="15" t="n"/>
      <c r="D357" s="15" t="n"/>
      <c r="E357" s="16" t="n"/>
      <c r="F357" s="15" t="n"/>
      <c r="G357" s="16">
        <f>IF(E357="","",$C$4+SUMIFS($E$6:E357,$D$6:D357,"Entrada")-SUMIFS($E$6:E357,$D$6:D357,"Saída"))</f>
        <v/>
      </c>
    </row>
    <row r="358">
      <c r="A358" s="14" t="n"/>
      <c r="B358" s="15" t="n"/>
      <c r="C358" s="15" t="n"/>
      <c r="D358" s="15" t="n"/>
      <c r="E358" s="16" t="n"/>
      <c r="F358" s="15" t="n"/>
      <c r="G358" s="16">
        <f>IF(E358="","",$C$4+SUMIFS($E$6:E358,$D$6:D358,"Entrada")-SUMIFS($E$6:E358,$D$6:D358,"Saída"))</f>
        <v/>
      </c>
    </row>
    <row r="359">
      <c r="A359" s="14" t="n"/>
      <c r="B359" s="15" t="n"/>
      <c r="C359" s="15" t="n"/>
      <c r="D359" s="15" t="n"/>
      <c r="E359" s="16" t="n"/>
      <c r="F359" s="15" t="n"/>
      <c r="G359" s="16">
        <f>IF(E359="","",$C$4+SUMIFS($E$6:E359,$D$6:D359,"Entrada")-SUMIFS($E$6:E359,$D$6:D359,"Saída"))</f>
        <v/>
      </c>
    </row>
    <row r="360">
      <c r="A360" s="14" t="n"/>
      <c r="B360" s="15" t="n"/>
      <c r="C360" s="15" t="n"/>
      <c r="D360" s="15" t="n"/>
      <c r="E360" s="16" t="n"/>
      <c r="F360" s="15" t="n"/>
      <c r="G360" s="16">
        <f>IF(E360="","",$C$4+SUMIFS($E$6:E360,$D$6:D360,"Entrada")-SUMIFS($E$6:E360,$D$6:D360,"Saída"))</f>
        <v/>
      </c>
    </row>
    <row r="361">
      <c r="A361" s="14" t="n"/>
      <c r="B361" s="15" t="n"/>
      <c r="C361" s="15" t="n"/>
      <c r="D361" s="15" t="n"/>
      <c r="E361" s="16" t="n"/>
      <c r="F361" s="15" t="n"/>
      <c r="G361" s="16">
        <f>IF(E361="","",$C$4+SUMIFS($E$6:E361,$D$6:D361,"Entrada")-SUMIFS($E$6:E361,$D$6:D361,"Saída"))</f>
        <v/>
      </c>
    </row>
    <row r="362">
      <c r="A362" s="14" t="n"/>
      <c r="B362" s="15" t="n"/>
      <c r="C362" s="15" t="n"/>
      <c r="D362" s="15" t="n"/>
      <c r="E362" s="16" t="n"/>
      <c r="F362" s="15" t="n"/>
      <c r="G362" s="16">
        <f>IF(E362="","",$C$4+SUMIFS($E$6:E362,$D$6:D362,"Entrada")-SUMIFS($E$6:E362,$D$6:D362,"Saída"))</f>
        <v/>
      </c>
    </row>
    <row r="363">
      <c r="A363" s="14" t="n"/>
      <c r="B363" s="15" t="n"/>
      <c r="C363" s="15" t="n"/>
      <c r="D363" s="15" t="n"/>
      <c r="E363" s="16" t="n"/>
      <c r="F363" s="15" t="n"/>
      <c r="G363" s="16">
        <f>IF(E363="","",$C$4+SUMIFS($E$6:E363,$D$6:D363,"Entrada")-SUMIFS($E$6:E363,$D$6:D363,"Saída"))</f>
        <v/>
      </c>
    </row>
    <row r="364">
      <c r="A364" s="14" t="n"/>
      <c r="B364" s="15" t="n"/>
      <c r="C364" s="15" t="n"/>
      <c r="D364" s="15" t="n"/>
      <c r="E364" s="16" t="n"/>
      <c r="F364" s="15" t="n"/>
      <c r="G364" s="16">
        <f>IF(E364="","",$C$4+SUMIFS($E$6:E364,$D$6:D364,"Entrada")-SUMIFS($E$6:E364,$D$6:D364,"Saída"))</f>
        <v/>
      </c>
    </row>
    <row r="365">
      <c r="A365" s="14" t="n"/>
      <c r="B365" s="15" t="n"/>
      <c r="C365" s="15" t="n"/>
      <c r="D365" s="15" t="n"/>
      <c r="E365" s="16" t="n"/>
      <c r="F365" s="15" t="n"/>
      <c r="G365" s="16">
        <f>IF(E365="","",$C$4+SUMIFS($E$6:E365,$D$6:D365,"Entrada")-SUMIFS($E$6:E365,$D$6:D365,"Saída"))</f>
        <v/>
      </c>
    </row>
    <row r="366">
      <c r="A366" s="14" t="n"/>
      <c r="B366" s="15" t="n"/>
      <c r="C366" s="15" t="n"/>
      <c r="D366" s="15" t="n"/>
      <c r="E366" s="16" t="n"/>
      <c r="F366" s="15" t="n"/>
      <c r="G366" s="16">
        <f>IF(E366="","",$C$4+SUMIFS($E$6:E366,$D$6:D366,"Entrada")-SUMIFS($E$6:E366,$D$6:D366,"Saída"))</f>
        <v/>
      </c>
    </row>
    <row r="367">
      <c r="A367" s="14" t="n"/>
      <c r="B367" s="15" t="n"/>
      <c r="C367" s="15" t="n"/>
      <c r="D367" s="15" t="n"/>
      <c r="E367" s="16" t="n"/>
      <c r="F367" s="15" t="n"/>
      <c r="G367" s="16">
        <f>IF(E367="","",$C$4+SUMIFS($E$6:E367,$D$6:D367,"Entrada")-SUMIFS($E$6:E367,$D$6:D367,"Saída"))</f>
        <v/>
      </c>
    </row>
    <row r="368">
      <c r="A368" s="14" t="n"/>
      <c r="B368" s="15" t="n"/>
      <c r="C368" s="15" t="n"/>
      <c r="D368" s="15" t="n"/>
      <c r="E368" s="16" t="n"/>
      <c r="F368" s="15" t="n"/>
      <c r="G368" s="16">
        <f>IF(E368="","",$C$4+SUMIFS($E$6:E368,$D$6:D368,"Entrada")-SUMIFS($E$6:E368,$D$6:D368,"Saída"))</f>
        <v/>
      </c>
    </row>
    <row r="369">
      <c r="A369" s="14" t="n"/>
      <c r="B369" s="15" t="n"/>
      <c r="C369" s="15" t="n"/>
      <c r="D369" s="15" t="n"/>
      <c r="E369" s="16" t="n"/>
      <c r="F369" s="15" t="n"/>
      <c r="G369" s="16">
        <f>IF(E369="","",$C$4+SUMIFS($E$6:E369,$D$6:D369,"Entrada")-SUMIFS($E$6:E369,$D$6:D369,"Saída"))</f>
        <v/>
      </c>
    </row>
    <row r="370">
      <c r="A370" s="14" t="n"/>
      <c r="B370" s="15" t="n"/>
      <c r="C370" s="15" t="n"/>
      <c r="D370" s="15" t="n"/>
      <c r="E370" s="16" t="n"/>
      <c r="F370" s="15" t="n"/>
      <c r="G370" s="16">
        <f>IF(E370="","",$C$4+SUMIFS($E$6:E370,$D$6:D370,"Entrada")-SUMIFS($E$6:E370,$D$6:D370,"Saída"))</f>
        <v/>
      </c>
    </row>
    <row r="371">
      <c r="A371" s="14" t="n"/>
      <c r="B371" s="15" t="n"/>
      <c r="C371" s="15" t="n"/>
      <c r="D371" s="15" t="n"/>
      <c r="E371" s="16" t="n"/>
      <c r="F371" s="15" t="n"/>
      <c r="G371" s="16">
        <f>IF(E371="","",$C$4+SUMIFS($E$6:E371,$D$6:D371,"Entrada")-SUMIFS($E$6:E371,$D$6:D371,"Saída"))</f>
        <v/>
      </c>
    </row>
    <row r="372">
      <c r="A372" s="14" t="n"/>
      <c r="B372" s="15" t="n"/>
      <c r="C372" s="15" t="n"/>
      <c r="D372" s="15" t="n"/>
      <c r="E372" s="16" t="n"/>
      <c r="F372" s="15" t="n"/>
      <c r="G372" s="16">
        <f>IF(E372="","",$C$4+SUMIFS($E$6:E372,$D$6:D372,"Entrada")-SUMIFS($E$6:E372,$D$6:D372,"Saída"))</f>
        <v/>
      </c>
    </row>
    <row r="373">
      <c r="A373" s="14" t="n"/>
      <c r="B373" s="15" t="n"/>
      <c r="C373" s="15" t="n"/>
      <c r="D373" s="15" t="n"/>
      <c r="E373" s="16" t="n"/>
      <c r="F373" s="15" t="n"/>
      <c r="G373" s="16">
        <f>IF(E373="","",$C$4+SUMIFS($E$6:E373,$D$6:D373,"Entrada")-SUMIFS($E$6:E373,$D$6:D373,"Saída"))</f>
        <v/>
      </c>
    </row>
    <row r="374">
      <c r="A374" s="14" t="n"/>
      <c r="B374" s="15" t="n"/>
      <c r="C374" s="15" t="n"/>
      <c r="D374" s="15" t="n"/>
      <c r="E374" s="16" t="n"/>
      <c r="F374" s="15" t="n"/>
      <c r="G374" s="16">
        <f>IF(E374="","",$C$4+SUMIFS($E$6:E374,$D$6:D374,"Entrada")-SUMIFS($E$6:E374,$D$6:D374,"Saída"))</f>
        <v/>
      </c>
    </row>
    <row r="375">
      <c r="A375" s="14" t="n"/>
      <c r="B375" s="15" t="n"/>
      <c r="C375" s="15" t="n"/>
      <c r="D375" s="15" t="n"/>
      <c r="E375" s="16" t="n"/>
      <c r="F375" s="15" t="n"/>
      <c r="G375" s="16">
        <f>IF(E375="","",$C$4+SUMIFS($E$6:E375,$D$6:D375,"Entrada")-SUMIFS($E$6:E375,$D$6:D375,"Saída"))</f>
        <v/>
      </c>
    </row>
    <row r="376">
      <c r="A376" s="14" t="n"/>
      <c r="B376" s="15" t="n"/>
      <c r="C376" s="15" t="n"/>
      <c r="D376" s="15" t="n"/>
      <c r="E376" s="16" t="n"/>
      <c r="F376" s="15" t="n"/>
      <c r="G376" s="16">
        <f>IF(E376="","",$C$4+SUMIFS($E$6:E376,$D$6:D376,"Entrada")-SUMIFS($E$6:E376,$D$6:D376,"Saída"))</f>
        <v/>
      </c>
    </row>
    <row r="377">
      <c r="A377" s="14" t="n"/>
      <c r="B377" s="15" t="n"/>
      <c r="C377" s="15" t="n"/>
      <c r="D377" s="15" t="n"/>
      <c r="E377" s="16" t="n"/>
      <c r="F377" s="15" t="n"/>
      <c r="G377" s="16">
        <f>IF(E377="","",$C$4+SUMIFS($E$6:E377,$D$6:D377,"Entrada")-SUMIFS($E$6:E377,$D$6:D377,"Saída"))</f>
        <v/>
      </c>
    </row>
    <row r="378">
      <c r="A378" s="14" t="n"/>
      <c r="B378" s="15" t="n"/>
      <c r="C378" s="15" t="n"/>
      <c r="D378" s="15" t="n"/>
      <c r="E378" s="16" t="n"/>
      <c r="F378" s="15" t="n"/>
      <c r="G378" s="16">
        <f>IF(E378="","",$C$4+SUMIFS($E$6:E378,$D$6:D378,"Entrada")-SUMIFS($E$6:E378,$D$6:D378,"Saída"))</f>
        <v/>
      </c>
    </row>
    <row r="379">
      <c r="A379" s="14" t="n"/>
      <c r="B379" s="15" t="n"/>
      <c r="C379" s="15" t="n"/>
      <c r="D379" s="15" t="n"/>
      <c r="E379" s="16" t="n"/>
      <c r="F379" s="15" t="n"/>
      <c r="G379" s="16">
        <f>IF(E379="","",$C$4+SUMIFS($E$6:E379,$D$6:D379,"Entrada")-SUMIFS($E$6:E379,$D$6:D379,"Saída"))</f>
        <v/>
      </c>
    </row>
    <row r="380">
      <c r="A380" s="14" t="n"/>
      <c r="B380" s="15" t="n"/>
      <c r="C380" s="15" t="n"/>
      <c r="D380" s="15" t="n"/>
      <c r="E380" s="16" t="n"/>
      <c r="F380" s="15" t="n"/>
      <c r="G380" s="16">
        <f>IF(E380="","",$C$4+SUMIFS($E$6:E380,$D$6:D380,"Entrada")-SUMIFS($E$6:E380,$D$6:D380,"Saída"))</f>
        <v/>
      </c>
    </row>
    <row r="381">
      <c r="A381" s="14" t="n"/>
      <c r="B381" s="15" t="n"/>
      <c r="C381" s="15" t="n"/>
      <c r="D381" s="15" t="n"/>
      <c r="E381" s="16" t="n"/>
      <c r="F381" s="15" t="n"/>
      <c r="G381" s="16">
        <f>IF(E381="","",$C$4+SUMIFS($E$6:E381,$D$6:D381,"Entrada")-SUMIFS($E$6:E381,$D$6:D381,"Saída"))</f>
        <v/>
      </c>
    </row>
    <row r="382">
      <c r="A382" s="14" t="n"/>
      <c r="B382" s="15" t="n"/>
      <c r="C382" s="15" t="n"/>
      <c r="D382" s="15" t="n"/>
      <c r="E382" s="16" t="n"/>
      <c r="F382" s="15" t="n"/>
      <c r="G382" s="16">
        <f>IF(E382="","",$C$4+SUMIFS($E$6:E382,$D$6:D382,"Entrada")-SUMIFS($E$6:E382,$D$6:D382,"Saída"))</f>
        <v/>
      </c>
    </row>
    <row r="383">
      <c r="A383" s="14" t="n"/>
      <c r="B383" s="15" t="n"/>
      <c r="C383" s="15" t="n"/>
      <c r="D383" s="15" t="n"/>
      <c r="E383" s="16" t="n"/>
      <c r="F383" s="15" t="n"/>
      <c r="G383" s="16">
        <f>IF(E383="","",$C$4+SUMIFS($E$6:E383,$D$6:D383,"Entrada")-SUMIFS($E$6:E383,$D$6:D383,"Saída"))</f>
        <v/>
      </c>
    </row>
    <row r="384">
      <c r="A384" s="14" t="n"/>
      <c r="B384" s="15" t="n"/>
      <c r="C384" s="15" t="n"/>
      <c r="D384" s="15" t="n"/>
      <c r="E384" s="16" t="n"/>
      <c r="F384" s="15" t="n"/>
      <c r="G384" s="16">
        <f>IF(E384="","",$C$4+SUMIFS($E$6:E384,$D$6:D384,"Entrada")-SUMIFS($E$6:E384,$D$6:D384,"Saída"))</f>
        <v/>
      </c>
    </row>
    <row r="385">
      <c r="A385" s="14" t="n"/>
      <c r="B385" s="15" t="n"/>
      <c r="C385" s="15" t="n"/>
      <c r="D385" s="15" t="n"/>
      <c r="E385" s="16" t="n"/>
      <c r="F385" s="15" t="n"/>
      <c r="G385" s="16">
        <f>IF(E385="","",$C$4+SUMIFS($E$6:E385,$D$6:D385,"Entrada")-SUMIFS($E$6:E385,$D$6:D385,"Saída"))</f>
        <v/>
      </c>
    </row>
    <row r="386">
      <c r="A386" s="14" t="n"/>
      <c r="B386" s="15" t="n"/>
      <c r="C386" s="15" t="n"/>
      <c r="D386" s="15" t="n"/>
      <c r="E386" s="16" t="n"/>
      <c r="F386" s="15" t="n"/>
      <c r="G386" s="16">
        <f>IF(E386="","",$C$4+SUMIFS($E$6:E386,$D$6:D386,"Entrada")-SUMIFS($E$6:E386,$D$6:D386,"Saída"))</f>
        <v/>
      </c>
    </row>
    <row r="387">
      <c r="A387" s="14" t="n"/>
      <c r="B387" s="15" t="n"/>
      <c r="C387" s="15" t="n"/>
      <c r="D387" s="15" t="n"/>
      <c r="E387" s="16" t="n"/>
      <c r="F387" s="15" t="n"/>
      <c r="G387" s="16">
        <f>IF(E387="","",$C$4+SUMIFS($E$6:E387,$D$6:D387,"Entrada")-SUMIFS($E$6:E387,$D$6:D387,"Saída"))</f>
        <v/>
      </c>
    </row>
    <row r="388">
      <c r="A388" s="14" t="n"/>
      <c r="B388" s="15" t="n"/>
      <c r="C388" s="15" t="n"/>
      <c r="D388" s="15" t="n"/>
      <c r="E388" s="16" t="n"/>
      <c r="F388" s="15" t="n"/>
      <c r="G388" s="16">
        <f>IF(E388="","",$C$4+SUMIFS($E$6:E388,$D$6:D388,"Entrada")-SUMIFS($E$6:E388,$D$6:D388,"Saída"))</f>
        <v/>
      </c>
    </row>
    <row r="389">
      <c r="A389" s="14" t="n"/>
      <c r="B389" s="15" t="n"/>
      <c r="C389" s="15" t="n"/>
      <c r="D389" s="15" t="n"/>
      <c r="E389" s="16" t="n"/>
      <c r="F389" s="15" t="n"/>
      <c r="G389" s="16">
        <f>IF(E389="","",$C$4+SUMIFS($E$6:E389,$D$6:D389,"Entrada")-SUMIFS($E$6:E389,$D$6:D389,"Saída"))</f>
        <v/>
      </c>
    </row>
    <row r="390">
      <c r="A390" s="14" t="n"/>
      <c r="B390" s="15" t="n"/>
      <c r="C390" s="15" t="n"/>
      <c r="D390" s="15" t="n"/>
      <c r="E390" s="16" t="n"/>
      <c r="F390" s="15" t="n"/>
      <c r="G390" s="16">
        <f>IF(E390="","",$C$4+SUMIFS($E$6:E390,$D$6:D390,"Entrada")-SUMIFS($E$6:E390,$D$6:D390,"Saída"))</f>
        <v/>
      </c>
    </row>
    <row r="391">
      <c r="A391" s="14" t="n"/>
      <c r="B391" s="15" t="n"/>
      <c r="C391" s="15" t="n"/>
      <c r="D391" s="15" t="n"/>
      <c r="E391" s="16" t="n"/>
      <c r="F391" s="15" t="n"/>
      <c r="G391" s="16">
        <f>IF(E391="","",$C$4+SUMIFS($E$6:E391,$D$6:D391,"Entrada")-SUMIFS($E$6:E391,$D$6:D391,"Saída"))</f>
        <v/>
      </c>
    </row>
    <row r="392">
      <c r="A392" s="14" t="n"/>
      <c r="B392" s="15" t="n"/>
      <c r="C392" s="15" t="n"/>
      <c r="D392" s="15" t="n"/>
      <c r="E392" s="16" t="n"/>
      <c r="F392" s="15" t="n"/>
      <c r="G392" s="16">
        <f>IF(E392="","",$C$4+SUMIFS($E$6:E392,$D$6:D392,"Entrada")-SUMIFS($E$6:E392,$D$6:D392,"Saída"))</f>
        <v/>
      </c>
    </row>
    <row r="393">
      <c r="A393" s="14" t="n"/>
      <c r="B393" s="15" t="n"/>
      <c r="C393" s="15" t="n"/>
      <c r="D393" s="15" t="n"/>
      <c r="E393" s="16" t="n"/>
      <c r="F393" s="15" t="n"/>
      <c r="G393" s="16">
        <f>IF(E393="","",$C$4+SUMIFS($E$6:E393,$D$6:D393,"Entrada")-SUMIFS($E$6:E393,$D$6:D393,"Saída"))</f>
        <v/>
      </c>
    </row>
    <row r="394">
      <c r="A394" s="14" t="n"/>
      <c r="B394" s="15" t="n"/>
      <c r="C394" s="15" t="n"/>
      <c r="D394" s="15" t="n"/>
      <c r="E394" s="16" t="n"/>
      <c r="F394" s="15" t="n"/>
      <c r="G394" s="16">
        <f>IF(E394="","",$C$4+SUMIFS($E$6:E394,$D$6:D394,"Entrada")-SUMIFS($E$6:E394,$D$6:D394,"Saída"))</f>
        <v/>
      </c>
    </row>
    <row r="395">
      <c r="A395" s="14" t="n"/>
      <c r="B395" s="15" t="n"/>
      <c r="C395" s="15" t="n"/>
      <c r="D395" s="15" t="n"/>
      <c r="E395" s="16" t="n"/>
      <c r="F395" s="15" t="n"/>
      <c r="G395" s="16">
        <f>IF(E395="","",$C$4+SUMIFS($E$6:E395,$D$6:D395,"Entrada")-SUMIFS($E$6:E395,$D$6:D395,"Saída"))</f>
        <v/>
      </c>
    </row>
    <row r="396">
      <c r="A396" s="14" t="n"/>
      <c r="B396" s="15" t="n"/>
      <c r="C396" s="15" t="n"/>
      <c r="D396" s="15" t="n"/>
      <c r="E396" s="16" t="n"/>
      <c r="F396" s="15" t="n"/>
      <c r="G396" s="16">
        <f>IF(E396="","",$C$4+SUMIFS($E$6:E396,$D$6:D396,"Entrada")-SUMIFS($E$6:E396,$D$6:D396,"Saída"))</f>
        <v/>
      </c>
    </row>
    <row r="397">
      <c r="A397" s="14" t="n"/>
      <c r="B397" s="15" t="n"/>
      <c r="C397" s="15" t="n"/>
      <c r="D397" s="15" t="n"/>
      <c r="E397" s="16" t="n"/>
      <c r="F397" s="15" t="n"/>
      <c r="G397" s="16">
        <f>IF(E397="","",$C$4+SUMIFS($E$6:E397,$D$6:D397,"Entrada")-SUMIFS($E$6:E397,$D$6:D397,"Saída"))</f>
        <v/>
      </c>
    </row>
    <row r="398">
      <c r="A398" s="14" t="n"/>
      <c r="B398" s="15" t="n"/>
      <c r="C398" s="15" t="n"/>
      <c r="D398" s="15" t="n"/>
      <c r="E398" s="16" t="n"/>
      <c r="F398" s="15" t="n"/>
      <c r="G398" s="16">
        <f>IF(E398="","",$C$4+SUMIFS($E$6:E398,$D$6:D398,"Entrada")-SUMIFS($E$6:E398,$D$6:D398,"Saída"))</f>
        <v/>
      </c>
    </row>
    <row r="399">
      <c r="A399" s="14" t="n"/>
      <c r="B399" s="15" t="n"/>
      <c r="C399" s="15" t="n"/>
      <c r="D399" s="15" t="n"/>
      <c r="E399" s="16" t="n"/>
      <c r="F399" s="15" t="n"/>
      <c r="G399" s="16">
        <f>IF(E399="","",$C$4+SUMIFS($E$6:E399,$D$6:D399,"Entrada")-SUMIFS($E$6:E399,$D$6:D399,"Saída"))</f>
        <v/>
      </c>
    </row>
    <row r="400">
      <c r="A400" s="14" t="n"/>
      <c r="B400" s="15" t="n"/>
      <c r="C400" s="15" t="n"/>
      <c r="D400" s="15" t="n"/>
      <c r="E400" s="16" t="n"/>
      <c r="F400" s="15" t="n"/>
      <c r="G400" s="16">
        <f>IF(E400="","",$C$4+SUMIFS($E$6:E400,$D$6:D400,"Entrada")-SUMIFS($E$6:E400,$D$6:D400,"Saída"))</f>
        <v/>
      </c>
    </row>
    <row r="401">
      <c r="A401" s="14" t="n"/>
      <c r="B401" s="15" t="n"/>
      <c r="C401" s="15" t="n"/>
      <c r="D401" s="15" t="n"/>
      <c r="E401" s="16" t="n"/>
      <c r="F401" s="15" t="n"/>
      <c r="G401" s="16">
        <f>IF(E401="","",$C$4+SUMIFS($E$6:E401,$D$6:D401,"Entrada")-SUMIFS($E$6:E401,$D$6:D401,"Saída"))</f>
        <v/>
      </c>
    </row>
    <row r="402">
      <c r="A402" s="14" t="n"/>
      <c r="B402" s="15" t="n"/>
      <c r="C402" s="15" t="n"/>
      <c r="D402" s="15" t="n"/>
      <c r="E402" s="16" t="n"/>
      <c r="F402" s="15" t="n"/>
      <c r="G402" s="16">
        <f>IF(E402="","",$C$4+SUMIFS($E$6:E402,$D$6:D402,"Entrada")-SUMIFS($E$6:E402,$D$6:D402,"Saída"))</f>
        <v/>
      </c>
    </row>
    <row r="403">
      <c r="A403" s="14" t="n"/>
      <c r="B403" s="15" t="n"/>
      <c r="C403" s="15" t="n"/>
      <c r="D403" s="15" t="n"/>
      <c r="E403" s="16" t="n"/>
      <c r="F403" s="15" t="n"/>
      <c r="G403" s="16">
        <f>IF(E403="","",$C$4+SUMIFS($E$6:E403,$D$6:D403,"Entrada")-SUMIFS($E$6:E403,$D$6:D403,"Saída"))</f>
        <v/>
      </c>
    </row>
    <row r="404">
      <c r="A404" s="14" t="n"/>
      <c r="B404" s="15" t="n"/>
      <c r="C404" s="15" t="n"/>
      <c r="D404" s="15" t="n"/>
      <c r="E404" s="16" t="n"/>
      <c r="F404" s="15" t="n"/>
      <c r="G404" s="16">
        <f>IF(E404="","",$C$4+SUMIFS($E$6:E404,$D$6:D404,"Entrada")-SUMIFS($E$6:E404,$D$6:D404,"Saída"))</f>
        <v/>
      </c>
    </row>
    <row r="405">
      <c r="A405" s="14" t="n"/>
      <c r="B405" s="15" t="n"/>
      <c r="C405" s="15" t="n"/>
      <c r="D405" s="15" t="n"/>
      <c r="E405" s="16" t="n"/>
      <c r="F405" s="15" t="n"/>
      <c r="G405" s="16">
        <f>IF(E405="","",$C$4+SUMIFS($E$6:E405,$D$6:D405,"Entrada")-SUMIFS($E$6:E405,$D$6:D405,"Saída"))</f>
        <v/>
      </c>
    </row>
    <row r="406">
      <c r="A406" s="14" t="n"/>
      <c r="B406" s="15" t="n"/>
      <c r="C406" s="15" t="n"/>
      <c r="D406" s="15" t="n"/>
      <c r="E406" s="16" t="n"/>
      <c r="F406" s="15" t="n"/>
      <c r="G406" s="16">
        <f>IF(E406="","",$C$4+SUMIFS($E$6:E406,$D$6:D406,"Entrada")-SUMIFS($E$6:E406,$D$6:D406,"Saída"))</f>
        <v/>
      </c>
    </row>
    <row r="407">
      <c r="A407" s="14" t="n"/>
      <c r="B407" s="15" t="n"/>
      <c r="C407" s="15" t="n"/>
      <c r="D407" s="15" t="n"/>
      <c r="E407" s="16" t="n"/>
      <c r="F407" s="15" t="n"/>
      <c r="G407" s="16">
        <f>IF(E407="","",$C$4+SUMIFS($E$6:E407,$D$6:D407,"Entrada")-SUMIFS($E$6:E407,$D$6:D407,"Saída"))</f>
        <v/>
      </c>
    </row>
    <row r="408">
      <c r="A408" s="14" t="n"/>
      <c r="B408" s="15" t="n"/>
      <c r="C408" s="15" t="n"/>
      <c r="D408" s="15" t="n"/>
      <c r="E408" s="16" t="n"/>
      <c r="F408" s="15" t="n"/>
      <c r="G408" s="16">
        <f>IF(E408="","",$C$4+SUMIFS($E$6:E408,$D$6:D408,"Entrada")-SUMIFS($E$6:E408,$D$6:D408,"Saída"))</f>
        <v/>
      </c>
    </row>
    <row r="409">
      <c r="A409" s="14" t="n"/>
      <c r="B409" s="15" t="n"/>
      <c r="C409" s="15" t="n"/>
      <c r="D409" s="15" t="n"/>
      <c r="E409" s="16" t="n"/>
      <c r="F409" s="15" t="n"/>
      <c r="G409" s="16">
        <f>IF(E409="","",$C$4+SUMIFS($E$6:E409,$D$6:D409,"Entrada")-SUMIFS($E$6:E409,$D$6:D409,"Saída"))</f>
        <v/>
      </c>
    </row>
    <row r="410">
      <c r="A410" s="14" t="n"/>
      <c r="B410" s="15" t="n"/>
      <c r="C410" s="15" t="n"/>
      <c r="D410" s="15" t="n"/>
      <c r="E410" s="16" t="n"/>
      <c r="F410" s="15" t="n"/>
      <c r="G410" s="16">
        <f>IF(E410="","",$C$4+SUMIFS($E$6:E410,$D$6:D410,"Entrada")-SUMIFS($E$6:E410,$D$6:D410,"Saída"))</f>
        <v/>
      </c>
    </row>
    <row r="411">
      <c r="A411" s="14" t="n"/>
      <c r="B411" s="15" t="n"/>
      <c r="C411" s="15" t="n"/>
      <c r="D411" s="15" t="n"/>
      <c r="E411" s="16" t="n"/>
      <c r="F411" s="15" t="n"/>
      <c r="G411" s="16">
        <f>IF(E411="","",$C$4+SUMIFS($E$6:E411,$D$6:D411,"Entrada")-SUMIFS($E$6:E411,$D$6:D411,"Saída"))</f>
        <v/>
      </c>
    </row>
    <row r="412">
      <c r="A412" s="14" t="n"/>
      <c r="B412" s="15" t="n"/>
      <c r="C412" s="15" t="n"/>
      <c r="D412" s="15" t="n"/>
      <c r="E412" s="16" t="n"/>
      <c r="F412" s="15" t="n"/>
      <c r="G412" s="16">
        <f>IF(E412="","",$C$4+SUMIFS($E$6:E412,$D$6:D412,"Entrada")-SUMIFS($E$6:E412,$D$6:D412,"Saída"))</f>
        <v/>
      </c>
    </row>
    <row r="413">
      <c r="A413" s="14" t="n"/>
      <c r="B413" s="15" t="n"/>
      <c r="C413" s="15" t="n"/>
      <c r="D413" s="15" t="n"/>
      <c r="E413" s="16" t="n"/>
      <c r="F413" s="15" t="n"/>
      <c r="G413" s="16">
        <f>IF(E413="","",$C$4+SUMIFS($E$6:E413,$D$6:D413,"Entrada")-SUMIFS($E$6:E413,$D$6:D413,"Saída"))</f>
        <v/>
      </c>
    </row>
    <row r="414">
      <c r="A414" s="14" t="n"/>
      <c r="B414" s="15" t="n"/>
      <c r="C414" s="15" t="n"/>
      <c r="D414" s="15" t="n"/>
      <c r="E414" s="16" t="n"/>
      <c r="F414" s="15" t="n"/>
      <c r="G414" s="16">
        <f>IF(E414="","",$C$4+SUMIFS($E$6:E414,$D$6:D414,"Entrada")-SUMIFS($E$6:E414,$D$6:D414,"Saída"))</f>
        <v/>
      </c>
    </row>
    <row r="415">
      <c r="A415" s="14" t="n"/>
      <c r="B415" s="15" t="n"/>
      <c r="C415" s="15" t="n"/>
      <c r="D415" s="15" t="n"/>
      <c r="E415" s="16" t="n"/>
      <c r="F415" s="15" t="n"/>
      <c r="G415" s="16">
        <f>IF(E415="","",$C$4+SUMIFS($E$6:E415,$D$6:D415,"Entrada")-SUMIFS($E$6:E415,$D$6:D415,"Saída"))</f>
        <v/>
      </c>
    </row>
    <row r="416">
      <c r="A416" s="14" t="n"/>
      <c r="B416" s="15" t="n"/>
      <c r="C416" s="15" t="n"/>
      <c r="D416" s="15" t="n"/>
      <c r="E416" s="16" t="n"/>
      <c r="F416" s="15" t="n"/>
      <c r="G416" s="16">
        <f>IF(E416="","",$C$4+SUMIFS($E$6:E416,$D$6:D416,"Entrada")-SUMIFS($E$6:E416,$D$6:D416,"Saída"))</f>
        <v/>
      </c>
    </row>
    <row r="417">
      <c r="A417" s="14" t="n"/>
      <c r="B417" s="15" t="n"/>
      <c r="C417" s="15" t="n"/>
      <c r="D417" s="15" t="n"/>
      <c r="E417" s="16" t="n"/>
      <c r="F417" s="15" t="n"/>
      <c r="G417" s="16">
        <f>IF(E417="","",$C$4+SUMIFS($E$6:E417,$D$6:D417,"Entrada")-SUMIFS($E$6:E417,$D$6:D417,"Saída"))</f>
        <v/>
      </c>
    </row>
    <row r="418">
      <c r="A418" s="14" t="n"/>
      <c r="B418" s="15" t="n"/>
      <c r="C418" s="15" t="n"/>
      <c r="D418" s="15" t="n"/>
      <c r="E418" s="16" t="n"/>
      <c r="F418" s="15" t="n"/>
      <c r="G418" s="16">
        <f>IF(E418="","",$C$4+SUMIFS($E$6:E418,$D$6:D418,"Entrada")-SUMIFS($E$6:E418,$D$6:D418,"Saída"))</f>
        <v/>
      </c>
    </row>
    <row r="419">
      <c r="A419" s="14" t="n"/>
      <c r="B419" s="15" t="n"/>
      <c r="C419" s="15" t="n"/>
      <c r="D419" s="15" t="n"/>
      <c r="E419" s="16" t="n"/>
      <c r="F419" s="15" t="n"/>
      <c r="G419" s="16">
        <f>IF(E419="","",$C$4+SUMIFS($E$6:E419,$D$6:D419,"Entrada")-SUMIFS($E$6:E419,$D$6:D419,"Saída"))</f>
        <v/>
      </c>
    </row>
    <row r="420">
      <c r="A420" s="14" t="n"/>
      <c r="B420" s="15" t="n"/>
      <c r="C420" s="15" t="n"/>
      <c r="D420" s="15" t="n"/>
      <c r="E420" s="16" t="n"/>
      <c r="F420" s="15" t="n"/>
      <c r="G420" s="16">
        <f>IF(E420="","",$C$4+SUMIFS($E$6:E420,$D$6:D420,"Entrada")-SUMIFS($E$6:E420,$D$6:D420,"Saída"))</f>
        <v/>
      </c>
    </row>
    <row r="421">
      <c r="A421" s="14" t="n"/>
      <c r="B421" s="15" t="n"/>
      <c r="C421" s="15" t="n"/>
      <c r="D421" s="15" t="n"/>
      <c r="E421" s="16" t="n"/>
      <c r="F421" s="15" t="n"/>
      <c r="G421" s="16">
        <f>IF(E421="","",$C$4+SUMIFS($E$6:E421,$D$6:D421,"Entrada")-SUMIFS($E$6:E421,$D$6:D421,"Saída"))</f>
        <v/>
      </c>
    </row>
    <row r="422">
      <c r="A422" s="14" t="n"/>
      <c r="B422" s="15" t="n"/>
      <c r="C422" s="15" t="n"/>
      <c r="D422" s="15" t="n"/>
      <c r="E422" s="16" t="n"/>
      <c r="F422" s="15" t="n"/>
      <c r="G422" s="16">
        <f>IF(E422="","",$C$4+SUMIFS($E$6:E422,$D$6:D422,"Entrada")-SUMIFS($E$6:E422,$D$6:D422,"Saída"))</f>
        <v/>
      </c>
    </row>
    <row r="423">
      <c r="A423" s="14" t="n"/>
      <c r="B423" s="15" t="n"/>
      <c r="C423" s="15" t="n"/>
      <c r="D423" s="15" t="n"/>
      <c r="E423" s="16" t="n"/>
      <c r="F423" s="15" t="n"/>
      <c r="G423" s="16">
        <f>IF(E423="","",$C$4+SUMIFS($E$6:E423,$D$6:D423,"Entrada")-SUMIFS($E$6:E423,$D$6:D423,"Saída"))</f>
        <v/>
      </c>
    </row>
    <row r="424">
      <c r="A424" s="14" t="n"/>
      <c r="B424" s="15" t="n"/>
      <c r="C424" s="15" t="n"/>
      <c r="D424" s="15" t="n"/>
      <c r="E424" s="16" t="n"/>
      <c r="F424" s="15" t="n"/>
      <c r="G424" s="16">
        <f>IF(E424="","",$C$4+SUMIFS($E$6:E424,$D$6:D424,"Entrada")-SUMIFS($E$6:E424,$D$6:D424,"Saída"))</f>
        <v/>
      </c>
    </row>
    <row r="425">
      <c r="A425" s="14" t="n"/>
      <c r="B425" s="15" t="n"/>
      <c r="C425" s="15" t="n"/>
      <c r="D425" s="15" t="n"/>
      <c r="E425" s="16" t="n"/>
      <c r="F425" s="15" t="n"/>
      <c r="G425" s="16">
        <f>IF(E425="","",$C$4+SUMIFS($E$6:E425,$D$6:D425,"Entrada")-SUMIFS($E$6:E425,$D$6:D425,"Saída"))</f>
        <v/>
      </c>
    </row>
    <row r="426">
      <c r="A426" s="14" t="n"/>
      <c r="B426" s="15" t="n"/>
      <c r="C426" s="15" t="n"/>
      <c r="D426" s="15" t="n"/>
      <c r="E426" s="16" t="n"/>
      <c r="F426" s="15" t="n"/>
      <c r="G426" s="16">
        <f>IF(E426="","",$C$4+SUMIFS($E$6:E426,$D$6:D426,"Entrada")-SUMIFS($E$6:E426,$D$6:D426,"Saída"))</f>
        <v/>
      </c>
    </row>
    <row r="427">
      <c r="A427" s="14" t="n"/>
      <c r="B427" s="15" t="n"/>
      <c r="C427" s="15" t="n"/>
      <c r="D427" s="15" t="n"/>
      <c r="E427" s="16" t="n"/>
      <c r="F427" s="15" t="n"/>
      <c r="G427" s="16">
        <f>IF(E427="","",$C$4+SUMIFS($E$6:E427,$D$6:D427,"Entrada")-SUMIFS($E$6:E427,$D$6:D427,"Saída"))</f>
        <v/>
      </c>
    </row>
    <row r="428">
      <c r="A428" s="14" t="n"/>
      <c r="B428" s="15" t="n"/>
      <c r="C428" s="15" t="n"/>
      <c r="D428" s="15" t="n"/>
      <c r="E428" s="16" t="n"/>
      <c r="F428" s="15" t="n"/>
      <c r="G428" s="16">
        <f>IF(E428="","",$C$4+SUMIFS($E$6:E428,$D$6:D428,"Entrada")-SUMIFS($E$6:E428,$D$6:D428,"Saída"))</f>
        <v/>
      </c>
    </row>
    <row r="429">
      <c r="A429" s="14" t="n"/>
      <c r="B429" s="15" t="n"/>
      <c r="C429" s="15" t="n"/>
      <c r="D429" s="15" t="n"/>
      <c r="E429" s="16" t="n"/>
      <c r="F429" s="15" t="n"/>
      <c r="G429" s="16">
        <f>IF(E429="","",$C$4+SUMIFS($E$6:E429,$D$6:D429,"Entrada")-SUMIFS($E$6:E429,$D$6:D429,"Saída"))</f>
        <v/>
      </c>
    </row>
    <row r="430">
      <c r="A430" s="14" t="n"/>
      <c r="B430" s="15" t="n"/>
      <c r="C430" s="15" t="n"/>
      <c r="D430" s="15" t="n"/>
      <c r="E430" s="16" t="n"/>
      <c r="F430" s="15" t="n"/>
      <c r="G430" s="16">
        <f>IF(E430="","",$C$4+SUMIFS($E$6:E430,$D$6:D430,"Entrada")-SUMIFS($E$6:E430,$D$6:D430,"Saída"))</f>
        <v/>
      </c>
    </row>
    <row r="431">
      <c r="A431" s="14" t="n"/>
      <c r="B431" s="15" t="n"/>
      <c r="C431" s="15" t="n"/>
      <c r="D431" s="15" t="n"/>
      <c r="E431" s="16" t="n"/>
      <c r="F431" s="15" t="n"/>
      <c r="G431" s="16">
        <f>IF(E431="","",$C$4+SUMIFS($E$6:E431,$D$6:D431,"Entrada")-SUMIFS($E$6:E431,$D$6:D431,"Saída"))</f>
        <v/>
      </c>
    </row>
    <row r="432">
      <c r="A432" s="14" t="n"/>
      <c r="B432" s="15" t="n"/>
      <c r="C432" s="15" t="n"/>
      <c r="D432" s="15" t="n"/>
      <c r="E432" s="16" t="n"/>
      <c r="F432" s="15" t="n"/>
      <c r="G432" s="16">
        <f>IF(E432="","",$C$4+SUMIFS($E$6:E432,$D$6:D432,"Entrada")-SUMIFS($E$6:E432,$D$6:D432,"Saída"))</f>
        <v/>
      </c>
    </row>
    <row r="433">
      <c r="A433" s="14" t="n"/>
      <c r="B433" s="15" t="n"/>
      <c r="C433" s="15" t="n"/>
      <c r="D433" s="15" t="n"/>
      <c r="E433" s="16" t="n"/>
      <c r="F433" s="15" t="n"/>
      <c r="G433" s="16">
        <f>IF(E433="","",$C$4+SUMIFS($E$6:E433,$D$6:D433,"Entrada")-SUMIFS($E$6:E433,$D$6:D433,"Saída"))</f>
        <v/>
      </c>
    </row>
    <row r="434">
      <c r="A434" s="14" t="n"/>
      <c r="B434" s="15" t="n"/>
      <c r="C434" s="15" t="n"/>
      <c r="D434" s="15" t="n"/>
      <c r="E434" s="16" t="n"/>
      <c r="F434" s="15" t="n"/>
      <c r="G434" s="16">
        <f>IF(E434="","",$C$4+SUMIFS($E$6:E434,$D$6:D434,"Entrada")-SUMIFS($E$6:E434,$D$6:D434,"Saída"))</f>
        <v/>
      </c>
    </row>
    <row r="435">
      <c r="A435" s="14" t="n"/>
      <c r="B435" s="15" t="n"/>
      <c r="C435" s="15" t="n"/>
      <c r="D435" s="15" t="n"/>
      <c r="E435" s="16" t="n"/>
      <c r="F435" s="15" t="n"/>
      <c r="G435" s="16">
        <f>IF(E435="","",$C$4+SUMIFS($E$6:E435,$D$6:D435,"Entrada")-SUMIFS($E$6:E435,$D$6:D435,"Saída"))</f>
        <v/>
      </c>
    </row>
    <row r="436">
      <c r="A436" s="14" t="n"/>
      <c r="B436" s="15" t="n"/>
      <c r="C436" s="15" t="n"/>
      <c r="D436" s="15" t="n"/>
      <c r="E436" s="16" t="n"/>
      <c r="F436" s="15" t="n"/>
      <c r="G436" s="16">
        <f>IF(E436="","",$C$4+SUMIFS($E$6:E436,$D$6:D436,"Entrada")-SUMIFS($E$6:E436,$D$6:D436,"Saída"))</f>
        <v/>
      </c>
    </row>
    <row r="437">
      <c r="A437" s="14" t="n"/>
      <c r="B437" s="15" t="n"/>
      <c r="C437" s="15" t="n"/>
      <c r="D437" s="15" t="n"/>
      <c r="E437" s="16" t="n"/>
      <c r="F437" s="15" t="n"/>
      <c r="G437" s="16">
        <f>IF(E437="","",$C$4+SUMIFS($E$6:E437,$D$6:D437,"Entrada")-SUMIFS($E$6:E437,$D$6:D437,"Saída"))</f>
        <v/>
      </c>
    </row>
    <row r="438">
      <c r="A438" s="14" t="n"/>
      <c r="B438" s="15" t="n"/>
      <c r="C438" s="15" t="n"/>
      <c r="D438" s="15" t="n"/>
      <c r="E438" s="16" t="n"/>
      <c r="F438" s="15" t="n"/>
      <c r="G438" s="16">
        <f>IF(E438="","",$C$4+SUMIFS($E$6:E438,$D$6:D438,"Entrada")-SUMIFS($E$6:E438,$D$6:D438,"Saída"))</f>
        <v/>
      </c>
    </row>
    <row r="439">
      <c r="A439" s="14" t="n"/>
      <c r="B439" s="15" t="n"/>
      <c r="C439" s="15" t="n"/>
      <c r="D439" s="15" t="n"/>
      <c r="E439" s="16" t="n"/>
      <c r="F439" s="15" t="n"/>
      <c r="G439" s="16">
        <f>IF(E439="","",$C$4+SUMIFS($E$6:E439,$D$6:D439,"Entrada")-SUMIFS($E$6:E439,$D$6:D439,"Saída"))</f>
        <v/>
      </c>
    </row>
    <row r="440">
      <c r="A440" s="14" t="n"/>
      <c r="B440" s="15" t="n"/>
      <c r="C440" s="15" t="n"/>
      <c r="D440" s="15" t="n"/>
      <c r="E440" s="16" t="n"/>
      <c r="F440" s="15" t="n"/>
      <c r="G440" s="16">
        <f>IF(E440="","",$C$4+SUMIFS($E$6:E440,$D$6:D440,"Entrada")-SUMIFS($E$6:E440,$D$6:D440,"Saída"))</f>
        <v/>
      </c>
    </row>
    <row r="441">
      <c r="A441" s="14" t="n"/>
      <c r="B441" s="15" t="n"/>
      <c r="C441" s="15" t="n"/>
      <c r="D441" s="15" t="n"/>
      <c r="E441" s="16" t="n"/>
      <c r="F441" s="15" t="n"/>
      <c r="G441" s="16">
        <f>IF(E441="","",$C$4+SUMIFS($E$6:E441,$D$6:D441,"Entrada")-SUMIFS($E$6:E441,$D$6:D441,"Saída"))</f>
        <v/>
      </c>
    </row>
    <row r="442">
      <c r="A442" s="14" t="n"/>
      <c r="B442" s="15" t="n"/>
      <c r="C442" s="15" t="n"/>
      <c r="D442" s="15" t="n"/>
      <c r="E442" s="16" t="n"/>
      <c r="F442" s="15" t="n"/>
      <c r="G442" s="16">
        <f>IF(E442="","",$C$4+SUMIFS($E$6:E442,$D$6:D442,"Entrada")-SUMIFS($E$6:E442,$D$6:D442,"Saída"))</f>
        <v/>
      </c>
    </row>
    <row r="443">
      <c r="A443" s="14" t="n"/>
      <c r="B443" s="15" t="n"/>
      <c r="C443" s="15" t="n"/>
      <c r="D443" s="15" t="n"/>
      <c r="E443" s="16" t="n"/>
      <c r="F443" s="15" t="n"/>
      <c r="G443" s="16">
        <f>IF(E443="","",$C$4+SUMIFS($E$6:E443,$D$6:D443,"Entrada")-SUMIFS($E$6:E443,$D$6:D443,"Saída"))</f>
        <v/>
      </c>
    </row>
    <row r="444">
      <c r="A444" s="14" t="n"/>
      <c r="B444" s="15" t="n"/>
      <c r="C444" s="15" t="n"/>
      <c r="D444" s="15" t="n"/>
      <c r="E444" s="16" t="n"/>
      <c r="F444" s="15" t="n"/>
      <c r="G444" s="16">
        <f>IF(E444="","",$C$4+SUMIFS($E$6:E444,$D$6:D444,"Entrada")-SUMIFS($E$6:E444,$D$6:D444,"Saída"))</f>
        <v/>
      </c>
    </row>
    <row r="445">
      <c r="A445" s="14" t="n"/>
      <c r="B445" s="15" t="n"/>
      <c r="C445" s="15" t="n"/>
      <c r="D445" s="15" t="n"/>
      <c r="E445" s="16" t="n"/>
      <c r="F445" s="15" t="n"/>
      <c r="G445" s="16">
        <f>IF(E445="","",$C$4+SUMIFS($E$6:E445,$D$6:D445,"Entrada")-SUMIFS($E$6:E445,$D$6:D445,"Saída"))</f>
        <v/>
      </c>
    </row>
    <row r="446">
      <c r="A446" s="14" t="n"/>
      <c r="B446" s="15" t="n"/>
      <c r="C446" s="15" t="n"/>
      <c r="D446" s="15" t="n"/>
      <c r="E446" s="16" t="n"/>
      <c r="F446" s="15" t="n"/>
      <c r="G446" s="16">
        <f>IF(E446="","",$C$4+SUMIFS($E$6:E446,$D$6:D446,"Entrada")-SUMIFS($E$6:E446,$D$6:D446,"Saída"))</f>
        <v/>
      </c>
    </row>
    <row r="447">
      <c r="A447" s="14" t="n"/>
      <c r="B447" s="15" t="n"/>
      <c r="C447" s="15" t="n"/>
      <c r="D447" s="15" t="n"/>
      <c r="E447" s="16" t="n"/>
      <c r="F447" s="15" t="n"/>
      <c r="G447" s="16">
        <f>IF(E447="","",$C$4+SUMIFS($E$6:E447,$D$6:D447,"Entrada")-SUMIFS($E$6:E447,$D$6:D447,"Saída"))</f>
        <v/>
      </c>
    </row>
    <row r="448">
      <c r="A448" s="14" t="n"/>
      <c r="B448" s="15" t="n"/>
      <c r="C448" s="15" t="n"/>
      <c r="D448" s="15" t="n"/>
      <c r="E448" s="16" t="n"/>
      <c r="F448" s="15" t="n"/>
      <c r="G448" s="16">
        <f>IF(E448="","",$C$4+SUMIFS($E$6:E448,$D$6:D448,"Entrada")-SUMIFS($E$6:E448,$D$6:D448,"Saída"))</f>
        <v/>
      </c>
    </row>
    <row r="449">
      <c r="A449" s="14" t="n"/>
      <c r="B449" s="15" t="n"/>
      <c r="C449" s="15" t="n"/>
      <c r="D449" s="15" t="n"/>
      <c r="E449" s="16" t="n"/>
      <c r="F449" s="15" t="n"/>
      <c r="G449" s="16">
        <f>IF(E449="","",$C$4+SUMIFS($E$6:E449,$D$6:D449,"Entrada")-SUMIFS($E$6:E449,$D$6:D449,"Saída"))</f>
        <v/>
      </c>
    </row>
    <row r="450">
      <c r="A450" s="14" t="n"/>
      <c r="B450" s="15" t="n"/>
      <c r="C450" s="15" t="n"/>
      <c r="D450" s="15" t="n"/>
      <c r="E450" s="16" t="n"/>
      <c r="F450" s="15" t="n"/>
      <c r="G450" s="16">
        <f>IF(E450="","",$C$4+SUMIFS($E$6:E450,$D$6:D450,"Entrada")-SUMIFS($E$6:E450,$D$6:D450,"Saída"))</f>
        <v/>
      </c>
    </row>
    <row r="451">
      <c r="A451" s="14" t="n"/>
      <c r="B451" s="15" t="n"/>
      <c r="C451" s="15" t="n"/>
      <c r="D451" s="15" t="n"/>
      <c r="E451" s="16" t="n"/>
      <c r="F451" s="15" t="n"/>
      <c r="G451" s="16">
        <f>IF(E451="","",$C$4+SUMIFS($E$6:E451,$D$6:D451,"Entrada")-SUMIFS($E$6:E451,$D$6:D451,"Saída"))</f>
        <v/>
      </c>
    </row>
    <row r="452">
      <c r="A452" s="14" t="n"/>
      <c r="B452" s="15" t="n"/>
      <c r="C452" s="15" t="n"/>
      <c r="D452" s="15" t="n"/>
      <c r="E452" s="16" t="n"/>
      <c r="F452" s="15" t="n"/>
      <c r="G452" s="16">
        <f>IF(E452="","",$C$4+SUMIFS($E$6:E452,$D$6:D452,"Entrada")-SUMIFS($E$6:E452,$D$6:D452,"Saída"))</f>
        <v/>
      </c>
    </row>
    <row r="453">
      <c r="A453" s="14" t="n"/>
      <c r="B453" s="15" t="n"/>
      <c r="C453" s="15" t="n"/>
      <c r="D453" s="15" t="n"/>
      <c r="E453" s="16" t="n"/>
      <c r="F453" s="15" t="n"/>
      <c r="G453" s="16">
        <f>IF(E453="","",$C$4+SUMIFS($E$6:E453,$D$6:D453,"Entrada")-SUMIFS($E$6:E453,$D$6:D453,"Saída"))</f>
        <v/>
      </c>
    </row>
    <row r="454">
      <c r="A454" s="14" t="n"/>
      <c r="B454" s="15" t="n"/>
      <c r="C454" s="15" t="n"/>
      <c r="D454" s="15" t="n"/>
      <c r="E454" s="16" t="n"/>
      <c r="F454" s="15" t="n"/>
      <c r="G454" s="16">
        <f>IF(E454="","",$C$4+SUMIFS($E$6:E454,$D$6:D454,"Entrada")-SUMIFS($E$6:E454,$D$6:D454,"Saída"))</f>
        <v/>
      </c>
    </row>
    <row r="455">
      <c r="A455" s="14" t="n"/>
      <c r="B455" s="15" t="n"/>
      <c r="C455" s="15" t="n"/>
      <c r="D455" s="15" t="n"/>
      <c r="E455" s="16" t="n"/>
      <c r="F455" s="15" t="n"/>
      <c r="G455" s="16">
        <f>IF(E455="","",$C$4+SUMIFS($E$6:E455,$D$6:D455,"Entrada")-SUMIFS($E$6:E455,$D$6:D455,"Saída"))</f>
        <v/>
      </c>
    </row>
    <row r="456">
      <c r="A456" s="14" t="n"/>
      <c r="B456" s="15" t="n"/>
      <c r="C456" s="15" t="n"/>
      <c r="D456" s="15" t="n"/>
      <c r="E456" s="16" t="n"/>
      <c r="F456" s="15" t="n"/>
      <c r="G456" s="16">
        <f>IF(E456="","",$C$4+SUMIFS($E$6:E456,$D$6:D456,"Entrada")-SUMIFS($E$6:E456,$D$6:D456,"Saída"))</f>
        <v/>
      </c>
    </row>
    <row r="457">
      <c r="A457" s="14" t="n"/>
      <c r="B457" s="15" t="n"/>
      <c r="C457" s="15" t="n"/>
      <c r="D457" s="15" t="n"/>
      <c r="E457" s="16" t="n"/>
      <c r="F457" s="15" t="n"/>
      <c r="G457" s="16">
        <f>IF(E457="","",$C$4+SUMIFS($E$6:E457,$D$6:D457,"Entrada")-SUMIFS($E$6:E457,$D$6:D457,"Saída"))</f>
        <v/>
      </c>
    </row>
    <row r="458">
      <c r="A458" s="14" t="n"/>
      <c r="B458" s="15" t="n"/>
      <c r="C458" s="15" t="n"/>
      <c r="D458" s="15" t="n"/>
      <c r="E458" s="16" t="n"/>
      <c r="F458" s="15" t="n"/>
      <c r="G458" s="16">
        <f>IF(E458="","",$C$4+SUMIFS($E$6:E458,$D$6:D458,"Entrada")-SUMIFS($E$6:E458,$D$6:D458,"Saída"))</f>
        <v/>
      </c>
    </row>
    <row r="459">
      <c r="A459" s="14" t="n"/>
      <c r="B459" s="15" t="n"/>
      <c r="C459" s="15" t="n"/>
      <c r="D459" s="15" t="n"/>
      <c r="E459" s="16" t="n"/>
      <c r="F459" s="15" t="n"/>
      <c r="G459" s="16">
        <f>IF(E459="","",$C$4+SUMIFS($E$6:E459,$D$6:D459,"Entrada")-SUMIFS($E$6:E459,$D$6:D459,"Saída"))</f>
        <v/>
      </c>
    </row>
    <row r="460">
      <c r="A460" s="14" t="n"/>
      <c r="B460" s="15" t="n"/>
      <c r="C460" s="15" t="n"/>
      <c r="D460" s="15" t="n"/>
      <c r="E460" s="16" t="n"/>
      <c r="F460" s="15" t="n"/>
      <c r="G460" s="16">
        <f>IF(E460="","",$C$4+SUMIFS($E$6:E460,$D$6:D460,"Entrada")-SUMIFS($E$6:E460,$D$6:D460,"Saída"))</f>
        <v/>
      </c>
    </row>
    <row r="461">
      <c r="A461" s="14" t="n"/>
      <c r="B461" s="15" t="n"/>
      <c r="C461" s="15" t="n"/>
      <c r="D461" s="15" t="n"/>
      <c r="E461" s="16" t="n"/>
      <c r="F461" s="15" t="n"/>
      <c r="G461" s="16">
        <f>IF(E461="","",$C$4+SUMIFS($E$6:E461,$D$6:D461,"Entrada")-SUMIFS($E$6:E461,$D$6:D461,"Saída"))</f>
        <v/>
      </c>
    </row>
    <row r="462">
      <c r="A462" s="14" t="n"/>
      <c r="B462" s="15" t="n"/>
      <c r="C462" s="15" t="n"/>
      <c r="D462" s="15" t="n"/>
      <c r="E462" s="16" t="n"/>
      <c r="F462" s="15" t="n"/>
      <c r="G462" s="16">
        <f>IF(E462="","",$C$4+SUMIFS($E$6:E462,$D$6:D462,"Entrada")-SUMIFS($E$6:E462,$D$6:D462,"Saída"))</f>
        <v/>
      </c>
    </row>
    <row r="463">
      <c r="A463" s="14" t="n"/>
      <c r="B463" s="15" t="n"/>
      <c r="C463" s="15" t="n"/>
      <c r="D463" s="15" t="n"/>
      <c r="E463" s="16" t="n"/>
      <c r="F463" s="15" t="n"/>
      <c r="G463" s="16">
        <f>IF(E463="","",$C$4+SUMIFS($E$6:E463,$D$6:D463,"Entrada")-SUMIFS($E$6:E463,$D$6:D463,"Saída"))</f>
        <v/>
      </c>
    </row>
    <row r="464">
      <c r="A464" s="14" t="n"/>
      <c r="B464" s="15" t="n"/>
      <c r="C464" s="15" t="n"/>
      <c r="D464" s="15" t="n"/>
      <c r="E464" s="16" t="n"/>
      <c r="F464" s="15" t="n"/>
      <c r="G464" s="16">
        <f>IF(E464="","",$C$4+SUMIFS($E$6:E464,$D$6:D464,"Entrada")-SUMIFS($E$6:E464,$D$6:D464,"Saída"))</f>
        <v/>
      </c>
    </row>
    <row r="465">
      <c r="A465" s="14" t="n"/>
      <c r="B465" s="15" t="n"/>
      <c r="C465" s="15" t="n"/>
      <c r="D465" s="15" t="n"/>
      <c r="E465" s="16" t="n"/>
      <c r="F465" s="15" t="n"/>
      <c r="G465" s="16">
        <f>IF(E465="","",$C$4+SUMIFS($E$6:E465,$D$6:D465,"Entrada")-SUMIFS($E$6:E465,$D$6:D465,"Saída"))</f>
        <v/>
      </c>
    </row>
    <row r="466">
      <c r="A466" s="14" t="n"/>
      <c r="B466" s="15" t="n"/>
      <c r="C466" s="15" t="n"/>
      <c r="D466" s="15" t="n"/>
      <c r="E466" s="16" t="n"/>
      <c r="F466" s="15" t="n"/>
      <c r="G466" s="16">
        <f>IF(E466="","",$C$4+SUMIFS($E$6:E466,$D$6:D466,"Entrada")-SUMIFS($E$6:E466,$D$6:D466,"Saída"))</f>
        <v/>
      </c>
    </row>
    <row r="467">
      <c r="A467" s="14" t="n"/>
      <c r="B467" s="15" t="n"/>
      <c r="C467" s="15" t="n"/>
      <c r="D467" s="15" t="n"/>
      <c r="E467" s="16" t="n"/>
      <c r="F467" s="15" t="n"/>
      <c r="G467" s="16">
        <f>IF(E467="","",$C$4+SUMIFS($E$6:E467,$D$6:D467,"Entrada")-SUMIFS($E$6:E467,$D$6:D467,"Saída"))</f>
        <v/>
      </c>
    </row>
    <row r="468">
      <c r="A468" s="14" t="n"/>
      <c r="B468" s="15" t="n"/>
      <c r="C468" s="15" t="n"/>
      <c r="D468" s="15" t="n"/>
      <c r="E468" s="16" t="n"/>
      <c r="F468" s="15" t="n"/>
      <c r="G468" s="16">
        <f>IF(E468="","",$C$4+SUMIFS($E$6:E468,$D$6:D468,"Entrada")-SUMIFS($E$6:E468,$D$6:D468,"Saída"))</f>
        <v/>
      </c>
    </row>
    <row r="469">
      <c r="A469" s="14" t="n"/>
      <c r="B469" s="15" t="n"/>
      <c r="C469" s="15" t="n"/>
      <c r="D469" s="15" t="n"/>
      <c r="E469" s="16" t="n"/>
      <c r="F469" s="15" t="n"/>
      <c r="G469" s="16">
        <f>IF(E469="","",$C$4+SUMIFS($E$6:E469,$D$6:D469,"Entrada")-SUMIFS($E$6:E469,$D$6:D469,"Saída"))</f>
        <v/>
      </c>
    </row>
    <row r="470">
      <c r="A470" s="14" t="n"/>
      <c r="B470" s="15" t="n"/>
      <c r="C470" s="15" t="n"/>
      <c r="D470" s="15" t="n"/>
      <c r="E470" s="16" t="n"/>
      <c r="F470" s="15" t="n"/>
      <c r="G470" s="16">
        <f>IF(E470="","",$C$4+SUMIFS($E$6:E470,$D$6:D470,"Entrada")-SUMIFS($E$6:E470,$D$6:D470,"Saída"))</f>
        <v/>
      </c>
    </row>
    <row r="471">
      <c r="A471" s="14" t="n"/>
      <c r="B471" s="15" t="n"/>
      <c r="C471" s="15" t="n"/>
      <c r="D471" s="15" t="n"/>
      <c r="E471" s="16" t="n"/>
      <c r="F471" s="15" t="n"/>
      <c r="G471" s="16">
        <f>IF(E471="","",$C$4+SUMIFS($E$6:E471,$D$6:D471,"Entrada")-SUMIFS($E$6:E471,$D$6:D471,"Saída"))</f>
        <v/>
      </c>
    </row>
    <row r="472">
      <c r="A472" s="14" t="n"/>
      <c r="B472" s="15" t="n"/>
      <c r="C472" s="15" t="n"/>
      <c r="D472" s="15" t="n"/>
      <c r="E472" s="16" t="n"/>
      <c r="F472" s="15" t="n"/>
      <c r="G472" s="16">
        <f>IF(E472="","",$C$4+SUMIFS($E$6:E472,$D$6:D472,"Entrada")-SUMIFS($E$6:E472,$D$6:D472,"Saída"))</f>
        <v/>
      </c>
    </row>
    <row r="473">
      <c r="A473" s="14" t="n"/>
      <c r="B473" s="15" t="n"/>
      <c r="C473" s="15" t="n"/>
      <c r="D473" s="15" t="n"/>
      <c r="E473" s="16" t="n"/>
      <c r="F473" s="15" t="n"/>
      <c r="G473" s="16">
        <f>IF(E473="","",$C$4+SUMIFS($E$6:E473,$D$6:D473,"Entrada")-SUMIFS($E$6:E473,$D$6:D473,"Saída"))</f>
        <v/>
      </c>
    </row>
    <row r="474">
      <c r="A474" s="14" t="n"/>
      <c r="B474" s="15" t="n"/>
      <c r="C474" s="15" t="n"/>
      <c r="D474" s="15" t="n"/>
      <c r="E474" s="16" t="n"/>
      <c r="F474" s="15" t="n"/>
      <c r="G474" s="16">
        <f>IF(E474="","",$C$4+SUMIFS($E$6:E474,$D$6:D474,"Entrada")-SUMIFS($E$6:E474,$D$6:D474,"Saída"))</f>
        <v/>
      </c>
    </row>
    <row r="475">
      <c r="A475" s="14" t="n"/>
      <c r="B475" s="15" t="n"/>
      <c r="C475" s="15" t="n"/>
      <c r="D475" s="15" t="n"/>
      <c r="E475" s="16" t="n"/>
      <c r="F475" s="15" t="n"/>
      <c r="G475" s="16">
        <f>IF(E475="","",$C$4+SUMIFS($E$6:E475,$D$6:D475,"Entrada")-SUMIFS($E$6:E475,$D$6:D475,"Saída"))</f>
        <v/>
      </c>
    </row>
    <row r="476">
      <c r="A476" s="14" t="n"/>
      <c r="B476" s="15" t="n"/>
      <c r="C476" s="15" t="n"/>
      <c r="D476" s="15" t="n"/>
      <c r="E476" s="16" t="n"/>
      <c r="F476" s="15" t="n"/>
      <c r="G476" s="16">
        <f>IF(E476="","",$C$4+SUMIFS($E$6:E476,$D$6:D476,"Entrada")-SUMIFS($E$6:E476,$D$6:D476,"Saída"))</f>
        <v/>
      </c>
    </row>
    <row r="477">
      <c r="A477" s="14" t="n"/>
      <c r="B477" s="15" t="n"/>
      <c r="C477" s="15" t="n"/>
      <c r="D477" s="15" t="n"/>
      <c r="E477" s="16" t="n"/>
      <c r="F477" s="15" t="n"/>
      <c r="G477" s="16">
        <f>IF(E477="","",$C$4+SUMIFS($E$6:E477,$D$6:D477,"Entrada")-SUMIFS($E$6:E477,$D$6:D477,"Saída"))</f>
        <v/>
      </c>
    </row>
    <row r="478">
      <c r="A478" s="14" t="n"/>
      <c r="B478" s="15" t="n"/>
      <c r="C478" s="15" t="n"/>
      <c r="D478" s="15" t="n"/>
      <c r="E478" s="16" t="n"/>
      <c r="F478" s="15" t="n"/>
      <c r="G478" s="16">
        <f>IF(E478="","",$C$4+SUMIFS($E$6:E478,$D$6:D478,"Entrada")-SUMIFS($E$6:E478,$D$6:D478,"Saída"))</f>
        <v/>
      </c>
    </row>
    <row r="479">
      <c r="A479" s="14" t="n"/>
      <c r="B479" s="15" t="n"/>
      <c r="C479" s="15" t="n"/>
      <c r="D479" s="15" t="n"/>
      <c r="E479" s="16" t="n"/>
      <c r="F479" s="15" t="n"/>
      <c r="G479" s="16">
        <f>IF(E479="","",$C$4+SUMIFS($E$6:E479,$D$6:D479,"Entrada")-SUMIFS($E$6:E479,$D$6:D479,"Saída"))</f>
        <v/>
      </c>
    </row>
    <row r="480">
      <c r="A480" s="14" t="n"/>
      <c r="B480" s="15" t="n"/>
      <c r="C480" s="15" t="n"/>
      <c r="D480" s="15" t="n"/>
      <c r="E480" s="16" t="n"/>
      <c r="F480" s="15" t="n"/>
      <c r="G480" s="16">
        <f>IF(E480="","",$C$4+SUMIFS($E$6:E480,$D$6:D480,"Entrada")-SUMIFS($E$6:E480,$D$6:D480,"Saída"))</f>
        <v/>
      </c>
    </row>
    <row r="481">
      <c r="A481" s="14" t="n"/>
      <c r="B481" s="15" t="n"/>
      <c r="C481" s="15" t="n"/>
      <c r="D481" s="15" t="n"/>
      <c r="E481" s="16" t="n"/>
      <c r="F481" s="15" t="n"/>
      <c r="G481" s="16">
        <f>IF(E481="","",$C$4+SUMIFS($E$6:E481,$D$6:D481,"Entrada")-SUMIFS($E$6:E481,$D$6:D481,"Saída"))</f>
        <v/>
      </c>
    </row>
    <row r="482">
      <c r="A482" s="14" t="n"/>
      <c r="B482" s="15" t="n"/>
      <c r="C482" s="15" t="n"/>
      <c r="D482" s="15" t="n"/>
      <c r="E482" s="16" t="n"/>
      <c r="F482" s="15" t="n"/>
      <c r="G482" s="16">
        <f>IF(E482="","",$C$4+SUMIFS($E$6:E482,$D$6:D482,"Entrada")-SUMIFS($E$6:E482,$D$6:D482,"Saída"))</f>
        <v/>
      </c>
    </row>
    <row r="483">
      <c r="A483" s="14" t="n"/>
      <c r="B483" s="15" t="n"/>
      <c r="C483" s="15" t="n"/>
      <c r="D483" s="15" t="n"/>
      <c r="E483" s="16" t="n"/>
      <c r="F483" s="15" t="n"/>
      <c r="G483" s="16">
        <f>IF(E483="","",$C$4+SUMIFS($E$6:E483,$D$6:D483,"Entrada")-SUMIFS($E$6:E483,$D$6:D483,"Saída"))</f>
        <v/>
      </c>
    </row>
    <row r="484">
      <c r="A484" s="14" t="n"/>
      <c r="B484" s="15" t="n"/>
      <c r="C484" s="15" t="n"/>
      <c r="D484" s="15" t="n"/>
      <c r="E484" s="16" t="n"/>
      <c r="F484" s="15" t="n"/>
      <c r="G484" s="16">
        <f>IF(E484="","",$C$4+SUMIFS($E$6:E484,$D$6:D484,"Entrada")-SUMIFS($E$6:E484,$D$6:D484,"Saída"))</f>
        <v/>
      </c>
    </row>
    <row r="485">
      <c r="A485" s="14" t="n"/>
      <c r="B485" s="15" t="n"/>
      <c r="C485" s="15" t="n"/>
      <c r="D485" s="15" t="n"/>
      <c r="E485" s="16" t="n"/>
      <c r="F485" s="15" t="n"/>
      <c r="G485" s="16">
        <f>IF(E485="","",$C$4+SUMIFS($E$6:E485,$D$6:D485,"Entrada")-SUMIFS($E$6:E485,$D$6:D485,"Saída"))</f>
        <v/>
      </c>
    </row>
    <row r="486">
      <c r="A486" s="14" t="n"/>
      <c r="B486" s="15" t="n"/>
      <c r="C486" s="15" t="n"/>
      <c r="D486" s="15" t="n"/>
      <c r="E486" s="16" t="n"/>
      <c r="F486" s="15" t="n"/>
      <c r="G486" s="16">
        <f>IF(E486="","",$C$4+SUMIFS($E$6:E486,$D$6:D486,"Entrada")-SUMIFS($E$6:E486,$D$6:D486,"Saída"))</f>
        <v/>
      </c>
    </row>
    <row r="487">
      <c r="A487" s="14" t="n"/>
      <c r="B487" s="15" t="n"/>
      <c r="C487" s="15" t="n"/>
      <c r="D487" s="15" t="n"/>
      <c r="E487" s="16" t="n"/>
      <c r="F487" s="15" t="n"/>
      <c r="G487" s="16">
        <f>IF(E487="","",$C$4+SUMIFS($E$6:E487,$D$6:D487,"Entrada")-SUMIFS($E$6:E487,$D$6:D487,"Saída"))</f>
        <v/>
      </c>
    </row>
    <row r="488">
      <c r="A488" s="14" t="n"/>
      <c r="B488" s="15" t="n"/>
      <c r="C488" s="15" t="n"/>
      <c r="D488" s="15" t="n"/>
      <c r="E488" s="16" t="n"/>
      <c r="F488" s="15" t="n"/>
      <c r="G488" s="16">
        <f>IF(E488="","",$C$4+SUMIFS($E$6:E488,$D$6:D488,"Entrada")-SUMIFS($E$6:E488,$D$6:D488,"Saída"))</f>
        <v/>
      </c>
    </row>
    <row r="489">
      <c r="A489" s="14" t="n"/>
      <c r="B489" s="15" t="n"/>
      <c r="C489" s="15" t="n"/>
      <c r="D489" s="15" t="n"/>
      <c r="E489" s="16" t="n"/>
      <c r="F489" s="15" t="n"/>
      <c r="G489" s="16">
        <f>IF(E489="","",$C$4+SUMIFS($E$6:E489,$D$6:D489,"Entrada")-SUMIFS($E$6:E489,$D$6:D489,"Saída"))</f>
        <v/>
      </c>
    </row>
    <row r="490">
      <c r="A490" s="14" t="n"/>
      <c r="B490" s="15" t="n"/>
      <c r="C490" s="15" t="n"/>
      <c r="D490" s="15" t="n"/>
      <c r="E490" s="16" t="n"/>
      <c r="F490" s="15" t="n"/>
      <c r="G490" s="16">
        <f>IF(E490="","",$C$4+SUMIFS($E$6:E490,$D$6:D490,"Entrada")-SUMIFS($E$6:E490,$D$6:D490,"Saída"))</f>
        <v/>
      </c>
    </row>
    <row r="491">
      <c r="A491" s="14" t="n"/>
      <c r="B491" s="15" t="n"/>
      <c r="C491" s="15" t="n"/>
      <c r="D491" s="15" t="n"/>
      <c r="E491" s="16" t="n"/>
      <c r="F491" s="15" t="n"/>
      <c r="G491" s="16">
        <f>IF(E491="","",$C$4+SUMIFS($E$6:E491,$D$6:D491,"Entrada")-SUMIFS($E$6:E491,$D$6:D491,"Saída"))</f>
        <v/>
      </c>
    </row>
    <row r="492">
      <c r="A492" s="14" t="n"/>
      <c r="B492" s="15" t="n"/>
      <c r="C492" s="15" t="n"/>
      <c r="D492" s="15" t="n"/>
      <c r="E492" s="16" t="n"/>
      <c r="F492" s="15" t="n"/>
      <c r="G492" s="16">
        <f>IF(E492="","",$C$4+SUMIFS($E$6:E492,$D$6:D492,"Entrada")-SUMIFS($E$6:E492,$D$6:D492,"Saída"))</f>
        <v/>
      </c>
    </row>
    <row r="493">
      <c r="A493" s="14" t="n"/>
      <c r="B493" s="15" t="n"/>
      <c r="C493" s="15" t="n"/>
      <c r="D493" s="15" t="n"/>
      <c r="E493" s="16" t="n"/>
      <c r="F493" s="15" t="n"/>
      <c r="G493" s="16">
        <f>IF(E493="","",$C$4+SUMIFS($E$6:E493,$D$6:D493,"Entrada")-SUMIFS($E$6:E493,$D$6:D493,"Saída"))</f>
        <v/>
      </c>
    </row>
    <row r="494">
      <c r="A494" s="14" t="n"/>
      <c r="B494" s="15" t="n"/>
      <c r="C494" s="15" t="n"/>
      <c r="D494" s="15" t="n"/>
      <c r="E494" s="16" t="n"/>
      <c r="F494" s="15" t="n"/>
      <c r="G494" s="16">
        <f>IF(E494="","",$C$4+SUMIFS($E$6:E494,$D$6:D494,"Entrada")-SUMIFS($E$6:E494,$D$6:D494,"Saída"))</f>
        <v/>
      </c>
    </row>
    <row r="495">
      <c r="A495" s="14" t="n"/>
      <c r="B495" s="15" t="n"/>
      <c r="C495" s="15" t="n"/>
      <c r="D495" s="15" t="n"/>
      <c r="E495" s="16" t="n"/>
      <c r="F495" s="15" t="n"/>
      <c r="G495" s="16">
        <f>IF(E495="","",$C$4+SUMIFS($E$6:E495,$D$6:D495,"Entrada")-SUMIFS($E$6:E495,$D$6:D495,"Saída"))</f>
        <v/>
      </c>
    </row>
    <row r="496">
      <c r="A496" s="14" t="n"/>
      <c r="B496" s="15" t="n"/>
      <c r="C496" s="15" t="n"/>
      <c r="D496" s="15" t="n"/>
      <c r="E496" s="16" t="n"/>
      <c r="F496" s="15" t="n"/>
      <c r="G496" s="16">
        <f>IF(E496="","",$C$4+SUMIFS($E$6:E496,$D$6:D496,"Entrada")-SUMIFS($E$6:E496,$D$6:D496,"Saída"))</f>
        <v/>
      </c>
    </row>
    <row r="497">
      <c r="A497" s="14" t="n"/>
      <c r="B497" s="15" t="n"/>
      <c r="C497" s="15" t="n"/>
      <c r="D497" s="15" t="n"/>
      <c r="E497" s="16" t="n"/>
      <c r="F497" s="15" t="n"/>
      <c r="G497" s="16">
        <f>IF(E497="","",$C$4+SUMIFS($E$6:E497,$D$6:D497,"Entrada")-SUMIFS($E$6:E497,$D$6:D497,"Saída"))</f>
        <v/>
      </c>
    </row>
    <row r="498">
      <c r="A498" s="14" t="n"/>
      <c r="B498" s="15" t="n"/>
      <c r="C498" s="15" t="n"/>
      <c r="D498" s="15" t="n"/>
      <c r="E498" s="16" t="n"/>
      <c r="F498" s="15" t="n"/>
      <c r="G498" s="16">
        <f>IF(E498="","",$C$4+SUMIFS($E$6:E498,$D$6:D498,"Entrada")-SUMIFS($E$6:E498,$D$6:D498,"Saída"))</f>
        <v/>
      </c>
    </row>
    <row r="499">
      <c r="A499" s="14" t="n"/>
      <c r="B499" s="15" t="n"/>
      <c r="C499" s="15" t="n"/>
      <c r="D499" s="15" t="n"/>
      <c r="E499" s="16" t="n"/>
      <c r="F499" s="15" t="n"/>
      <c r="G499" s="16">
        <f>IF(E499="","",$C$4+SUMIFS($E$6:E499,$D$6:D499,"Entrada")-SUMIFS($E$6:E499,$D$6:D499,"Saída"))</f>
        <v/>
      </c>
    </row>
    <row r="500">
      <c r="A500" s="14" t="n"/>
      <c r="B500" s="15" t="n"/>
      <c r="C500" s="15" t="n"/>
      <c r="D500" s="15" t="n"/>
      <c r="E500" s="16" t="n"/>
      <c r="F500" s="15" t="n"/>
      <c r="G500" s="16">
        <f>IF(E500="","",$C$4+SUMIFS($E$6:E500,$D$6:D500,"Entrada")-SUMIFS($E$6:E500,$D$6:D500,"Saída"))</f>
        <v/>
      </c>
    </row>
    <row r="501">
      <c r="A501" s="14" t="n"/>
      <c r="B501" s="15" t="n"/>
      <c r="C501" s="15" t="n"/>
      <c r="D501" s="15" t="n"/>
      <c r="E501" s="16" t="n"/>
      <c r="F501" s="15" t="n"/>
      <c r="G501" s="16">
        <f>IF(E501="","",$C$4+SUMIFS($E$6:E501,$D$6:D501,"Entrada")-SUMIFS($E$6:E501,$D$6:D501,"Saída"))</f>
        <v/>
      </c>
    </row>
    <row r="502">
      <c r="A502" s="14" t="n"/>
      <c r="B502" s="15" t="n"/>
      <c r="C502" s="15" t="n"/>
      <c r="D502" s="15" t="n"/>
      <c r="E502" s="16" t="n"/>
      <c r="F502" s="15" t="n"/>
      <c r="G502" s="16">
        <f>IF(E502="","",$C$4+SUMIFS($E$6:E502,$D$6:D502,"Entrada")-SUMIFS($E$6:E502,$D$6:D502,"Saída"))</f>
        <v/>
      </c>
    </row>
    <row r="503">
      <c r="A503" s="14" t="n"/>
      <c r="B503" s="15" t="n"/>
      <c r="C503" s="15" t="n"/>
      <c r="D503" s="15" t="n"/>
      <c r="E503" s="16" t="n"/>
      <c r="F503" s="15" t="n"/>
      <c r="G503" s="16">
        <f>IF(E503="","",$C$4+SUMIFS($E$6:E503,$D$6:D503,"Entrada")-SUMIFS($E$6:E503,$D$6:D503,"Saída"))</f>
        <v/>
      </c>
    </row>
    <row r="504">
      <c r="A504" s="14" t="n"/>
      <c r="B504" s="15" t="n"/>
      <c r="C504" s="15" t="n"/>
      <c r="D504" s="15" t="n"/>
      <c r="E504" s="16" t="n"/>
      <c r="F504" s="15" t="n"/>
      <c r="G504" s="16">
        <f>IF(E504="","",$C$4+SUMIFS($E$6:E504,$D$6:D504,"Entrada")-SUMIFS($E$6:E504,$D$6:D504,"Saída"))</f>
        <v/>
      </c>
    </row>
    <row r="505">
      <c r="A505" s="14" t="n"/>
      <c r="B505" s="15" t="n"/>
      <c r="C505" s="15" t="n"/>
      <c r="D505" s="15" t="n"/>
      <c r="E505" s="16" t="n"/>
      <c r="F505" s="15" t="n"/>
      <c r="G505" s="16">
        <f>IF(E505="","",$C$4+SUMIFS($E$6:E505,$D$6:D505,"Entrada")-SUMIFS($E$6:E505,$D$6:D505,"Saída"))</f>
        <v/>
      </c>
    </row>
    <row r="506">
      <c r="A506" s="14" t="n"/>
      <c r="B506" s="15" t="n"/>
      <c r="C506" s="15" t="n"/>
      <c r="D506" s="15" t="n"/>
      <c r="E506" s="16" t="n"/>
      <c r="F506" s="15" t="n"/>
      <c r="G506" s="16">
        <f>IF(E506="","",$C$4+SUMIFS($E$6:E506,$D$6:D506,"Entrada")-SUMIFS($E$6:E506,$D$6:D506,"Saída"))</f>
        <v/>
      </c>
    </row>
    <row r="507">
      <c r="A507" s="14" t="n"/>
      <c r="B507" s="15" t="n"/>
      <c r="C507" s="15" t="n"/>
      <c r="D507" s="15" t="n"/>
      <c r="E507" s="16" t="n"/>
      <c r="F507" s="15" t="n"/>
      <c r="G507" s="16">
        <f>IF(E507="","",$C$4+SUMIFS($E$6:E507,$D$6:D507,"Entrada")-SUMIFS($E$6:E507,$D$6:D507,"Saída"))</f>
        <v/>
      </c>
    </row>
    <row r="508">
      <c r="A508" s="14" t="n"/>
      <c r="B508" s="15" t="n"/>
      <c r="C508" s="15" t="n"/>
      <c r="D508" s="15" t="n"/>
      <c r="E508" s="16" t="n"/>
      <c r="F508" s="15" t="n"/>
      <c r="G508" s="16">
        <f>IF(E508="","",$C$4+SUMIFS($E$6:E508,$D$6:D508,"Entrada")-SUMIFS($E$6:E508,$D$6:D508,"Saída"))</f>
        <v/>
      </c>
    </row>
    <row r="509">
      <c r="A509" s="14" t="n"/>
      <c r="B509" s="15" t="n"/>
      <c r="C509" s="15" t="n"/>
      <c r="D509" s="15" t="n"/>
      <c r="E509" s="16" t="n"/>
      <c r="F509" s="15" t="n"/>
      <c r="G509" s="16">
        <f>IF(E509="","",$C$4+SUMIFS($E$6:E509,$D$6:D509,"Entrada")-SUMIFS($E$6:E509,$D$6:D509,"Saída"))</f>
        <v/>
      </c>
    </row>
    <row r="510">
      <c r="A510" s="14" t="n"/>
      <c r="B510" s="15" t="n"/>
      <c r="C510" s="15" t="n"/>
      <c r="D510" s="15" t="n"/>
      <c r="E510" s="16" t="n"/>
      <c r="F510" s="15" t="n"/>
      <c r="G510" s="16">
        <f>IF(E510="","",$C$4+SUMIFS($E$6:E510,$D$6:D510,"Entrada")-SUMIFS($E$6:E510,$D$6:D510,"Saída"))</f>
        <v/>
      </c>
    </row>
    <row r="511">
      <c r="A511" s="14" t="n"/>
      <c r="B511" s="15" t="n"/>
      <c r="C511" s="15" t="n"/>
      <c r="D511" s="15" t="n"/>
      <c r="E511" s="16" t="n"/>
      <c r="F511" s="15" t="n"/>
      <c r="G511" s="16">
        <f>IF(E511="","",$C$4+SUMIFS($E$6:E511,$D$6:D511,"Entrada")-SUMIFS($E$6:E511,$D$6:D511,"Saída"))</f>
        <v/>
      </c>
    </row>
    <row r="512">
      <c r="A512" s="14" t="n"/>
      <c r="B512" s="15" t="n"/>
      <c r="C512" s="15" t="n"/>
      <c r="D512" s="15" t="n"/>
      <c r="E512" s="16" t="n"/>
      <c r="F512" s="15" t="n"/>
      <c r="G512" s="16">
        <f>IF(E512="","",$C$4+SUMIFS($E$6:E512,$D$6:D512,"Entrada")-SUMIFS($E$6:E512,$D$6:D512,"Saída"))</f>
        <v/>
      </c>
    </row>
    <row r="513">
      <c r="A513" s="14" t="n"/>
      <c r="B513" s="15" t="n"/>
      <c r="C513" s="15" t="n"/>
      <c r="D513" s="15" t="n"/>
      <c r="E513" s="16" t="n"/>
      <c r="F513" s="15" t="n"/>
      <c r="G513" s="16">
        <f>IF(E513="","",$C$4+SUMIFS($E$6:E513,$D$6:D513,"Entrada")-SUMIFS($E$6:E513,$D$6:D513,"Saída"))</f>
        <v/>
      </c>
    </row>
    <row r="514">
      <c r="A514" s="14" t="n"/>
      <c r="B514" s="15" t="n"/>
      <c r="C514" s="15" t="n"/>
      <c r="D514" s="15" t="n"/>
      <c r="E514" s="16" t="n"/>
      <c r="F514" s="15" t="n"/>
      <c r="G514" s="16">
        <f>IF(E514="","",$C$4+SUMIFS($E$6:E514,$D$6:D514,"Entrada")-SUMIFS($E$6:E514,$D$6:D514,"Saída"))</f>
        <v/>
      </c>
    </row>
    <row r="515">
      <c r="A515" s="14" t="n"/>
      <c r="B515" s="15" t="n"/>
      <c r="C515" s="15" t="n"/>
      <c r="D515" s="15" t="n"/>
      <c r="E515" s="16" t="n"/>
      <c r="F515" s="15" t="n"/>
      <c r="G515" s="16">
        <f>IF(E515="","",$C$4+SUMIFS($E$6:E515,$D$6:D515,"Entrada")-SUMIFS($E$6:E515,$D$6:D515,"Saída"))</f>
        <v/>
      </c>
    </row>
    <row r="516">
      <c r="A516" s="14" t="n"/>
      <c r="B516" s="15" t="n"/>
      <c r="C516" s="15" t="n"/>
      <c r="D516" s="15" t="n"/>
      <c r="E516" s="16" t="n"/>
      <c r="F516" s="15" t="n"/>
      <c r="G516" s="16">
        <f>IF(E516="","",$C$4+SUMIFS($E$6:E516,$D$6:D516,"Entrada")-SUMIFS($E$6:E516,$D$6:D516,"Saída"))</f>
        <v/>
      </c>
    </row>
    <row r="517">
      <c r="A517" s="14" t="n"/>
      <c r="B517" s="15" t="n"/>
      <c r="C517" s="15" t="n"/>
      <c r="D517" s="15" t="n"/>
      <c r="E517" s="16" t="n"/>
      <c r="F517" s="15" t="n"/>
      <c r="G517" s="16">
        <f>IF(E517="","",$C$4+SUMIFS($E$6:E517,$D$6:D517,"Entrada")-SUMIFS($E$6:E517,$D$6:D517,"Saída"))</f>
        <v/>
      </c>
    </row>
    <row r="518">
      <c r="A518" s="14" t="n"/>
      <c r="B518" s="15" t="n"/>
      <c r="C518" s="15" t="n"/>
      <c r="D518" s="15" t="n"/>
      <c r="E518" s="16" t="n"/>
      <c r="F518" s="15" t="n"/>
      <c r="G518" s="16">
        <f>IF(E518="","",$C$4+SUMIFS($E$6:E518,$D$6:D518,"Entrada")-SUMIFS($E$6:E518,$D$6:D518,"Saída"))</f>
        <v/>
      </c>
    </row>
    <row r="519">
      <c r="A519" s="14" t="n"/>
      <c r="B519" s="15" t="n"/>
      <c r="C519" s="15" t="n"/>
      <c r="D519" s="15" t="n"/>
      <c r="E519" s="16" t="n"/>
      <c r="F519" s="15" t="n"/>
      <c r="G519" s="16">
        <f>IF(E519="","",$C$4+SUMIFS($E$6:E519,$D$6:D519,"Entrada")-SUMIFS($E$6:E519,$D$6:D519,"Saída"))</f>
        <v/>
      </c>
    </row>
    <row r="520">
      <c r="A520" s="14" t="n"/>
      <c r="B520" s="15" t="n"/>
      <c r="C520" s="15" t="n"/>
      <c r="D520" s="15" t="n"/>
      <c r="E520" s="16" t="n"/>
      <c r="F520" s="15" t="n"/>
      <c r="G520" s="16">
        <f>IF(E520="","",$C$4+SUMIFS($E$6:E520,$D$6:D520,"Entrada")-SUMIFS($E$6:E520,$D$6:D520,"Saída"))</f>
        <v/>
      </c>
    </row>
    <row r="521">
      <c r="A521" s="14" t="n"/>
      <c r="B521" s="15" t="n"/>
      <c r="C521" s="15" t="n"/>
      <c r="D521" s="15" t="n"/>
      <c r="E521" s="16" t="n"/>
      <c r="F521" s="15" t="n"/>
      <c r="G521" s="16">
        <f>IF(E521="","",$C$4+SUMIFS($E$6:E521,$D$6:D521,"Entrada")-SUMIFS($E$6:E521,$D$6:D521,"Saída"))</f>
        <v/>
      </c>
    </row>
    <row r="522">
      <c r="A522" s="14" t="n"/>
      <c r="B522" s="15" t="n"/>
      <c r="C522" s="15" t="n"/>
      <c r="D522" s="15" t="n"/>
      <c r="E522" s="16" t="n"/>
      <c r="F522" s="15" t="n"/>
      <c r="G522" s="16">
        <f>IF(E522="","",$C$4+SUMIFS($E$6:E522,$D$6:D522,"Entrada")-SUMIFS($E$6:E522,$D$6:D522,"Saída"))</f>
        <v/>
      </c>
    </row>
    <row r="523">
      <c r="A523" s="14" t="n"/>
      <c r="B523" s="15" t="n"/>
      <c r="C523" s="15" t="n"/>
      <c r="D523" s="15" t="n"/>
      <c r="E523" s="16" t="n"/>
      <c r="F523" s="15" t="n"/>
      <c r="G523" s="16">
        <f>IF(E523="","",$C$4+SUMIFS($E$6:E523,$D$6:D523,"Entrada")-SUMIFS($E$6:E523,$D$6:D523,"Saída"))</f>
        <v/>
      </c>
    </row>
    <row r="524">
      <c r="A524" s="14" t="n"/>
      <c r="B524" s="15" t="n"/>
      <c r="C524" s="15" t="n"/>
      <c r="D524" s="15" t="n"/>
      <c r="E524" s="16" t="n"/>
      <c r="F524" s="15" t="n"/>
      <c r="G524" s="16">
        <f>IF(E524="","",$C$4+SUMIFS($E$6:E524,$D$6:D524,"Entrada")-SUMIFS($E$6:E524,$D$6:D524,"Saída"))</f>
        <v/>
      </c>
    </row>
    <row r="525">
      <c r="A525" s="14" t="n"/>
      <c r="B525" s="15" t="n"/>
      <c r="C525" s="15" t="n"/>
      <c r="D525" s="15" t="n"/>
      <c r="E525" s="16" t="n"/>
      <c r="F525" s="15" t="n"/>
      <c r="G525" s="16">
        <f>IF(E525="","",$C$4+SUMIFS($E$6:E525,$D$6:D525,"Entrada")-SUMIFS($E$6:E525,$D$6:D525,"Saída"))</f>
        <v/>
      </c>
    </row>
    <row r="526">
      <c r="A526" s="14" t="n"/>
      <c r="B526" s="15" t="n"/>
      <c r="C526" s="15" t="n"/>
      <c r="D526" s="15" t="n"/>
      <c r="E526" s="16" t="n"/>
      <c r="F526" s="15" t="n"/>
      <c r="G526" s="16">
        <f>IF(E526="","",$C$4+SUMIFS($E$6:E526,$D$6:D526,"Entrada")-SUMIFS($E$6:E526,$D$6:D526,"Saída"))</f>
        <v/>
      </c>
    </row>
    <row r="527">
      <c r="A527" s="14" t="n"/>
      <c r="B527" s="15" t="n"/>
      <c r="C527" s="15" t="n"/>
      <c r="D527" s="15" t="n"/>
      <c r="E527" s="16" t="n"/>
      <c r="F527" s="15" t="n"/>
      <c r="G527" s="16">
        <f>IF(E527="","",$C$4+SUMIFS($E$6:E527,$D$6:D527,"Entrada")-SUMIFS($E$6:E527,$D$6:D527,"Saída"))</f>
        <v/>
      </c>
    </row>
    <row r="528">
      <c r="A528" s="14" t="n"/>
      <c r="B528" s="15" t="n"/>
      <c r="C528" s="15" t="n"/>
      <c r="D528" s="15" t="n"/>
      <c r="E528" s="16" t="n"/>
      <c r="F528" s="15" t="n"/>
      <c r="G528" s="16">
        <f>IF(E528="","",$C$4+SUMIFS($E$6:E528,$D$6:D528,"Entrada")-SUMIFS($E$6:E528,$D$6:D528,"Saída"))</f>
        <v/>
      </c>
    </row>
    <row r="529">
      <c r="A529" s="14" t="n"/>
      <c r="B529" s="15" t="n"/>
      <c r="C529" s="15" t="n"/>
      <c r="D529" s="15" t="n"/>
      <c r="E529" s="16" t="n"/>
      <c r="F529" s="15" t="n"/>
      <c r="G529" s="16">
        <f>IF(E529="","",$C$4+SUMIFS($E$6:E529,$D$6:D529,"Entrada")-SUMIFS($E$6:E529,$D$6:D529,"Saída"))</f>
        <v/>
      </c>
    </row>
    <row r="530">
      <c r="A530" s="14" t="n"/>
      <c r="B530" s="15" t="n"/>
      <c r="C530" s="15" t="n"/>
      <c r="D530" s="15" t="n"/>
      <c r="E530" s="16" t="n"/>
      <c r="F530" s="15" t="n"/>
      <c r="G530" s="16">
        <f>IF(E530="","",$C$4+SUMIFS($E$6:E530,$D$6:D530,"Entrada")-SUMIFS($E$6:E530,$D$6:D530,"Saída"))</f>
        <v/>
      </c>
    </row>
    <row r="531">
      <c r="A531" s="14" t="n"/>
      <c r="B531" s="15" t="n"/>
      <c r="C531" s="15" t="n"/>
      <c r="D531" s="15" t="n"/>
      <c r="E531" s="16" t="n"/>
      <c r="F531" s="15" t="n"/>
      <c r="G531" s="16">
        <f>IF(E531="","",$C$4+SUMIFS($E$6:E531,$D$6:D531,"Entrada")-SUMIFS($E$6:E531,$D$6:D531,"Saída"))</f>
        <v/>
      </c>
    </row>
    <row r="532">
      <c r="A532" s="14" t="n"/>
      <c r="B532" s="15" t="n"/>
      <c r="C532" s="15" t="n"/>
      <c r="D532" s="15" t="n"/>
      <c r="E532" s="16" t="n"/>
      <c r="F532" s="15" t="n"/>
      <c r="G532" s="16">
        <f>IF(E532="","",$C$4+SUMIFS($E$6:E532,$D$6:D532,"Entrada")-SUMIFS($E$6:E532,$D$6:D532,"Saída"))</f>
        <v/>
      </c>
    </row>
    <row r="533">
      <c r="A533" s="14" t="n"/>
      <c r="B533" s="15" t="n"/>
      <c r="C533" s="15" t="n"/>
      <c r="D533" s="15" t="n"/>
      <c r="E533" s="16" t="n"/>
      <c r="F533" s="15" t="n"/>
      <c r="G533" s="16">
        <f>IF(E533="","",$C$4+SUMIFS($E$6:E533,$D$6:D533,"Entrada")-SUMIFS($E$6:E533,$D$6:D533,"Saída"))</f>
        <v/>
      </c>
    </row>
    <row r="534">
      <c r="A534" s="14" t="n"/>
      <c r="B534" s="15" t="n"/>
      <c r="C534" s="15" t="n"/>
      <c r="D534" s="15" t="n"/>
      <c r="E534" s="16" t="n"/>
      <c r="F534" s="15" t="n"/>
      <c r="G534" s="16">
        <f>IF(E534="","",$C$4+SUMIFS($E$6:E534,$D$6:D534,"Entrada")-SUMIFS($E$6:E534,$D$6:D534,"Saída"))</f>
        <v/>
      </c>
    </row>
    <row r="535">
      <c r="A535" s="14" t="n"/>
      <c r="B535" s="15" t="n"/>
      <c r="C535" s="15" t="n"/>
      <c r="D535" s="15" t="n"/>
      <c r="E535" s="16" t="n"/>
      <c r="F535" s="15" t="n"/>
      <c r="G535" s="16">
        <f>IF(E535="","",$C$4+SUMIFS($E$6:E535,$D$6:D535,"Entrada")-SUMIFS($E$6:E535,$D$6:D535,"Saída"))</f>
        <v/>
      </c>
    </row>
    <row r="536">
      <c r="A536" s="14" t="n"/>
      <c r="B536" s="15" t="n"/>
      <c r="C536" s="15" t="n"/>
      <c r="D536" s="15" t="n"/>
      <c r="E536" s="16" t="n"/>
      <c r="F536" s="15" t="n"/>
      <c r="G536" s="16">
        <f>IF(E536="","",$C$4+SUMIFS($E$6:E536,$D$6:D536,"Entrada")-SUMIFS($E$6:E536,$D$6:D536,"Saída"))</f>
        <v/>
      </c>
    </row>
    <row r="537">
      <c r="A537" s="14" t="n"/>
      <c r="B537" s="15" t="n"/>
      <c r="C537" s="15" t="n"/>
      <c r="D537" s="15" t="n"/>
      <c r="E537" s="16" t="n"/>
      <c r="F537" s="15" t="n"/>
      <c r="G537" s="16">
        <f>IF(E537="","",$C$4+SUMIFS($E$6:E537,$D$6:D537,"Entrada")-SUMIFS($E$6:E537,$D$6:D537,"Saída"))</f>
        <v/>
      </c>
    </row>
    <row r="538">
      <c r="A538" s="14" t="n"/>
      <c r="B538" s="15" t="n"/>
      <c r="C538" s="15" t="n"/>
      <c r="D538" s="15" t="n"/>
      <c r="E538" s="16" t="n"/>
      <c r="F538" s="15" t="n"/>
      <c r="G538" s="16">
        <f>IF(E538="","",$C$4+SUMIFS($E$6:E538,$D$6:D538,"Entrada")-SUMIFS($E$6:E538,$D$6:D538,"Saída"))</f>
        <v/>
      </c>
    </row>
    <row r="539">
      <c r="A539" s="14" t="n"/>
      <c r="B539" s="15" t="n"/>
      <c r="C539" s="15" t="n"/>
      <c r="D539" s="15" t="n"/>
      <c r="E539" s="16" t="n"/>
      <c r="F539" s="15" t="n"/>
      <c r="G539" s="16">
        <f>IF(E539="","",$C$4+SUMIFS($E$6:E539,$D$6:D539,"Entrada")-SUMIFS($E$6:E539,$D$6:D539,"Saída"))</f>
        <v/>
      </c>
    </row>
    <row r="540">
      <c r="A540" s="14" t="n"/>
      <c r="B540" s="15" t="n"/>
      <c r="C540" s="15" t="n"/>
      <c r="D540" s="15" t="n"/>
      <c r="E540" s="16" t="n"/>
      <c r="F540" s="15" t="n"/>
      <c r="G540" s="16">
        <f>IF(E540="","",$C$4+SUMIFS($E$6:E540,$D$6:D540,"Entrada")-SUMIFS($E$6:E540,$D$6:D540,"Saída"))</f>
        <v/>
      </c>
    </row>
    <row r="541">
      <c r="A541" s="14" t="n"/>
      <c r="B541" s="15" t="n"/>
      <c r="C541" s="15" t="n"/>
      <c r="D541" s="15" t="n"/>
      <c r="E541" s="16" t="n"/>
      <c r="F541" s="15" t="n"/>
      <c r="G541" s="16">
        <f>IF(E541="","",$C$4+SUMIFS($E$6:E541,$D$6:D541,"Entrada")-SUMIFS($E$6:E541,$D$6:D541,"Saída"))</f>
        <v/>
      </c>
    </row>
    <row r="542">
      <c r="A542" s="14" t="n"/>
      <c r="B542" s="15" t="n"/>
      <c r="C542" s="15" t="n"/>
      <c r="D542" s="15" t="n"/>
      <c r="E542" s="16" t="n"/>
      <c r="F542" s="15" t="n"/>
      <c r="G542" s="16">
        <f>IF(E542="","",$C$4+SUMIFS($E$6:E542,$D$6:D542,"Entrada")-SUMIFS($E$6:E542,$D$6:D542,"Saída"))</f>
        <v/>
      </c>
    </row>
    <row r="543">
      <c r="A543" s="14" t="n"/>
      <c r="B543" s="15" t="n"/>
      <c r="C543" s="15" t="n"/>
      <c r="D543" s="15" t="n"/>
      <c r="E543" s="16" t="n"/>
      <c r="F543" s="15" t="n"/>
      <c r="G543" s="16">
        <f>IF(E543="","",$C$4+SUMIFS($E$6:E543,$D$6:D543,"Entrada")-SUMIFS($E$6:E543,$D$6:D543,"Saída"))</f>
        <v/>
      </c>
    </row>
    <row r="544">
      <c r="A544" s="14" t="n"/>
      <c r="B544" s="15" t="n"/>
      <c r="C544" s="15" t="n"/>
      <c r="D544" s="15" t="n"/>
      <c r="E544" s="16" t="n"/>
      <c r="F544" s="15" t="n"/>
      <c r="G544" s="16">
        <f>IF(E544="","",$C$4+SUMIFS($E$6:E544,$D$6:D544,"Entrada")-SUMIFS($E$6:E544,$D$6:D544,"Saída"))</f>
        <v/>
      </c>
    </row>
    <row r="545">
      <c r="A545" s="14" t="n"/>
      <c r="B545" s="15" t="n"/>
      <c r="C545" s="15" t="n"/>
      <c r="D545" s="15" t="n"/>
      <c r="E545" s="16" t="n"/>
      <c r="F545" s="15" t="n"/>
      <c r="G545" s="16">
        <f>IF(E545="","",$C$4+SUMIFS($E$6:E545,$D$6:D545,"Entrada")-SUMIFS($E$6:E545,$D$6:D545,"Saída"))</f>
        <v/>
      </c>
    </row>
    <row r="546">
      <c r="A546" s="14" t="n"/>
      <c r="B546" s="15" t="n"/>
      <c r="C546" s="15" t="n"/>
      <c r="D546" s="15" t="n"/>
      <c r="E546" s="16" t="n"/>
      <c r="F546" s="15" t="n"/>
      <c r="G546" s="16">
        <f>IF(E546="","",$C$4+SUMIFS($E$6:E546,$D$6:D546,"Entrada")-SUMIFS($E$6:E546,$D$6:D546,"Saída"))</f>
        <v/>
      </c>
    </row>
    <row r="547">
      <c r="A547" s="14" t="n"/>
      <c r="B547" s="15" t="n"/>
      <c r="C547" s="15" t="n"/>
      <c r="D547" s="15" t="n"/>
      <c r="E547" s="16" t="n"/>
      <c r="F547" s="15" t="n"/>
      <c r="G547" s="16">
        <f>IF(E547="","",$C$4+SUMIFS($E$6:E547,$D$6:D547,"Entrada")-SUMIFS($E$6:E547,$D$6:D547,"Saída"))</f>
        <v/>
      </c>
    </row>
    <row r="548">
      <c r="A548" s="14" t="n"/>
      <c r="B548" s="15" t="n"/>
      <c r="C548" s="15" t="n"/>
      <c r="D548" s="15" t="n"/>
      <c r="E548" s="16" t="n"/>
      <c r="F548" s="15" t="n"/>
      <c r="G548" s="16">
        <f>IF(E548="","",$C$4+SUMIFS($E$6:E548,$D$6:D548,"Entrada")-SUMIFS($E$6:E548,$D$6:D548,"Saída"))</f>
        <v/>
      </c>
    </row>
    <row r="549">
      <c r="A549" s="14" t="n"/>
      <c r="B549" s="15" t="n"/>
      <c r="C549" s="15" t="n"/>
      <c r="D549" s="15" t="n"/>
      <c r="E549" s="16" t="n"/>
      <c r="F549" s="15" t="n"/>
      <c r="G549" s="16">
        <f>IF(E549="","",$C$4+SUMIFS($E$6:E549,$D$6:D549,"Entrada")-SUMIFS($E$6:E549,$D$6:D549,"Saída"))</f>
        <v/>
      </c>
    </row>
    <row r="550">
      <c r="A550" s="14" t="n"/>
      <c r="B550" s="15" t="n"/>
      <c r="C550" s="15" t="n"/>
      <c r="D550" s="15" t="n"/>
      <c r="E550" s="16" t="n"/>
      <c r="F550" s="15" t="n"/>
      <c r="G550" s="16">
        <f>IF(E550="","",$C$4+SUMIFS($E$6:E550,$D$6:D550,"Entrada")-SUMIFS($E$6:E550,$D$6:D550,"Saída"))</f>
        <v/>
      </c>
    </row>
    <row r="551">
      <c r="A551" s="14" t="n"/>
      <c r="B551" s="15" t="n"/>
      <c r="C551" s="15" t="n"/>
      <c r="D551" s="15" t="n"/>
      <c r="E551" s="16" t="n"/>
      <c r="F551" s="15" t="n"/>
      <c r="G551" s="16">
        <f>IF(E551="","",$C$4+SUMIFS($E$6:E551,$D$6:D551,"Entrada")-SUMIFS($E$6:E551,$D$6:D551,"Saída"))</f>
        <v/>
      </c>
    </row>
    <row r="552">
      <c r="A552" s="14" t="n"/>
      <c r="B552" s="15" t="n"/>
      <c r="C552" s="15" t="n"/>
      <c r="D552" s="15" t="n"/>
      <c r="E552" s="16" t="n"/>
      <c r="F552" s="15" t="n"/>
      <c r="G552" s="16">
        <f>IF(E552="","",$C$4+SUMIFS($E$6:E552,$D$6:D552,"Entrada")-SUMIFS($E$6:E552,$D$6:D552,"Saída"))</f>
        <v/>
      </c>
    </row>
    <row r="553">
      <c r="A553" s="14" t="n"/>
      <c r="B553" s="15" t="n"/>
      <c r="C553" s="15" t="n"/>
      <c r="D553" s="15" t="n"/>
      <c r="E553" s="16" t="n"/>
      <c r="F553" s="15" t="n"/>
      <c r="G553" s="16">
        <f>IF(E553="","",$C$4+SUMIFS($E$6:E553,$D$6:D553,"Entrada")-SUMIFS($E$6:E553,$D$6:D553,"Saída"))</f>
        <v/>
      </c>
    </row>
    <row r="554">
      <c r="A554" s="14" t="n"/>
      <c r="B554" s="15" t="n"/>
      <c r="C554" s="15" t="n"/>
      <c r="D554" s="15" t="n"/>
      <c r="E554" s="16" t="n"/>
      <c r="F554" s="15" t="n"/>
      <c r="G554" s="16">
        <f>IF(E554="","",$C$4+SUMIFS($E$6:E554,$D$6:D554,"Entrada")-SUMIFS($E$6:E554,$D$6:D554,"Saída"))</f>
        <v/>
      </c>
    </row>
    <row r="555">
      <c r="A555" s="14" t="n"/>
      <c r="B555" s="15" t="n"/>
      <c r="C555" s="15" t="n"/>
      <c r="D555" s="15" t="n"/>
      <c r="E555" s="16" t="n"/>
      <c r="F555" s="15" t="n"/>
      <c r="G555" s="16">
        <f>IF(E555="","",$C$4+SUMIFS($E$6:E555,$D$6:D555,"Entrada")-SUMIFS($E$6:E555,$D$6:D555,"Saída"))</f>
        <v/>
      </c>
    </row>
    <row r="556">
      <c r="A556" s="14" t="n"/>
      <c r="B556" s="15" t="n"/>
      <c r="C556" s="15" t="n"/>
      <c r="D556" s="15" t="n"/>
      <c r="E556" s="16" t="n"/>
      <c r="F556" s="15" t="n"/>
      <c r="G556" s="16">
        <f>IF(E556="","",$C$4+SUMIFS($E$6:E556,$D$6:D556,"Entrada")-SUMIFS($E$6:E556,$D$6:D556,"Saída"))</f>
        <v/>
      </c>
    </row>
    <row r="557">
      <c r="A557" s="14" t="n"/>
      <c r="B557" s="15" t="n"/>
      <c r="C557" s="15" t="n"/>
      <c r="D557" s="15" t="n"/>
      <c r="E557" s="16" t="n"/>
      <c r="F557" s="15" t="n"/>
      <c r="G557" s="16">
        <f>IF(E557="","",$C$4+SUMIFS($E$6:E557,$D$6:D557,"Entrada")-SUMIFS($E$6:E557,$D$6:D557,"Saída"))</f>
        <v/>
      </c>
    </row>
    <row r="558">
      <c r="A558" s="14" t="n"/>
      <c r="B558" s="15" t="n"/>
      <c r="C558" s="15" t="n"/>
      <c r="D558" s="15" t="n"/>
      <c r="E558" s="16" t="n"/>
      <c r="F558" s="15" t="n"/>
      <c r="G558" s="16">
        <f>IF(E558="","",$C$4+SUMIFS($E$6:E558,$D$6:D558,"Entrada")-SUMIFS($E$6:E558,$D$6:D558,"Saída"))</f>
        <v/>
      </c>
    </row>
    <row r="559">
      <c r="A559" s="14" t="n"/>
      <c r="B559" s="15" t="n"/>
      <c r="C559" s="15" t="n"/>
      <c r="D559" s="15" t="n"/>
      <c r="E559" s="16" t="n"/>
      <c r="F559" s="15" t="n"/>
      <c r="G559" s="16">
        <f>IF(E559="","",$C$4+SUMIFS($E$6:E559,$D$6:D559,"Entrada")-SUMIFS($E$6:E559,$D$6:D559,"Saída"))</f>
        <v/>
      </c>
    </row>
    <row r="560">
      <c r="A560" s="14" t="n"/>
      <c r="B560" s="15" t="n"/>
      <c r="C560" s="15" t="n"/>
      <c r="D560" s="15" t="n"/>
      <c r="E560" s="16" t="n"/>
      <c r="F560" s="15" t="n"/>
      <c r="G560" s="16">
        <f>IF(E560="","",$C$4+SUMIFS($E$6:E560,$D$6:D560,"Entrada")-SUMIFS($E$6:E560,$D$6:D560,"Saída"))</f>
        <v/>
      </c>
    </row>
    <row r="561">
      <c r="A561" s="14" t="n"/>
      <c r="B561" s="15" t="n"/>
      <c r="C561" s="15" t="n"/>
      <c r="D561" s="15" t="n"/>
      <c r="E561" s="16" t="n"/>
      <c r="F561" s="15" t="n"/>
      <c r="G561" s="16">
        <f>IF(E561="","",$C$4+SUMIFS($E$6:E561,$D$6:D561,"Entrada")-SUMIFS($E$6:E561,$D$6:D561,"Saída"))</f>
        <v/>
      </c>
    </row>
    <row r="562">
      <c r="A562" s="14" t="n"/>
      <c r="B562" s="15" t="n"/>
      <c r="C562" s="15" t="n"/>
      <c r="D562" s="15" t="n"/>
      <c r="E562" s="16" t="n"/>
      <c r="F562" s="15" t="n"/>
      <c r="G562" s="16">
        <f>IF(E562="","",$C$4+SUMIFS($E$6:E562,$D$6:D562,"Entrada")-SUMIFS($E$6:E562,$D$6:D562,"Saída"))</f>
        <v/>
      </c>
    </row>
    <row r="563">
      <c r="A563" s="14" t="n"/>
      <c r="B563" s="15" t="n"/>
      <c r="C563" s="15" t="n"/>
      <c r="D563" s="15" t="n"/>
      <c r="E563" s="16" t="n"/>
      <c r="F563" s="15" t="n"/>
      <c r="G563" s="16">
        <f>IF(E563="","",$C$4+SUMIFS($E$6:E563,$D$6:D563,"Entrada")-SUMIFS($E$6:E563,$D$6:D563,"Saída"))</f>
        <v/>
      </c>
    </row>
    <row r="564">
      <c r="A564" s="14" t="n"/>
      <c r="B564" s="15" t="n"/>
      <c r="C564" s="15" t="n"/>
      <c r="D564" s="15" t="n"/>
      <c r="E564" s="16" t="n"/>
      <c r="F564" s="15" t="n"/>
      <c r="G564" s="16">
        <f>IF(E564="","",$C$4+SUMIFS($E$6:E564,$D$6:D564,"Entrada")-SUMIFS($E$6:E564,$D$6:D564,"Saída"))</f>
        <v/>
      </c>
    </row>
    <row r="565">
      <c r="A565" s="14" t="n"/>
      <c r="B565" s="15" t="n"/>
      <c r="C565" s="15" t="n"/>
      <c r="D565" s="15" t="n"/>
      <c r="E565" s="16" t="n"/>
      <c r="F565" s="15" t="n"/>
      <c r="G565" s="16">
        <f>IF(E565="","",$C$4+SUMIFS($E$6:E565,$D$6:D565,"Entrada")-SUMIFS($E$6:E565,$D$6:D565,"Saída"))</f>
        <v/>
      </c>
    </row>
    <row r="566">
      <c r="A566" s="14" t="n"/>
      <c r="B566" s="15" t="n"/>
      <c r="C566" s="15" t="n"/>
      <c r="D566" s="15" t="n"/>
      <c r="E566" s="16" t="n"/>
      <c r="F566" s="15" t="n"/>
      <c r="G566" s="16">
        <f>IF(E566="","",$C$4+SUMIFS($E$6:E566,$D$6:D566,"Entrada")-SUMIFS($E$6:E566,$D$6:D566,"Saída"))</f>
        <v/>
      </c>
    </row>
    <row r="567">
      <c r="A567" s="14" t="n"/>
      <c r="B567" s="15" t="n"/>
      <c r="C567" s="15" t="n"/>
      <c r="D567" s="15" t="n"/>
      <c r="E567" s="16" t="n"/>
      <c r="F567" s="15" t="n"/>
      <c r="G567" s="16">
        <f>IF(E567="","",$C$4+SUMIFS($E$6:E567,$D$6:D567,"Entrada")-SUMIFS($E$6:E567,$D$6:D567,"Saída"))</f>
        <v/>
      </c>
    </row>
    <row r="568">
      <c r="A568" s="14" t="n"/>
      <c r="B568" s="15" t="n"/>
      <c r="C568" s="15" t="n"/>
      <c r="D568" s="15" t="n"/>
      <c r="E568" s="16" t="n"/>
      <c r="F568" s="15" t="n"/>
      <c r="G568" s="16">
        <f>IF(E568="","",$C$4+SUMIFS($E$6:E568,$D$6:D568,"Entrada")-SUMIFS($E$6:E568,$D$6:D568,"Saída"))</f>
        <v/>
      </c>
    </row>
    <row r="569">
      <c r="A569" s="14" t="n"/>
      <c r="B569" s="15" t="n"/>
      <c r="C569" s="15" t="n"/>
      <c r="D569" s="15" t="n"/>
      <c r="E569" s="16" t="n"/>
      <c r="F569" s="15" t="n"/>
      <c r="G569" s="16">
        <f>IF(E569="","",$C$4+SUMIFS($E$6:E569,$D$6:D569,"Entrada")-SUMIFS($E$6:E569,$D$6:D569,"Saída"))</f>
        <v/>
      </c>
    </row>
    <row r="570">
      <c r="A570" s="14" t="n"/>
      <c r="B570" s="15" t="n"/>
      <c r="C570" s="15" t="n"/>
      <c r="D570" s="15" t="n"/>
      <c r="E570" s="16" t="n"/>
      <c r="F570" s="15" t="n"/>
      <c r="G570" s="16">
        <f>IF(E570="","",$C$4+SUMIFS($E$6:E570,$D$6:D570,"Entrada")-SUMIFS($E$6:E570,$D$6:D570,"Saída"))</f>
        <v/>
      </c>
    </row>
    <row r="571">
      <c r="A571" s="14" t="n"/>
      <c r="B571" s="15" t="n"/>
      <c r="C571" s="15" t="n"/>
      <c r="D571" s="15" t="n"/>
      <c r="E571" s="16" t="n"/>
      <c r="F571" s="15" t="n"/>
      <c r="G571" s="16">
        <f>IF(E571="","",$C$4+SUMIFS($E$6:E571,$D$6:D571,"Entrada")-SUMIFS($E$6:E571,$D$6:D571,"Saída"))</f>
        <v/>
      </c>
    </row>
    <row r="572">
      <c r="A572" s="14" t="n"/>
      <c r="B572" s="15" t="n"/>
      <c r="C572" s="15" t="n"/>
      <c r="D572" s="15" t="n"/>
      <c r="E572" s="16" t="n"/>
      <c r="F572" s="15" t="n"/>
      <c r="G572" s="16">
        <f>IF(E572="","",$C$4+SUMIFS($E$6:E572,$D$6:D572,"Entrada")-SUMIFS($E$6:E572,$D$6:D572,"Saída"))</f>
        <v/>
      </c>
    </row>
    <row r="573">
      <c r="A573" s="14" t="n"/>
      <c r="B573" s="15" t="n"/>
      <c r="C573" s="15" t="n"/>
      <c r="D573" s="15" t="n"/>
      <c r="E573" s="16" t="n"/>
      <c r="F573" s="15" t="n"/>
      <c r="G573" s="16">
        <f>IF(E573="","",$C$4+SUMIFS($E$6:E573,$D$6:D573,"Entrada")-SUMIFS($E$6:E573,$D$6:D573,"Saída"))</f>
        <v/>
      </c>
    </row>
    <row r="574">
      <c r="A574" s="14" t="n"/>
      <c r="B574" s="15" t="n"/>
      <c r="C574" s="15" t="n"/>
      <c r="D574" s="15" t="n"/>
      <c r="E574" s="16" t="n"/>
      <c r="F574" s="15" t="n"/>
      <c r="G574" s="16">
        <f>IF(E574="","",$C$4+SUMIFS($E$6:E574,$D$6:D574,"Entrada")-SUMIFS($E$6:E574,$D$6:D574,"Saída"))</f>
        <v/>
      </c>
    </row>
    <row r="575">
      <c r="A575" s="14" t="n"/>
      <c r="B575" s="15" t="n"/>
      <c r="C575" s="15" t="n"/>
      <c r="D575" s="15" t="n"/>
      <c r="E575" s="16" t="n"/>
      <c r="F575" s="15" t="n"/>
      <c r="G575" s="16">
        <f>IF(E575="","",$C$4+SUMIFS($E$6:E575,$D$6:D575,"Entrada")-SUMIFS($E$6:E575,$D$6:D575,"Saída"))</f>
        <v/>
      </c>
    </row>
    <row r="576">
      <c r="A576" s="14" t="n"/>
      <c r="B576" s="15" t="n"/>
      <c r="C576" s="15" t="n"/>
      <c r="D576" s="15" t="n"/>
      <c r="E576" s="16" t="n"/>
      <c r="F576" s="15" t="n"/>
      <c r="G576" s="16">
        <f>IF(E576="","",$C$4+SUMIFS($E$6:E576,$D$6:D576,"Entrada")-SUMIFS($E$6:E576,$D$6:D576,"Saída"))</f>
        <v/>
      </c>
    </row>
    <row r="577">
      <c r="A577" s="14" t="n"/>
      <c r="B577" s="15" t="n"/>
      <c r="C577" s="15" t="n"/>
      <c r="D577" s="15" t="n"/>
      <c r="E577" s="16" t="n"/>
      <c r="F577" s="15" t="n"/>
      <c r="G577" s="16">
        <f>IF(E577="","",$C$4+SUMIFS($E$6:E577,$D$6:D577,"Entrada")-SUMIFS($E$6:E577,$D$6:D577,"Saída"))</f>
        <v/>
      </c>
    </row>
    <row r="578">
      <c r="A578" s="14" t="n"/>
      <c r="B578" s="15" t="n"/>
      <c r="C578" s="15" t="n"/>
      <c r="D578" s="15" t="n"/>
      <c r="E578" s="16" t="n"/>
      <c r="F578" s="15" t="n"/>
      <c r="G578" s="16">
        <f>IF(E578="","",$C$4+SUMIFS($E$6:E578,$D$6:D578,"Entrada")-SUMIFS($E$6:E578,$D$6:D578,"Saída"))</f>
        <v/>
      </c>
    </row>
    <row r="579">
      <c r="A579" s="14" t="n"/>
      <c r="B579" s="15" t="n"/>
      <c r="C579" s="15" t="n"/>
      <c r="D579" s="15" t="n"/>
      <c r="E579" s="16" t="n"/>
      <c r="F579" s="15" t="n"/>
      <c r="G579" s="16">
        <f>IF(E579="","",$C$4+SUMIFS($E$6:E579,$D$6:D579,"Entrada")-SUMIFS($E$6:E579,$D$6:D579,"Saída"))</f>
        <v/>
      </c>
    </row>
    <row r="580">
      <c r="A580" s="14" t="n"/>
      <c r="B580" s="15" t="n"/>
      <c r="C580" s="15" t="n"/>
      <c r="D580" s="15" t="n"/>
      <c r="E580" s="16" t="n"/>
      <c r="F580" s="15" t="n"/>
      <c r="G580" s="16">
        <f>IF(E580="","",$C$4+SUMIFS($E$6:E580,$D$6:D580,"Entrada")-SUMIFS($E$6:E580,$D$6:D580,"Saída"))</f>
        <v/>
      </c>
    </row>
    <row r="581">
      <c r="A581" s="14" t="n"/>
      <c r="B581" s="15" t="n"/>
      <c r="C581" s="15" t="n"/>
      <c r="D581" s="15" t="n"/>
      <c r="E581" s="16" t="n"/>
      <c r="F581" s="15" t="n"/>
      <c r="G581" s="16">
        <f>IF(E581="","",$C$4+SUMIFS($E$6:E581,$D$6:D581,"Entrada")-SUMIFS($E$6:E581,$D$6:D581,"Saída"))</f>
        <v/>
      </c>
    </row>
    <row r="582">
      <c r="A582" s="14" t="n"/>
      <c r="B582" s="15" t="n"/>
      <c r="C582" s="15" t="n"/>
      <c r="D582" s="15" t="n"/>
      <c r="E582" s="16" t="n"/>
      <c r="F582" s="15" t="n"/>
      <c r="G582" s="16">
        <f>IF(E582="","",$C$4+SUMIFS($E$6:E582,$D$6:D582,"Entrada")-SUMIFS($E$6:E582,$D$6:D582,"Saída"))</f>
        <v/>
      </c>
    </row>
    <row r="583">
      <c r="A583" s="14" t="n"/>
      <c r="B583" s="15" t="n"/>
      <c r="C583" s="15" t="n"/>
      <c r="D583" s="15" t="n"/>
      <c r="E583" s="16" t="n"/>
      <c r="F583" s="15" t="n"/>
      <c r="G583" s="16">
        <f>IF(E583="","",$C$4+SUMIFS($E$6:E583,$D$6:D583,"Entrada")-SUMIFS($E$6:E583,$D$6:D583,"Saída"))</f>
        <v/>
      </c>
    </row>
    <row r="584">
      <c r="A584" s="14" t="n"/>
      <c r="B584" s="15" t="n"/>
      <c r="C584" s="15" t="n"/>
      <c r="D584" s="15" t="n"/>
      <c r="E584" s="16" t="n"/>
      <c r="F584" s="15" t="n"/>
      <c r="G584" s="16">
        <f>IF(E584="","",$C$4+SUMIFS($E$6:E584,$D$6:D584,"Entrada")-SUMIFS($E$6:E584,$D$6:D584,"Saída"))</f>
        <v/>
      </c>
    </row>
    <row r="585">
      <c r="A585" s="14" t="n"/>
      <c r="B585" s="15" t="n"/>
      <c r="C585" s="15" t="n"/>
      <c r="D585" s="15" t="n"/>
      <c r="E585" s="16" t="n"/>
      <c r="F585" s="15" t="n"/>
      <c r="G585" s="16">
        <f>IF(E585="","",$C$4+SUMIFS($E$6:E585,$D$6:D585,"Entrada")-SUMIFS($E$6:E585,$D$6:D585,"Saída"))</f>
        <v/>
      </c>
    </row>
    <row r="586">
      <c r="A586" s="14" t="n"/>
      <c r="B586" s="15" t="n"/>
      <c r="C586" s="15" t="n"/>
      <c r="D586" s="15" t="n"/>
      <c r="E586" s="16" t="n"/>
      <c r="F586" s="15" t="n"/>
      <c r="G586" s="16">
        <f>IF(E586="","",$C$4+SUMIFS($E$6:E586,$D$6:D586,"Entrada")-SUMIFS($E$6:E586,$D$6:D586,"Saída"))</f>
        <v/>
      </c>
    </row>
    <row r="587">
      <c r="A587" s="14" t="n"/>
      <c r="B587" s="15" t="n"/>
      <c r="C587" s="15" t="n"/>
      <c r="D587" s="15" t="n"/>
      <c r="E587" s="16" t="n"/>
      <c r="F587" s="15" t="n"/>
      <c r="G587" s="16">
        <f>IF(E587="","",$C$4+SUMIFS($E$6:E587,$D$6:D587,"Entrada")-SUMIFS($E$6:E587,$D$6:D587,"Saída"))</f>
        <v/>
      </c>
    </row>
    <row r="588">
      <c r="A588" s="14" t="n"/>
      <c r="B588" s="15" t="n"/>
      <c r="C588" s="15" t="n"/>
      <c r="D588" s="15" t="n"/>
      <c r="E588" s="16" t="n"/>
      <c r="F588" s="15" t="n"/>
      <c r="G588" s="16">
        <f>IF(E588="","",$C$4+SUMIFS($E$6:E588,$D$6:D588,"Entrada")-SUMIFS($E$6:E588,$D$6:D588,"Saída"))</f>
        <v/>
      </c>
    </row>
    <row r="589">
      <c r="A589" s="14" t="n"/>
      <c r="B589" s="15" t="n"/>
      <c r="C589" s="15" t="n"/>
      <c r="D589" s="15" t="n"/>
      <c r="E589" s="16" t="n"/>
      <c r="F589" s="15" t="n"/>
      <c r="G589" s="16">
        <f>IF(E589="","",$C$4+SUMIFS($E$6:E589,$D$6:D589,"Entrada")-SUMIFS($E$6:E589,$D$6:D589,"Saída"))</f>
        <v/>
      </c>
    </row>
    <row r="590">
      <c r="A590" s="14" t="n"/>
      <c r="B590" s="15" t="n"/>
      <c r="C590" s="15" t="n"/>
      <c r="D590" s="15" t="n"/>
      <c r="E590" s="16" t="n"/>
      <c r="F590" s="15" t="n"/>
      <c r="G590" s="16">
        <f>IF(E590="","",$C$4+SUMIFS($E$6:E590,$D$6:D590,"Entrada")-SUMIFS($E$6:E590,$D$6:D590,"Saída"))</f>
        <v/>
      </c>
    </row>
    <row r="591">
      <c r="A591" s="14" t="n"/>
      <c r="B591" s="15" t="n"/>
      <c r="C591" s="15" t="n"/>
      <c r="D591" s="15" t="n"/>
      <c r="E591" s="16" t="n"/>
      <c r="F591" s="15" t="n"/>
      <c r="G591" s="16">
        <f>IF(E591="","",$C$4+SUMIFS($E$6:E591,$D$6:D591,"Entrada")-SUMIFS($E$6:E591,$D$6:D591,"Saída"))</f>
        <v/>
      </c>
    </row>
    <row r="592">
      <c r="A592" s="14" t="n"/>
      <c r="B592" s="15" t="n"/>
      <c r="C592" s="15" t="n"/>
      <c r="D592" s="15" t="n"/>
      <c r="E592" s="16" t="n"/>
      <c r="F592" s="15" t="n"/>
      <c r="G592" s="16">
        <f>IF(E592="","",$C$4+SUMIFS($E$6:E592,$D$6:D592,"Entrada")-SUMIFS($E$6:E592,$D$6:D592,"Saída"))</f>
        <v/>
      </c>
    </row>
    <row r="593">
      <c r="A593" s="14" t="n"/>
      <c r="B593" s="15" t="n"/>
      <c r="C593" s="15" t="n"/>
      <c r="D593" s="15" t="n"/>
      <c r="E593" s="16" t="n"/>
      <c r="F593" s="15" t="n"/>
      <c r="G593" s="16">
        <f>IF(E593="","",$C$4+SUMIFS($E$6:E593,$D$6:D593,"Entrada")-SUMIFS($E$6:E593,$D$6:D593,"Saída"))</f>
        <v/>
      </c>
    </row>
    <row r="594">
      <c r="A594" s="14" t="n"/>
      <c r="B594" s="15" t="n"/>
      <c r="C594" s="15" t="n"/>
      <c r="D594" s="15" t="n"/>
      <c r="E594" s="16" t="n"/>
      <c r="F594" s="15" t="n"/>
      <c r="G594" s="16">
        <f>IF(E594="","",$C$4+SUMIFS($E$6:E594,$D$6:D594,"Entrada")-SUMIFS($E$6:E594,$D$6:D594,"Saída"))</f>
        <v/>
      </c>
    </row>
    <row r="595">
      <c r="A595" s="14" t="n"/>
      <c r="B595" s="15" t="n"/>
      <c r="C595" s="15" t="n"/>
      <c r="D595" s="15" t="n"/>
      <c r="E595" s="16" t="n"/>
      <c r="F595" s="15" t="n"/>
      <c r="G595" s="16">
        <f>IF(E595="","",$C$4+SUMIFS($E$6:E595,$D$6:D595,"Entrada")-SUMIFS($E$6:E595,$D$6:D595,"Saída"))</f>
        <v/>
      </c>
    </row>
    <row r="596">
      <c r="A596" s="14" t="n"/>
      <c r="B596" s="15" t="n"/>
      <c r="C596" s="15" t="n"/>
      <c r="D596" s="15" t="n"/>
      <c r="E596" s="16" t="n"/>
      <c r="F596" s="15" t="n"/>
      <c r="G596" s="16">
        <f>IF(E596="","",$C$4+SUMIFS($E$6:E596,$D$6:D596,"Entrada")-SUMIFS($E$6:E596,$D$6:D596,"Saída"))</f>
        <v/>
      </c>
    </row>
    <row r="597">
      <c r="A597" s="14" t="n"/>
      <c r="B597" s="15" t="n"/>
      <c r="C597" s="15" t="n"/>
      <c r="D597" s="15" t="n"/>
      <c r="E597" s="16" t="n"/>
      <c r="F597" s="15" t="n"/>
      <c r="G597" s="16">
        <f>IF(E597="","",$C$4+SUMIFS($E$6:E597,$D$6:D597,"Entrada")-SUMIFS($E$6:E597,$D$6:D597,"Saída"))</f>
        <v/>
      </c>
    </row>
    <row r="598">
      <c r="A598" s="14" t="n"/>
      <c r="B598" s="15" t="n"/>
      <c r="C598" s="15" t="n"/>
      <c r="D598" s="15" t="n"/>
      <c r="E598" s="16" t="n"/>
      <c r="F598" s="15" t="n"/>
      <c r="G598" s="16">
        <f>IF(E598="","",$C$4+SUMIFS($E$6:E598,$D$6:D598,"Entrada")-SUMIFS($E$6:E598,$D$6:D598,"Saída"))</f>
        <v/>
      </c>
    </row>
    <row r="599">
      <c r="A599" s="14" t="n"/>
      <c r="B599" s="15" t="n"/>
      <c r="C599" s="15" t="n"/>
      <c r="D599" s="15" t="n"/>
      <c r="E599" s="16" t="n"/>
      <c r="F599" s="15" t="n"/>
      <c r="G599" s="16">
        <f>IF(E599="","",$C$4+SUMIFS($E$6:E599,$D$6:D599,"Entrada")-SUMIFS($E$6:E599,$D$6:D599,"Saída"))</f>
        <v/>
      </c>
    </row>
    <row r="600">
      <c r="A600" s="14" t="n"/>
      <c r="B600" s="15" t="n"/>
      <c r="C600" s="15" t="n"/>
      <c r="D600" s="15" t="n"/>
      <c r="E600" s="16" t="n"/>
      <c r="F600" s="15" t="n"/>
      <c r="G600" s="16">
        <f>IF(E600="","",$C$4+SUMIFS($E$6:E600,$D$6:D600,"Entrada")-SUMIFS($E$6:E600,$D$6:D600,"Saída"))</f>
        <v/>
      </c>
    </row>
    <row r="601">
      <c r="A601" s="14" t="n"/>
      <c r="B601" s="15" t="n"/>
      <c r="C601" s="15" t="n"/>
      <c r="D601" s="15" t="n"/>
      <c r="E601" s="16" t="n"/>
      <c r="F601" s="15" t="n"/>
      <c r="G601" s="16">
        <f>IF(E601="","",$C$4+SUMIFS($E$6:E601,$D$6:D601,"Entrada")-SUMIFS($E$6:E601,$D$6:D601,"Saída"))</f>
        <v/>
      </c>
    </row>
    <row r="602">
      <c r="A602" s="14" t="n"/>
      <c r="B602" s="15" t="n"/>
      <c r="C602" s="15" t="n"/>
      <c r="D602" s="15" t="n"/>
      <c r="E602" s="16" t="n"/>
      <c r="F602" s="15" t="n"/>
      <c r="G602" s="16">
        <f>IF(E602="","",$C$4+SUMIFS($E$6:E602,$D$6:D602,"Entrada")-SUMIFS($E$6:E602,$D$6:D602,"Saída"))</f>
        <v/>
      </c>
    </row>
    <row r="603">
      <c r="A603" s="14" t="n"/>
      <c r="B603" s="15" t="n"/>
      <c r="C603" s="15" t="n"/>
      <c r="D603" s="15" t="n"/>
      <c r="E603" s="16" t="n"/>
      <c r="F603" s="15" t="n"/>
      <c r="G603" s="16">
        <f>IF(E603="","",$C$4+SUMIFS($E$6:E603,$D$6:D603,"Entrada")-SUMIFS($E$6:E603,$D$6:D603,"Saída"))</f>
        <v/>
      </c>
    </row>
    <row r="604">
      <c r="A604" s="14" t="n"/>
      <c r="B604" s="15" t="n"/>
      <c r="C604" s="15" t="n"/>
      <c r="D604" s="15" t="n"/>
      <c r="E604" s="16" t="n"/>
      <c r="F604" s="15" t="n"/>
      <c r="G604" s="16">
        <f>IF(E604="","",$C$4+SUMIFS($E$6:E604,$D$6:D604,"Entrada")-SUMIFS($E$6:E604,$D$6:D604,"Saída"))</f>
        <v/>
      </c>
    </row>
    <row r="605">
      <c r="A605" s="14" t="n"/>
      <c r="B605" s="15" t="n"/>
      <c r="C605" s="15" t="n"/>
      <c r="D605" s="15" t="n"/>
      <c r="E605" s="16" t="n"/>
      <c r="F605" s="15" t="n"/>
      <c r="G605" s="16">
        <f>IF(E605="","",$C$4+SUMIFS($E$6:E605,$D$6:D605,"Entrada")-SUMIFS($E$6:E605,$D$6:D605,"Saída"))</f>
        <v/>
      </c>
    </row>
    <row r="606">
      <c r="A606" s="14" t="n"/>
      <c r="B606" s="15" t="n"/>
      <c r="C606" s="15" t="n"/>
      <c r="D606" s="15" t="n"/>
      <c r="E606" s="16" t="n"/>
      <c r="F606" s="15" t="n"/>
      <c r="G606" s="16">
        <f>IF(E606="","",$C$4+SUMIFS($E$6:E606,$D$6:D606,"Entrada")-SUMIFS($E$6:E606,$D$6:D606,"Saída"))</f>
        <v/>
      </c>
    </row>
    <row r="607">
      <c r="A607" s="14" t="n"/>
      <c r="B607" s="15" t="n"/>
      <c r="C607" s="15" t="n"/>
      <c r="D607" s="15" t="n"/>
      <c r="E607" s="16" t="n"/>
      <c r="F607" s="15" t="n"/>
      <c r="G607" s="16">
        <f>IF(E607="","",$C$4+SUMIFS($E$6:E607,$D$6:D607,"Entrada")-SUMIFS($E$6:E607,$D$6:D607,"Saída"))</f>
        <v/>
      </c>
    </row>
    <row r="608">
      <c r="A608" s="14" t="n"/>
      <c r="B608" s="15" t="n"/>
      <c r="C608" s="15" t="n"/>
      <c r="D608" s="15" t="n"/>
      <c r="E608" s="16" t="n"/>
      <c r="F608" s="15" t="n"/>
      <c r="G608" s="16">
        <f>IF(E608="","",$C$4+SUMIFS($E$6:E608,$D$6:D608,"Entrada")-SUMIFS($E$6:E608,$D$6:D608,"Saída"))</f>
        <v/>
      </c>
    </row>
    <row r="609">
      <c r="A609" s="14" t="n"/>
      <c r="B609" s="15" t="n"/>
      <c r="C609" s="15" t="n"/>
      <c r="D609" s="15" t="n"/>
      <c r="E609" s="16" t="n"/>
      <c r="F609" s="15" t="n"/>
      <c r="G609" s="16">
        <f>IF(E609="","",$C$4+SUMIFS($E$6:E609,$D$6:D609,"Entrada")-SUMIFS($E$6:E609,$D$6:D609,"Saída"))</f>
        <v/>
      </c>
    </row>
    <row r="610">
      <c r="A610" s="14" t="n"/>
      <c r="B610" s="15" t="n"/>
      <c r="C610" s="15" t="n"/>
      <c r="D610" s="15" t="n"/>
      <c r="E610" s="16" t="n"/>
      <c r="F610" s="15" t="n"/>
      <c r="G610" s="16">
        <f>IF(E610="","",$C$4+SUMIFS($E$6:E610,$D$6:D610,"Entrada")-SUMIFS($E$6:E610,$D$6:D610,"Saída"))</f>
        <v/>
      </c>
    </row>
    <row r="611">
      <c r="A611" s="14" t="n"/>
      <c r="B611" s="15" t="n"/>
      <c r="C611" s="15" t="n"/>
      <c r="D611" s="15" t="n"/>
      <c r="E611" s="16" t="n"/>
      <c r="F611" s="15" t="n"/>
      <c r="G611" s="16">
        <f>IF(E611="","",$C$4+SUMIFS($E$6:E611,$D$6:D611,"Entrada")-SUMIFS($E$6:E611,$D$6:D611,"Saída"))</f>
        <v/>
      </c>
    </row>
    <row r="612">
      <c r="A612" s="14" t="n"/>
      <c r="B612" s="15" t="n"/>
      <c r="C612" s="15" t="n"/>
      <c r="D612" s="15" t="n"/>
      <c r="E612" s="16" t="n"/>
      <c r="F612" s="15" t="n"/>
      <c r="G612" s="16">
        <f>IF(E612="","",$C$4+SUMIFS($E$6:E612,$D$6:D612,"Entrada")-SUMIFS($E$6:E612,$D$6:D612,"Saída"))</f>
        <v/>
      </c>
    </row>
    <row r="613">
      <c r="A613" s="14" t="n"/>
      <c r="B613" s="15" t="n"/>
      <c r="C613" s="15" t="n"/>
      <c r="D613" s="15" t="n"/>
      <c r="E613" s="16" t="n"/>
      <c r="F613" s="15" t="n"/>
      <c r="G613" s="16">
        <f>IF(E613="","",$C$4+SUMIFS($E$6:E613,$D$6:D613,"Entrada")-SUMIFS($E$6:E613,$D$6:D613,"Saída"))</f>
        <v/>
      </c>
    </row>
    <row r="614">
      <c r="A614" s="14" t="n"/>
      <c r="B614" s="15" t="n"/>
      <c r="C614" s="15" t="n"/>
      <c r="D614" s="15" t="n"/>
      <c r="E614" s="16" t="n"/>
      <c r="F614" s="15" t="n"/>
      <c r="G614" s="16">
        <f>IF(E614="","",$C$4+SUMIFS($E$6:E614,$D$6:D614,"Entrada")-SUMIFS($E$6:E614,$D$6:D614,"Saída"))</f>
        <v/>
      </c>
    </row>
    <row r="615">
      <c r="A615" s="14" t="n"/>
      <c r="B615" s="15" t="n"/>
      <c r="C615" s="15" t="n"/>
      <c r="D615" s="15" t="n"/>
      <c r="E615" s="16" t="n"/>
      <c r="F615" s="15" t="n"/>
      <c r="G615" s="16">
        <f>IF(E615="","",$C$4+SUMIFS($E$6:E615,$D$6:D615,"Entrada")-SUMIFS($E$6:E615,$D$6:D615,"Saída"))</f>
        <v/>
      </c>
    </row>
    <row r="616">
      <c r="A616" s="14" t="n"/>
      <c r="B616" s="15" t="n"/>
      <c r="C616" s="15" t="n"/>
      <c r="D616" s="15" t="n"/>
      <c r="E616" s="16" t="n"/>
      <c r="F616" s="15" t="n"/>
      <c r="G616" s="16">
        <f>IF(E616="","",$C$4+SUMIFS($E$6:E616,$D$6:D616,"Entrada")-SUMIFS($E$6:E616,$D$6:D616,"Saída"))</f>
        <v/>
      </c>
    </row>
    <row r="617">
      <c r="A617" s="14" t="n"/>
      <c r="B617" s="15" t="n"/>
      <c r="C617" s="15" t="n"/>
      <c r="D617" s="15" t="n"/>
      <c r="E617" s="16" t="n"/>
      <c r="F617" s="15" t="n"/>
      <c r="G617" s="16">
        <f>IF(E617="","",$C$4+SUMIFS($E$6:E617,$D$6:D617,"Entrada")-SUMIFS($E$6:E617,$D$6:D617,"Saída"))</f>
        <v/>
      </c>
    </row>
    <row r="618">
      <c r="A618" s="14" t="n"/>
      <c r="B618" s="15" t="n"/>
      <c r="C618" s="15" t="n"/>
      <c r="D618" s="15" t="n"/>
      <c r="E618" s="16" t="n"/>
      <c r="F618" s="15" t="n"/>
      <c r="G618" s="16">
        <f>IF(E618="","",$C$4+SUMIFS($E$6:E618,$D$6:D618,"Entrada")-SUMIFS($E$6:E618,$D$6:D618,"Saída"))</f>
        <v/>
      </c>
    </row>
    <row r="619">
      <c r="A619" s="14" t="n"/>
      <c r="B619" s="15" t="n"/>
      <c r="C619" s="15" t="n"/>
      <c r="D619" s="15" t="n"/>
      <c r="E619" s="16" t="n"/>
      <c r="F619" s="15" t="n"/>
      <c r="G619" s="16">
        <f>IF(E619="","",$C$4+SUMIFS($E$6:E619,$D$6:D619,"Entrada")-SUMIFS($E$6:E619,$D$6:D619,"Saída"))</f>
        <v/>
      </c>
    </row>
    <row r="620">
      <c r="A620" s="14" t="n"/>
      <c r="B620" s="15" t="n"/>
      <c r="C620" s="15" t="n"/>
      <c r="D620" s="15" t="n"/>
      <c r="E620" s="16" t="n"/>
      <c r="F620" s="15" t="n"/>
      <c r="G620" s="16">
        <f>IF(E620="","",$C$4+SUMIFS($E$6:E620,$D$6:D620,"Entrada")-SUMIFS($E$6:E620,$D$6:D620,"Saída"))</f>
        <v/>
      </c>
    </row>
    <row r="621">
      <c r="A621" s="14" t="n"/>
      <c r="B621" s="15" t="n"/>
      <c r="C621" s="15" t="n"/>
      <c r="D621" s="15" t="n"/>
      <c r="E621" s="16" t="n"/>
      <c r="F621" s="15" t="n"/>
      <c r="G621" s="16">
        <f>IF(E621="","",$C$4+SUMIFS($E$6:E621,$D$6:D621,"Entrada")-SUMIFS($E$6:E621,$D$6:D621,"Saída"))</f>
        <v/>
      </c>
    </row>
    <row r="622">
      <c r="A622" s="14" t="n"/>
      <c r="B622" s="15" t="n"/>
      <c r="C622" s="15" t="n"/>
      <c r="D622" s="15" t="n"/>
      <c r="E622" s="16" t="n"/>
      <c r="F622" s="15" t="n"/>
      <c r="G622" s="16">
        <f>IF(E622="","",$C$4+SUMIFS($E$6:E622,$D$6:D622,"Entrada")-SUMIFS($E$6:E622,$D$6:D622,"Saída"))</f>
        <v/>
      </c>
    </row>
    <row r="623">
      <c r="A623" s="14" t="n"/>
      <c r="B623" s="15" t="n"/>
      <c r="C623" s="15" t="n"/>
      <c r="D623" s="15" t="n"/>
      <c r="E623" s="16" t="n"/>
      <c r="F623" s="15" t="n"/>
      <c r="G623" s="16">
        <f>IF(E623="","",$C$4+SUMIFS($E$6:E623,$D$6:D623,"Entrada")-SUMIFS($E$6:E623,$D$6:D623,"Saída"))</f>
        <v/>
      </c>
    </row>
    <row r="624">
      <c r="A624" s="14" t="n"/>
      <c r="B624" s="15" t="n"/>
      <c r="C624" s="15" t="n"/>
      <c r="D624" s="15" t="n"/>
      <c r="E624" s="16" t="n"/>
      <c r="F624" s="15" t="n"/>
      <c r="G624" s="16">
        <f>IF(E624="","",$C$4+SUMIFS($E$6:E624,$D$6:D624,"Entrada")-SUMIFS($E$6:E624,$D$6:D624,"Saída"))</f>
        <v/>
      </c>
    </row>
    <row r="625">
      <c r="A625" s="14" t="n"/>
      <c r="B625" s="15" t="n"/>
      <c r="C625" s="15" t="n"/>
      <c r="D625" s="15" t="n"/>
      <c r="E625" s="16" t="n"/>
      <c r="F625" s="15" t="n"/>
      <c r="G625" s="16">
        <f>IF(E625="","",$C$4+SUMIFS($E$6:E625,$D$6:D625,"Entrada")-SUMIFS($E$6:E625,$D$6:D625,"Saída"))</f>
        <v/>
      </c>
    </row>
    <row r="626">
      <c r="A626" s="14" t="n"/>
      <c r="B626" s="15" t="n"/>
      <c r="C626" s="15" t="n"/>
      <c r="D626" s="15" t="n"/>
      <c r="E626" s="16" t="n"/>
      <c r="F626" s="15" t="n"/>
      <c r="G626" s="16">
        <f>IF(E626="","",$C$4+SUMIFS($E$6:E626,$D$6:D626,"Entrada")-SUMIFS($E$6:E626,$D$6:D626,"Saída"))</f>
        <v/>
      </c>
    </row>
    <row r="627">
      <c r="A627" s="14" t="n"/>
      <c r="B627" s="15" t="n"/>
      <c r="C627" s="15" t="n"/>
      <c r="D627" s="15" t="n"/>
      <c r="E627" s="16" t="n"/>
      <c r="F627" s="15" t="n"/>
      <c r="G627" s="16">
        <f>IF(E627="","",$C$4+SUMIFS($E$6:E627,$D$6:D627,"Entrada")-SUMIFS($E$6:E627,$D$6:D627,"Saída"))</f>
        <v/>
      </c>
    </row>
    <row r="628">
      <c r="A628" s="14" t="n"/>
      <c r="B628" s="15" t="n"/>
      <c r="C628" s="15" t="n"/>
      <c r="D628" s="15" t="n"/>
      <c r="E628" s="16" t="n"/>
      <c r="F628" s="15" t="n"/>
      <c r="G628" s="16">
        <f>IF(E628="","",$C$4+SUMIFS($E$6:E628,$D$6:D628,"Entrada")-SUMIFS($E$6:E628,$D$6:D628,"Saída"))</f>
        <v/>
      </c>
    </row>
    <row r="629">
      <c r="A629" s="14" t="n"/>
      <c r="B629" s="15" t="n"/>
      <c r="C629" s="15" t="n"/>
      <c r="D629" s="15" t="n"/>
      <c r="E629" s="16" t="n"/>
      <c r="F629" s="15" t="n"/>
      <c r="G629" s="16">
        <f>IF(E629="","",$C$4+SUMIFS($E$6:E629,$D$6:D629,"Entrada")-SUMIFS($E$6:E629,$D$6:D629,"Saída"))</f>
        <v/>
      </c>
    </row>
    <row r="630">
      <c r="A630" s="14" t="n"/>
      <c r="B630" s="15" t="n"/>
      <c r="C630" s="15" t="n"/>
      <c r="D630" s="15" t="n"/>
      <c r="E630" s="16" t="n"/>
      <c r="F630" s="15" t="n"/>
      <c r="G630" s="16">
        <f>IF(E630="","",$C$4+SUMIFS($E$6:E630,$D$6:D630,"Entrada")-SUMIFS($E$6:E630,$D$6:D630,"Saída"))</f>
        <v/>
      </c>
    </row>
    <row r="631">
      <c r="A631" s="14" t="n"/>
      <c r="B631" s="15" t="n"/>
      <c r="C631" s="15" t="n"/>
      <c r="D631" s="15" t="n"/>
      <c r="E631" s="16" t="n"/>
      <c r="F631" s="15" t="n"/>
      <c r="G631" s="16">
        <f>IF(E631="","",$C$4+SUMIFS($E$6:E631,$D$6:D631,"Entrada")-SUMIFS($E$6:E631,$D$6:D631,"Saída"))</f>
        <v/>
      </c>
    </row>
    <row r="632">
      <c r="A632" s="14" t="n"/>
      <c r="B632" s="15" t="n"/>
      <c r="C632" s="15" t="n"/>
      <c r="D632" s="15" t="n"/>
      <c r="E632" s="16" t="n"/>
      <c r="F632" s="15" t="n"/>
      <c r="G632" s="16">
        <f>IF(E632="","",$C$4+SUMIFS($E$6:E632,$D$6:D632,"Entrada")-SUMIFS($E$6:E632,$D$6:D632,"Saída"))</f>
        <v/>
      </c>
    </row>
    <row r="633">
      <c r="A633" s="14" t="n"/>
      <c r="B633" s="15" t="n"/>
      <c r="C633" s="15" t="n"/>
      <c r="D633" s="15" t="n"/>
      <c r="E633" s="16" t="n"/>
      <c r="F633" s="15" t="n"/>
      <c r="G633" s="16">
        <f>IF(E633="","",$C$4+SUMIFS($E$6:E633,$D$6:D633,"Entrada")-SUMIFS($E$6:E633,$D$6:D633,"Saída"))</f>
        <v/>
      </c>
    </row>
    <row r="634">
      <c r="A634" s="14" t="n"/>
      <c r="B634" s="15" t="n"/>
      <c r="C634" s="15" t="n"/>
      <c r="D634" s="15" t="n"/>
      <c r="E634" s="16" t="n"/>
      <c r="F634" s="15" t="n"/>
      <c r="G634" s="16">
        <f>IF(E634="","",$C$4+SUMIFS($E$6:E634,$D$6:D634,"Entrada")-SUMIFS($E$6:E634,$D$6:D634,"Saída"))</f>
        <v/>
      </c>
    </row>
    <row r="635">
      <c r="A635" s="14" t="n"/>
      <c r="B635" s="15" t="n"/>
      <c r="C635" s="15" t="n"/>
      <c r="D635" s="15" t="n"/>
      <c r="E635" s="16" t="n"/>
      <c r="F635" s="15" t="n"/>
      <c r="G635" s="16">
        <f>IF(E635="","",$C$4+SUMIFS($E$6:E635,$D$6:D635,"Entrada")-SUMIFS($E$6:E635,$D$6:D635,"Saída"))</f>
        <v/>
      </c>
    </row>
    <row r="636">
      <c r="A636" s="14" t="n"/>
      <c r="B636" s="15" t="n"/>
      <c r="C636" s="15" t="n"/>
      <c r="D636" s="15" t="n"/>
      <c r="E636" s="16" t="n"/>
      <c r="F636" s="15" t="n"/>
      <c r="G636" s="16">
        <f>IF(E636="","",$C$4+SUMIFS($E$6:E636,$D$6:D636,"Entrada")-SUMIFS($E$6:E636,$D$6:D636,"Saída"))</f>
        <v/>
      </c>
    </row>
    <row r="637">
      <c r="A637" s="14" t="n"/>
      <c r="B637" s="15" t="n"/>
      <c r="C637" s="15" t="n"/>
      <c r="D637" s="15" t="n"/>
      <c r="E637" s="16" t="n"/>
      <c r="F637" s="15" t="n"/>
      <c r="G637" s="16">
        <f>IF(E637="","",$C$4+SUMIFS($E$6:E637,$D$6:D637,"Entrada")-SUMIFS($E$6:E637,$D$6:D637,"Saída"))</f>
        <v/>
      </c>
    </row>
    <row r="638">
      <c r="A638" s="14" t="n"/>
      <c r="B638" s="15" t="n"/>
      <c r="C638" s="15" t="n"/>
      <c r="D638" s="15" t="n"/>
      <c r="E638" s="16" t="n"/>
      <c r="F638" s="15" t="n"/>
      <c r="G638" s="16">
        <f>IF(E638="","",$C$4+SUMIFS($E$6:E638,$D$6:D638,"Entrada")-SUMIFS($E$6:E638,$D$6:D638,"Saída"))</f>
        <v/>
      </c>
    </row>
    <row r="639">
      <c r="A639" s="14" t="n"/>
      <c r="B639" s="15" t="n"/>
      <c r="C639" s="15" t="n"/>
      <c r="D639" s="15" t="n"/>
      <c r="E639" s="16" t="n"/>
      <c r="F639" s="15" t="n"/>
      <c r="G639" s="16">
        <f>IF(E639="","",$C$4+SUMIFS($E$6:E639,$D$6:D639,"Entrada")-SUMIFS($E$6:E639,$D$6:D639,"Saída"))</f>
        <v/>
      </c>
    </row>
    <row r="640">
      <c r="A640" s="14" t="n"/>
      <c r="B640" s="15" t="n"/>
      <c r="C640" s="15" t="n"/>
      <c r="D640" s="15" t="n"/>
      <c r="E640" s="16" t="n"/>
      <c r="F640" s="15" t="n"/>
      <c r="G640" s="16">
        <f>IF(E640="","",$C$4+SUMIFS($E$6:E640,$D$6:D640,"Entrada")-SUMIFS($E$6:E640,$D$6:D640,"Saída"))</f>
        <v/>
      </c>
    </row>
    <row r="641">
      <c r="A641" s="14" t="n"/>
      <c r="B641" s="15" t="n"/>
      <c r="C641" s="15" t="n"/>
      <c r="D641" s="15" t="n"/>
      <c r="E641" s="16" t="n"/>
      <c r="F641" s="15" t="n"/>
      <c r="G641" s="16">
        <f>IF(E641="","",$C$4+SUMIFS($E$6:E641,$D$6:D641,"Entrada")-SUMIFS($E$6:E641,$D$6:D641,"Saída"))</f>
        <v/>
      </c>
    </row>
    <row r="642">
      <c r="A642" s="14" t="n"/>
      <c r="B642" s="15" t="n"/>
      <c r="C642" s="15" t="n"/>
      <c r="D642" s="15" t="n"/>
      <c r="E642" s="16" t="n"/>
      <c r="F642" s="15" t="n"/>
      <c r="G642" s="16">
        <f>IF(E642="","",$C$4+SUMIFS($E$6:E642,$D$6:D642,"Entrada")-SUMIFS($E$6:E642,$D$6:D642,"Saída"))</f>
        <v/>
      </c>
    </row>
    <row r="643">
      <c r="A643" s="14" t="n"/>
      <c r="B643" s="15" t="n"/>
      <c r="C643" s="15" t="n"/>
      <c r="D643" s="15" t="n"/>
      <c r="E643" s="16" t="n"/>
      <c r="F643" s="15" t="n"/>
      <c r="G643" s="16">
        <f>IF(E643="","",$C$4+SUMIFS($E$6:E643,$D$6:D643,"Entrada")-SUMIFS($E$6:E643,$D$6:D643,"Saída"))</f>
        <v/>
      </c>
    </row>
    <row r="644">
      <c r="A644" s="14" t="n"/>
      <c r="B644" s="15" t="n"/>
      <c r="C644" s="15" t="n"/>
      <c r="D644" s="15" t="n"/>
      <c r="E644" s="16" t="n"/>
      <c r="F644" s="15" t="n"/>
      <c r="G644" s="16">
        <f>IF(E644="","",$C$4+SUMIFS($E$6:E644,$D$6:D644,"Entrada")-SUMIFS($E$6:E644,$D$6:D644,"Saída"))</f>
        <v/>
      </c>
    </row>
    <row r="645">
      <c r="A645" s="14" t="n"/>
      <c r="B645" s="15" t="n"/>
      <c r="C645" s="15" t="n"/>
      <c r="D645" s="15" t="n"/>
      <c r="E645" s="16" t="n"/>
      <c r="F645" s="15" t="n"/>
      <c r="G645" s="16">
        <f>IF(E645="","",$C$4+SUMIFS($E$6:E645,$D$6:D645,"Entrada")-SUMIFS($E$6:E645,$D$6:D645,"Saída"))</f>
        <v/>
      </c>
    </row>
    <row r="646">
      <c r="A646" s="14" t="n"/>
      <c r="B646" s="15" t="n"/>
      <c r="C646" s="15" t="n"/>
      <c r="D646" s="15" t="n"/>
      <c r="E646" s="16" t="n"/>
      <c r="F646" s="15" t="n"/>
      <c r="G646" s="16">
        <f>IF(E646="","",$C$4+SUMIFS($E$6:E646,$D$6:D646,"Entrada")-SUMIFS($E$6:E646,$D$6:D646,"Saída"))</f>
        <v/>
      </c>
    </row>
    <row r="647">
      <c r="A647" s="14" t="n"/>
      <c r="B647" s="15" t="n"/>
      <c r="C647" s="15" t="n"/>
      <c r="D647" s="15" t="n"/>
      <c r="E647" s="16" t="n"/>
      <c r="F647" s="15" t="n"/>
      <c r="G647" s="16">
        <f>IF(E647="","",$C$4+SUMIFS($E$6:E647,$D$6:D647,"Entrada")-SUMIFS($E$6:E647,$D$6:D647,"Saída"))</f>
        <v/>
      </c>
    </row>
    <row r="648">
      <c r="A648" s="14" t="n"/>
      <c r="B648" s="15" t="n"/>
      <c r="C648" s="15" t="n"/>
      <c r="D648" s="15" t="n"/>
      <c r="E648" s="16" t="n"/>
      <c r="F648" s="15" t="n"/>
      <c r="G648" s="16">
        <f>IF(E648="","",$C$4+SUMIFS($E$6:E648,$D$6:D648,"Entrada")-SUMIFS($E$6:E648,$D$6:D648,"Saída"))</f>
        <v/>
      </c>
    </row>
    <row r="649">
      <c r="A649" s="14" t="n"/>
      <c r="B649" s="15" t="n"/>
      <c r="C649" s="15" t="n"/>
      <c r="D649" s="15" t="n"/>
      <c r="E649" s="16" t="n"/>
      <c r="F649" s="15" t="n"/>
      <c r="G649" s="16">
        <f>IF(E649="","",$C$4+SUMIFS($E$6:E649,$D$6:D649,"Entrada")-SUMIFS($E$6:E649,$D$6:D649,"Saída"))</f>
        <v/>
      </c>
    </row>
    <row r="650">
      <c r="A650" s="14" t="n"/>
      <c r="B650" s="15" t="n"/>
      <c r="C650" s="15" t="n"/>
      <c r="D650" s="15" t="n"/>
      <c r="E650" s="16" t="n"/>
      <c r="F650" s="15" t="n"/>
      <c r="G650" s="16">
        <f>IF(E650="","",$C$4+SUMIFS($E$6:E650,$D$6:D650,"Entrada")-SUMIFS($E$6:E650,$D$6:D650,"Saída"))</f>
        <v/>
      </c>
    </row>
    <row r="651">
      <c r="A651" s="14" t="n"/>
      <c r="B651" s="15" t="n"/>
      <c r="C651" s="15" t="n"/>
      <c r="D651" s="15" t="n"/>
      <c r="E651" s="16" t="n"/>
      <c r="F651" s="15" t="n"/>
      <c r="G651" s="16">
        <f>IF(E651="","",$C$4+SUMIFS($E$6:E651,$D$6:D651,"Entrada")-SUMIFS($E$6:E651,$D$6:D651,"Saída"))</f>
        <v/>
      </c>
    </row>
    <row r="652">
      <c r="A652" s="14" t="n"/>
      <c r="B652" s="15" t="n"/>
      <c r="C652" s="15" t="n"/>
      <c r="D652" s="15" t="n"/>
      <c r="E652" s="16" t="n"/>
      <c r="F652" s="15" t="n"/>
      <c r="G652" s="16">
        <f>IF(E652="","",$C$4+SUMIFS($E$6:E652,$D$6:D652,"Entrada")-SUMIFS($E$6:E652,$D$6:D652,"Saída"))</f>
        <v/>
      </c>
    </row>
    <row r="653">
      <c r="A653" s="14" t="n"/>
      <c r="B653" s="15" t="n"/>
      <c r="C653" s="15" t="n"/>
      <c r="D653" s="15" t="n"/>
      <c r="E653" s="16" t="n"/>
      <c r="F653" s="15" t="n"/>
      <c r="G653" s="16">
        <f>IF(E653="","",$C$4+SUMIFS($E$6:E653,$D$6:D653,"Entrada")-SUMIFS($E$6:E653,$D$6:D653,"Saída"))</f>
        <v/>
      </c>
    </row>
    <row r="654">
      <c r="A654" s="14" t="n"/>
      <c r="B654" s="15" t="n"/>
      <c r="C654" s="15" t="n"/>
      <c r="D654" s="15" t="n"/>
      <c r="E654" s="16" t="n"/>
      <c r="F654" s="15" t="n"/>
      <c r="G654" s="16">
        <f>IF(E654="","",$C$4+SUMIFS($E$6:E654,$D$6:D654,"Entrada")-SUMIFS($E$6:E654,$D$6:D654,"Saída"))</f>
        <v/>
      </c>
    </row>
    <row r="655">
      <c r="A655" s="14" t="n"/>
      <c r="B655" s="15" t="n"/>
      <c r="C655" s="15" t="n"/>
      <c r="D655" s="15" t="n"/>
      <c r="E655" s="16" t="n"/>
      <c r="F655" s="15" t="n"/>
      <c r="G655" s="16">
        <f>IF(E655="","",$C$4+SUMIFS($E$6:E655,$D$6:D655,"Entrada")-SUMIFS($E$6:E655,$D$6:D655,"Saída"))</f>
        <v/>
      </c>
    </row>
    <row r="656">
      <c r="A656" s="14" t="n"/>
      <c r="B656" s="15" t="n"/>
      <c r="C656" s="15" t="n"/>
      <c r="D656" s="15" t="n"/>
      <c r="E656" s="16" t="n"/>
      <c r="F656" s="15" t="n"/>
      <c r="G656" s="16">
        <f>IF(E656="","",$C$4+SUMIFS($E$6:E656,$D$6:D656,"Entrada")-SUMIFS($E$6:E656,$D$6:D656,"Saída"))</f>
        <v/>
      </c>
    </row>
    <row r="657">
      <c r="A657" s="14" t="n"/>
      <c r="B657" s="15" t="n"/>
      <c r="C657" s="15" t="n"/>
      <c r="D657" s="15" t="n"/>
      <c r="E657" s="16" t="n"/>
      <c r="F657" s="15" t="n"/>
      <c r="G657" s="16">
        <f>IF(E657="","",$C$4+SUMIFS($E$6:E657,$D$6:D657,"Entrada")-SUMIFS($E$6:E657,$D$6:D657,"Saída"))</f>
        <v/>
      </c>
    </row>
    <row r="658">
      <c r="A658" s="14" t="n"/>
      <c r="B658" s="15" t="n"/>
      <c r="C658" s="15" t="n"/>
      <c r="D658" s="15" t="n"/>
      <c r="E658" s="16" t="n"/>
      <c r="F658" s="15" t="n"/>
      <c r="G658" s="16">
        <f>IF(E658="","",$C$4+SUMIFS($E$6:E658,$D$6:D658,"Entrada")-SUMIFS($E$6:E658,$D$6:D658,"Saída"))</f>
        <v/>
      </c>
    </row>
    <row r="659">
      <c r="A659" s="14" t="n"/>
      <c r="B659" s="15" t="n"/>
      <c r="C659" s="15" t="n"/>
      <c r="D659" s="15" t="n"/>
      <c r="E659" s="16" t="n"/>
      <c r="F659" s="15" t="n"/>
      <c r="G659" s="16">
        <f>IF(E659="","",$C$4+SUMIFS($E$6:E659,$D$6:D659,"Entrada")-SUMIFS($E$6:E659,$D$6:D659,"Saída"))</f>
        <v/>
      </c>
    </row>
    <row r="660">
      <c r="A660" s="14" t="n"/>
      <c r="B660" s="15" t="n"/>
      <c r="C660" s="15" t="n"/>
      <c r="D660" s="15" t="n"/>
      <c r="E660" s="16" t="n"/>
      <c r="F660" s="15" t="n"/>
      <c r="G660" s="16">
        <f>IF(E660="","",$C$4+SUMIFS($E$6:E660,$D$6:D660,"Entrada")-SUMIFS($E$6:E660,$D$6:D660,"Saída"))</f>
        <v/>
      </c>
    </row>
    <row r="661">
      <c r="A661" s="14" t="n"/>
      <c r="B661" s="15" t="n"/>
      <c r="C661" s="15" t="n"/>
      <c r="D661" s="15" t="n"/>
      <c r="E661" s="16" t="n"/>
      <c r="F661" s="15" t="n"/>
      <c r="G661" s="16">
        <f>IF(E661="","",$C$4+SUMIFS($E$6:E661,$D$6:D661,"Entrada")-SUMIFS($E$6:E661,$D$6:D661,"Saída"))</f>
        <v/>
      </c>
    </row>
    <row r="662">
      <c r="A662" s="14" t="n"/>
      <c r="B662" s="15" t="n"/>
      <c r="C662" s="15" t="n"/>
      <c r="D662" s="15" t="n"/>
      <c r="E662" s="16" t="n"/>
      <c r="F662" s="15" t="n"/>
      <c r="G662" s="16">
        <f>IF(E662="","",$C$4+SUMIFS($E$6:E662,$D$6:D662,"Entrada")-SUMIFS($E$6:E662,$D$6:D662,"Saída"))</f>
        <v/>
      </c>
    </row>
    <row r="663">
      <c r="A663" s="14" t="n"/>
      <c r="B663" s="15" t="n"/>
      <c r="C663" s="15" t="n"/>
      <c r="D663" s="15" t="n"/>
      <c r="E663" s="16" t="n"/>
      <c r="F663" s="15" t="n"/>
      <c r="G663" s="16">
        <f>IF(E663="","",$C$4+SUMIFS($E$6:E663,$D$6:D663,"Entrada")-SUMIFS($E$6:E663,$D$6:D663,"Saída"))</f>
        <v/>
      </c>
    </row>
    <row r="664">
      <c r="A664" s="14" t="n"/>
      <c r="B664" s="15" t="n"/>
      <c r="C664" s="15" t="n"/>
      <c r="D664" s="15" t="n"/>
      <c r="E664" s="16" t="n"/>
      <c r="F664" s="15" t="n"/>
      <c r="G664" s="16">
        <f>IF(E664="","",$C$4+SUMIFS($E$6:E664,$D$6:D664,"Entrada")-SUMIFS($E$6:E664,$D$6:D664,"Saída"))</f>
        <v/>
      </c>
    </row>
    <row r="665">
      <c r="A665" s="14" t="n"/>
      <c r="B665" s="15" t="n"/>
      <c r="C665" s="15" t="n"/>
      <c r="D665" s="15" t="n"/>
      <c r="E665" s="16" t="n"/>
      <c r="F665" s="15" t="n"/>
      <c r="G665" s="16">
        <f>IF(E665="","",$C$4+SUMIFS($E$6:E665,$D$6:D665,"Entrada")-SUMIFS($E$6:E665,$D$6:D665,"Saída"))</f>
        <v/>
      </c>
    </row>
    <row r="666">
      <c r="A666" s="14" t="n"/>
      <c r="B666" s="15" t="n"/>
      <c r="C666" s="15" t="n"/>
      <c r="D666" s="15" t="n"/>
      <c r="E666" s="16" t="n"/>
      <c r="F666" s="15" t="n"/>
      <c r="G666" s="16">
        <f>IF(E666="","",$C$4+SUMIFS($E$6:E666,$D$6:D666,"Entrada")-SUMIFS($E$6:E666,$D$6:D666,"Saída"))</f>
        <v/>
      </c>
    </row>
    <row r="667">
      <c r="A667" s="14" t="n"/>
      <c r="B667" s="15" t="n"/>
      <c r="C667" s="15" t="n"/>
      <c r="D667" s="15" t="n"/>
      <c r="E667" s="16" t="n"/>
      <c r="F667" s="15" t="n"/>
      <c r="G667" s="16">
        <f>IF(E667="","",$C$4+SUMIFS($E$6:E667,$D$6:D667,"Entrada")-SUMIFS($E$6:E667,$D$6:D667,"Saída"))</f>
        <v/>
      </c>
    </row>
    <row r="668">
      <c r="A668" s="14" t="n"/>
      <c r="B668" s="15" t="n"/>
      <c r="C668" s="15" t="n"/>
      <c r="D668" s="15" t="n"/>
      <c r="E668" s="16" t="n"/>
      <c r="F668" s="15" t="n"/>
      <c r="G668" s="16">
        <f>IF(E668="","",$C$4+SUMIFS($E$6:E668,$D$6:D668,"Entrada")-SUMIFS($E$6:E668,$D$6:D668,"Saída"))</f>
        <v/>
      </c>
    </row>
    <row r="669">
      <c r="A669" s="14" t="n"/>
      <c r="B669" s="15" t="n"/>
      <c r="C669" s="15" t="n"/>
      <c r="D669" s="15" t="n"/>
      <c r="E669" s="16" t="n"/>
      <c r="F669" s="15" t="n"/>
      <c r="G669" s="16">
        <f>IF(E669="","",$C$4+SUMIFS($E$6:E669,$D$6:D669,"Entrada")-SUMIFS($E$6:E669,$D$6:D669,"Saída"))</f>
        <v/>
      </c>
    </row>
    <row r="670">
      <c r="A670" s="14" t="n"/>
      <c r="B670" s="15" t="n"/>
      <c r="C670" s="15" t="n"/>
      <c r="D670" s="15" t="n"/>
      <c r="E670" s="16" t="n"/>
      <c r="F670" s="15" t="n"/>
      <c r="G670" s="16">
        <f>IF(E670="","",$C$4+SUMIFS($E$6:E670,$D$6:D670,"Entrada")-SUMIFS($E$6:E670,$D$6:D670,"Saída"))</f>
        <v/>
      </c>
    </row>
    <row r="671">
      <c r="A671" s="14" t="n"/>
      <c r="B671" s="15" t="n"/>
      <c r="C671" s="15" t="n"/>
      <c r="D671" s="15" t="n"/>
      <c r="E671" s="16" t="n"/>
      <c r="F671" s="15" t="n"/>
      <c r="G671" s="16">
        <f>IF(E671="","",$C$4+SUMIFS($E$6:E671,$D$6:D671,"Entrada")-SUMIFS($E$6:E671,$D$6:D671,"Saída"))</f>
        <v/>
      </c>
    </row>
    <row r="672">
      <c r="A672" s="14" t="n"/>
      <c r="B672" s="15" t="n"/>
      <c r="C672" s="15" t="n"/>
      <c r="D672" s="15" t="n"/>
      <c r="E672" s="16" t="n"/>
      <c r="F672" s="15" t="n"/>
      <c r="G672" s="16">
        <f>IF(E672="","",$C$4+SUMIFS($E$6:E672,$D$6:D672,"Entrada")-SUMIFS($E$6:E672,$D$6:D672,"Saída"))</f>
        <v/>
      </c>
    </row>
    <row r="673">
      <c r="A673" s="14" t="n"/>
      <c r="B673" s="15" t="n"/>
      <c r="C673" s="15" t="n"/>
      <c r="D673" s="15" t="n"/>
      <c r="E673" s="16" t="n"/>
      <c r="F673" s="15" t="n"/>
      <c r="G673" s="16">
        <f>IF(E673="","",$C$4+SUMIFS($E$6:E673,$D$6:D673,"Entrada")-SUMIFS($E$6:E673,$D$6:D673,"Saída"))</f>
        <v/>
      </c>
    </row>
    <row r="674">
      <c r="A674" s="14" t="n"/>
      <c r="B674" s="15" t="n"/>
      <c r="C674" s="15" t="n"/>
      <c r="D674" s="15" t="n"/>
      <c r="E674" s="16" t="n"/>
      <c r="F674" s="15" t="n"/>
      <c r="G674" s="16">
        <f>IF(E674="","",$C$4+SUMIFS($E$6:E674,$D$6:D674,"Entrada")-SUMIFS($E$6:E674,$D$6:D674,"Saída"))</f>
        <v/>
      </c>
    </row>
    <row r="675">
      <c r="A675" s="14" t="n"/>
      <c r="B675" s="15" t="n"/>
      <c r="C675" s="15" t="n"/>
      <c r="D675" s="15" t="n"/>
      <c r="E675" s="16" t="n"/>
      <c r="F675" s="15" t="n"/>
      <c r="G675" s="16">
        <f>IF(E675="","",$C$4+SUMIFS($E$6:E675,$D$6:D675,"Entrada")-SUMIFS($E$6:E675,$D$6:D675,"Saída"))</f>
        <v/>
      </c>
    </row>
    <row r="676">
      <c r="A676" s="14" t="n"/>
      <c r="B676" s="15" t="n"/>
      <c r="C676" s="15" t="n"/>
      <c r="D676" s="15" t="n"/>
      <c r="E676" s="16" t="n"/>
      <c r="F676" s="15" t="n"/>
      <c r="G676" s="16">
        <f>IF(E676="","",$C$4+SUMIFS($E$6:E676,$D$6:D676,"Entrada")-SUMIFS($E$6:E676,$D$6:D676,"Saída"))</f>
        <v/>
      </c>
    </row>
    <row r="677">
      <c r="A677" s="14" t="n"/>
      <c r="B677" s="15" t="n"/>
      <c r="C677" s="15" t="n"/>
      <c r="D677" s="15" t="n"/>
      <c r="E677" s="16" t="n"/>
      <c r="F677" s="15" t="n"/>
      <c r="G677" s="16">
        <f>IF(E677="","",$C$4+SUMIFS($E$6:E677,$D$6:D677,"Entrada")-SUMIFS($E$6:E677,$D$6:D677,"Saída"))</f>
        <v/>
      </c>
    </row>
    <row r="678">
      <c r="A678" s="14" t="n"/>
      <c r="B678" s="15" t="n"/>
      <c r="C678" s="15" t="n"/>
      <c r="D678" s="15" t="n"/>
      <c r="E678" s="16" t="n"/>
      <c r="F678" s="15" t="n"/>
      <c r="G678" s="16">
        <f>IF(E678="","",$C$4+SUMIFS($E$6:E678,$D$6:D678,"Entrada")-SUMIFS($E$6:E678,$D$6:D678,"Saída"))</f>
        <v/>
      </c>
    </row>
    <row r="679">
      <c r="A679" s="14" t="n"/>
      <c r="B679" s="15" t="n"/>
      <c r="C679" s="15" t="n"/>
      <c r="D679" s="15" t="n"/>
      <c r="E679" s="16" t="n"/>
      <c r="F679" s="15" t="n"/>
      <c r="G679" s="16">
        <f>IF(E679="","",$C$4+SUMIFS($E$6:E679,$D$6:D679,"Entrada")-SUMIFS($E$6:E679,$D$6:D679,"Saída"))</f>
        <v/>
      </c>
    </row>
    <row r="680">
      <c r="A680" s="14" t="n"/>
      <c r="B680" s="15" t="n"/>
      <c r="C680" s="15" t="n"/>
      <c r="D680" s="15" t="n"/>
      <c r="E680" s="16" t="n"/>
      <c r="F680" s="15" t="n"/>
      <c r="G680" s="16">
        <f>IF(E680="","",$C$4+SUMIFS($E$6:E680,$D$6:D680,"Entrada")-SUMIFS($E$6:E680,$D$6:D680,"Saída"))</f>
        <v/>
      </c>
    </row>
    <row r="681">
      <c r="A681" s="14" t="n"/>
      <c r="B681" s="15" t="n"/>
      <c r="C681" s="15" t="n"/>
      <c r="D681" s="15" t="n"/>
      <c r="E681" s="16" t="n"/>
      <c r="F681" s="15" t="n"/>
      <c r="G681" s="16">
        <f>IF(E681="","",$C$4+SUMIFS($E$6:E681,$D$6:D681,"Entrada")-SUMIFS($E$6:E681,$D$6:D681,"Saída"))</f>
        <v/>
      </c>
    </row>
    <row r="682">
      <c r="A682" s="14" t="n"/>
      <c r="B682" s="15" t="n"/>
      <c r="C682" s="15" t="n"/>
      <c r="D682" s="15" t="n"/>
      <c r="E682" s="16" t="n"/>
      <c r="F682" s="15" t="n"/>
      <c r="G682" s="16">
        <f>IF(E682="","",$C$4+SUMIFS($E$6:E682,$D$6:D682,"Entrada")-SUMIFS($E$6:E682,$D$6:D682,"Saída"))</f>
        <v/>
      </c>
    </row>
    <row r="683">
      <c r="A683" s="14" t="n"/>
      <c r="B683" s="15" t="n"/>
      <c r="C683" s="15" t="n"/>
      <c r="D683" s="15" t="n"/>
      <c r="E683" s="16" t="n"/>
      <c r="F683" s="15" t="n"/>
      <c r="G683" s="16">
        <f>IF(E683="","",$C$4+SUMIFS($E$6:E683,$D$6:D683,"Entrada")-SUMIFS($E$6:E683,$D$6:D683,"Saída"))</f>
        <v/>
      </c>
    </row>
    <row r="684">
      <c r="A684" s="14" t="n"/>
      <c r="B684" s="15" t="n"/>
      <c r="C684" s="15" t="n"/>
      <c r="D684" s="15" t="n"/>
      <c r="E684" s="16" t="n"/>
      <c r="F684" s="15" t="n"/>
      <c r="G684" s="16">
        <f>IF(E684="","",$C$4+SUMIFS($E$6:E684,$D$6:D684,"Entrada")-SUMIFS($E$6:E684,$D$6:D684,"Saída"))</f>
        <v/>
      </c>
    </row>
    <row r="685">
      <c r="A685" s="14" t="n"/>
      <c r="B685" s="15" t="n"/>
      <c r="C685" s="15" t="n"/>
      <c r="D685" s="15" t="n"/>
      <c r="E685" s="16" t="n"/>
      <c r="F685" s="15" t="n"/>
      <c r="G685" s="16">
        <f>IF(E685="","",$C$4+SUMIFS($E$6:E685,$D$6:D685,"Entrada")-SUMIFS($E$6:E685,$D$6:D685,"Saída"))</f>
        <v/>
      </c>
    </row>
    <row r="686">
      <c r="A686" s="14" t="n"/>
      <c r="B686" s="15" t="n"/>
      <c r="C686" s="15" t="n"/>
      <c r="D686" s="15" t="n"/>
      <c r="E686" s="16" t="n"/>
      <c r="F686" s="15" t="n"/>
      <c r="G686" s="16">
        <f>IF(E686="","",$C$4+SUMIFS($E$6:E686,$D$6:D686,"Entrada")-SUMIFS($E$6:E686,$D$6:D686,"Saída"))</f>
        <v/>
      </c>
    </row>
    <row r="687">
      <c r="A687" s="14" t="n"/>
      <c r="B687" s="15" t="n"/>
      <c r="C687" s="15" t="n"/>
      <c r="D687" s="15" t="n"/>
      <c r="E687" s="16" t="n"/>
      <c r="F687" s="15" t="n"/>
      <c r="G687" s="16">
        <f>IF(E687="","",$C$4+SUMIFS($E$6:E687,$D$6:D687,"Entrada")-SUMIFS($E$6:E687,$D$6:D687,"Saída"))</f>
        <v/>
      </c>
    </row>
    <row r="688">
      <c r="A688" s="14" t="n"/>
      <c r="B688" s="15" t="n"/>
      <c r="C688" s="15" t="n"/>
      <c r="D688" s="15" t="n"/>
      <c r="E688" s="16" t="n"/>
      <c r="F688" s="15" t="n"/>
      <c r="G688" s="16">
        <f>IF(E688="","",$C$4+SUMIFS($E$6:E688,$D$6:D688,"Entrada")-SUMIFS($E$6:E688,$D$6:D688,"Saída"))</f>
        <v/>
      </c>
    </row>
    <row r="689">
      <c r="A689" s="14" t="n"/>
      <c r="B689" s="15" t="n"/>
      <c r="C689" s="15" t="n"/>
      <c r="D689" s="15" t="n"/>
      <c r="E689" s="16" t="n"/>
      <c r="F689" s="15" t="n"/>
      <c r="G689" s="16">
        <f>IF(E689="","",$C$4+SUMIFS($E$6:E689,$D$6:D689,"Entrada")-SUMIFS($E$6:E689,$D$6:D689,"Saída"))</f>
        <v/>
      </c>
    </row>
    <row r="690">
      <c r="A690" s="14" t="n"/>
      <c r="B690" s="15" t="n"/>
      <c r="C690" s="15" t="n"/>
      <c r="D690" s="15" t="n"/>
      <c r="E690" s="16" t="n"/>
      <c r="F690" s="15" t="n"/>
      <c r="G690" s="16">
        <f>IF(E690="","",$C$4+SUMIFS($E$6:E690,$D$6:D690,"Entrada")-SUMIFS($E$6:E690,$D$6:D690,"Saída"))</f>
        <v/>
      </c>
    </row>
    <row r="691">
      <c r="A691" s="14" t="n"/>
      <c r="B691" s="15" t="n"/>
      <c r="C691" s="15" t="n"/>
      <c r="D691" s="15" t="n"/>
      <c r="E691" s="16" t="n"/>
      <c r="F691" s="15" t="n"/>
      <c r="G691" s="16">
        <f>IF(E691="","",$C$4+SUMIFS($E$6:E691,$D$6:D691,"Entrada")-SUMIFS($E$6:E691,$D$6:D691,"Saída"))</f>
        <v/>
      </c>
    </row>
    <row r="692">
      <c r="A692" s="14" t="n"/>
      <c r="B692" s="15" t="n"/>
      <c r="C692" s="15" t="n"/>
      <c r="D692" s="15" t="n"/>
      <c r="E692" s="16" t="n"/>
      <c r="F692" s="15" t="n"/>
      <c r="G692" s="16">
        <f>IF(E692="","",$C$4+SUMIFS($E$6:E692,$D$6:D692,"Entrada")-SUMIFS($E$6:E692,$D$6:D692,"Saída"))</f>
        <v/>
      </c>
    </row>
    <row r="693">
      <c r="A693" s="14" t="n"/>
      <c r="B693" s="15" t="n"/>
      <c r="C693" s="15" t="n"/>
      <c r="D693" s="15" t="n"/>
      <c r="E693" s="16" t="n"/>
      <c r="F693" s="15" t="n"/>
      <c r="G693" s="16">
        <f>IF(E693="","",$C$4+SUMIFS($E$6:E693,$D$6:D693,"Entrada")-SUMIFS($E$6:E693,$D$6:D693,"Saída"))</f>
        <v/>
      </c>
    </row>
    <row r="694">
      <c r="A694" s="14" t="n"/>
      <c r="B694" s="15" t="n"/>
      <c r="C694" s="15" t="n"/>
      <c r="D694" s="15" t="n"/>
      <c r="E694" s="16" t="n"/>
      <c r="F694" s="15" t="n"/>
      <c r="G694" s="16">
        <f>IF(E694="","",$C$4+SUMIFS($E$6:E694,$D$6:D694,"Entrada")-SUMIFS($E$6:E694,$D$6:D694,"Saída"))</f>
        <v/>
      </c>
    </row>
    <row r="695">
      <c r="A695" s="14" t="n"/>
      <c r="B695" s="15" t="n"/>
      <c r="C695" s="15" t="n"/>
      <c r="D695" s="15" t="n"/>
      <c r="E695" s="16" t="n"/>
      <c r="F695" s="15" t="n"/>
      <c r="G695" s="16">
        <f>IF(E695="","",$C$4+SUMIFS($E$6:E695,$D$6:D695,"Entrada")-SUMIFS($E$6:E695,$D$6:D695,"Saída"))</f>
        <v/>
      </c>
    </row>
    <row r="696">
      <c r="A696" s="14" t="n"/>
      <c r="B696" s="15" t="n"/>
      <c r="C696" s="15" t="n"/>
      <c r="D696" s="15" t="n"/>
      <c r="E696" s="16" t="n"/>
      <c r="F696" s="15" t="n"/>
      <c r="G696" s="16">
        <f>IF(E696="","",$C$4+SUMIFS($E$6:E696,$D$6:D696,"Entrada")-SUMIFS($E$6:E696,$D$6:D696,"Saída"))</f>
        <v/>
      </c>
    </row>
    <row r="697">
      <c r="A697" s="14" t="n"/>
      <c r="B697" s="15" t="n"/>
      <c r="C697" s="15" t="n"/>
      <c r="D697" s="15" t="n"/>
      <c r="E697" s="16" t="n"/>
      <c r="F697" s="15" t="n"/>
      <c r="G697" s="16">
        <f>IF(E697="","",$C$4+SUMIFS($E$6:E697,$D$6:D697,"Entrada")-SUMIFS($E$6:E697,$D$6:D697,"Saída"))</f>
        <v/>
      </c>
    </row>
    <row r="698">
      <c r="A698" s="14" t="n"/>
      <c r="B698" s="15" t="n"/>
      <c r="C698" s="15" t="n"/>
      <c r="D698" s="15" t="n"/>
      <c r="E698" s="16" t="n"/>
      <c r="F698" s="15" t="n"/>
      <c r="G698" s="16">
        <f>IF(E698="","",$C$4+SUMIFS($E$6:E698,$D$6:D698,"Entrada")-SUMIFS($E$6:E698,$D$6:D698,"Saída"))</f>
        <v/>
      </c>
    </row>
    <row r="699">
      <c r="A699" s="14" t="n"/>
      <c r="B699" s="15" t="n"/>
      <c r="C699" s="15" t="n"/>
      <c r="D699" s="15" t="n"/>
      <c r="E699" s="16" t="n"/>
      <c r="F699" s="15" t="n"/>
      <c r="G699" s="16">
        <f>IF(E699="","",$C$4+SUMIFS($E$6:E699,$D$6:D699,"Entrada")-SUMIFS($E$6:E699,$D$6:D699,"Saída"))</f>
        <v/>
      </c>
    </row>
    <row r="700">
      <c r="A700" s="14" t="n"/>
      <c r="B700" s="15" t="n"/>
      <c r="C700" s="15" t="n"/>
      <c r="D700" s="15" t="n"/>
      <c r="E700" s="16" t="n"/>
      <c r="F700" s="15" t="n"/>
      <c r="G700" s="16">
        <f>IF(E700="","",$C$4+SUMIFS($E$6:E700,$D$6:D700,"Entrada")-SUMIFS($E$6:E700,$D$6:D700,"Saída"))</f>
        <v/>
      </c>
    </row>
    <row r="701">
      <c r="A701" s="14" t="n"/>
      <c r="B701" s="15" t="n"/>
      <c r="C701" s="15" t="n"/>
      <c r="D701" s="15" t="n"/>
      <c r="E701" s="16" t="n"/>
      <c r="F701" s="15" t="n"/>
      <c r="G701" s="16">
        <f>IF(E701="","",$C$4+SUMIFS($E$6:E701,$D$6:D701,"Entrada")-SUMIFS($E$6:E701,$D$6:D701,"Saída"))</f>
        <v/>
      </c>
    </row>
    <row r="702">
      <c r="A702" s="14" t="n"/>
      <c r="B702" s="15" t="n"/>
      <c r="C702" s="15" t="n"/>
      <c r="D702" s="15" t="n"/>
      <c r="E702" s="16" t="n"/>
      <c r="F702" s="15" t="n"/>
      <c r="G702" s="16">
        <f>IF(E702="","",$C$4+SUMIFS($E$6:E702,$D$6:D702,"Entrada")-SUMIFS($E$6:E702,$D$6:D702,"Saída"))</f>
        <v/>
      </c>
    </row>
    <row r="703">
      <c r="A703" s="14" t="n"/>
      <c r="B703" s="15" t="n"/>
      <c r="C703" s="15" t="n"/>
      <c r="D703" s="15" t="n"/>
      <c r="E703" s="16" t="n"/>
      <c r="F703" s="15" t="n"/>
      <c r="G703" s="16">
        <f>IF(E703="","",$C$4+SUMIFS($E$6:E703,$D$6:D703,"Entrada")-SUMIFS($E$6:E703,$D$6:D703,"Saída"))</f>
        <v/>
      </c>
    </row>
    <row r="704">
      <c r="A704" s="14" t="n"/>
      <c r="B704" s="15" t="n"/>
      <c r="C704" s="15" t="n"/>
      <c r="D704" s="15" t="n"/>
      <c r="E704" s="16" t="n"/>
      <c r="F704" s="15" t="n"/>
      <c r="G704" s="16">
        <f>IF(E704="","",$C$4+SUMIFS($E$6:E704,$D$6:D704,"Entrada")-SUMIFS($E$6:E704,$D$6:D704,"Saída"))</f>
        <v/>
      </c>
    </row>
    <row r="705">
      <c r="A705" s="14" t="n"/>
      <c r="B705" s="15" t="n"/>
      <c r="C705" s="15" t="n"/>
      <c r="D705" s="15" t="n"/>
      <c r="E705" s="16" t="n"/>
      <c r="F705" s="15" t="n"/>
      <c r="G705" s="16">
        <f>IF(E705="","",$C$4+SUMIFS($E$6:E705,$D$6:D705,"Entrada")-SUMIFS($E$6:E705,$D$6:D705,"Saída"))</f>
        <v/>
      </c>
    </row>
    <row r="706">
      <c r="A706" s="14" t="n"/>
      <c r="B706" s="15" t="n"/>
      <c r="C706" s="15" t="n"/>
      <c r="D706" s="15" t="n"/>
      <c r="E706" s="16" t="n"/>
      <c r="F706" s="15" t="n"/>
      <c r="G706" s="16">
        <f>IF(E706="","",$C$4+SUMIFS($E$6:E706,$D$6:D706,"Entrada")-SUMIFS($E$6:E706,$D$6:D706,"Saída"))</f>
        <v/>
      </c>
    </row>
    <row r="707">
      <c r="A707" s="14" t="n"/>
      <c r="B707" s="15" t="n"/>
      <c r="C707" s="15" t="n"/>
      <c r="D707" s="15" t="n"/>
      <c r="E707" s="16" t="n"/>
      <c r="F707" s="15" t="n"/>
      <c r="G707" s="16">
        <f>IF(E707="","",$C$4+SUMIFS($E$6:E707,$D$6:D707,"Entrada")-SUMIFS($E$6:E707,$D$6:D707,"Saída"))</f>
        <v/>
      </c>
    </row>
    <row r="708">
      <c r="A708" s="14" t="n"/>
      <c r="B708" s="15" t="n"/>
      <c r="C708" s="15" t="n"/>
      <c r="D708" s="15" t="n"/>
      <c r="E708" s="16" t="n"/>
      <c r="F708" s="15" t="n"/>
      <c r="G708" s="16">
        <f>IF(E708="","",$C$4+SUMIFS($E$6:E708,$D$6:D708,"Entrada")-SUMIFS($E$6:E708,$D$6:D708,"Saída"))</f>
        <v/>
      </c>
    </row>
    <row r="709">
      <c r="A709" s="14" t="n"/>
      <c r="B709" s="15" t="n"/>
      <c r="C709" s="15" t="n"/>
      <c r="D709" s="15" t="n"/>
      <c r="E709" s="16" t="n"/>
      <c r="F709" s="15" t="n"/>
      <c r="G709" s="16">
        <f>IF(E709="","",$C$4+SUMIFS($E$6:E709,$D$6:D709,"Entrada")-SUMIFS($E$6:E709,$D$6:D709,"Saída"))</f>
        <v/>
      </c>
    </row>
    <row r="710">
      <c r="A710" s="14" t="n"/>
      <c r="B710" s="15" t="n"/>
      <c r="C710" s="15" t="n"/>
      <c r="D710" s="15" t="n"/>
      <c r="E710" s="16" t="n"/>
      <c r="F710" s="15" t="n"/>
      <c r="G710" s="16">
        <f>IF(E710="","",$C$4+SUMIFS($E$6:E710,$D$6:D710,"Entrada")-SUMIFS($E$6:E710,$D$6:D710,"Saída"))</f>
        <v/>
      </c>
    </row>
    <row r="711">
      <c r="A711" s="14" t="n"/>
      <c r="B711" s="15" t="n"/>
      <c r="C711" s="15" t="n"/>
      <c r="D711" s="15" t="n"/>
      <c r="E711" s="16" t="n"/>
      <c r="F711" s="15" t="n"/>
      <c r="G711" s="16">
        <f>IF(E711="","",$C$4+SUMIFS($E$6:E711,$D$6:D711,"Entrada")-SUMIFS($E$6:E711,$D$6:D711,"Saída"))</f>
        <v/>
      </c>
    </row>
    <row r="712">
      <c r="A712" s="14" t="n"/>
      <c r="B712" s="15" t="n"/>
      <c r="C712" s="15" t="n"/>
      <c r="D712" s="15" t="n"/>
      <c r="E712" s="16" t="n"/>
      <c r="F712" s="15" t="n"/>
      <c r="G712" s="16">
        <f>IF(E712="","",$C$4+SUMIFS($E$6:E712,$D$6:D712,"Entrada")-SUMIFS($E$6:E712,$D$6:D712,"Saída"))</f>
        <v/>
      </c>
    </row>
    <row r="713">
      <c r="A713" s="14" t="n"/>
      <c r="B713" s="15" t="n"/>
      <c r="C713" s="15" t="n"/>
      <c r="D713" s="15" t="n"/>
      <c r="E713" s="16" t="n"/>
      <c r="F713" s="15" t="n"/>
      <c r="G713" s="16">
        <f>IF(E713="","",$C$4+SUMIFS($E$6:E713,$D$6:D713,"Entrada")-SUMIFS($E$6:E713,$D$6:D713,"Saída"))</f>
        <v/>
      </c>
    </row>
    <row r="714">
      <c r="A714" s="14" t="n"/>
      <c r="B714" s="15" t="n"/>
      <c r="C714" s="15" t="n"/>
      <c r="D714" s="15" t="n"/>
      <c r="E714" s="16" t="n"/>
      <c r="F714" s="15" t="n"/>
      <c r="G714" s="16">
        <f>IF(E714="","",$C$4+SUMIFS($E$6:E714,$D$6:D714,"Entrada")-SUMIFS($E$6:E714,$D$6:D714,"Saída"))</f>
        <v/>
      </c>
    </row>
    <row r="715">
      <c r="A715" s="14" t="n"/>
      <c r="B715" s="15" t="n"/>
      <c r="C715" s="15" t="n"/>
      <c r="D715" s="15" t="n"/>
      <c r="E715" s="16" t="n"/>
      <c r="F715" s="15" t="n"/>
      <c r="G715" s="16">
        <f>IF(E715="","",$C$4+SUMIFS($E$6:E715,$D$6:D715,"Entrada")-SUMIFS($E$6:E715,$D$6:D715,"Saída"))</f>
        <v/>
      </c>
    </row>
    <row r="716">
      <c r="A716" s="14" t="n"/>
      <c r="B716" s="15" t="n"/>
      <c r="C716" s="15" t="n"/>
      <c r="D716" s="15" t="n"/>
      <c r="E716" s="16" t="n"/>
      <c r="F716" s="15" t="n"/>
      <c r="G716" s="16">
        <f>IF(E716="","",$C$4+SUMIFS($E$6:E716,$D$6:D716,"Entrada")-SUMIFS($E$6:E716,$D$6:D716,"Saída"))</f>
        <v/>
      </c>
    </row>
    <row r="717">
      <c r="A717" s="14" t="n"/>
      <c r="B717" s="15" t="n"/>
      <c r="C717" s="15" t="n"/>
      <c r="D717" s="15" t="n"/>
      <c r="E717" s="16" t="n"/>
      <c r="F717" s="15" t="n"/>
      <c r="G717" s="16">
        <f>IF(E717="","",$C$4+SUMIFS($E$6:E717,$D$6:D717,"Entrada")-SUMIFS($E$6:E717,$D$6:D717,"Saída"))</f>
        <v/>
      </c>
    </row>
    <row r="718">
      <c r="A718" s="14" t="n"/>
      <c r="B718" s="15" t="n"/>
      <c r="C718" s="15" t="n"/>
      <c r="D718" s="15" t="n"/>
      <c r="E718" s="16" t="n"/>
      <c r="F718" s="15" t="n"/>
      <c r="G718" s="16">
        <f>IF(E718="","",$C$4+SUMIFS($E$6:E718,$D$6:D718,"Entrada")-SUMIFS($E$6:E718,$D$6:D718,"Saída"))</f>
        <v/>
      </c>
    </row>
    <row r="719">
      <c r="A719" s="14" t="n"/>
      <c r="B719" s="15" t="n"/>
      <c r="C719" s="15" t="n"/>
      <c r="D719" s="15" t="n"/>
      <c r="E719" s="16" t="n"/>
      <c r="F719" s="15" t="n"/>
      <c r="G719" s="16">
        <f>IF(E719="","",$C$4+SUMIFS($E$6:E719,$D$6:D719,"Entrada")-SUMIFS($E$6:E719,$D$6:D719,"Saída"))</f>
        <v/>
      </c>
    </row>
    <row r="720">
      <c r="A720" s="14" t="n"/>
      <c r="B720" s="15" t="n"/>
      <c r="C720" s="15" t="n"/>
      <c r="D720" s="15" t="n"/>
      <c r="E720" s="16" t="n"/>
      <c r="F720" s="15" t="n"/>
      <c r="G720" s="16">
        <f>IF(E720="","",$C$4+SUMIFS($E$6:E720,$D$6:D720,"Entrada")-SUMIFS($E$6:E720,$D$6:D720,"Saída"))</f>
        <v/>
      </c>
    </row>
    <row r="721">
      <c r="A721" s="14" t="n"/>
      <c r="B721" s="15" t="n"/>
      <c r="C721" s="15" t="n"/>
      <c r="D721" s="15" t="n"/>
      <c r="E721" s="16" t="n"/>
      <c r="F721" s="15" t="n"/>
      <c r="G721" s="16">
        <f>IF(E721="","",$C$4+SUMIFS($E$6:E721,$D$6:D721,"Entrada")-SUMIFS($E$6:E721,$D$6:D721,"Saída"))</f>
        <v/>
      </c>
    </row>
    <row r="722">
      <c r="A722" s="14" t="n"/>
      <c r="B722" s="15" t="n"/>
      <c r="C722" s="15" t="n"/>
      <c r="D722" s="15" t="n"/>
      <c r="E722" s="16" t="n"/>
      <c r="F722" s="15" t="n"/>
      <c r="G722" s="16">
        <f>IF(E722="","",$C$4+SUMIFS($E$6:E722,$D$6:D722,"Entrada")-SUMIFS($E$6:E722,$D$6:D722,"Saída"))</f>
        <v/>
      </c>
    </row>
    <row r="723">
      <c r="A723" s="14" t="n"/>
      <c r="B723" s="15" t="n"/>
      <c r="C723" s="15" t="n"/>
      <c r="D723" s="15" t="n"/>
      <c r="E723" s="16" t="n"/>
      <c r="F723" s="15" t="n"/>
      <c r="G723" s="16">
        <f>IF(E723="","",$C$4+SUMIFS($E$6:E723,$D$6:D723,"Entrada")-SUMIFS($E$6:E723,$D$6:D723,"Saída"))</f>
        <v/>
      </c>
    </row>
    <row r="724">
      <c r="A724" s="14" t="n"/>
      <c r="B724" s="15" t="n"/>
      <c r="C724" s="15" t="n"/>
      <c r="D724" s="15" t="n"/>
      <c r="E724" s="16" t="n"/>
      <c r="F724" s="15" t="n"/>
      <c r="G724" s="16">
        <f>IF(E724="","",$C$4+SUMIFS($E$6:E724,$D$6:D724,"Entrada")-SUMIFS($E$6:E724,$D$6:D724,"Saída"))</f>
        <v/>
      </c>
    </row>
    <row r="725">
      <c r="A725" s="14" t="n"/>
      <c r="B725" s="15" t="n"/>
      <c r="C725" s="15" t="n"/>
      <c r="D725" s="15" t="n"/>
      <c r="E725" s="16" t="n"/>
      <c r="F725" s="15" t="n"/>
      <c r="G725" s="16">
        <f>IF(E725="","",$C$4+SUMIFS($E$6:E725,$D$6:D725,"Entrada")-SUMIFS($E$6:E725,$D$6:D725,"Saída"))</f>
        <v/>
      </c>
    </row>
    <row r="726">
      <c r="A726" s="14" t="n"/>
      <c r="B726" s="15" t="n"/>
      <c r="C726" s="15" t="n"/>
      <c r="D726" s="15" t="n"/>
      <c r="E726" s="16" t="n"/>
      <c r="F726" s="15" t="n"/>
      <c r="G726" s="16">
        <f>IF(E726="","",$C$4+SUMIFS($E$6:E726,$D$6:D726,"Entrada")-SUMIFS($E$6:E726,$D$6:D726,"Saída"))</f>
        <v/>
      </c>
    </row>
    <row r="727">
      <c r="A727" s="14" t="n"/>
      <c r="B727" s="15" t="n"/>
      <c r="C727" s="15" t="n"/>
      <c r="D727" s="15" t="n"/>
      <c r="E727" s="16" t="n"/>
      <c r="F727" s="15" t="n"/>
      <c r="G727" s="16">
        <f>IF(E727="","",$C$4+SUMIFS($E$6:E727,$D$6:D727,"Entrada")-SUMIFS($E$6:E727,$D$6:D727,"Saída"))</f>
        <v/>
      </c>
    </row>
    <row r="728">
      <c r="A728" s="14" t="n"/>
      <c r="B728" s="15" t="n"/>
      <c r="C728" s="15" t="n"/>
      <c r="D728" s="15" t="n"/>
      <c r="E728" s="16" t="n"/>
      <c r="F728" s="15" t="n"/>
      <c r="G728" s="16">
        <f>IF(E728="","",$C$4+SUMIFS($E$6:E728,$D$6:D728,"Entrada")-SUMIFS($E$6:E728,$D$6:D728,"Saída"))</f>
        <v/>
      </c>
    </row>
    <row r="729">
      <c r="A729" s="14" t="n"/>
      <c r="B729" s="15" t="n"/>
      <c r="C729" s="15" t="n"/>
      <c r="D729" s="15" t="n"/>
      <c r="E729" s="16" t="n"/>
      <c r="F729" s="15" t="n"/>
      <c r="G729" s="16">
        <f>IF(E729="","",$C$4+SUMIFS($E$6:E729,$D$6:D729,"Entrada")-SUMIFS($E$6:E729,$D$6:D729,"Saída"))</f>
        <v/>
      </c>
    </row>
    <row r="730">
      <c r="A730" s="14" t="n"/>
      <c r="B730" s="15" t="n"/>
      <c r="C730" s="15" t="n"/>
      <c r="D730" s="15" t="n"/>
      <c r="E730" s="16" t="n"/>
      <c r="F730" s="15" t="n"/>
      <c r="G730" s="16">
        <f>IF(E730="","",$C$4+SUMIFS($E$6:E730,$D$6:D730,"Entrada")-SUMIFS($E$6:E730,$D$6:D730,"Saída"))</f>
        <v/>
      </c>
    </row>
    <row r="731">
      <c r="A731" s="14" t="n"/>
      <c r="B731" s="15" t="n"/>
      <c r="C731" s="15" t="n"/>
      <c r="D731" s="15" t="n"/>
      <c r="E731" s="16" t="n"/>
      <c r="F731" s="15" t="n"/>
      <c r="G731" s="16">
        <f>IF(E731="","",$C$4+SUMIFS($E$6:E731,$D$6:D731,"Entrada")-SUMIFS($E$6:E731,$D$6:D731,"Saída"))</f>
        <v/>
      </c>
    </row>
    <row r="732">
      <c r="A732" s="14" t="n"/>
      <c r="B732" s="15" t="n"/>
      <c r="C732" s="15" t="n"/>
      <c r="D732" s="15" t="n"/>
      <c r="E732" s="16" t="n"/>
      <c r="F732" s="15" t="n"/>
      <c r="G732" s="16">
        <f>IF(E732="","",$C$4+SUMIFS($E$6:E732,$D$6:D732,"Entrada")-SUMIFS($E$6:E732,$D$6:D732,"Saída"))</f>
        <v/>
      </c>
    </row>
    <row r="733">
      <c r="A733" s="14" t="n"/>
      <c r="B733" s="15" t="n"/>
      <c r="C733" s="15" t="n"/>
      <c r="D733" s="15" t="n"/>
      <c r="E733" s="16" t="n"/>
      <c r="F733" s="15" t="n"/>
      <c r="G733" s="16">
        <f>IF(E733="","",$C$4+SUMIFS($E$6:E733,$D$6:D733,"Entrada")-SUMIFS($E$6:E733,$D$6:D733,"Saída"))</f>
        <v/>
      </c>
    </row>
    <row r="734">
      <c r="A734" s="14" t="n"/>
      <c r="B734" s="15" t="n"/>
      <c r="C734" s="15" t="n"/>
      <c r="D734" s="15" t="n"/>
      <c r="E734" s="16" t="n"/>
      <c r="F734" s="15" t="n"/>
      <c r="G734" s="16">
        <f>IF(E734="","",$C$4+SUMIFS($E$6:E734,$D$6:D734,"Entrada")-SUMIFS($E$6:E734,$D$6:D734,"Saída"))</f>
        <v/>
      </c>
    </row>
    <row r="735">
      <c r="A735" s="14" t="n"/>
      <c r="B735" s="15" t="n"/>
      <c r="C735" s="15" t="n"/>
      <c r="D735" s="15" t="n"/>
      <c r="E735" s="16" t="n"/>
      <c r="F735" s="15" t="n"/>
      <c r="G735" s="16">
        <f>IF(E735="","",$C$4+SUMIFS($E$6:E735,$D$6:D735,"Entrada")-SUMIFS($E$6:E735,$D$6:D735,"Saída"))</f>
        <v/>
      </c>
    </row>
    <row r="736">
      <c r="A736" s="14" t="n"/>
      <c r="B736" s="15" t="n"/>
      <c r="C736" s="15" t="n"/>
      <c r="D736" s="15" t="n"/>
      <c r="E736" s="16" t="n"/>
      <c r="F736" s="15" t="n"/>
      <c r="G736" s="16">
        <f>IF(E736="","",$C$4+SUMIFS($E$6:E736,$D$6:D736,"Entrada")-SUMIFS($E$6:E736,$D$6:D736,"Saída"))</f>
        <v/>
      </c>
    </row>
    <row r="737">
      <c r="A737" s="14" t="n"/>
      <c r="B737" s="15" t="n"/>
      <c r="C737" s="15" t="n"/>
      <c r="D737" s="15" t="n"/>
      <c r="E737" s="16" t="n"/>
      <c r="F737" s="15" t="n"/>
      <c r="G737" s="16">
        <f>IF(E737="","",$C$4+SUMIFS($E$6:E737,$D$6:D737,"Entrada")-SUMIFS($E$6:E737,$D$6:D737,"Saída"))</f>
        <v/>
      </c>
    </row>
    <row r="738">
      <c r="A738" s="14" t="n"/>
      <c r="B738" s="15" t="n"/>
      <c r="C738" s="15" t="n"/>
      <c r="D738" s="15" t="n"/>
      <c r="E738" s="16" t="n"/>
      <c r="F738" s="15" t="n"/>
      <c r="G738" s="16">
        <f>IF(E738="","",$C$4+SUMIFS($E$6:E738,$D$6:D738,"Entrada")-SUMIFS($E$6:E738,$D$6:D738,"Saída"))</f>
        <v/>
      </c>
    </row>
    <row r="739">
      <c r="A739" s="14" t="n"/>
      <c r="B739" s="15" t="n"/>
      <c r="C739" s="15" t="n"/>
      <c r="D739" s="15" t="n"/>
      <c r="E739" s="16" t="n"/>
      <c r="F739" s="15" t="n"/>
      <c r="G739" s="16">
        <f>IF(E739="","",$C$4+SUMIFS($E$6:E739,$D$6:D739,"Entrada")-SUMIFS($E$6:E739,$D$6:D739,"Saída"))</f>
        <v/>
      </c>
    </row>
    <row r="740">
      <c r="A740" s="14" t="n"/>
      <c r="B740" s="15" t="n"/>
      <c r="C740" s="15" t="n"/>
      <c r="D740" s="15" t="n"/>
      <c r="E740" s="16" t="n"/>
      <c r="F740" s="15" t="n"/>
      <c r="G740" s="16">
        <f>IF(E740="","",$C$4+SUMIFS($E$6:E740,$D$6:D740,"Entrada")-SUMIFS($E$6:E740,$D$6:D740,"Saída"))</f>
        <v/>
      </c>
    </row>
    <row r="741">
      <c r="A741" s="14" t="n"/>
      <c r="B741" s="15" t="n"/>
      <c r="C741" s="15" t="n"/>
      <c r="D741" s="15" t="n"/>
      <c r="E741" s="16" t="n"/>
      <c r="F741" s="15" t="n"/>
      <c r="G741" s="16">
        <f>IF(E741="","",$C$4+SUMIFS($E$6:E741,$D$6:D741,"Entrada")-SUMIFS($E$6:E741,$D$6:D741,"Saída"))</f>
        <v/>
      </c>
    </row>
    <row r="742">
      <c r="A742" s="14" t="n"/>
      <c r="B742" s="15" t="n"/>
      <c r="C742" s="15" t="n"/>
      <c r="D742" s="15" t="n"/>
      <c r="E742" s="16" t="n"/>
      <c r="F742" s="15" t="n"/>
      <c r="G742" s="16">
        <f>IF(E742="","",$C$4+SUMIFS($E$6:E742,$D$6:D742,"Entrada")-SUMIFS($E$6:E742,$D$6:D742,"Saída"))</f>
        <v/>
      </c>
    </row>
    <row r="743">
      <c r="A743" s="14" t="n"/>
      <c r="B743" s="15" t="n"/>
      <c r="C743" s="15" t="n"/>
      <c r="D743" s="15" t="n"/>
      <c r="E743" s="16" t="n"/>
      <c r="F743" s="15" t="n"/>
      <c r="G743" s="16">
        <f>IF(E743="","",$C$4+SUMIFS($E$6:E743,$D$6:D743,"Entrada")-SUMIFS($E$6:E743,$D$6:D743,"Saída"))</f>
        <v/>
      </c>
    </row>
    <row r="744">
      <c r="A744" s="14" t="n"/>
      <c r="B744" s="15" t="n"/>
      <c r="C744" s="15" t="n"/>
      <c r="D744" s="15" t="n"/>
      <c r="E744" s="16" t="n"/>
      <c r="F744" s="15" t="n"/>
      <c r="G744" s="16">
        <f>IF(E744="","",$C$4+SUMIFS($E$6:E744,$D$6:D744,"Entrada")-SUMIFS($E$6:E744,$D$6:D744,"Saída"))</f>
        <v/>
      </c>
    </row>
    <row r="745">
      <c r="A745" s="14" t="n"/>
      <c r="B745" s="15" t="n"/>
      <c r="C745" s="15" t="n"/>
      <c r="D745" s="15" t="n"/>
      <c r="E745" s="16" t="n"/>
      <c r="F745" s="15" t="n"/>
      <c r="G745" s="16">
        <f>IF(E745="","",$C$4+SUMIFS($E$6:E745,$D$6:D745,"Entrada")-SUMIFS($E$6:E745,$D$6:D745,"Saída"))</f>
        <v/>
      </c>
    </row>
    <row r="746">
      <c r="A746" s="14" t="n"/>
      <c r="B746" s="15" t="n"/>
      <c r="C746" s="15" t="n"/>
      <c r="D746" s="15" t="n"/>
      <c r="E746" s="16" t="n"/>
      <c r="F746" s="15" t="n"/>
      <c r="G746" s="16">
        <f>IF(E746="","",$C$4+SUMIFS($E$6:E746,$D$6:D746,"Entrada")-SUMIFS($E$6:E746,$D$6:D746,"Saída"))</f>
        <v/>
      </c>
    </row>
    <row r="747">
      <c r="A747" s="14" t="n"/>
      <c r="B747" s="15" t="n"/>
      <c r="C747" s="15" t="n"/>
      <c r="D747" s="15" t="n"/>
      <c r="E747" s="16" t="n"/>
      <c r="F747" s="15" t="n"/>
      <c r="G747" s="16">
        <f>IF(E747="","",$C$4+SUMIFS($E$6:E747,$D$6:D747,"Entrada")-SUMIFS($E$6:E747,$D$6:D747,"Saída"))</f>
        <v/>
      </c>
    </row>
    <row r="748">
      <c r="A748" s="14" t="n"/>
      <c r="B748" s="15" t="n"/>
      <c r="C748" s="15" t="n"/>
      <c r="D748" s="15" t="n"/>
      <c r="E748" s="16" t="n"/>
      <c r="F748" s="15" t="n"/>
      <c r="G748" s="16">
        <f>IF(E748="","",$C$4+SUMIFS($E$6:E748,$D$6:D748,"Entrada")-SUMIFS($E$6:E748,$D$6:D748,"Saída"))</f>
        <v/>
      </c>
    </row>
    <row r="749">
      <c r="A749" s="14" t="n"/>
      <c r="B749" s="15" t="n"/>
      <c r="C749" s="15" t="n"/>
      <c r="D749" s="15" t="n"/>
      <c r="E749" s="16" t="n"/>
      <c r="F749" s="15" t="n"/>
      <c r="G749" s="16">
        <f>IF(E749="","",$C$4+SUMIFS($E$6:E749,$D$6:D749,"Entrada")-SUMIFS($E$6:E749,$D$6:D749,"Saída"))</f>
        <v/>
      </c>
    </row>
    <row r="750">
      <c r="A750" s="14" t="n"/>
      <c r="B750" s="15" t="n"/>
      <c r="C750" s="15" t="n"/>
      <c r="D750" s="15" t="n"/>
      <c r="E750" s="16" t="n"/>
      <c r="F750" s="15" t="n"/>
      <c r="G750" s="16">
        <f>IF(E750="","",$C$4+SUMIFS($E$6:E750,$D$6:D750,"Entrada")-SUMIFS($E$6:E750,$D$6:D750,"Saída"))</f>
        <v/>
      </c>
    </row>
    <row r="751">
      <c r="A751" s="14" t="n"/>
      <c r="B751" s="15" t="n"/>
      <c r="C751" s="15" t="n"/>
      <c r="D751" s="15" t="n"/>
      <c r="E751" s="16" t="n"/>
      <c r="F751" s="15" t="n"/>
      <c r="G751" s="16">
        <f>IF(E751="","",$C$4+SUMIFS($E$6:E751,$D$6:D751,"Entrada")-SUMIFS($E$6:E751,$D$6:D751,"Saída"))</f>
        <v/>
      </c>
    </row>
    <row r="752">
      <c r="A752" s="14" t="n"/>
      <c r="B752" s="15" t="n"/>
      <c r="C752" s="15" t="n"/>
      <c r="D752" s="15" t="n"/>
      <c r="E752" s="16" t="n"/>
      <c r="F752" s="15" t="n"/>
      <c r="G752" s="16">
        <f>IF(E752="","",$C$4+SUMIFS($E$6:E752,$D$6:D752,"Entrada")-SUMIFS($E$6:E752,$D$6:D752,"Saída"))</f>
        <v/>
      </c>
    </row>
    <row r="753">
      <c r="A753" s="14" t="n"/>
      <c r="B753" s="15" t="n"/>
      <c r="C753" s="15" t="n"/>
      <c r="D753" s="15" t="n"/>
      <c r="E753" s="16" t="n"/>
      <c r="F753" s="15" t="n"/>
      <c r="G753" s="16">
        <f>IF(E753="","",$C$4+SUMIFS($E$6:E753,$D$6:D753,"Entrada")-SUMIFS($E$6:E753,$D$6:D753,"Saída"))</f>
        <v/>
      </c>
    </row>
    <row r="754">
      <c r="A754" s="14" t="n"/>
      <c r="B754" s="15" t="n"/>
      <c r="C754" s="15" t="n"/>
      <c r="D754" s="15" t="n"/>
      <c r="E754" s="16" t="n"/>
      <c r="F754" s="15" t="n"/>
      <c r="G754" s="16">
        <f>IF(E754="","",$C$4+SUMIFS($E$6:E754,$D$6:D754,"Entrada")-SUMIFS($E$6:E754,$D$6:D754,"Saída"))</f>
        <v/>
      </c>
    </row>
    <row r="755">
      <c r="A755" s="14" t="n"/>
      <c r="B755" s="15" t="n"/>
      <c r="C755" s="15" t="n"/>
      <c r="D755" s="15" t="n"/>
      <c r="E755" s="16" t="n"/>
      <c r="F755" s="15" t="n"/>
      <c r="G755" s="16">
        <f>IF(E755="","",$C$4+SUMIFS($E$6:E755,$D$6:D755,"Entrada")-SUMIFS($E$6:E755,$D$6:D755,"Saída"))</f>
        <v/>
      </c>
    </row>
    <row r="756">
      <c r="A756" s="14" t="n"/>
      <c r="B756" s="15" t="n"/>
      <c r="C756" s="15" t="n"/>
      <c r="D756" s="15" t="n"/>
      <c r="E756" s="16" t="n"/>
      <c r="F756" s="15" t="n"/>
      <c r="G756" s="16">
        <f>IF(E756="","",$C$4+SUMIFS($E$6:E756,$D$6:D756,"Entrada")-SUMIFS($E$6:E756,$D$6:D756,"Saída"))</f>
        <v/>
      </c>
    </row>
    <row r="757">
      <c r="A757" s="14" t="n"/>
      <c r="B757" s="15" t="n"/>
      <c r="C757" s="15" t="n"/>
      <c r="D757" s="15" t="n"/>
      <c r="E757" s="16" t="n"/>
      <c r="F757" s="15" t="n"/>
      <c r="G757" s="16">
        <f>IF(E757="","",$C$4+SUMIFS($E$6:E757,$D$6:D757,"Entrada")-SUMIFS($E$6:E757,$D$6:D757,"Saída"))</f>
        <v/>
      </c>
    </row>
    <row r="758">
      <c r="A758" s="14" t="n"/>
      <c r="B758" s="15" t="n"/>
      <c r="C758" s="15" t="n"/>
      <c r="D758" s="15" t="n"/>
      <c r="E758" s="16" t="n"/>
      <c r="F758" s="15" t="n"/>
      <c r="G758" s="16">
        <f>IF(E758="","",$C$4+SUMIFS($E$6:E758,$D$6:D758,"Entrada")-SUMIFS($E$6:E758,$D$6:D758,"Saída"))</f>
        <v/>
      </c>
    </row>
    <row r="759">
      <c r="A759" s="14" t="n"/>
      <c r="B759" s="15" t="n"/>
      <c r="C759" s="15" t="n"/>
      <c r="D759" s="15" t="n"/>
      <c r="E759" s="16" t="n"/>
      <c r="F759" s="15" t="n"/>
      <c r="G759" s="16">
        <f>IF(E759="","",$C$4+SUMIFS($E$6:E759,$D$6:D759,"Entrada")-SUMIFS($E$6:E759,$D$6:D759,"Saída"))</f>
        <v/>
      </c>
    </row>
    <row r="760">
      <c r="A760" s="14" t="n"/>
      <c r="B760" s="15" t="n"/>
      <c r="C760" s="15" t="n"/>
      <c r="D760" s="15" t="n"/>
      <c r="E760" s="16" t="n"/>
      <c r="F760" s="15" t="n"/>
      <c r="G760" s="16">
        <f>IF(E760="","",$C$4+SUMIFS($E$6:E760,$D$6:D760,"Entrada")-SUMIFS($E$6:E760,$D$6:D760,"Saída"))</f>
        <v/>
      </c>
    </row>
    <row r="761">
      <c r="A761" s="14" t="n"/>
      <c r="B761" s="15" t="n"/>
      <c r="C761" s="15" t="n"/>
      <c r="D761" s="15" t="n"/>
      <c r="E761" s="16" t="n"/>
      <c r="F761" s="15" t="n"/>
      <c r="G761" s="16">
        <f>IF(E761="","",$C$4+SUMIFS($E$6:E761,$D$6:D761,"Entrada")-SUMIFS($E$6:E761,$D$6:D761,"Saída"))</f>
        <v/>
      </c>
    </row>
    <row r="762">
      <c r="A762" s="14" t="n"/>
      <c r="B762" s="15" t="n"/>
      <c r="C762" s="15" t="n"/>
      <c r="D762" s="15" t="n"/>
      <c r="E762" s="16" t="n"/>
      <c r="F762" s="15" t="n"/>
      <c r="G762" s="16">
        <f>IF(E762="","",$C$4+SUMIFS($E$6:E762,$D$6:D762,"Entrada")-SUMIFS($E$6:E762,$D$6:D762,"Saída"))</f>
        <v/>
      </c>
    </row>
    <row r="763">
      <c r="A763" s="14" t="n"/>
      <c r="B763" s="15" t="n"/>
      <c r="C763" s="15" t="n"/>
      <c r="D763" s="15" t="n"/>
      <c r="E763" s="16" t="n"/>
      <c r="F763" s="15" t="n"/>
      <c r="G763" s="16">
        <f>IF(E763="","",$C$4+SUMIFS($E$6:E763,$D$6:D763,"Entrada")-SUMIFS($E$6:E763,$D$6:D763,"Saída"))</f>
        <v/>
      </c>
    </row>
    <row r="764">
      <c r="A764" s="14" t="n"/>
      <c r="B764" s="15" t="n"/>
      <c r="C764" s="15" t="n"/>
      <c r="D764" s="15" t="n"/>
      <c r="E764" s="16" t="n"/>
      <c r="F764" s="15" t="n"/>
      <c r="G764" s="16">
        <f>IF(E764="","",$C$4+SUMIFS($E$6:E764,$D$6:D764,"Entrada")-SUMIFS($E$6:E764,$D$6:D764,"Saída"))</f>
        <v/>
      </c>
    </row>
    <row r="765">
      <c r="A765" s="14" t="n"/>
      <c r="B765" s="15" t="n"/>
      <c r="C765" s="15" t="n"/>
      <c r="D765" s="15" t="n"/>
      <c r="E765" s="16" t="n"/>
      <c r="F765" s="15" t="n"/>
      <c r="G765" s="16">
        <f>IF(E765="","",$C$4+SUMIFS($E$6:E765,$D$6:D765,"Entrada")-SUMIFS($E$6:E765,$D$6:D765,"Saída"))</f>
        <v/>
      </c>
    </row>
    <row r="766">
      <c r="A766" s="14" t="n"/>
      <c r="B766" s="15" t="n"/>
      <c r="C766" s="15" t="n"/>
      <c r="D766" s="15" t="n"/>
      <c r="E766" s="16" t="n"/>
      <c r="F766" s="15" t="n"/>
      <c r="G766" s="16">
        <f>IF(E766="","",$C$4+SUMIFS($E$6:E766,$D$6:D766,"Entrada")-SUMIFS($E$6:E766,$D$6:D766,"Saída"))</f>
        <v/>
      </c>
    </row>
    <row r="767">
      <c r="A767" s="14" t="n"/>
      <c r="B767" s="15" t="n"/>
      <c r="C767" s="15" t="n"/>
      <c r="D767" s="15" t="n"/>
      <c r="E767" s="16" t="n"/>
      <c r="F767" s="15" t="n"/>
      <c r="G767" s="16">
        <f>IF(E767="","",$C$4+SUMIFS($E$6:E767,$D$6:D767,"Entrada")-SUMIFS($E$6:E767,$D$6:D767,"Saída"))</f>
        <v/>
      </c>
    </row>
    <row r="768">
      <c r="A768" s="14" t="n"/>
      <c r="B768" s="15" t="n"/>
      <c r="C768" s="15" t="n"/>
      <c r="D768" s="15" t="n"/>
      <c r="E768" s="16" t="n"/>
      <c r="F768" s="15" t="n"/>
      <c r="G768" s="16">
        <f>IF(E768="","",$C$4+SUMIFS($E$6:E768,$D$6:D768,"Entrada")-SUMIFS($E$6:E768,$D$6:D768,"Saída"))</f>
        <v/>
      </c>
    </row>
    <row r="769">
      <c r="A769" s="14" t="n"/>
      <c r="B769" s="15" t="n"/>
      <c r="C769" s="15" t="n"/>
      <c r="D769" s="15" t="n"/>
      <c r="E769" s="16" t="n"/>
      <c r="F769" s="15" t="n"/>
      <c r="G769" s="16">
        <f>IF(E769="","",$C$4+SUMIFS($E$6:E769,$D$6:D769,"Entrada")-SUMIFS($E$6:E769,$D$6:D769,"Saída"))</f>
        <v/>
      </c>
    </row>
    <row r="770">
      <c r="A770" s="14" t="n"/>
      <c r="B770" s="15" t="n"/>
      <c r="C770" s="15" t="n"/>
      <c r="D770" s="15" t="n"/>
      <c r="E770" s="16" t="n"/>
      <c r="F770" s="15" t="n"/>
      <c r="G770" s="16">
        <f>IF(E770="","",$C$4+SUMIFS($E$6:E770,$D$6:D770,"Entrada")-SUMIFS($E$6:E770,$D$6:D770,"Saída"))</f>
        <v/>
      </c>
    </row>
    <row r="771">
      <c r="A771" s="14" t="n"/>
      <c r="B771" s="15" t="n"/>
      <c r="C771" s="15" t="n"/>
      <c r="D771" s="15" t="n"/>
      <c r="E771" s="16" t="n"/>
      <c r="F771" s="15" t="n"/>
      <c r="G771" s="16">
        <f>IF(E771="","",$C$4+SUMIFS($E$6:E771,$D$6:D771,"Entrada")-SUMIFS($E$6:E771,$D$6:D771,"Saída"))</f>
        <v/>
      </c>
    </row>
    <row r="772">
      <c r="A772" s="14" t="n"/>
      <c r="B772" s="15" t="n"/>
      <c r="C772" s="15" t="n"/>
      <c r="D772" s="15" t="n"/>
      <c r="E772" s="16" t="n"/>
      <c r="F772" s="15" t="n"/>
      <c r="G772" s="16">
        <f>IF(E772="","",$C$4+SUMIFS($E$6:E772,$D$6:D772,"Entrada")-SUMIFS($E$6:E772,$D$6:D772,"Saída"))</f>
        <v/>
      </c>
    </row>
    <row r="773">
      <c r="A773" s="14" t="n"/>
      <c r="B773" s="15" t="n"/>
      <c r="C773" s="15" t="n"/>
      <c r="D773" s="15" t="n"/>
      <c r="E773" s="16" t="n"/>
      <c r="F773" s="15" t="n"/>
      <c r="G773" s="16">
        <f>IF(E773="","",$C$4+SUMIFS($E$6:E773,$D$6:D773,"Entrada")-SUMIFS($E$6:E773,$D$6:D773,"Saída"))</f>
        <v/>
      </c>
    </row>
    <row r="774">
      <c r="A774" s="14" t="n"/>
      <c r="B774" s="15" t="n"/>
      <c r="C774" s="15" t="n"/>
      <c r="D774" s="15" t="n"/>
      <c r="E774" s="16" t="n"/>
      <c r="F774" s="15" t="n"/>
      <c r="G774" s="16">
        <f>IF(E774="","",$C$4+SUMIFS($E$6:E774,$D$6:D774,"Entrada")-SUMIFS($E$6:E774,$D$6:D774,"Saída"))</f>
        <v/>
      </c>
    </row>
    <row r="775">
      <c r="A775" s="14" t="n"/>
      <c r="B775" s="15" t="n"/>
      <c r="C775" s="15" t="n"/>
      <c r="D775" s="15" t="n"/>
      <c r="E775" s="16" t="n"/>
      <c r="F775" s="15" t="n"/>
      <c r="G775" s="16">
        <f>IF(E775="","",$C$4+SUMIFS($E$6:E775,$D$6:D775,"Entrada")-SUMIFS($E$6:E775,$D$6:D775,"Saída"))</f>
        <v/>
      </c>
    </row>
    <row r="776">
      <c r="A776" s="14" t="n"/>
      <c r="B776" s="15" t="n"/>
      <c r="C776" s="15" t="n"/>
      <c r="D776" s="15" t="n"/>
      <c r="E776" s="16" t="n"/>
      <c r="F776" s="15" t="n"/>
      <c r="G776" s="16">
        <f>IF(E776="","",$C$4+SUMIFS($E$6:E776,$D$6:D776,"Entrada")-SUMIFS($E$6:E776,$D$6:D776,"Saída"))</f>
        <v/>
      </c>
    </row>
    <row r="777">
      <c r="A777" s="14" t="n"/>
      <c r="B777" s="15" t="n"/>
      <c r="C777" s="15" t="n"/>
      <c r="D777" s="15" t="n"/>
      <c r="E777" s="16" t="n"/>
      <c r="F777" s="15" t="n"/>
      <c r="G777" s="16">
        <f>IF(E777="","",$C$4+SUMIFS($E$6:E777,$D$6:D777,"Entrada")-SUMIFS($E$6:E777,$D$6:D777,"Saída"))</f>
        <v/>
      </c>
    </row>
    <row r="778">
      <c r="A778" s="14" t="n"/>
      <c r="B778" s="15" t="n"/>
      <c r="C778" s="15" t="n"/>
      <c r="D778" s="15" t="n"/>
      <c r="E778" s="16" t="n"/>
      <c r="F778" s="15" t="n"/>
      <c r="G778" s="16">
        <f>IF(E778="","",$C$4+SUMIFS($E$6:E778,$D$6:D778,"Entrada")-SUMIFS($E$6:E778,$D$6:D778,"Saída"))</f>
        <v/>
      </c>
    </row>
    <row r="779">
      <c r="A779" s="14" t="n"/>
      <c r="B779" s="15" t="n"/>
      <c r="C779" s="15" t="n"/>
      <c r="D779" s="15" t="n"/>
      <c r="E779" s="16" t="n"/>
      <c r="F779" s="15" t="n"/>
      <c r="G779" s="16">
        <f>IF(E779="","",$C$4+SUMIFS($E$6:E779,$D$6:D779,"Entrada")-SUMIFS($E$6:E779,$D$6:D779,"Saída"))</f>
        <v/>
      </c>
    </row>
    <row r="780">
      <c r="A780" s="14" t="n"/>
      <c r="B780" s="15" t="n"/>
      <c r="C780" s="15" t="n"/>
      <c r="D780" s="15" t="n"/>
      <c r="E780" s="16" t="n"/>
      <c r="F780" s="15" t="n"/>
      <c r="G780" s="16">
        <f>IF(E780="","",$C$4+SUMIFS($E$6:E780,$D$6:D780,"Entrada")-SUMIFS($E$6:E780,$D$6:D780,"Saída"))</f>
        <v/>
      </c>
    </row>
    <row r="781">
      <c r="A781" s="14" t="n"/>
      <c r="B781" s="15" t="n"/>
      <c r="C781" s="15" t="n"/>
      <c r="D781" s="15" t="n"/>
      <c r="E781" s="16" t="n"/>
      <c r="F781" s="15" t="n"/>
      <c r="G781" s="16">
        <f>IF(E781="","",$C$4+SUMIFS($E$6:E781,$D$6:D781,"Entrada")-SUMIFS($E$6:E781,$D$6:D781,"Saída"))</f>
        <v/>
      </c>
    </row>
    <row r="782">
      <c r="A782" s="14" t="n"/>
      <c r="B782" s="15" t="n"/>
      <c r="C782" s="15" t="n"/>
      <c r="D782" s="15" t="n"/>
      <c r="E782" s="16" t="n"/>
      <c r="F782" s="15" t="n"/>
      <c r="G782" s="16">
        <f>IF(E782="","",$C$4+SUMIFS($E$6:E782,$D$6:D782,"Entrada")-SUMIFS($E$6:E782,$D$6:D782,"Saída"))</f>
        <v/>
      </c>
    </row>
    <row r="783">
      <c r="A783" s="14" t="n"/>
      <c r="B783" s="15" t="n"/>
      <c r="C783" s="15" t="n"/>
      <c r="D783" s="15" t="n"/>
      <c r="E783" s="16" t="n"/>
      <c r="F783" s="15" t="n"/>
      <c r="G783" s="16">
        <f>IF(E783="","",$C$4+SUMIFS($E$6:E783,$D$6:D783,"Entrada")-SUMIFS($E$6:E783,$D$6:D783,"Saída"))</f>
        <v/>
      </c>
    </row>
    <row r="784">
      <c r="A784" s="14" t="n"/>
      <c r="B784" s="15" t="n"/>
      <c r="C784" s="15" t="n"/>
      <c r="D784" s="15" t="n"/>
      <c r="E784" s="16" t="n"/>
      <c r="F784" s="15" t="n"/>
      <c r="G784" s="16">
        <f>IF(E784="","",$C$4+SUMIFS($E$6:E784,$D$6:D784,"Entrada")-SUMIFS($E$6:E784,$D$6:D784,"Saída"))</f>
        <v/>
      </c>
    </row>
    <row r="785">
      <c r="A785" s="14" t="n"/>
      <c r="B785" s="15" t="n"/>
      <c r="C785" s="15" t="n"/>
      <c r="D785" s="15" t="n"/>
      <c r="E785" s="16" t="n"/>
      <c r="F785" s="15" t="n"/>
      <c r="G785" s="16">
        <f>IF(E785="","",$C$4+SUMIFS($E$6:E785,$D$6:D785,"Entrada")-SUMIFS($E$6:E785,$D$6:D785,"Saída"))</f>
        <v/>
      </c>
    </row>
    <row r="786">
      <c r="A786" s="14" t="n"/>
      <c r="B786" s="15" t="n"/>
      <c r="C786" s="15" t="n"/>
      <c r="D786" s="15" t="n"/>
      <c r="E786" s="16" t="n"/>
      <c r="F786" s="15" t="n"/>
      <c r="G786" s="16">
        <f>IF(E786="","",$C$4+SUMIFS($E$6:E786,$D$6:D786,"Entrada")-SUMIFS($E$6:E786,$D$6:D786,"Saída"))</f>
        <v/>
      </c>
    </row>
    <row r="787">
      <c r="A787" s="14" t="n"/>
      <c r="B787" s="15" t="n"/>
      <c r="C787" s="15" t="n"/>
      <c r="D787" s="15" t="n"/>
      <c r="E787" s="16" t="n"/>
      <c r="F787" s="15" t="n"/>
      <c r="G787" s="16">
        <f>IF(E787="","",$C$4+SUMIFS($E$6:E787,$D$6:D787,"Entrada")-SUMIFS($E$6:E787,$D$6:D787,"Saída"))</f>
        <v/>
      </c>
    </row>
    <row r="788">
      <c r="A788" s="14" t="n"/>
      <c r="B788" s="15" t="n"/>
      <c r="C788" s="15" t="n"/>
      <c r="D788" s="15" t="n"/>
      <c r="E788" s="16" t="n"/>
      <c r="F788" s="15" t="n"/>
      <c r="G788" s="16">
        <f>IF(E788="","",$C$4+SUMIFS($E$6:E788,$D$6:D788,"Entrada")-SUMIFS($E$6:E788,$D$6:D788,"Saída"))</f>
        <v/>
      </c>
    </row>
    <row r="789">
      <c r="A789" s="14" t="n"/>
      <c r="B789" s="15" t="n"/>
      <c r="C789" s="15" t="n"/>
      <c r="D789" s="15" t="n"/>
      <c r="E789" s="16" t="n"/>
      <c r="F789" s="15" t="n"/>
      <c r="G789" s="16">
        <f>IF(E789="","",$C$4+SUMIFS($E$6:E789,$D$6:D789,"Entrada")-SUMIFS($E$6:E789,$D$6:D789,"Saída"))</f>
        <v/>
      </c>
    </row>
    <row r="790">
      <c r="A790" s="14" t="n"/>
      <c r="B790" s="15" t="n"/>
      <c r="C790" s="15" t="n"/>
      <c r="D790" s="15" t="n"/>
      <c r="E790" s="16" t="n"/>
      <c r="F790" s="15" t="n"/>
      <c r="G790" s="16">
        <f>IF(E790="","",$C$4+SUMIFS($E$6:E790,$D$6:D790,"Entrada")-SUMIFS($E$6:E790,$D$6:D790,"Saída"))</f>
        <v/>
      </c>
    </row>
    <row r="791">
      <c r="A791" s="14" t="n"/>
      <c r="B791" s="15" t="n"/>
      <c r="C791" s="15" t="n"/>
      <c r="D791" s="15" t="n"/>
      <c r="E791" s="16" t="n"/>
      <c r="F791" s="15" t="n"/>
      <c r="G791" s="16">
        <f>IF(E791="","",$C$4+SUMIFS($E$6:E791,$D$6:D791,"Entrada")-SUMIFS($E$6:E791,$D$6:D791,"Saída"))</f>
        <v/>
      </c>
    </row>
    <row r="792">
      <c r="A792" s="14" t="n"/>
      <c r="B792" s="15" t="n"/>
      <c r="C792" s="15" t="n"/>
      <c r="D792" s="15" t="n"/>
      <c r="E792" s="16" t="n"/>
      <c r="F792" s="15" t="n"/>
      <c r="G792" s="16">
        <f>IF(E792="","",$C$4+SUMIFS($E$6:E792,$D$6:D792,"Entrada")-SUMIFS($E$6:E792,$D$6:D792,"Saída"))</f>
        <v/>
      </c>
    </row>
    <row r="793">
      <c r="A793" s="14" t="n"/>
      <c r="B793" s="15" t="n"/>
      <c r="C793" s="15" t="n"/>
      <c r="D793" s="15" t="n"/>
      <c r="E793" s="16" t="n"/>
      <c r="F793" s="15" t="n"/>
      <c r="G793" s="16">
        <f>IF(E793="","",$C$4+SUMIFS($E$6:E793,$D$6:D793,"Entrada")-SUMIFS($E$6:E793,$D$6:D793,"Saída"))</f>
        <v/>
      </c>
    </row>
    <row r="794">
      <c r="A794" s="14" t="n"/>
      <c r="B794" s="15" t="n"/>
      <c r="C794" s="15" t="n"/>
      <c r="D794" s="15" t="n"/>
      <c r="E794" s="16" t="n"/>
      <c r="F794" s="15" t="n"/>
      <c r="G794" s="16">
        <f>IF(E794="","",$C$4+SUMIFS($E$6:E794,$D$6:D794,"Entrada")-SUMIFS($E$6:E794,$D$6:D794,"Saída"))</f>
        <v/>
      </c>
    </row>
    <row r="795">
      <c r="A795" s="14" t="n"/>
      <c r="B795" s="15" t="n"/>
      <c r="C795" s="15" t="n"/>
      <c r="D795" s="15" t="n"/>
      <c r="E795" s="16" t="n"/>
      <c r="F795" s="15" t="n"/>
      <c r="G795" s="16">
        <f>IF(E795="","",$C$4+SUMIFS($E$6:E795,$D$6:D795,"Entrada")-SUMIFS($E$6:E795,$D$6:D795,"Saída"))</f>
        <v/>
      </c>
    </row>
    <row r="796">
      <c r="A796" s="14" t="n"/>
      <c r="B796" s="15" t="n"/>
      <c r="C796" s="15" t="n"/>
      <c r="D796" s="15" t="n"/>
      <c r="E796" s="16" t="n"/>
      <c r="F796" s="15" t="n"/>
      <c r="G796" s="16">
        <f>IF(E796="","",$C$4+SUMIFS($E$6:E796,$D$6:D796,"Entrada")-SUMIFS($E$6:E796,$D$6:D796,"Saída"))</f>
        <v/>
      </c>
    </row>
    <row r="797">
      <c r="A797" s="14" t="n"/>
      <c r="B797" s="15" t="n"/>
      <c r="C797" s="15" t="n"/>
      <c r="D797" s="15" t="n"/>
      <c r="E797" s="16" t="n"/>
      <c r="F797" s="15" t="n"/>
      <c r="G797" s="16">
        <f>IF(E797="","",$C$4+SUMIFS($E$6:E797,$D$6:D797,"Entrada")-SUMIFS($E$6:E797,$D$6:D797,"Saída"))</f>
        <v/>
      </c>
    </row>
    <row r="798">
      <c r="A798" s="14" t="n"/>
      <c r="B798" s="15" t="n"/>
      <c r="C798" s="15" t="n"/>
      <c r="D798" s="15" t="n"/>
      <c r="E798" s="16" t="n"/>
      <c r="F798" s="15" t="n"/>
      <c r="G798" s="16">
        <f>IF(E798="","",$C$4+SUMIFS($E$6:E798,$D$6:D798,"Entrada")-SUMIFS($E$6:E798,$D$6:D798,"Saída"))</f>
        <v/>
      </c>
    </row>
    <row r="799">
      <c r="A799" s="14" t="n"/>
      <c r="B799" s="15" t="n"/>
      <c r="C799" s="15" t="n"/>
      <c r="D799" s="15" t="n"/>
      <c r="E799" s="16" t="n"/>
      <c r="F799" s="15" t="n"/>
      <c r="G799" s="16">
        <f>IF(E799="","",$C$4+SUMIFS($E$6:E799,$D$6:D799,"Entrada")-SUMIFS($E$6:E799,$D$6:D799,"Saída"))</f>
        <v/>
      </c>
    </row>
    <row r="800">
      <c r="A800" s="14" t="n"/>
      <c r="B800" s="15" t="n"/>
      <c r="C800" s="15" t="n"/>
      <c r="D800" s="15" t="n"/>
      <c r="E800" s="16" t="n"/>
      <c r="F800" s="15" t="n"/>
      <c r="G800" s="16">
        <f>IF(E800="","",$C$4+SUMIFS($E$6:E800,$D$6:D800,"Entrada")-SUMIFS($E$6:E800,$D$6:D800,"Saída"))</f>
        <v/>
      </c>
    </row>
    <row r="801">
      <c r="A801" s="14" t="n"/>
      <c r="B801" s="15" t="n"/>
      <c r="C801" s="15" t="n"/>
      <c r="D801" s="15" t="n"/>
      <c r="E801" s="16" t="n"/>
      <c r="F801" s="15" t="n"/>
      <c r="G801" s="16">
        <f>IF(E801="","",$C$4+SUMIFS($E$6:E801,$D$6:D801,"Entrada")-SUMIFS($E$6:E801,$D$6:D801,"Saída"))</f>
        <v/>
      </c>
    </row>
    <row r="802">
      <c r="A802" s="14" t="n"/>
      <c r="B802" s="15" t="n"/>
      <c r="C802" s="15" t="n"/>
      <c r="D802" s="15" t="n"/>
      <c r="E802" s="16" t="n"/>
      <c r="F802" s="15" t="n"/>
      <c r="G802" s="16">
        <f>IF(E802="","",$C$4+SUMIFS($E$6:E802,$D$6:D802,"Entrada")-SUMIFS($E$6:E802,$D$6:D802,"Saída"))</f>
        <v/>
      </c>
    </row>
    <row r="803">
      <c r="A803" s="14" t="n"/>
      <c r="B803" s="15" t="n"/>
      <c r="C803" s="15" t="n"/>
      <c r="D803" s="15" t="n"/>
      <c r="E803" s="16" t="n"/>
      <c r="F803" s="15" t="n"/>
      <c r="G803" s="16">
        <f>IF(E803="","",$C$4+SUMIFS($E$6:E803,$D$6:D803,"Entrada")-SUMIFS($E$6:E803,$D$6:D803,"Saída"))</f>
        <v/>
      </c>
    </row>
    <row r="804">
      <c r="A804" s="14" t="n"/>
      <c r="B804" s="15" t="n"/>
      <c r="C804" s="15" t="n"/>
      <c r="D804" s="15" t="n"/>
      <c r="E804" s="16" t="n"/>
      <c r="F804" s="15" t="n"/>
      <c r="G804" s="16">
        <f>IF(E804="","",$C$4+SUMIFS($E$6:E804,$D$6:D804,"Entrada")-SUMIFS($E$6:E804,$D$6:D804,"Saída"))</f>
        <v/>
      </c>
    </row>
    <row r="805">
      <c r="A805" s="14" t="n"/>
      <c r="B805" s="15" t="n"/>
      <c r="C805" s="15" t="n"/>
      <c r="D805" s="15" t="n"/>
      <c r="E805" s="16" t="n"/>
      <c r="F805" s="15" t="n"/>
      <c r="G805" s="16">
        <f>IF(E805="","",$C$4+SUMIFS($E$6:E805,$D$6:D805,"Entrada")-SUMIFS($E$6:E805,$D$6:D805,"Saída"))</f>
        <v/>
      </c>
    </row>
    <row r="806">
      <c r="A806" s="14" t="n"/>
      <c r="B806" s="15" t="n"/>
      <c r="C806" s="15" t="n"/>
      <c r="D806" s="15" t="n"/>
      <c r="E806" s="16" t="n"/>
      <c r="F806" s="15" t="n"/>
      <c r="G806" s="16">
        <f>IF(E806="","",$C$4+SUMIFS($E$6:E806,$D$6:D806,"Entrada")-SUMIFS($E$6:E806,$D$6:D806,"Saída"))</f>
        <v/>
      </c>
    </row>
    <row r="807">
      <c r="A807" s="14" t="n"/>
      <c r="B807" s="15" t="n"/>
      <c r="C807" s="15" t="n"/>
      <c r="D807" s="15" t="n"/>
      <c r="E807" s="16" t="n"/>
      <c r="F807" s="15" t="n"/>
      <c r="G807" s="16">
        <f>IF(E807="","",$C$4+SUMIFS($E$6:E807,$D$6:D807,"Entrada")-SUMIFS($E$6:E807,$D$6:D807,"Saída"))</f>
        <v/>
      </c>
    </row>
    <row r="808">
      <c r="A808" s="14" t="n"/>
      <c r="B808" s="15" t="n"/>
      <c r="C808" s="15" t="n"/>
      <c r="D808" s="15" t="n"/>
      <c r="E808" s="16" t="n"/>
      <c r="F808" s="15" t="n"/>
      <c r="G808" s="16">
        <f>IF(E808="","",$C$4+SUMIFS($E$6:E808,$D$6:D808,"Entrada")-SUMIFS($E$6:E808,$D$6:D808,"Saída"))</f>
        <v/>
      </c>
    </row>
    <row r="809">
      <c r="A809" s="14" t="n"/>
      <c r="B809" s="15" t="n"/>
      <c r="C809" s="15" t="n"/>
      <c r="D809" s="15" t="n"/>
      <c r="E809" s="16" t="n"/>
      <c r="F809" s="15" t="n"/>
      <c r="G809" s="16">
        <f>IF(E809="","",$C$4+SUMIFS($E$6:E809,$D$6:D809,"Entrada")-SUMIFS($E$6:E809,$D$6:D809,"Saída"))</f>
        <v/>
      </c>
    </row>
    <row r="810">
      <c r="A810" s="14" t="n"/>
      <c r="B810" s="15" t="n"/>
      <c r="C810" s="15" t="n"/>
      <c r="D810" s="15" t="n"/>
      <c r="E810" s="16" t="n"/>
      <c r="F810" s="15" t="n"/>
      <c r="G810" s="16">
        <f>IF(E810="","",$C$4+SUMIFS($E$6:E810,$D$6:D810,"Entrada")-SUMIFS($E$6:E810,$D$6:D810,"Saída"))</f>
        <v/>
      </c>
    </row>
    <row r="811">
      <c r="A811" s="14" t="n"/>
      <c r="B811" s="15" t="n"/>
      <c r="C811" s="15" t="n"/>
      <c r="D811" s="15" t="n"/>
      <c r="E811" s="16" t="n"/>
      <c r="F811" s="15" t="n"/>
      <c r="G811" s="16">
        <f>IF(E811="","",$C$4+SUMIFS($E$6:E811,$D$6:D811,"Entrada")-SUMIFS($E$6:E811,$D$6:D811,"Saída"))</f>
        <v/>
      </c>
    </row>
    <row r="812">
      <c r="A812" s="14" t="n"/>
      <c r="B812" s="15" t="n"/>
      <c r="C812" s="15" t="n"/>
      <c r="D812" s="15" t="n"/>
      <c r="E812" s="16" t="n"/>
      <c r="F812" s="15" t="n"/>
      <c r="G812" s="16">
        <f>IF(E812="","",$C$4+SUMIFS($E$6:E812,$D$6:D812,"Entrada")-SUMIFS($E$6:E812,$D$6:D812,"Saída"))</f>
        <v/>
      </c>
    </row>
    <row r="813">
      <c r="A813" s="14" t="n"/>
      <c r="B813" s="15" t="n"/>
      <c r="C813" s="15" t="n"/>
      <c r="D813" s="15" t="n"/>
      <c r="E813" s="16" t="n"/>
      <c r="F813" s="15" t="n"/>
      <c r="G813" s="16">
        <f>IF(E813="","",$C$4+SUMIFS($E$6:E813,$D$6:D813,"Entrada")-SUMIFS($E$6:E813,$D$6:D813,"Saída"))</f>
        <v/>
      </c>
    </row>
    <row r="814">
      <c r="A814" s="14" t="n"/>
      <c r="B814" s="15" t="n"/>
      <c r="C814" s="15" t="n"/>
      <c r="D814" s="15" t="n"/>
      <c r="E814" s="16" t="n"/>
      <c r="F814" s="15" t="n"/>
      <c r="G814" s="16">
        <f>IF(E814="","",$C$4+SUMIFS($E$6:E814,$D$6:D814,"Entrada")-SUMIFS($E$6:E814,$D$6:D814,"Saída"))</f>
        <v/>
      </c>
    </row>
    <row r="815">
      <c r="A815" s="14" t="n"/>
      <c r="B815" s="15" t="n"/>
      <c r="C815" s="15" t="n"/>
      <c r="D815" s="15" t="n"/>
      <c r="E815" s="16" t="n"/>
      <c r="F815" s="15" t="n"/>
      <c r="G815" s="16">
        <f>IF(E815="","",$C$4+SUMIFS($E$6:E815,$D$6:D815,"Entrada")-SUMIFS($E$6:E815,$D$6:D815,"Saída"))</f>
        <v/>
      </c>
    </row>
    <row r="816">
      <c r="A816" s="14" t="n"/>
      <c r="B816" s="15" t="n"/>
      <c r="C816" s="15" t="n"/>
      <c r="D816" s="15" t="n"/>
      <c r="E816" s="16" t="n"/>
      <c r="F816" s="15" t="n"/>
      <c r="G816" s="16">
        <f>IF(E816="","",$C$4+SUMIFS($E$6:E816,$D$6:D816,"Entrada")-SUMIFS($E$6:E816,$D$6:D816,"Saída"))</f>
        <v/>
      </c>
    </row>
    <row r="817">
      <c r="A817" s="14" t="n"/>
      <c r="B817" s="15" t="n"/>
      <c r="C817" s="15" t="n"/>
      <c r="D817" s="15" t="n"/>
      <c r="E817" s="16" t="n"/>
      <c r="F817" s="15" t="n"/>
      <c r="G817" s="16">
        <f>IF(E817="","",$C$4+SUMIFS($E$6:E817,$D$6:D817,"Entrada")-SUMIFS($E$6:E817,$D$6:D817,"Saída"))</f>
        <v/>
      </c>
    </row>
    <row r="818">
      <c r="A818" s="14" t="n"/>
      <c r="B818" s="15" t="n"/>
      <c r="C818" s="15" t="n"/>
      <c r="D818" s="15" t="n"/>
      <c r="E818" s="16" t="n"/>
      <c r="F818" s="15" t="n"/>
      <c r="G818" s="16">
        <f>IF(E818="","",$C$4+SUMIFS($E$6:E818,$D$6:D818,"Entrada")-SUMIFS($E$6:E818,$D$6:D818,"Saída"))</f>
        <v/>
      </c>
    </row>
    <row r="819">
      <c r="A819" s="14" t="n"/>
      <c r="B819" s="15" t="n"/>
      <c r="C819" s="15" t="n"/>
      <c r="D819" s="15" t="n"/>
      <c r="E819" s="16" t="n"/>
      <c r="F819" s="15" t="n"/>
      <c r="G819" s="16">
        <f>IF(E819="","",$C$4+SUMIFS($E$6:E819,$D$6:D819,"Entrada")-SUMIFS($E$6:E819,$D$6:D819,"Saída"))</f>
        <v/>
      </c>
    </row>
    <row r="820">
      <c r="A820" s="14" t="n"/>
      <c r="B820" s="15" t="n"/>
      <c r="C820" s="15" t="n"/>
      <c r="D820" s="15" t="n"/>
      <c r="E820" s="16" t="n"/>
      <c r="F820" s="15" t="n"/>
      <c r="G820" s="16">
        <f>IF(E820="","",$C$4+SUMIFS($E$6:E820,$D$6:D820,"Entrada")-SUMIFS($E$6:E820,$D$6:D820,"Saída"))</f>
        <v/>
      </c>
    </row>
    <row r="821">
      <c r="A821" s="14" t="n"/>
      <c r="B821" s="15" t="n"/>
      <c r="C821" s="15" t="n"/>
      <c r="D821" s="15" t="n"/>
      <c r="E821" s="16" t="n"/>
      <c r="F821" s="15" t="n"/>
      <c r="G821" s="16">
        <f>IF(E821="","",$C$4+SUMIFS($E$6:E821,$D$6:D821,"Entrada")-SUMIFS($E$6:E821,$D$6:D821,"Saída"))</f>
        <v/>
      </c>
    </row>
    <row r="822">
      <c r="A822" s="14" t="n"/>
      <c r="B822" s="15" t="n"/>
      <c r="C822" s="15" t="n"/>
      <c r="D822" s="15" t="n"/>
      <c r="E822" s="16" t="n"/>
      <c r="F822" s="15" t="n"/>
      <c r="G822" s="16">
        <f>IF(E822="","",$C$4+SUMIFS($E$6:E822,$D$6:D822,"Entrada")-SUMIFS($E$6:E822,$D$6:D822,"Saída"))</f>
        <v/>
      </c>
    </row>
    <row r="823">
      <c r="A823" s="14" t="n"/>
      <c r="B823" s="15" t="n"/>
      <c r="C823" s="15" t="n"/>
      <c r="D823" s="15" t="n"/>
      <c r="E823" s="16" t="n"/>
      <c r="F823" s="15" t="n"/>
      <c r="G823" s="16">
        <f>IF(E823="","",$C$4+SUMIFS($E$6:E823,$D$6:D823,"Entrada")-SUMIFS($E$6:E823,$D$6:D823,"Saída"))</f>
        <v/>
      </c>
    </row>
    <row r="824">
      <c r="A824" s="14" t="n"/>
      <c r="B824" s="15" t="n"/>
      <c r="C824" s="15" t="n"/>
      <c r="D824" s="15" t="n"/>
      <c r="E824" s="16" t="n"/>
      <c r="F824" s="15" t="n"/>
      <c r="G824" s="16">
        <f>IF(E824="","",$C$4+SUMIFS($E$6:E824,$D$6:D824,"Entrada")-SUMIFS($E$6:E824,$D$6:D824,"Saída"))</f>
        <v/>
      </c>
    </row>
    <row r="825">
      <c r="A825" s="14" t="n"/>
      <c r="B825" s="15" t="n"/>
      <c r="C825" s="15" t="n"/>
      <c r="D825" s="15" t="n"/>
      <c r="E825" s="16" t="n"/>
      <c r="F825" s="15" t="n"/>
      <c r="G825" s="16">
        <f>IF(E825="","",$C$4+SUMIFS($E$6:E825,$D$6:D825,"Entrada")-SUMIFS($E$6:E825,$D$6:D825,"Saída"))</f>
        <v/>
      </c>
    </row>
    <row r="826">
      <c r="A826" s="14" t="n"/>
      <c r="B826" s="15" t="n"/>
      <c r="C826" s="15" t="n"/>
      <c r="D826" s="15" t="n"/>
      <c r="E826" s="16" t="n"/>
      <c r="F826" s="15" t="n"/>
      <c r="G826" s="16">
        <f>IF(E826="","",$C$4+SUMIFS($E$6:E826,$D$6:D826,"Entrada")-SUMIFS($E$6:E826,$D$6:D826,"Saída"))</f>
        <v/>
      </c>
    </row>
    <row r="827">
      <c r="A827" s="14" t="n"/>
      <c r="B827" s="15" t="n"/>
      <c r="C827" s="15" t="n"/>
      <c r="D827" s="15" t="n"/>
      <c r="E827" s="16" t="n"/>
      <c r="F827" s="15" t="n"/>
      <c r="G827" s="16">
        <f>IF(E827="","",$C$4+SUMIFS($E$6:E827,$D$6:D827,"Entrada")-SUMIFS($E$6:E827,$D$6:D827,"Saída"))</f>
        <v/>
      </c>
    </row>
    <row r="828">
      <c r="A828" s="14" t="n"/>
      <c r="B828" s="15" t="n"/>
      <c r="C828" s="15" t="n"/>
      <c r="D828" s="15" t="n"/>
      <c r="E828" s="16" t="n"/>
      <c r="F828" s="15" t="n"/>
      <c r="G828" s="16">
        <f>IF(E828="","",$C$4+SUMIFS($E$6:E828,$D$6:D828,"Entrada")-SUMIFS($E$6:E828,$D$6:D828,"Saída"))</f>
        <v/>
      </c>
    </row>
    <row r="829">
      <c r="A829" s="14" t="n"/>
      <c r="B829" s="15" t="n"/>
      <c r="C829" s="15" t="n"/>
      <c r="D829" s="15" t="n"/>
      <c r="E829" s="16" t="n"/>
      <c r="F829" s="15" t="n"/>
      <c r="G829" s="16">
        <f>IF(E829="","",$C$4+SUMIFS($E$6:E829,$D$6:D829,"Entrada")-SUMIFS($E$6:E829,$D$6:D829,"Saída"))</f>
        <v/>
      </c>
    </row>
    <row r="830">
      <c r="A830" s="14" t="n"/>
      <c r="B830" s="15" t="n"/>
      <c r="C830" s="15" t="n"/>
      <c r="D830" s="15" t="n"/>
      <c r="E830" s="16" t="n"/>
      <c r="F830" s="15" t="n"/>
      <c r="G830" s="16">
        <f>IF(E830="","",$C$4+SUMIFS($E$6:E830,$D$6:D830,"Entrada")-SUMIFS($E$6:E830,$D$6:D830,"Saída"))</f>
        <v/>
      </c>
    </row>
    <row r="831">
      <c r="A831" s="14" t="n"/>
      <c r="B831" s="15" t="n"/>
      <c r="C831" s="15" t="n"/>
      <c r="D831" s="15" t="n"/>
      <c r="E831" s="16" t="n"/>
      <c r="F831" s="15" t="n"/>
      <c r="G831" s="16">
        <f>IF(E831="","",$C$4+SUMIFS($E$6:E831,$D$6:D831,"Entrada")-SUMIFS($E$6:E831,$D$6:D831,"Saída"))</f>
        <v/>
      </c>
    </row>
    <row r="832">
      <c r="A832" s="14" t="n"/>
      <c r="B832" s="15" t="n"/>
      <c r="C832" s="15" t="n"/>
      <c r="D832" s="15" t="n"/>
      <c r="E832" s="16" t="n"/>
      <c r="F832" s="15" t="n"/>
      <c r="G832" s="16">
        <f>IF(E832="","",$C$4+SUMIFS($E$6:E832,$D$6:D832,"Entrada")-SUMIFS($E$6:E832,$D$6:D832,"Saída"))</f>
        <v/>
      </c>
    </row>
    <row r="833">
      <c r="A833" s="14" t="n"/>
      <c r="B833" s="15" t="n"/>
      <c r="C833" s="15" t="n"/>
      <c r="D833" s="15" t="n"/>
      <c r="E833" s="16" t="n"/>
      <c r="F833" s="15" t="n"/>
      <c r="G833" s="16">
        <f>IF(E833="","",$C$4+SUMIFS($E$6:E833,$D$6:D833,"Entrada")-SUMIFS($E$6:E833,$D$6:D833,"Saída"))</f>
        <v/>
      </c>
    </row>
    <row r="834">
      <c r="A834" s="14" t="n"/>
      <c r="B834" s="15" t="n"/>
      <c r="C834" s="15" t="n"/>
      <c r="D834" s="15" t="n"/>
      <c r="E834" s="16" t="n"/>
      <c r="F834" s="15" t="n"/>
      <c r="G834" s="16">
        <f>IF(E834="","",$C$4+SUMIFS($E$6:E834,$D$6:D834,"Entrada")-SUMIFS($E$6:E834,$D$6:D834,"Saída"))</f>
        <v/>
      </c>
    </row>
    <row r="835">
      <c r="A835" s="14" t="n"/>
      <c r="B835" s="15" t="n"/>
      <c r="C835" s="15" t="n"/>
      <c r="D835" s="15" t="n"/>
      <c r="E835" s="16" t="n"/>
      <c r="F835" s="15" t="n"/>
      <c r="G835" s="16">
        <f>IF(E835="","",$C$4+SUMIFS($E$6:E835,$D$6:D835,"Entrada")-SUMIFS($E$6:E835,$D$6:D835,"Saída"))</f>
        <v/>
      </c>
    </row>
    <row r="836">
      <c r="A836" s="14" t="n"/>
      <c r="B836" s="15" t="n"/>
      <c r="C836" s="15" t="n"/>
      <c r="D836" s="15" t="n"/>
      <c r="E836" s="16" t="n"/>
      <c r="F836" s="15" t="n"/>
      <c r="G836" s="16">
        <f>IF(E836="","",$C$4+SUMIFS($E$6:E836,$D$6:D836,"Entrada")-SUMIFS($E$6:E836,$D$6:D836,"Saída"))</f>
        <v/>
      </c>
    </row>
    <row r="837">
      <c r="A837" s="14" t="n"/>
      <c r="B837" s="15" t="n"/>
      <c r="C837" s="15" t="n"/>
      <c r="D837" s="15" t="n"/>
      <c r="E837" s="16" t="n"/>
      <c r="F837" s="15" t="n"/>
      <c r="G837" s="16">
        <f>IF(E837="","",$C$4+SUMIFS($E$6:E837,$D$6:D837,"Entrada")-SUMIFS($E$6:E837,$D$6:D837,"Saída"))</f>
        <v/>
      </c>
    </row>
    <row r="838">
      <c r="A838" s="14" t="n"/>
      <c r="B838" s="15" t="n"/>
      <c r="C838" s="15" t="n"/>
      <c r="D838" s="15" t="n"/>
      <c r="E838" s="16" t="n"/>
      <c r="F838" s="15" t="n"/>
      <c r="G838" s="16">
        <f>IF(E838="","",$C$4+SUMIFS($E$6:E838,$D$6:D838,"Entrada")-SUMIFS($E$6:E838,$D$6:D838,"Saída"))</f>
        <v/>
      </c>
    </row>
    <row r="839">
      <c r="A839" s="14" t="n"/>
      <c r="B839" s="15" t="n"/>
      <c r="C839" s="15" t="n"/>
      <c r="D839" s="15" t="n"/>
      <c r="E839" s="16" t="n"/>
      <c r="F839" s="15" t="n"/>
      <c r="G839" s="16">
        <f>IF(E839="","",$C$4+SUMIFS($E$6:E839,$D$6:D839,"Entrada")-SUMIFS($E$6:E839,$D$6:D839,"Saída"))</f>
        <v/>
      </c>
    </row>
    <row r="840">
      <c r="A840" s="14" t="n"/>
      <c r="B840" s="15" t="n"/>
      <c r="C840" s="15" t="n"/>
      <c r="D840" s="15" t="n"/>
      <c r="E840" s="16" t="n"/>
      <c r="F840" s="15" t="n"/>
      <c r="G840" s="16">
        <f>IF(E840="","",$C$4+SUMIFS($E$6:E840,$D$6:D840,"Entrada")-SUMIFS($E$6:E840,$D$6:D840,"Saída"))</f>
        <v/>
      </c>
    </row>
    <row r="841">
      <c r="A841" s="14" t="n"/>
      <c r="B841" s="15" t="n"/>
      <c r="C841" s="15" t="n"/>
      <c r="D841" s="15" t="n"/>
      <c r="E841" s="16" t="n"/>
      <c r="F841" s="15" t="n"/>
      <c r="G841" s="16">
        <f>IF(E841="","",$C$4+SUMIFS($E$6:E841,$D$6:D841,"Entrada")-SUMIFS($E$6:E841,$D$6:D841,"Saída"))</f>
        <v/>
      </c>
    </row>
    <row r="842">
      <c r="A842" s="14" t="n"/>
      <c r="B842" s="15" t="n"/>
      <c r="C842" s="15" t="n"/>
      <c r="D842" s="15" t="n"/>
      <c r="E842" s="16" t="n"/>
      <c r="F842" s="15" t="n"/>
      <c r="G842" s="16">
        <f>IF(E842="","",$C$4+SUMIFS($E$6:E842,$D$6:D842,"Entrada")-SUMIFS($E$6:E842,$D$6:D842,"Saída"))</f>
        <v/>
      </c>
    </row>
    <row r="843">
      <c r="A843" s="14" t="n"/>
      <c r="B843" s="15" t="n"/>
      <c r="C843" s="15" t="n"/>
      <c r="D843" s="15" t="n"/>
      <c r="E843" s="16" t="n"/>
      <c r="F843" s="15" t="n"/>
      <c r="G843" s="16">
        <f>IF(E843="","",$C$4+SUMIFS($E$6:E843,$D$6:D843,"Entrada")-SUMIFS($E$6:E843,$D$6:D843,"Saída"))</f>
        <v/>
      </c>
    </row>
    <row r="844">
      <c r="A844" s="14" t="n"/>
      <c r="B844" s="15" t="n"/>
      <c r="C844" s="15" t="n"/>
      <c r="D844" s="15" t="n"/>
      <c r="E844" s="16" t="n"/>
      <c r="F844" s="15" t="n"/>
      <c r="G844" s="16">
        <f>IF(E844="","",$C$4+SUMIFS($E$6:E844,$D$6:D844,"Entrada")-SUMIFS($E$6:E844,$D$6:D844,"Saída"))</f>
        <v/>
      </c>
    </row>
    <row r="845">
      <c r="A845" s="14" t="n"/>
      <c r="B845" s="15" t="n"/>
      <c r="C845" s="15" t="n"/>
      <c r="D845" s="15" t="n"/>
      <c r="E845" s="16" t="n"/>
      <c r="F845" s="15" t="n"/>
      <c r="G845" s="16">
        <f>IF(E845="","",$C$4+SUMIFS($E$6:E845,$D$6:D845,"Entrada")-SUMIFS($E$6:E845,$D$6:D845,"Saída"))</f>
        <v/>
      </c>
    </row>
    <row r="846">
      <c r="A846" s="14" t="n"/>
      <c r="B846" s="15" t="n"/>
      <c r="C846" s="15" t="n"/>
      <c r="D846" s="15" t="n"/>
      <c r="E846" s="16" t="n"/>
      <c r="F846" s="15" t="n"/>
      <c r="G846" s="16">
        <f>IF(E846="","",$C$4+SUMIFS($E$6:E846,$D$6:D846,"Entrada")-SUMIFS($E$6:E846,$D$6:D846,"Saída"))</f>
        <v/>
      </c>
    </row>
    <row r="847">
      <c r="A847" s="14" t="n"/>
      <c r="B847" s="15" t="n"/>
      <c r="C847" s="15" t="n"/>
      <c r="D847" s="15" t="n"/>
      <c r="E847" s="16" t="n"/>
      <c r="F847" s="15" t="n"/>
      <c r="G847" s="16">
        <f>IF(E847="","",$C$4+SUMIFS($E$6:E847,$D$6:D847,"Entrada")-SUMIFS($E$6:E847,$D$6:D847,"Saída"))</f>
        <v/>
      </c>
    </row>
    <row r="848">
      <c r="A848" s="14" t="n"/>
      <c r="B848" s="15" t="n"/>
      <c r="C848" s="15" t="n"/>
      <c r="D848" s="15" t="n"/>
      <c r="E848" s="16" t="n"/>
      <c r="F848" s="15" t="n"/>
      <c r="G848" s="16">
        <f>IF(E848="","",$C$4+SUMIFS($E$6:E848,$D$6:D848,"Entrada")-SUMIFS($E$6:E848,$D$6:D848,"Saída"))</f>
        <v/>
      </c>
    </row>
    <row r="849">
      <c r="A849" s="14" t="n"/>
      <c r="B849" s="15" t="n"/>
      <c r="C849" s="15" t="n"/>
      <c r="D849" s="15" t="n"/>
      <c r="E849" s="16" t="n"/>
      <c r="F849" s="15" t="n"/>
      <c r="G849" s="16">
        <f>IF(E849="","",$C$4+SUMIFS($E$6:E849,$D$6:D849,"Entrada")-SUMIFS($E$6:E849,$D$6:D849,"Saída"))</f>
        <v/>
      </c>
    </row>
    <row r="850">
      <c r="A850" s="14" t="n"/>
      <c r="B850" s="15" t="n"/>
      <c r="C850" s="15" t="n"/>
      <c r="D850" s="15" t="n"/>
      <c r="E850" s="16" t="n"/>
      <c r="F850" s="15" t="n"/>
      <c r="G850" s="16">
        <f>IF(E850="","",$C$4+SUMIFS($E$6:E850,$D$6:D850,"Entrada")-SUMIFS($E$6:E850,$D$6:D850,"Saída"))</f>
        <v/>
      </c>
    </row>
    <row r="851">
      <c r="A851" s="14" t="n"/>
      <c r="B851" s="15" t="n"/>
      <c r="C851" s="15" t="n"/>
      <c r="D851" s="15" t="n"/>
      <c r="E851" s="16" t="n"/>
      <c r="F851" s="15" t="n"/>
      <c r="G851" s="16">
        <f>IF(E851="","",$C$4+SUMIFS($E$6:E851,$D$6:D851,"Entrada")-SUMIFS($E$6:E851,$D$6:D851,"Saída"))</f>
        <v/>
      </c>
    </row>
    <row r="852">
      <c r="A852" s="14" t="n"/>
      <c r="B852" s="15" t="n"/>
      <c r="C852" s="15" t="n"/>
      <c r="D852" s="15" t="n"/>
      <c r="E852" s="16" t="n"/>
      <c r="F852" s="15" t="n"/>
      <c r="G852" s="16">
        <f>IF(E852="","",$C$4+SUMIFS($E$6:E852,$D$6:D852,"Entrada")-SUMIFS($E$6:E852,$D$6:D852,"Saída"))</f>
        <v/>
      </c>
    </row>
    <row r="853">
      <c r="A853" s="14" t="n"/>
      <c r="B853" s="15" t="n"/>
      <c r="C853" s="15" t="n"/>
      <c r="D853" s="15" t="n"/>
      <c r="E853" s="16" t="n"/>
      <c r="F853" s="15" t="n"/>
      <c r="G853" s="16">
        <f>IF(E853="","",$C$4+SUMIFS($E$6:E853,$D$6:D853,"Entrada")-SUMIFS($E$6:E853,$D$6:D853,"Saída"))</f>
        <v/>
      </c>
    </row>
    <row r="854">
      <c r="A854" s="14" t="n"/>
      <c r="B854" s="15" t="n"/>
      <c r="C854" s="15" t="n"/>
      <c r="D854" s="15" t="n"/>
      <c r="E854" s="16" t="n"/>
      <c r="F854" s="15" t="n"/>
      <c r="G854" s="16">
        <f>IF(E854="","",$C$4+SUMIFS($E$6:E854,$D$6:D854,"Entrada")-SUMIFS($E$6:E854,$D$6:D854,"Saída"))</f>
        <v/>
      </c>
    </row>
    <row r="855">
      <c r="A855" s="14" t="n"/>
      <c r="B855" s="15" t="n"/>
      <c r="C855" s="15" t="n"/>
      <c r="D855" s="15" t="n"/>
      <c r="E855" s="16" t="n"/>
      <c r="F855" s="15" t="n"/>
      <c r="G855" s="16">
        <f>IF(E855="","",$C$4+SUMIFS($E$6:E855,$D$6:D855,"Entrada")-SUMIFS($E$6:E855,$D$6:D855,"Saída"))</f>
        <v/>
      </c>
    </row>
    <row r="856">
      <c r="A856" s="14" t="n"/>
      <c r="B856" s="15" t="n"/>
      <c r="C856" s="15" t="n"/>
      <c r="D856" s="15" t="n"/>
      <c r="E856" s="16" t="n"/>
      <c r="F856" s="15" t="n"/>
      <c r="G856" s="16">
        <f>IF(E856="","",$C$4+SUMIFS($E$6:E856,$D$6:D856,"Entrada")-SUMIFS($E$6:E856,$D$6:D856,"Saída"))</f>
        <v/>
      </c>
    </row>
    <row r="857">
      <c r="A857" s="14" t="n"/>
      <c r="B857" s="15" t="n"/>
      <c r="C857" s="15" t="n"/>
      <c r="D857" s="15" t="n"/>
      <c r="E857" s="16" t="n"/>
      <c r="F857" s="15" t="n"/>
      <c r="G857" s="16">
        <f>IF(E857="","",$C$4+SUMIFS($E$6:E857,$D$6:D857,"Entrada")-SUMIFS($E$6:E857,$D$6:D857,"Saída"))</f>
        <v/>
      </c>
    </row>
    <row r="858">
      <c r="A858" s="14" t="n"/>
      <c r="B858" s="15" t="n"/>
      <c r="C858" s="15" t="n"/>
      <c r="D858" s="15" t="n"/>
      <c r="E858" s="16" t="n"/>
      <c r="F858" s="15" t="n"/>
      <c r="G858" s="16">
        <f>IF(E858="","",$C$4+SUMIFS($E$6:E858,$D$6:D858,"Entrada")-SUMIFS($E$6:E858,$D$6:D858,"Saída"))</f>
        <v/>
      </c>
    </row>
    <row r="859">
      <c r="A859" s="14" t="n"/>
      <c r="B859" s="15" t="n"/>
      <c r="C859" s="15" t="n"/>
      <c r="D859" s="15" t="n"/>
      <c r="E859" s="16" t="n"/>
      <c r="F859" s="15" t="n"/>
      <c r="G859" s="16">
        <f>IF(E859="","",$C$4+SUMIFS($E$6:E859,$D$6:D859,"Entrada")-SUMIFS($E$6:E859,$D$6:D859,"Saída"))</f>
        <v/>
      </c>
    </row>
    <row r="860">
      <c r="A860" s="14" t="n"/>
      <c r="B860" s="15" t="n"/>
      <c r="C860" s="15" t="n"/>
      <c r="D860" s="15" t="n"/>
      <c r="E860" s="16" t="n"/>
      <c r="F860" s="15" t="n"/>
      <c r="G860" s="16">
        <f>IF(E860="","",$C$4+SUMIFS($E$6:E860,$D$6:D860,"Entrada")-SUMIFS($E$6:E860,$D$6:D860,"Saída"))</f>
        <v/>
      </c>
    </row>
    <row r="861">
      <c r="A861" s="14" t="n"/>
      <c r="B861" s="15" t="n"/>
      <c r="C861" s="15" t="n"/>
      <c r="D861" s="15" t="n"/>
      <c r="E861" s="16" t="n"/>
      <c r="F861" s="15" t="n"/>
      <c r="G861" s="16">
        <f>IF(E861="","",$C$4+SUMIFS($E$6:E861,$D$6:D861,"Entrada")-SUMIFS($E$6:E861,$D$6:D861,"Saída"))</f>
        <v/>
      </c>
    </row>
    <row r="862">
      <c r="A862" s="14" t="n"/>
      <c r="B862" s="15" t="n"/>
      <c r="C862" s="15" t="n"/>
      <c r="D862" s="15" t="n"/>
      <c r="E862" s="16" t="n"/>
      <c r="F862" s="15" t="n"/>
      <c r="G862" s="16">
        <f>IF(E862="","",$C$4+SUMIFS($E$6:E862,$D$6:D862,"Entrada")-SUMIFS($E$6:E862,$D$6:D862,"Saída"))</f>
        <v/>
      </c>
    </row>
    <row r="863">
      <c r="A863" s="14" t="n"/>
      <c r="B863" s="15" t="n"/>
      <c r="C863" s="15" t="n"/>
      <c r="D863" s="15" t="n"/>
      <c r="E863" s="16" t="n"/>
      <c r="F863" s="15" t="n"/>
      <c r="G863" s="16">
        <f>IF(E863="","",$C$4+SUMIFS($E$6:E863,$D$6:D863,"Entrada")-SUMIFS($E$6:E863,$D$6:D863,"Saída"))</f>
        <v/>
      </c>
    </row>
    <row r="864">
      <c r="A864" s="14" t="n"/>
      <c r="B864" s="15" t="n"/>
      <c r="C864" s="15" t="n"/>
      <c r="D864" s="15" t="n"/>
      <c r="E864" s="16" t="n"/>
      <c r="F864" s="15" t="n"/>
      <c r="G864" s="16">
        <f>IF(E864="","",$C$4+SUMIFS($E$6:E864,$D$6:D864,"Entrada")-SUMIFS($E$6:E864,$D$6:D864,"Saída"))</f>
        <v/>
      </c>
    </row>
    <row r="865">
      <c r="A865" s="14" t="n"/>
      <c r="B865" s="15" t="n"/>
      <c r="C865" s="15" t="n"/>
      <c r="D865" s="15" t="n"/>
      <c r="E865" s="16" t="n"/>
      <c r="F865" s="15" t="n"/>
      <c r="G865" s="16">
        <f>IF(E865="","",$C$4+SUMIFS($E$6:E865,$D$6:D865,"Entrada")-SUMIFS($E$6:E865,$D$6:D865,"Saída"))</f>
        <v/>
      </c>
    </row>
    <row r="866">
      <c r="A866" s="14" t="n"/>
      <c r="B866" s="15" t="n"/>
      <c r="C866" s="15" t="n"/>
      <c r="D866" s="15" t="n"/>
      <c r="E866" s="16" t="n"/>
      <c r="F866" s="15" t="n"/>
      <c r="G866" s="16">
        <f>IF(E866="","",$C$4+SUMIFS($E$6:E866,$D$6:D866,"Entrada")-SUMIFS($E$6:E866,$D$6:D866,"Saída"))</f>
        <v/>
      </c>
    </row>
    <row r="867">
      <c r="A867" s="14" t="n"/>
      <c r="B867" s="15" t="n"/>
      <c r="C867" s="15" t="n"/>
      <c r="D867" s="15" t="n"/>
      <c r="E867" s="16" t="n"/>
      <c r="F867" s="15" t="n"/>
      <c r="G867" s="16">
        <f>IF(E867="","",$C$4+SUMIFS($E$6:E867,$D$6:D867,"Entrada")-SUMIFS($E$6:E867,$D$6:D867,"Saída"))</f>
        <v/>
      </c>
    </row>
    <row r="868">
      <c r="A868" s="14" t="n"/>
      <c r="B868" s="15" t="n"/>
      <c r="C868" s="15" t="n"/>
      <c r="D868" s="15" t="n"/>
      <c r="E868" s="16" t="n"/>
      <c r="F868" s="15" t="n"/>
      <c r="G868" s="16">
        <f>IF(E868="","",$C$4+SUMIFS($E$6:E868,$D$6:D868,"Entrada")-SUMIFS($E$6:E868,$D$6:D868,"Saída"))</f>
        <v/>
      </c>
    </row>
    <row r="869">
      <c r="A869" s="14" t="n"/>
      <c r="B869" s="15" t="n"/>
      <c r="C869" s="15" t="n"/>
      <c r="D869" s="15" t="n"/>
      <c r="E869" s="16" t="n"/>
      <c r="F869" s="15" t="n"/>
      <c r="G869" s="16">
        <f>IF(E869="","",$C$4+SUMIFS($E$6:E869,$D$6:D869,"Entrada")-SUMIFS($E$6:E869,$D$6:D869,"Saída"))</f>
        <v/>
      </c>
    </row>
    <row r="870">
      <c r="A870" s="14" t="n"/>
      <c r="B870" s="15" t="n"/>
      <c r="C870" s="15" t="n"/>
      <c r="D870" s="15" t="n"/>
      <c r="E870" s="16" t="n"/>
      <c r="F870" s="15" t="n"/>
      <c r="G870" s="16">
        <f>IF(E870="","",$C$4+SUMIFS($E$6:E870,$D$6:D870,"Entrada")-SUMIFS($E$6:E870,$D$6:D870,"Saída"))</f>
        <v/>
      </c>
    </row>
    <row r="871">
      <c r="A871" s="14" t="n"/>
      <c r="B871" s="15" t="n"/>
      <c r="C871" s="15" t="n"/>
      <c r="D871" s="15" t="n"/>
      <c r="E871" s="16" t="n"/>
      <c r="F871" s="15" t="n"/>
      <c r="G871" s="16">
        <f>IF(E871="","",$C$4+SUMIFS($E$6:E871,$D$6:D871,"Entrada")-SUMIFS($E$6:E871,$D$6:D871,"Saída"))</f>
        <v/>
      </c>
    </row>
    <row r="872">
      <c r="A872" s="14" t="n"/>
      <c r="B872" s="15" t="n"/>
      <c r="C872" s="15" t="n"/>
      <c r="D872" s="15" t="n"/>
      <c r="E872" s="16" t="n"/>
      <c r="F872" s="15" t="n"/>
      <c r="G872" s="16">
        <f>IF(E872="","",$C$4+SUMIFS($E$6:E872,$D$6:D872,"Entrada")-SUMIFS($E$6:E872,$D$6:D872,"Saída"))</f>
        <v/>
      </c>
    </row>
    <row r="873">
      <c r="A873" s="14" t="n"/>
      <c r="B873" s="15" t="n"/>
      <c r="C873" s="15" t="n"/>
      <c r="D873" s="15" t="n"/>
      <c r="E873" s="16" t="n"/>
      <c r="F873" s="15" t="n"/>
      <c r="G873" s="16">
        <f>IF(E873="","",$C$4+SUMIFS($E$6:E873,$D$6:D873,"Entrada")-SUMIFS($E$6:E873,$D$6:D873,"Saída"))</f>
        <v/>
      </c>
    </row>
    <row r="874">
      <c r="A874" s="14" t="n"/>
      <c r="B874" s="15" t="n"/>
      <c r="C874" s="15" t="n"/>
      <c r="D874" s="15" t="n"/>
      <c r="E874" s="16" t="n"/>
      <c r="F874" s="15" t="n"/>
      <c r="G874" s="16">
        <f>IF(E874="","",$C$4+SUMIFS($E$6:E874,$D$6:D874,"Entrada")-SUMIFS($E$6:E874,$D$6:D874,"Saída"))</f>
        <v/>
      </c>
    </row>
    <row r="875">
      <c r="A875" s="14" t="n"/>
      <c r="B875" s="15" t="n"/>
      <c r="C875" s="15" t="n"/>
      <c r="D875" s="15" t="n"/>
      <c r="E875" s="16" t="n"/>
      <c r="F875" s="15" t="n"/>
      <c r="G875" s="16">
        <f>IF(E875="","",$C$4+SUMIFS($E$6:E875,$D$6:D875,"Entrada")-SUMIFS($E$6:E875,$D$6:D875,"Saída"))</f>
        <v/>
      </c>
    </row>
    <row r="876">
      <c r="A876" s="14" t="n"/>
      <c r="B876" s="15" t="n"/>
      <c r="C876" s="15" t="n"/>
      <c r="D876" s="15" t="n"/>
      <c r="E876" s="16" t="n"/>
      <c r="F876" s="15" t="n"/>
      <c r="G876" s="16">
        <f>IF(E876="","",$C$4+SUMIFS($E$6:E876,$D$6:D876,"Entrada")-SUMIFS($E$6:E876,$D$6:D876,"Saída"))</f>
        <v/>
      </c>
    </row>
    <row r="877">
      <c r="A877" s="14" t="n"/>
      <c r="B877" s="15" t="n"/>
      <c r="C877" s="15" t="n"/>
      <c r="D877" s="15" t="n"/>
      <c r="E877" s="16" t="n"/>
      <c r="F877" s="15" t="n"/>
      <c r="G877" s="16">
        <f>IF(E877="","",$C$4+SUMIFS($E$6:E877,$D$6:D877,"Entrada")-SUMIFS($E$6:E877,$D$6:D877,"Saída"))</f>
        <v/>
      </c>
    </row>
    <row r="878">
      <c r="A878" s="14" t="n"/>
      <c r="B878" s="15" t="n"/>
      <c r="C878" s="15" t="n"/>
      <c r="D878" s="15" t="n"/>
      <c r="E878" s="16" t="n"/>
      <c r="F878" s="15" t="n"/>
      <c r="G878" s="16">
        <f>IF(E878="","",$C$4+SUMIFS($E$6:E878,$D$6:D878,"Entrada")-SUMIFS($E$6:E878,$D$6:D878,"Saída"))</f>
        <v/>
      </c>
    </row>
    <row r="879">
      <c r="A879" s="14" t="n"/>
      <c r="B879" s="15" t="n"/>
      <c r="C879" s="15" t="n"/>
      <c r="D879" s="15" t="n"/>
      <c r="E879" s="16" t="n"/>
      <c r="F879" s="15" t="n"/>
      <c r="G879" s="16">
        <f>IF(E879="","",$C$4+SUMIFS($E$6:E879,$D$6:D879,"Entrada")-SUMIFS($E$6:E879,$D$6:D879,"Saída"))</f>
        <v/>
      </c>
    </row>
    <row r="880">
      <c r="A880" s="14" t="n"/>
      <c r="B880" s="15" t="n"/>
      <c r="C880" s="15" t="n"/>
      <c r="D880" s="15" t="n"/>
      <c r="E880" s="16" t="n"/>
      <c r="F880" s="15" t="n"/>
      <c r="G880" s="16">
        <f>IF(E880="","",$C$4+SUMIFS($E$6:E880,$D$6:D880,"Entrada")-SUMIFS($E$6:E880,$D$6:D880,"Saída"))</f>
        <v/>
      </c>
    </row>
    <row r="881">
      <c r="A881" s="14" t="n"/>
      <c r="B881" s="15" t="n"/>
      <c r="C881" s="15" t="n"/>
      <c r="D881" s="15" t="n"/>
      <c r="E881" s="16" t="n"/>
      <c r="F881" s="15" t="n"/>
      <c r="G881" s="16">
        <f>IF(E881="","",$C$4+SUMIFS($E$6:E881,$D$6:D881,"Entrada")-SUMIFS($E$6:E881,$D$6:D881,"Saída"))</f>
        <v/>
      </c>
    </row>
    <row r="882">
      <c r="A882" s="14" t="n"/>
      <c r="B882" s="15" t="n"/>
      <c r="C882" s="15" t="n"/>
      <c r="D882" s="15" t="n"/>
      <c r="E882" s="16" t="n"/>
      <c r="F882" s="15" t="n"/>
      <c r="G882" s="16">
        <f>IF(E882="","",$C$4+SUMIFS($E$6:E882,$D$6:D882,"Entrada")-SUMIFS($E$6:E882,$D$6:D882,"Saída"))</f>
        <v/>
      </c>
    </row>
    <row r="883">
      <c r="A883" s="14" t="n"/>
      <c r="B883" s="15" t="n"/>
      <c r="C883" s="15" t="n"/>
      <c r="D883" s="15" t="n"/>
      <c r="E883" s="16" t="n"/>
      <c r="F883" s="15" t="n"/>
      <c r="G883" s="16">
        <f>IF(E883="","",$C$4+SUMIFS($E$6:E883,$D$6:D883,"Entrada")-SUMIFS($E$6:E883,$D$6:D883,"Saída"))</f>
        <v/>
      </c>
    </row>
    <row r="884">
      <c r="A884" s="14" t="n"/>
      <c r="B884" s="15" t="n"/>
      <c r="C884" s="15" t="n"/>
      <c r="D884" s="15" t="n"/>
      <c r="E884" s="16" t="n"/>
      <c r="F884" s="15" t="n"/>
      <c r="G884" s="16">
        <f>IF(E884="","",$C$4+SUMIFS($E$6:E884,$D$6:D884,"Entrada")-SUMIFS($E$6:E884,$D$6:D884,"Saída"))</f>
        <v/>
      </c>
    </row>
    <row r="885">
      <c r="A885" s="14" t="n"/>
      <c r="B885" s="15" t="n"/>
      <c r="C885" s="15" t="n"/>
      <c r="D885" s="15" t="n"/>
      <c r="E885" s="16" t="n"/>
      <c r="F885" s="15" t="n"/>
      <c r="G885" s="16">
        <f>IF(E885="","",$C$4+SUMIFS($E$6:E885,$D$6:D885,"Entrada")-SUMIFS($E$6:E885,$D$6:D885,"Saída"))</f>
        <v/>
      </c>
    </row>
    <row r="886">
      <c r="A886" s="14" t="n"/>
      <c r="B886" s="15" t="n"/>
      <c r="C886" s="15" t="n"/>
      <c r="D886" s="15" t="n"/>
      <c r="E886" s="16" t="n"/>
      <c r="F886" s="15" t="n"/>
      <c r="G886" s="16">
        <f>IF(E886="","",$C$4+SUMIFS($E$6:E886,$D$6:D886,"Entrada")-SUMIFS($E$6:E886,$D$6:D886,"Saída"))</f>
        <v/>
      </c>
    </row>
    <row r="887">
      <c r="A887" s="14" t="n"/>
      <c r="B887" s="15" t="n"/>
      <c r="C887" s="15" t="n"/>
      <c r="D887" s="15" t="n"/>
      <c r="E887" s="16" t="n"/>
      <c r="F887" s="15" t="n"/>
      <c r="G887" s="16">
        <f>IF(E887="","",$C$4+SUMIFS($E$6:E887,$D$6:D887,"Entrada")-SUMIFS($E$6:E887,$D$6:D887,"Saída"))</f>
        <v/>
      </c>
    </row>
    <row r="888">
      <c r="A888" s="14" t="n"/>
      <c r="B888" s="15" t="n"/>
      <c r="C888" s="15" t="n"/>
      <c r="D888" s="15" t="n"/>
      <c r="E888" s="16" t="n"/>
      <c r="F888" s="15" t="n"/>
      <c r="G888" s="16">
        <f>IF(E888="","",$C$4+SUMIFS($E$6:E888,$D$6:D888,"Entrada")-SUMIFS($E$6:E888,$D$6:D888,"Saída"))</f>
        <v/>
      </c>
    </row>
    <row r="889">
      <c r="A889" s="14" t="n"/>
      <c r="B889" s="15" t="n"/>
      <c r="C889" s="15" t="n"/>
      <c r="D889" s="15" t="n"/>
      <c r="E889" s="16" t="n"/>
      <c r="F889" s="15" t="n"/>
      <c r="G889" s="16">
        <f>IF(E889="","",$C$4+SUMIFS($E$6:E889,$D$6:D889,"Entrada")-SUMIFS($E$6:E889,$D$6:D889,"Saída"))</f>
        <v/>
      </c>
    </row>
    <row r="890">
      <c r="A890" s="14" t="n"/>
      <c r="B890" s="15" t="n"/>
      <c r="C890" s="15" t="n"/>
      <c r="D890" s="15" t="n"/>
      <c r="E890" s="16" t="n"/>
      <c r="F890" s="15" t="n"/>
      <c r="G890" s="16">
        <f>IF(E890="","",$C$4+SUMIFS($E$6:E890,$D$6:D890,"Entrada")-SUMIFS($E$6:E890,$D$6:D890,"Saída"))</f>
        <v/>
      </c>
    </row>
    <row r="891">
      <c r="A891" s="14" t="n"/>
      <c r="B891" s="15" t="n"/>
      <c r="C891" s="15" t="n"/>
      <c r="D891" s="15" t="n"/>
      <c r="E891" s="16" t="n"/>
      <c r="F891" s="15" t="n"/>
      <c r="G891" s="16">
        <f>IF(E891="","",$C$4+SUMIFS($E$6:E891,$D$6:D891,"Entrada")-SUMIFS($E$6:E891,$D$6:D891,"Saída"))</f>
        <v/>
      </c>
    </row>
    <row r="892">
      <c r="A892" s="14" t="n"/>
      <c r="B892" s="15" t="n"/>
      <c r="C892" s="15" t="n"/>
      <c r="D892" s="15" t="n"/>
      <c r="E892" s="16" t="n"/>
      <c r="F892" s="15" t="n"/>
      <c r="G892" s="16">
        <f>IF(E892="","",$C$4+SUMIFS($E$6:E892,$D$6:D892,"Entrada")-SUMIFS($E$6:E892,$D$6:D892,"Saída"))</f>
        <v/>
      </c>
    </row>
    <row r="893">
      <c r="A893" s="14" t="n"/>
      <c r="B893" s="15" t="n"/>
      <c r="C893" s="15" t="n"/>
      <c r="D893" s="15" t="n"/>
      <c r="E893" s="16" t="n"/>
      <c r="F893" s="15" t="n"/>
      <c r="G893" s="16">
        <f>IF(E893="","",$C$4+SUMIFS($E$6:E893,$D$6:D893,"Entrada")-SUMIFS($E$6:E893,$D$6:D893,"Saída"))</f>
        <v/>
      </c>
    </row>
    <row r="894">
      <c r="A894" s="14" t="n"/>
      <c r="B894" s="15" t="n"/>
      <c r="C894" s="15" t="n"/>
      <c r="D894" s="15" t="n"/>
      <c r="E894" s="16" t="n"/>
      <c r="F894" s="15" t="n"/>
      <c r="G894" s="16">
        <f>IF(E894="","",$C$4+SUMIFS($E$6:E894,$D$6:D894,"Entrada")-SUMIFS($E$6:E894,$D$6:D894,"Saída"))</f>
        <v/>
      </c>
    </row>
    <row r="895">
      <c r="A895" s="14" t="n"/>
      <c r="B895" s="15" t="n"/>
      <c r="C895" s="15" t="n"/>
      <c r="D895" s="15" t="n"/>
      <c r="E895" s="16" t="n"/>
      <c r="F895" s="15" t="n"/>
      <c r="G895" s="16">
        <f>IF(E895="","",$C$4+SUMIFS($E$6:E895,$D$6:D895,"Entrada")-SUMIFS($E$6:E895,$D$6:D895,"Saída"))</f>
        <v/>
      </c>
    </row>
    <row r="896">
      <c r="A896" s="14" t="n"/>
      <c r="B896" s="15" t="n"/>
      <c r="C896" s="15" t="n"/>
      <c r="D896" s="15" t="n"/>
      <c r="E896" s="16" t="n"/>
      <c r="F896" s="15" t="n"/>
      <c r="G896" s="16">
        <f>IF(E896="","",$C$4+SUMIFS($E$6:E896,$D$6:D896,"Entrada")-SUMIFS($E$6:E896,$D$6:D896,"Saída"))</f>
        <v/>
      </c>
    </row>
    <row r="897">
      <c r="A897" s="14" t="n"/>
      <c r="B897" s="15" t="n"/>
      <c r="C897" s="15" t="n"/>
      <c r="D897" s="15" t="n"/>
      <c r="E897" s="16" t="n"/>
      <c r="F897" s="15" t="n"/>
      <c r="G897" s="16">
        <f>IF(E897="","",$C$4+SUMIFS($E$6:E897,$D$6:D897,"Entrada")-SUMIFS($E$6:E897,$D$6:D897,"Saída"))</f>
        <v/>
      </c>
    </row>
    <row r="898">
      <c r="A898" s="14" t="n"/>
      <c r="B898" s="15" t="n"/>
      <c r="C898" s="15" t="n"/>
      <c r="D898" s="15" t="n"/>
      <c r="E898" s="16" t="n"/>
      <c r="F898" s="15" t="n"/>
      <c r="G898" s="16">
        <f>IF(E898="","",$C$4+SUMIFS($E$6:E898,$D$6:D898,"Entrada")-SUMIFS($E$6:E898,$D$6:D898,"Saída"))</f>
        <v/>
      </c>
    </row>
    <row r="899">
      <c r="A899" s="14" t="n"/>
      <c r="B899" s="15" t="n"/>
      <c r="C899" s="15" t="n"/>
      <c r="D899" s="15" t="n"/>
      <c r="E899" s="16" t="n"/>
      <c r="F899" s="15" t="n"/>
      <c r="G899" s="16">
        <f>IF(E899="","",$C$4+SUMIFS($E$6:E899,$D$6:D899,"Entrada")-SUMIFS($E$6:E899,$D$6:D899,"Saída"))</f>
        <v/>
      </c>
    </row>
    <row r="900">
      <c r="A900" s="14" t="n"/>
      <c r="B900" s="15" t="n"/>
      <c r="C900" s="15" t="n"/>
      <c r="D900" s="15" t="n"/>
      <c r="E900" s="16" t="n"/>
      <c r="F900" s="15" t="n"/>
      <c r="G900" s="16">
        <f>IF(E900="","",$C$4+SUMIFS($E$6:E900,$D$6:D900,"Entrada")-SUMIFS($E$6:E900,$D$6:D900,"Saída"))</f>
        <v/>
      </c>
    </row>
    <row r="901">
      <c r="A901" s="14" t="n"/>
      <c r="B901" s="15" t="n"/>
      <c r="C901" s="15" t="n"/>
      <c r="D901" s="15" t="n"/>
      <c r="E901" s="16" t="n"/>
      <c r="F901" s="15" t="n"/>
      <c r="G901" s="16">
        <f>IF(E901="","",$C$4+SUMIFS($E$6:E901,$D$6:D901,"Entrada")-SUMIFS($E$6:E901,$D$6:D901,"Saída"))</f>
        <v/>
      </c>
    </row>
    <row r="902">
      <c r="A902" s="14" t="n"/>
      <c r="B902" s="15" t="n"/>
      <c r="C902" s="15" t="n"/>
      <c r="D902" s="15" t="n"/>
      <c r="E902" s="16" t="n"/>
      <c r="F902" s="15" t="n"/>
      <c r="G902" s="16">
        <f>IF(E902="","",$C$4+SUMIFS($E$6:E902,$D$6:D902,"Entrada")-SUMIFS($E$6:E902,$D$6:D902,"Saída"))</f>
        <v/>
      </c>
    </row>
    <row r="903">
      <c r="A903" s="14" t="n"/>
      <c r="B903" s="15" t="n"/>
      <c r="C903" s="15" t="n"/>
      <c r="D903" s="15" t="n"/>
      <c r="E903" s="16" t="n"/>
      <c r="F903" s="15" t="n"/>
      <c r="G903" s="16">
        <f>IF(E903="","",$C$4+SUMIFS($E$6:E903,$D$6:D903,"Entrada")-SUMIFS($E$6:E903,$D$6:D903,"Saída"))</f>
        <v/>
      </c>
    </row>
    <row r="904">
      <c r="A904" s="14" t="n"/>
      <c r="B904" s="15" t="n"/>
      <c r="C904" s="15" t="n"/>
      <c r="D904" s="15" t="n"/>
      <c r="E904" s="16" t="n"/>
      <c r="F904" s="15" t="n"/>
      <c r="G904" s="16">
        <f>IF(E904="","",$C$4+SUMIFS($E$6:E904,$D$6:D904,"Entrada")-SUMIFS($E$6:E904,$D$6:D904,"Saída"))</f>
        <v/>
      </c>
    </row>
    <row r="905">
      <c r="A905" s="14" t="n"/>
      <c r="B905" s="15" t="n"/>
      <c r="C905" s="15" t="n"/>
      <c r="D905" s="15" t="n"/>
      <c r="E905" s="16" t="n"/>
      <c r="F905" s="15" t="n"/>
      <c r="G905" s="16">
        <f>IF(E905="","",$C$4+SUMIFS($E$6:E905,$D$6:D905,"Entrada")-SUMIFS($E$6:E905,$D$6:D905,"Saída"))</f>
        <v/>
      </c>
    </row>
    <row r="906">
      <c r="A906" s="14" t="n"/>
      <c r="B906" s="15" t="n"/>
      <c r="C906" s="15" t="n"/>
      <c r="D906" s="15" t="n"/>
      <c r="E906" s="16" t="n"/>
      <c r="F906" s="15" t="n"/>
      <c r="G906" s="16">
        <f>IF(E906="","",$C$4+SUMIFS($E$6:E906,$D$6:D906,"Entrada")-SUMIFS($E$6:E906,$D$6:D906,"Saída"))</f>
        <v/>
      </c>
    </row>
    <row r="907">
      <c r="A907" s="14" t="n"/>
      <c r="B907" s="15" t="n"/>
      <c r="C907" s="15" t="n"/>
      <c r="D907" s="15" t="n"/>
      <c r="E907" s="16" t="n"/>
      <c r="F907" s="15" t="n"/>
      <c r="G907" s="16">
        <f>IF(E907="","",$C$4+SUMIFS($E$6:E907,$D$6:D907,"Entrada")-SUMIFS($E$6:E907,$D$6:D907,"Saída"))</f>
        <v/>
      </c>
    </row>
    <row r="908">
      <c r="A908" s="14" t="n"/>
      <c r="B908" s="15" t="n"/>
      <c r="C908" s="15" t="n"/>
      <c r="D908" s="15" t="n"/>
      <c r="E908" s="16" t="n"/>
      <c r="F908" s="15" t="n"/>
      <c r="G908" s="16">
        <f>IF(E908="","",$C$4+SUMIFS($E$6:E908,$D$6:D908,"Entrada")-SUMIFS($E$6:E908,$D$6:D908,"Saída"))</f>
        <v/>
      </c>
    </row>
    <row r="909">
      <c r="A909" s="14" t="n"/>
      <c r="B909" s="15" t="n"/>
      <c r="C909" s="15" t="n"/>
      <c r="D909" s="15" t="n"/>
      <c r="E909" s="16" t="n"/>
      <c r="F909" s="15" t="n"/>
      <c r="G909" s="16">
        <f>IF(E909="","",$C$4+SUMIFS($E$6:E909,$D$6:D909,"Entrada")-SUMIFS($E$6:E909,$D$6:D909,"Saída"))</f>
        <v/>
      </c>
    </row>
    <row r="910">
      <c r="A910" s="14" t="n"/>
      <c r="B910" s="15" t="n"/>
      <c r="C910" s="15" t="n"/>
      <c r="D910" s="15" t="n"/>
      <c r="E910" s="16" t="n"/>
      <c r="F910" s="15" t="n"/>
      <c r="G910" s="16">
        <f>IF(E910="","",$C$4+SUMIFS($E$6:E910,$D$6:D910,"Entrada")-SUMIFS($E$6:E910,$D$6:D910,"Saída"))</f>
        <v/>
      </c>
    </row>
    <row r="911">
      <c r="A911" s="14" t="n"/>
      <c r="B911" s="15" t="n"/>
      <c r="C911" s="15" t="n"/>
      <c r="D911" s="15" t="n"/>
      <c r="E911" s="16" t="n"/>
      <c r="F911" s="15" t="n"/>
      <c r="G911" s="16">
        <f>IF(E911="","",$C$4+SUMIFS($E$6:E911,$D$6:D911,"Entrada")-SUMIFS($E$6:E911,$D$6:D911,"Saída"))</f>
        <v/>
      </c>
    </row>
    <row r="912">
      <c r="A912" s="14" t="n"/>
      <c r="B912" s="15" t="n"/>
      <c r="C912" s="15" t="n"/>
      <c r="D912" s="15" t="n"/>
      <c r="E912" s="16" t="n"/>
      <c r="F912" s="15" t="n"/>
      <c r="G912" s="16">
        <f>IF(E912="","",$C$4+SUMIFS($E$6:E912,$D$6:D912,"Entrada")-SUMIFS($E$6:E912,$D$6:D912,"Saída"))</f>
        <v/>
      </c>
    </row>
    <row r="913">
      <c r="A913" s="14" t="n"/>
      <c r="B913" s="15" t="n"/>
      <c r="C913" s="15" t="n"/>
      <c r="D913" s="15" t="n"/>
      <c r="E913" s="16" t="n"/>
      <c r="F913" s="15" t="n"/>
      <c r="G913" s="16">
        <f>IF(E913="","",$C$4+SUMIFS($E$6:E913,$D$6:D913,"Entrada")-SUMIFS($E$6:E913,$D$6:D913,"Saída"))</f>
        <v/>
      </c>
    </row>
    <row r="914">
      <c r="A914" s="14" t="n"/>
      <c r="B914" s="15" t="n"/>
      <c r="C914" s="15" t="n"/>
      <c r="D914" s="15" t="n"/>
      <c r="E914" s="16" t="n"/>
      <c r="F914" s="15" t="n"/>
      <c r="G914" s="16">
        <f>IF(E914="","",$C$4+SUMIFS($E$6:E914,$D$6:D914,"Entrada")-SUMIFS($E$6:E914,$D$6:D914,"Saída"))</f>
        <v/>
      </c>
    </row>
    <row r="915">
      <c r="A915" s="14" t="n"/>
      <c r="B915" s="15" t="n"/>
      <c r="C915" s="15" t="n"/>
      <c r="D915" s="15" t="n"/>
      <c r="E915" s="16" t="n"/>
      <c r="F915" s="15" t="n"/>
      <c r="G915" s="16">
        <f>IF(E915="","",$C$4+SUMIFS($E$6:E915,$D$6:D915,"Entrada")-SUMIFS($E$6:E915,$D$6:D915,"Saída"))</f>
        <v/>
      </c>
    </row>
    <row r="916">
      <c r="A916" s="14" t="n"/>
      <c r="B916" s="15" t="n"/>
      <c r="C916" s="15" t="n"/>
      <c r="D916" s="15" t="n"/>
      <c r="E916" s="16" t="n"/>
      <c r="F916" s="15" t="n"/>
      <c r="G916" s="16">
        <f>IF(E916="","",$C$4+SUMIFS($E$6:E916,$D$6:D916,"Entrada")-SUMIFS($E$6:E916,$D$6:D916,"Saída"))</f>
        <v/>
      </c>
    </row>
    <row r="917">
      <c r="A917" s="14" t="n"/>
      <c r="B917" s="15" t="n"/>
      <c r="C917" s="15" t="n"/>
      <c r="D917" s="15" t="n"/>
      <c r="E917" s="16" t="n"/>
      <c r="F917" s="15" t="n"/>
      <c r="G917" s="16">
        <f>IF(E917="","",$C$4+SUMIFS($E$6:E917,$D$6:D917,"Entrada")-SUMIFS($E$6:E917,$D$6:D917,"Saída"))</f>
        <v/>
      </c>
    </row>
    <row r="918">
      <c r="A918" s="14" t="n"/>
      <c r="B918" s="15" t="n"/>
      <c r="C918" s="15" t="n"/>
      <c r="D918" s="15" t="n"/>
      <c r="E918" s="16" t="n"/>
      <c r="F918" s="15" t="n"/>
      <c r="G918" s="16">
        <f>IF(E918="","",$C$4+SUMIFS($E$6:E918,$D$6:D918,"Entrada")-SUMIFS($E$6:E918,$D$6:D918,"Saída"))</f>
        <v/>
      </c>
    </row>
    <row r="919">
      <c r="A919" s="14" t="n"/>
      <c r="B919" s="15" t="n"/>
      <c r="C919" s="15" t="n"/>
      <c r="D919" s="15" t="n"/>
      <c r="E919" s="16" t="n"/>
      <c r="F919" s="15" t="n"/>
      <c r="G919" s="16">
        <f>IF(E919="","",$C$4+SUMIFS($E$6:E919,$D$6:D919,"Entrada")-SUMIFS($E$6:E919,$D$6:D919,"Saída"))</f>
        <v/>
      </c>
    </row>
    <row r="920">
      <c r="A920" s="14" t="n"/>
      <c r="B920" s="15" t="n"/>
      <c r="C920" s="15" t="n"/>
      <c r="D920" s="15" t="n"/>
      <c r="E920" s="16" t="n"/>
      <c r="F920" s="15" t="n"/>
      <c r="G920" s="16">
        <f>IF(E920="","",$C$4+SUMIFS($E$6:E920,$D$6:D920,"Entrada")-SUMIFS($E$6:E920,$D$6:D920,"Saída"))</f>
        <v/>
      </c>
    </row>
    <row r="921">
      <c r="A921" s="14" t="n"/>
      <c r="B921" s="15" t="n"/>
      <c r="C921" s="15" t="n"/>
      <c r="D921" s="15" t="n"/>
      <c r="E921" s="16" t="n"/>
      <c r="F921" s="15" t="n"/>
      <c r="G921" s="16">
        <f>IF(E921="","",$C$4+SUMIFS($E$6:E921,$D$6:D921,"Entrada")-SUMIFS($E$6:E921,$D$6:D921,"Saída"))</f>
        <v/>
      </c>
    </row>
    <row r="922">
      <c r="A922" s="14" t="n"/>
      <c r="B922" s="15" t="n"/>
      <c r="C922" s="15" t="n"/>
      <c r="D922" s="15" t="n"/>
      <c r="E922" s="16" t="n"/>
      <c r="F922" s="15" t="n"/>
      <c r="G922" s="16">
        <f>IF(E922="","",$C$4+SUMIFS($E$6:E922,$D$6:D922,"Entrada")-SUMIFS($E$6:E922,$D$6:D922,"Saída"))</f>
        <v/>
      </c>
    </row>
    <row r="923">
      <c r="A923" s="14" t="n"/>
      <c r="B923" s="15" t="n"/>
      <c r="C923" s="15" t="n"/>
      <c r="D923" s="15" t="n"/>
      <c r="E923" s="16" t="n"/>
      <c r="F923" s="15" t="n"/>
      <c r="G923" s="16">
        <f>IF(E923="","",$C$4+SUMIFS($E$6:E923,$D$6:D923,"Entrada")-SUMIFS($E$6:E923,$D$6:D923,"Saída"))</f>
        <v/>
      </c>
    </row>
    <row r="924">
      <c r="A924" s="14" t="n"/>
      <c r="B924" s="15" t="n"/>
      <c r="C924" s="15" t="n"/>
      <c r="D924" s="15" t="n"/>
      <c r="E924" s="16" t="n"/>
      <c r="F924" s="15" t="n"/>
      <c r="G924" s="16">
        <f>IF(E924="","",$C$4+SUMIFS($E$6:E924,$D$6:D924,"Entrada")-SUMIFS($E$6:E924,$D$6:D924,"Saída"))</f>
        <v/>
      </c>
    </row>
    <row r="925">
      <c r="A925" s="14" t="n"/>
      <c r="B925" s="15" t="n"/>
      <c r="C925" s="15" t="n"/>
      <c r="D925" s="15" t="n"/>
      <c r="E925" s="16" t="n"/>
      <c r="F925" s="15" t="n"/>
      <c r="G925" s="16">
        <f>IF(E925="","",$C$4+SUMIFS($E$6:E925,$D$6:D925,"Entrada")-SUMIFS($E$6:E925,$D$6:D925,"Saída"))</f>
        <v/>
      </c>
    </row>
    <row r="926">
      <c r="A926" s="14" t="n"/>
      <c r="B926" s="15" t="n"/>
      <c r="C926" s="15" t="n"/>
      <c r="D926" s="15" t="n"/>
      <c r="E926" s="16" t="n"/>
      <c r="F926" s="15" t="n"/>
      <c r="G926" s="16">
        <f>IF(E926="","",$C$4+SUMIFS($E$6:E926,$D$6:D926,"Entrada")-SUMIFS($E$6:E926,$D$6:D926,"Saída"))</f>
        <v/>
      </c>
    </row>
    <row r="927">
      <c r="A927" s="14" t="n"/>
      <c r="B927" s="15" t="n"/>
      <c r="C927" s="15" t="n"/>
      <c r="D927" s="15" t="n"/>
      <c r="E927" s="16" t="n"/>
      <c r="F927" s="15" t="n"/>
      <c r="G927" s="16">
        <f>IF(E927="","",$C$4+SUMIFS($E$6:E927,$D$6:D927,"Entrada")-SUMIFS($E$6:E927,$D$6:D927,"Saída"))</f>
        <v/>
      </c>
    </row>
    <row r="928">
      <c r="A928" s="14" t="n"/>
      <c r="B928" s="15" t="n"/>
      <c r="C928" s="15" t="n"/>
      <c r="D928" s="15" t="n"/>
      <c r="E928" s="16" t="n"/>
      <c r="F928" s="15" t="n"/>
      <c r="G928" s="16">
        <f>IF(E928="","",$C$4+SUMIFS($E$6:E928,$D$6:D928,"Entrada")-SUMIFS($E$6:E928,$D$6:D928,"Saída"))</f>
        <v/>
      </c>
    </row>
    <row r="929">
      <c r="A929" s="14" t="n"/>
      <c r="B929" s="15" t="n"/>
      <c r="C929" s="15" t="n"/>
      <c r="D929" s="15" t="n"/>
      <c r="E929" s="16" t="n"/>
      <c r="F929" s="15" t="n"/>
      <c r="G929" s="16">
        <f>IF(E929="","",$C$4+SUMIFS($E$6:E929,$D$6:D929,"Entrada")-SUMIFS($E$6:E929,$D$6:D929,"Saída"))</f>
        <v/>
      </c>
    </row>
    <row r="930">
      <c r="A930" s="14" t="n"/>
      <c r="B930" s="15" t="n"/>
      <c r="C930" s="15" t="n"/>
      <c r="D930" s="15" t="n"/>
      <c r="E930" s="16" t="n"/>
      <c r="F930" s="15" t="n"/>
      <c r="G930" s="16">
        <f>IF(E930="","",$C$4+SUMIFS($E$6:E930,$D$6:D930,"Entrada")-SUMIFS($E$6:E930,$D$6:D930,"Saída"))</f>
        <v/>
      </c>
    </row>
    <row r="931">
      <c r="A931" s="14" t="n"/>
      <c r="B931" s="15" t="n"/>
      <c r="C931" s="15" t="n"/>
      <c r="D931" s="15" t="n"/>
      <c r="E931" s="16" t="n"/>
      <c r="F931" s="15" t="n"/>
      <c r="G931" s="16">
        <f>IF(E931="","",$C$4+SUMIFS($E$6:E931,$D$6:D931,"Entrada")-SUMIFS($E$6:E931,$D$6:D931,"Saída"))</f>
        <v/>
      </c>
    </row>
    <row r="932">
      <c r="A932" s="14" t="n"/>
      <c r="B932" s="15" t="n"/>
      <c r="C932" s="15" t="n"/>
      <c r="D932" s="15" t="n"/>
      <c r="E932" s="16" t="n"/>
      <c r="F932" s="15" t="n"/>
      <c r="G932" s="16">
        <f>IF(E932="","",$C$4+SUMIFS($E$6:E932,$D$6:D932,"Entrada")-SUMIFS($E$6:E932,$D$6:D932,"Saída"))</f>
        <v/>
      </c>
    </row>
    <row r="933">
      <c r="A933" s="14" t="n"/>
      <c r="B933" s="15" t="n"/>
      <c r="C933" s="15" t="n"/>
      <c r="D933" s="15" t="n"/>
      <c r="E933" s="16" t="n"/>
      <c r="F933" s="15" t="n"/>
      <c r="G933" s="16">
        <f>IF(E933="","",$C$4+SUMIFS($E$6:E933,$D$6:D933,"Entrada")-SUMIFS($E$6:E933,$D$6:D933,"Saída"))</f>
        <v/>
      </c>
    </row>
    <row r="934">
      <c r="A934" s="14" t="n"/>
      <c r="B934" s="15" t="n"/>
      <c r="C934" s="15" t="n"/>
      <c r="D934" s="15" t="n"/>
      <c r="E934" s="16" t="n"/>
      <c r="F934" s="15" t="n"/>
      <c r="G934" s="16">
        <f>IF(E934="","",$C$4+SUMIFS($E$6:E934,$D$6:D934,"Entrada")-SUMIFS($E$6:E934,$D$6:D934,"Saída"))</f>
        <v/>
      </c>
    </row>
    <row r="935">
      <c r="A935" s="14" t="n"/>
      <c r="B935" s="15" t="n"/>
      <c r="C935" s="15" t="n"/>
      <c r="D935" s="15" t="n"/>
      <c r="E935" s="16" t="n"/>
      <c r="F935" s="15" t="n"/>
      <c r="G935" s="16">
        <f>IF(E935="","",$C$4+SUMIFS($E$6:E935,$D$6:D935,"Entrada")-SUMIFS($E$6:E935,$D$6:D935,"Saída"))</f>
        <v/>
      </c>
    </row>
    <row r="936">
      <c r="A936" s="14" t="n"/>
      <c r="B936" s="15" t="n"/>
      <c r="C936" s="15" t="n"/>
      <c r="D936" s="15" t="n"/>
      <c r="E936" s="16" t="n"/>
      <c r="F936" s="15" t="n"/>
      <c r="G936" s="16">
        <f>IF(E936="","",$C$4+SUMIFS($E$6:E936,$D$6:D936,"Entrada")-SUMIFS($E$6:E936,$D$6:D936,"Saída"))</f>
        <v/>
      </c>
    </row>
    <row r="937">
      <c r="A937" s="14" t="n"/>
      <c r="B937" s="15" t="n"/>
      <c r="C937" s="15" t="n"/>
      <c r="D937" s="15" t="n"/>
      <c r="E937" s="16" t="n"/>
      <c r="F937" s="15" t="n"/>
      <c r="G937" s="16">
        <f>IF(E937="","",$C$4+SUMIFS($E$6:E937,$D$6:D937,"Entrada")-SUMIFS($E$6:E937,$D$6:D937,"Saída"))</f>
        <v/>
      </c>
    </row>
    <row r="938">
      <c r="A938" s="14" t="n"/>
      <c r="B938" s="15" t="n"/>
      <c r="C938" s="15" t="n"/>
      <c r="D938" s="15" t="n"/>
      <c r="E938" s="16" t="n"/>
      <c r="F938" s="15" t="n"/>
      <c r="G938" s="16">
        <f>IF(E938="","",$C$4+SUMIFS($E$6:E938,$D$6:D938,"Entrada")-SUMIFS($E$6:E938,$D$6:D938,"Saída"))</f>
        <v/>
      </c>
    </row>
    <row r="939">
      <c r="A939" s="14" t="n"/>
      <c r="B939" s="15" t="n"/>
      <c r="C939" s="15" t="n"/>
      <c r="D939" s="15" t="n"/>
      <c r="E939" s="16" t="n"/>
      <c r="F939" s="15" t="n"/>
      <c r="G939" s="16">
        <f>IF(E939="","",$C$4+SUMIFS($E$6:E939,$D$6:D939,"Entrada")-SUMIFS($E$6:E939,$D$6:D939,"Saída"))</f>
        <v/>
      </c>
    </row>
    <row r="940">
      <c r="A940" s="14" t="n"/>
      <c r="B940" s="15" t="n"/>
      <c r="C940" s="15" t="n"/>
      <c r="D940" s="15" t="n"/>
      <c r="E940" s="16" t="n"/>
      <c r="F940" s="15" t="n"/>
      <c r="G940" s="16">
        <f>IF(E940="","",$C$4+SUMIFS($E$6:E940,$D$6:D940,"Entrada")-SUMIFS($E$6:E940,$D$6:D940,"Saída"))</f>
        <v/>
      </c>
    </row>
    <row r="941">
      <c r="A941" s="14" t="n"/>
      <c r="B941" s="15" t="n"/>
      <c r="C941" s="15" t="n"/>
      <c r="D941" s="15" t="n"/>
      <c r="E941" s="16" t="n"/>
      <c r="F941" s="15" t="n"/>
      <c r="G941" s="16">
        <f>IF(E941="","",$C$4+SUMIFS($E$6:E941,$D$6:D941,"Entrada")-SUMIFS($E$6:E941,$D$6:D941,"Saída"))</f>
        <v/>
      </c>
    </row>
    <row r="942">
      <c r="A942" s="14" t="n"/>
      <c r="B942" s="15" t="n"/>
      <c r="C942" s="15" t="n"/>
      <c r="D942" s="15" t="n"/>
      <c r="E942" s="16" t="n"/>
      <c r="F942" s="15" t="n"/>
      <c r="G942" s="16">
        <f>IF(E942="","",$C$4+SUMIFS($E$6:E942,$D$6:D942,"Entrada")-SUMIFS($E$6:E942,$D$6:D942,"Saída"))</f>
        <v/>
      </c>
    </row>
    <row r="943">
      <c r="A943" s="14" t="n"/>
      <c r="B943" s="15" t="n"/>
      <c r="C943" s="15" t="n"/>
      <c r="D943" s="15" t="n"/>
      <c r="E943" s="16" t="n"/>
      <c r="F943" s="15" t="n"/>
      <c r="G943" s="16">
        <f>IF(E943="","",$C$4+SUMIFS($E$6:E943,$D$6:D943,"Entrada")-SUMIFS($E$6:E943,$D$6:D943,"Saída"))</f>
        <v/>
      </c>
    </row>
    <row r="944">
      <c r="A944" s="14" t="n"/>
      <c r="B944" s="15" t="n"/>
      <c r="C944" s="15" t="n"/>
      <c r="D944" s="15" t="n"/>
      <c r="E944" s="16" t="n"/>
      <c r="F944" s="15" t="n"/>
      <c r="G944" s="16">
        <f>IF(E944="","",$C$4+SUMIFS($E$6:E944,$D$6:D944,"Entrada")-SUMIFS($E$6:E944,$D$6:D944,"Saída"))</f>
        <v/>
      </c>
    </row>
    <row r="945">
      <c r="A945" s="14" t="n"/>
      <c r="B945" s="15" t="n"/>
      <c r="C945" s="15" t="n"/>
      <c r="D945" s="15" t="n"/>
      <c r="E945" s="16" t="n"/>
      <c r="F945" s="15" t="n"/>
      <c r="G945" s="16">
        <f>IF(E945="","",$C$4+SUMIFS($E$6:E945,$D$6:D945,"Entrada")-SUMIFS($E$6:E945,$D$6:D945,"Saída"))</f>
        <v/>
      </c>
    </row>
    <row r="946">
      <c r="A946" s="14" t="n"/>
      <c r="B946" s="15" t="n"/>
      <c r="C946" s="15" t="n"/>
      <c r="D946" s="15" t="n"/>
      <c r="E946" s="16" t="n"/>
      <c r="F946" s="15" t="n"/>
      <c r="G946" s="16">
        <f>IF(E946="","",$C$4+SUMIFS($E$6:E946,$D$6:D946,"Entrada")-SUMIFS($E$6:E946,$D$6:D946,"Saída"))</f>
        <v/>
      </c>
    </row>
    <row r="947">
      <c r="A947" s="14" t="n"/>
      <c r="B947" s="15" t="n"/>
      <c r="C947" s="15" t="n"/>
      <c r="D947" s="15" t="n"/>
      <c r="E947" s="16" t="n"/>
      <c r="F947" s="15" t="n"/>
      <c r="G947" s="16">
        <f>IF(E947="","",$C$4+SUMIFS($E$6:E947,$D$6:D947,"Entrada")-SUMIFS($E$6:E947,$D$6:D947,"Saída"))</f>
        <v/>
      </c>
    </row>
    <row r="948">
      <c r="A948" s="14" t="n"/>
      <c r="B948" s="15" t="n"/>
      <c r="C948" s="15" t="n"/>
      <c r="D948" s="15" t="n"/>
      <c r="E948" s="16" t="n"/>
      <c r="F948" s="15" t="n"/>
      <c r="G948" s="16">
        <f>IF(E948="","",$C$4+SUMIFS($E$6:E948,$D$6:D948,"Entrada")-SUMIFS($E$6:E948,$D$6:D948,"Saída"))</f>
        <v/>
      </c>
    </row>
    <row r="949">
      <c r="A949" s="14" t="n"/>
      <c r="B949" s="15" t="n"/>
      <c r="C949" s="15" t="n"/>
      <c r="D949" s="15" t="n"/>
      <c r="E949" s="16" t="n"/>
      <c r="F949" s="15" t="n"/>
      <c r="G949" s="16">
        <f>IF(E949="","",$C$4+SUMIFS($E$6:E949,$D$6:D949,"Entrada")-SUMIFS($E$6:E949,$D$6:D949,"Saída"))</f>
        <v/>
      </c>
    </row>
    <row r="950">
      <c r="A950" s="14" t="n"/>
      <c r="B950" s="15" t="n"/>
      <c r="C950" s="15" t="n"/>
      <c r="D950" s="15" t="n"/>
      <c r="E950" s="16" t="n"/>
      <c r="F950" s="15" t="n"/>
      <c r="G950" s="16">
        <f>IF(E950="","",$C$4+SUMIFS($E$6:E950,$D$6:D950,"Entrada")-SUMIFS($E$6:E950,$D$6:D950,"Saída"))</f>
        <v/>
      </c>
    </row>
    <row r="951">
      <c r="A951" s="14" t="n"/>
      <c r="B951" s="15" t="n"/>
      <c r="C951" s="15" t="n"/>
      <c r="D951" s="15" t="n"/>
      <c r="E951" s="16" t="n"/>
      <c r="F951" s="15" t="n"/>
      <c r="G951" s="16">
        <f>IF(E951="","",$C$4+SUMIFS($E$6:E951,$D$6:D951,"Entrada")-SUMIFS($E$6:E951,$D$6:D951,"Saída"))</f>
        <v/>
      </c>
    </row>
    <row r="952">
      <c r="A952" s="14" t="n"/>
      <c r="B952" s="15" t="n"/>
      <c r="C952" s="15" t="n"/>
      <c r="D952" s="15" t="n"/>
      <c r="E952" s="16" t="n"/>
      <c r="F952" s="15" t="n"/>
      <c r="G952" s="16">
        <f>IF(E952="","",$C$4+SUMIFS($E$6:E952,$D$6:D952,"Entrada")-SUMIFS($E$6:E952,$D$6:D952,"Saída"))</f>
        <v/>
      </c>
    </row>
    <row r="953">
      <c r="A953" s="14" t="n"/>
      <c r="B953" s="15" t="n"/>
      <c r="C953" s="15" t="n"/>
      <c r="D953" s="15" t="n"/>
      <c r="E953" s="16" t="n"/>
      <c r="F953" s="15" t="n"/>
      <c r="G953" s="16">
        <f>IF(E953="","",$C$4+SUMIFS($E$6:E953,$D$6:D953,"Entrada")-SUMIFS($E$6:E953,$D$6:D953,"Saída"))</f>
        <v/>
      </c>
    </row>
    <row r="954">
      <c r="A954" s="14" t="n"/>
      <c r="B954" s="15" t="n"/>
      <c r="C954" s="15" t="n"/>
      <c r="D954" s="15" t="n"/>
      <c r="E954" s="16" t="n"/>
      <c r="F954" s="15" t="n"/>
      <c r="G954" s="16">
        <f>IF(E954="","",$C$4+SUMIFS($E$6:E954,$D$6:D954,"Entrada")-SUMIFS($E$6:E954,$D$6:D954,"Saída"))</f>
        <v/>
      </c>
    </row>
    <row r="955">
      <c r="A955" s="14" t="n"/>
      <c r="B955" s="15" t="n"/>
      <c r="C955" s="15" t="n"/>
      <c r="D955" s="15" t="n"/>
      <c r="E955" s="16" t="n"/>
      <c r="F955" s="15" t="n"/>
      <c r="G955" s="16">
        <f>IF(E955="","",$C$4+SUMIFS($E$6:E955,$D$6:D955,"Entrada")-SUMIFS($E$6:E955,$D$6:D955,"Saída"))</f>
        <v/>
      </c>
    </row>
    <row r="956">
      <c r="A956" s="14" t="n"/>
      <c r="B956" s="15" t="n"/>
      <c r="C956" s="15" t="n"/>
      <c r="D956" s="15" t="n"/>
      <c r="E956" s="16" t="n"/>
      <c r="F956" s="15" t="n"/>
      <c r="G956" s="16">
        <f>IF(E956="","",$C$4+SUMIFS($E$6:E956,$D$6:D956,"Entrada")-SUMIFS($E$6:E956,$D$6:D956,"Saída"))</f>
        <v/>
      </c>
    </row>
    <row r="957">
      <c r="A957" s="14" t="n"/>
      <c r="B957" s="15" t="n"/>
      <c r="C957" s="15" t="n"/>
      <c r="D957" s="15" t="n"/>
      <c r="E957" s="16" t="n"/>
      <c r="F957" s="15" t="n"/>
      <c r="G957" s="16">
        <f>IF(E957="","",$C$4+SUMIFS($E$6:E957,$D$6:D957,"Entrada")-SUMIFS($E$6:E957,$D$6:D957,"Saída"))</f>
        <v/>
      </c>
    </row>
    <row r="958">
      <c r="A958" s="14" t="n"/>
      <c r="B958" s="15" t="n"/>
      <c r="C958" s="15" t="n"/>
      <c r="D958" s="15" t="n"/>
      <c r="E958" s="16" t="n"/>
      <c r="F958" s="15" t="n"/>
      <c r="G958" s="16">
        <f>IF(E958="","",$C$4+SUMIFS($E$6:E958,$D$6:D958,"Entrada")-SUMIFS($E$6:E958,$D$6:D958,"Saída"))</f>
        <v/>
      </c>
    </row>
    <row r="959">
      <c r="A959" s="14" t="n"/>
      <c r="B959" s="15" t="n"/>
      <c r="C959" s="15" t="n"/>
      <c r="D959" s="15" t="n"/>
      <c r="E959" s="16" t="n"/>
      <c r="F959" s="15" t="n"/>
      <c r="G959" s="16">
        <f>IF(E959="","",$C$4+SUMIFS($E$6:E959,$D$6:D959,"Entrada")-SUMIFS($E$6:E959,$D$6:D959,"Saída"))</f>
        <v/>
      </c>
    </row>
    <row r="960">
      <c r="A960" s="14" t="n"/>
      <c r="B960" s="15" t="n"/>
      <c r="C960" s="15" t="n"/>
      <c r="D960" s="15" t="n"/>
      <c r="E960" s="16" t="n"/>
      <c r="F960" s="15" t="n"/>
      <c r="G960" s="16">
        <f>IF(E960="","",$C$4+SUMIFS($E$6:E960,$D$6:D960,"Entrada")-SUMIFS($E$6:E960,$D$6:D960,"Saída"))</f>
        <v/>
      </c>
    </row>
    <row r="961">
      <c r="A961" s="14" t="n"/>
      <c r="B961" s="15" t="n"/>
      <c r="C961" s="15" t="n"/>
      <c r="D961" s="15" t="n"/>
      <c r="E961" s="16" t="n"/>
      <c r="F961" s="15" t="n"/>
      <c r="G961" s="16">
        <f>IF(E961="","",$C$4+SUMIFS($E$6:E961,$D$6:D961,"Entrada")-SUMIFS($E$6:E961,$D$6:D961,"Saída"))</f>
        <v/>
      </c>
    </row>
    <row r="962">
      <c r="A962" s="14" t="n"/>
      <c r="B962" s="15" t="n"/>
      <c r="C962" s="15" t="n"/>
      <c r="D962" s="15" t="n"/>
      <c r="E962" s="16" t="n"/>
      <c r="F962" s="15" t="n"/>
      <c r="G962" s="16">
        <f>IF(E962="","",$C$4+SUMIFS($E$6:E962,$D$6:D962,"Entrada")-SUMIFS($E$6:E962,$D$6:D962,"Saída"))</f>
        <v/>
      </c>
    </row>
    <row r="963">
      <c r="A963" s="14" t="n"/>
      <c r="B963" s="15" t="n"/>
      <c r="C963" s="15" t="n"/>
      <c r="D963" s="15" t="n"/>
      <c r="E963" s="16" t="n"/>
      <c r="F963" s="15" t="n"/>
      <c r="G963" s="16">
        <f>IF(E963="","",$C$4+SUMIFS($E$6:E963,$D$6:D963,"Entrada")-SUMIFS($E$6:E963,$D$6:D963,"Saída"))</f>
        <v/>
      </c>
    </row>
    <row r="964">
      <c r="A964" s="14" t="n"/>
      <c r="B964" s="15" t="n"/>
      <c r="C964" s="15" t="n"/>
      <c r="D964" s="15" t="n"/>
      <c r="E964" s="16" t="n"/>
      <c r="F964" s="15" t="n"/>
      <c r="G964" s="16">
        <f>IF(E964="","",$C$4+SUMIFS($E$6:E964,$D$6:D964,"Entrada")-SUMIFS($E$6:E964,$D$6:D964,"Saída"))</f>
        <v/>
      </c>
    </row>
    <row r="965">
      <c r="A965" s="14" t="n"/>
      <c r="B965" s="15" t="n"/>
      <c r="C965" s="15" t="n"/>
      <c r="D965" s="15" t="n"/>
      <c r="E965" s="16" t="n"/>
      <c r="F965" s="15" t="n"/>
      <c r="G965" s="16">
        <f>IF(E965="","",$C$4+SUMIFS($E$6:E965,$D$6:D965,"Entrada")-SUMIFS($E$6:E965,$D$6:D965,"Saída"))</f>
        <v/>
      </c>
    </row>
    <row r="966">
      <c r="A966" s="14" t="n"/>
      <c r="B966" s="15" t="n"/>
      <c r="C966" s="15" t="n"/>
      <c r="D966" s="15" t="n"/>
      <c r="E966" s="16" t="n"/>
      <c r="F966" s="15" t="n"/>
      <c r="G966" s="16">
        <f>IF(E966="","",$C$4+SUMIFS($E$6:E966,$D$6:D966,"Entrada")-SUMIFS($E$6:E966,$D$6:D966,"Saída"))</f>
        <v/>
      </c>
    </row>
    <row r="967">
      <c r="A967" s="14" t="n"/>
      <c r="B967" s="15" t="n"/>
      <c r="C967" s="15" t="n"/>
      <c r="D967" s="15" t="n"/>
      <c r="E967" s="16" t="n"/>
      <c r="F967" s="15" t="n"/>
      <c r="G967" s="16">
        <f>IF(E967="","",$C$4+SUMIFS($E$6:E967,$D$6:D967,"Entrada")-SUMIFS($E$6:E967,$D$6:D967,"Saída"))</f>
        <v/>
      </c>
    </row>
    <row r="968">
      <c r="A968" s="14" t="n"/>
      <c r="B968" s="15" t="n"/>
      <c r="C968" s="15" t="n"/>
      <c r="D968" s="15" t="n"/>
      <c r="E968" s="16" t="n"/>
      <c r="F968" s="15" t="n"/>
      <c r="G968" s="16">
        <f>IF(E968="","",$C$4+SUMIFS($E$6:E968,$D$6:D968,"Entrada")-SUMIFS($E$6:E968,$D$6:D968,"Saída"))</f>
        <v/>
      </c>
    </row>
    <row r="969">
      <c r="A969" s="14" t="n"/>
      <c r="B969" s="15" t="n"/>
      <c r="C969" s="15" t="n"/>
      <c r="D969" s="15" t="n"/>
      <c r="E969" s="16" t="n"/>
      <c r="F969" s="15" t="n"/>
      <c r="G969" s="16">
        <f>IF(E969="","",$C$4+SUMIFS($E$6:E969,$D$6:D969,"Entrada")-SUMIFS($E$6:E969,$D$6:D969,"Saída"))</f>
        <v/>
      </c>
    </row>
    <row r="970">
      <c r="A970" s="14" t="n"/>
      <c r="B970" s="15" t="n"/>
      <c r="C970" s="15" t="n"/>
      <c r="D970" s="15" t="n"/>
      <c r="E970" s="16" t="n"/>
      <c r="F970" s="15" t="n"/>
      <c r="G970" s="16">
        <f>IF(E970="","",$C$4+SUMIFS($E$6:E970,$D$6:D970,"Entrada")-SUMIFS($E$6:E970,$D$6:D970,"Saída"))</f>
        <v/>
      </c>
    </row>
    <row r="971">
      <c r="A971" s="14" t="n"/>
      <c r="B971" s="15" t="n"/>
      <c r="C971" s="15" t="n"/>
      <c r="D971" s="15" t="n"/>
      <c r="E971" s="16" t="n"/>
      <c r="F971" s="15" t="n"/>
      <c r="G971" s="16">
        <f>IF(E971="","",$C$4+SUMIFS($E$6:E971,$D$6:D971,"Entrada")-SUMIFS($E$6:E971,$D$6:D971,"Saída"))</f>
        <v/>
      </c>
    </row>
    <row r="972">
      <c r="A972" s="14" t="n"/>
      <c r="B972" s="15" t="n"/>
      <c r="C972" s="15" t="n"/>
      <c r="D972" s="15" t="n"/>
      <c r="E972" s="16" t="n"/>
      <c r="F972" s="15" t="n"/>
      <c r="G972" s="16">
        <f>IF(E972="","",$C$4+SUMIFS($E$6:E972,$D$6:D972,"Entrada")-SUMIFS($E$6:E972,$D$6:D972,"Saída"))</f>
        <v/>
      </c>
    </row>
    <row r="973">
      <c r="A973" s="14" t="n"/>
      <c r="B973" s="15" t="n"/>
      <c r="C973" s="15" t="n"/>
      <c r="D973" s="15" t="n"/>
      <c r="E973" s="16" t="n"/>
      <c r="F973" s="15" t="n"/>
      <c r="G973" s="16">
        <f>IF(E973="","",$C$4+SUMIFS($E$6:E973,$D$6:D973,"Entrada")-SUMIFS($E$6:E973,$D$6:D973,"Saída"))</f>
        <v/>
      </c>
    </row>
    <row r="974">
      <c r="A974" s="14" t="n"/>
      <c r="B974" s="15" t="n"/>
      <c r="C974" s="15" t="n"/>
      <c r="D974" s="15" t="n"/>
      <c r="E974" s="16" t="n"/>
      <c r="F974" s="15" t="n"/>
      <c r="G974" s="16">
        <f>IF(E974="","",$C$4+SUMIFS($E$6:E974,$D$6:D974,"Entrada")-SUMIFS($E$6:E974,$D$6:D974,"Saída"))</f>
        <v/>
      </c>
    </row>
    <row r="975">
      <c r="A975" s="14" t="n"/>
      <c r="B975" s="15" t="n"/>
      <c r="C975" s="15" t="n"/>
      <c r="D975" s="15" t="n"/>
      <c r="E975" s="16" t="n"/>
      <c r="F975" s="15" t="n"/>
      <c r="G975" s="16">
        <f>IF(E975="","",$C$4+SUMIFS($E$6:E975,$D$6:D975,"Entrada")-SUMIFS($E$6:E975,$D$6:D975,"Saída"))</f>
        <v/>
      </c>
    </row>
    <row r="976">
      <c r="A976" s="14" t="n"/>
      <c r="B976" s="15" t="n"/>
      <c r="C976" s="15" t="n"/>
      <c r="D976" s="15" t="n"/>
      <c r="E976" s="16" t="n"/>
      <c r="F976" s="15" t="n"/>
      <c r="G976" s="16">
        <f>IF(E976="","",$C$4+SUMIFS($E$6:E976,$D$6:D976,"Entrada")-SUMIFS($E$6:E976,$D$6:D976,"Saída"))</f>
        <v/>
      </c>
    </row>
    <row r="977">
      <c r="A977" s="14" t="n"/>
      <c r="B977" s="15" t="n"/>
      <c r="C977" s="15" t="n"/>
      <c r="D977" s="15" t="n"/>
      <c r="E977" s="16" t="n"/>
      <c r="F977" s="15" t="n"/>
      <c r="G977" s="16">
        <f>IF(E977="","",$C$4+SUMIFS($E$6:E977,$D$6:D977,"Entrada")-SUMIFS($E$6:E977,$D$6:D977,"Saída"))</f>
        <v/>
      </c>
    </row>
    <row r="978">
      <c r="A978" s="14" t="n"/>
      <c r="B978" s="15" t="n"/>
      <c r="C978" s="15" t="n"/>
      <c r="D978" s="15" t="n"/>
      <c r="E978" s="16" t="n"/>
      <c r="F978" s="15" t="n"/>
      <c r="G978" s="16">
        <f>IF(E978="","",$C$4+SUMIFS($E$6:E978,$D$6:D978,"Entrada")-SUMIFS($E$6:E978,$D$6:D978,"Saída"))</f>
        <v/>
      </c>
    </row>
    <row r="979">
      <c r="A979" s="14" t="n"/>
      <c r="B979" s="15" t="n"/>
      <c r="C979" s="15" t="n"/>
      <c r="D979" s="15" t="n"/>
      <c r="E979" s="16" t="n"/>
      <c r="F979" s="15" t="n"/>
      <c r="G979" s="16">
        <f>IF(E979="","",$C$4+SUMIFS($E$6:E979,$D$6:D979,"Entrada")-SUMIFS($E$6:E979,$D$6:D979,"Saída"))</f>
        <v/>
      </c>
    </row>
    <row r="980">
      <c r="A980" s="14" t="n"/>
      <c r="B980" s="15" t="n"/>
      <c r="C980" s="15" t="n"/>
      <c r="D980" s="15" t="n"/>
      <c r="E980" s="16" t="n"/>
      <c r="F980" s="15" t="n"/>
      <c r="G980" s="16">
        <f>IF(E980="","",$C$4+SUMIFS($E$6:E980,$D$6:D980,"Entrada")-SUMIFS($E$6:E980,$D$6:D980,"Saída"))</f>
        <v/>
      </c>
    </row>
    <row r="981">
      <c r="A981" s="14" t="n"/>
      <c r="B981" s="15" t="n"/>
      <c r="C981" s="15" t="n"/>
      <c r="D981" s="15" t="n"/>
      <c r="E981" s="16" t="n"/>
      <c r="F981" s="15" t="n"/>
      <c r="G981" s="16">
        <f>IF(E981="","",$C$4+SUMIFS($E$6:E981,$D$6:D981,"Entrada")-SUMIFS($E$6:E981,$D$6:D981,"Saída"))</f>
        <v/>
      </c>
    </row>
    <row r="982">
      <c r="A982" s="14" t="n"/>
      <c r="B982" s="15" t="n"/>
      <c r="C982" s="15" t="n"/>
      <c r="D982" s="15" t="n"/>
      <c r="E982" s="16" t="n"/>
      <c r="F982" s="15" t="n"/>
      <c r="G982" s="16">
        <f>IF(E982="","",$C$4+SUMIFS($E$6:E982,$D$6:D982,"Entrada")-SUMIFS($E$6:E982,$D$6:D982,"Saída"))</f>
        <v/>
      </c>
    </row>
    <row r="983">
      <c r="A983" s="14" t="n"/>
      <c r="B983" s="15" t="n"/>
      <c r="C983" s="15" t="n"/>
      <c r="D983" s="15" t="n"/>
      <c r="E983" s="16" t="n"/>
      <c r="F983" s="15" t="n"/>
      <c r="G983" s="16">
        <f>IF(E983="","",$C$4+SUMIFS($E$6:E983,$D$6:D983,"Entrada")-SUMIFS($E$6:E983,$D$6:D983,"Saída"))</f>
        <v/>
      </c>
    </row>
    <row r="984">
      <c r="A984" s="14" t="n"/>
      <c r="B984" s="15" t="n"/>
      <c r="C984" s="15" t="n"/>
      <c r="D984" s="15" t="n"/>
      <c r="E984" s="16" t="n"/>
      <c r="F984" s="15" t="n"/>
      <c r="G984" s="16">
        <f>IF(E984="","",$C$4+SUMIFS($E$6:E984,$D$6:D984,"Entrada")-SUMIFS($E$6:E984,$D$6:D984,"Saída"))</f>
        <v/>
      </c>
    </row>
    <row r="985">
      <c r="A985" s="14" t="n"/>
      <c r="B985" s="15" t="n"/>
      <c r="C985" s="15" t="n"/>
      <c r="D985" s="15" t="n"/>
      <c r="E985" s="16" t="n"/>
      <c r="F985" s="15" t="n"/>
      <c r="G985" s="16">
        <f>IF(E985="","",$C$4+SUMIFS($E$6:E985,$D$6:D985,"Entrada")-SUMIFS($E$6:E985,$D$6:D985,"Saída"))</f>
        <v/>
      </c>
    </row>
    <row r="986">
      <c r="A986" s="14" t="n"/>
      <c r="B986" s="15" t="n"/>
      <c r="C986" s="15" t="n"/>
      <c r="D986" s="15" t="n"/>
      <c r="E986" s="16" t="n"/>
      <c r="F986" s="15" t="n"/>
      <c r="G986" s="16">
        <f>IF(E986="","",$C$4+SUMIFS($E$6:E986,$D$6:D986,"Entrada")-SUMIFS($E$6:E986,$D$6:D986,"Saída"))</f>
        <v/>
      </c>
    </row>
    <row r="987">
      <c r="A987" s="14" t="n"/>
      <c r="B987" s="15" t="n"/>
      <c r="C987" s="15" t="n"/>
      <c r="D987" s="15" t="n"/>
      <c r="E987" s="16" t="n"/>
      <c r="F987" s="15" t="n"/>
      <c r="G987" s="16">
        <f>IF(E987="","",$C$4+SUMIFS($E$6:E987,$D$6:D987,"Entrada")-SUMIFS($E$6:E987,$D$6:D987,"Saída"))</f>
        <v/>
      </c>
    </row>
    <row r="988">
      <c r="A988" s="14" t="n"/>
      <c r="B988" s="15" t="n"/>
      <c r="C988" s="15" t="n"/>
      <c r="D988" s="15" t="n"/>
      <c r="E988" s="16" t="n"/>
      <c r="F988" s="15" t="n"/>
      <c r="G988" s="16">
        <f>IF(E988="","",$C$4+SUMIFS($E$6:E988,$D$6:D988,"Entrada")-SUMIFS($E$6:E988,$D$6:D988,"Saída"))</f>
        <v/>
      </c>
    </row>
    <row r="989">
      <c r="A989" s="14" t="n"/>
      <c r="B989" s="15" t="n"/>
      <c r="C989" s="15" t="n"/>
      <c r="D989" s="15" t="n"/>
      <c r="E989" s="16" t="n"/>
      <c r="F989" s="15" t="n"/>
      <c r="G989" s="16">
        <f>IF(E989="","",$C$4+SUMIFS($E$6:E989,$D$6:D989,"Entrada")-SUMIFS($E$6:E989,$D$6:D989,"Saída"))</f>
        <v/>
      </c>
    </row>
    <row r="990">
      <c r="A990" s="14" t="n"/>
      <c r="B990" s="15" t="n"/>
      <c r="C990" s="15" t="n"/>
      <c r="D990" s="15" t="n"/>
      <c r="E990" s="16" t="n"/>
      <c r="F990" s="15" t="n"/>
      <c r="G990" s="16">
        <f>IF(E990="","",$C$4+SUMIFS($E$6:E990,$D$6:D990,"Entrada")-SUMIFS($E$6:E990,$D$6:D990,"Saída"))</f>
        <v/>
      </c>
    </row>
    <row r="991">
      <c r="A991" s="14" t="n"/>
      <c r="B991" s="15" t="n"/>
      <c r="C991" s="15" t="n"/>
      <c r="D991" s="15" t="n"/>
      <c r="E991" s="16" t="n"/>
      <c r="F991" s="15" t="n"/>
      <c r="G991" s="16">
        <f>IF(E991="","",$C$4+SUMIFS($E$6:E991,$D$6:D991,"Entrada")-SUMIFS($E$6:E991,$D$6:D991,"Saída"))</f>
        <v/>
      </c>
    </row>
    <row r="992">
      <c r="A992" s="14" t="n"/>
      <c r="B992" s="15" t="n"/>
      <c r="C992" s="15" t="n"/>
      <c r="D992" s="15" t="n"/>
      <c r="E992" s="16" t="n"/>
      <c r="F992" s="15" t="n"/>
      <c r="G992" s="16">
        <f>IF(E992="","",$C$4+SUMIFS($E$6:E992,$D$6:D992,"Entrada")-SUMIFS($E$6:E992,$D$6:D992,"Saída"))</f>
        <v/>
      </c>
    </row>
    <row r="993">
      <c r="A993" s="14" t="n"/>
      <c r="B993" s="15" t="n"/>
      <c r="C993" s="15" t="n"/>
      <c r="D993" s="15" t="n"/>
      <c r="E993" s="16" t="n"/>
      <c r="F993" s="15" t="n"/>
      <c r="G993" s="16">
        <f>IF(E993="","",$C$4+SUMIFS($E$6:E993,$D$6:D993,"Entrada")-SUMIFS($E$6:E993,$D$6:D993,"Saída"))</f>
        <v/>
      </c>
    </row>
    <row r="994">
      <c r="A994" s="14" t="n"/>
      <c r="B994" s="15" t="n"/>
      <c r="C994" s="15" t="n"/>
      <c r="D994" s="15" t="n"/>
      <c r="E994" s="16" t="n"/>
      <c r="F994" s="15" t="n"/>
      <c r="G994" s="16">
        <f>IF(E994="","",$C$4+SUMIFS($E$6:E994,$D$6:D994,"Entrada")-SUMIFS($E$6:E994,$D$6:D994,"Saída"))</f>
        <v/>
      </c>
    </row>
    <row r="995">
      <c r="A995" s="14" t="n"/>
      <c r="B995" s="15" t="n"/>
      <c r="C995" s="15" t="n"/>
      <c r="D995" s="15" t="n"/>
      <c r="E995" s="16" t="n"/>
      <c r="F995" s="15" t="n"/>
      <c r="G995" s="16">
        <f>IF(E995="","",$C$4+SUMIFS($E$6:E995,$D$6:D995,"Entrada")-SUMIFS($E$6:E995,$D$6:D995,"Saída"))</f>
        <v/>
      </c>
    </row>
    <row r="996">
      <c r="A996" s="14" t="n"/>
      <c r="B996" s="15" t="n"/>
      <c r="C996" s="15" t="n"/>
      <c r="D996" s="15" t="n"/>
      <c r="E996" s="16" t="n"/>
      <c r="F996" s="15" t="n"/>
      <c r="G996" s="16">
        <f>IF(E996="","",$C$4+SUMIFS($E$6:E996,$D$6:D996,"Entrada")-SUMIFS($E$6:E996,$D$6:D996,"Saída"))</f>
        <v/>
      </c>
    </row>
    <row r="997">
      <c r="A997" s="14" t="n"/>
      <c r="B997" s="15" t="n"/>
      <c r="C997" s="15" t="n"/>
      <c r="D997" s="15" t="n"/>
      <c r="E997" s="16" t="n"/>
      <c r="F997" s="15" t="n"/>
      <c r="G997" s="16">
        <f>IF(E997="","",$C$4+SUMIFS($E$6:E997,$D$6:D997,"Entrada")-SUMIFS($E$6:E997,$D$6:D997,"Saída"))</f>
        <v/>
      </c>
    </row>
    <row r="998">
      <c r="A998" s="14" t="n"/>
      <c r="B998" s="15" t="n"/>
      <c r="C998" s="15" t="n"/>
      <c r="D998" s="15" t="n"/>
      <c r="E998" s="16" t="n"/>
      <c r="F998" s="15" t="n"/>
      <c r="G998" s="16">
        <f>IF(E998="","",$C$4+SUMIFS($E$6:E998,$D$6:D998,"Entrada")-SUMIFS($E$6:E998,$D$6:D998,"Saída"))</f>
        <v/>
      </c>
    </row>
    <row r="999">
      <c r="A999" s="14" t="n"/>
      <c r="B999" s="15" t="n"/>
      <c r="C999" s="15" t="n"/>
      <c r="D999" s="15" t="n"/>
      <c r="E999" s="16" t="n"/>
      <c r="F999" s="15" t="n"/>
      <c r="G999" s="16">
        <f>IF(E999="","",$C$4+SUMIFS($E$6:E999,$D$6:D999,"Entrada")-SUMIFS($E$6:E999,$D$6:D999,"Saída"))</f>
        <v/>
      </c>
    </row>
    <row r="1000">
      <c r="A1000" s="14" t="n"/>
      <c r="B1000" s="15" t="n"/>
      <c r="C1000" s="15" t="n"/>
      <c r="D1000" s="15" t="n"/>
      <c r="E1000" s="16" t="n"/>
      <c r="F1000" s="15" t="n"/>
      <c r="G1000" s="16">
        <f>IF(E1000="","",$C$4+SUMIFS($E$6:E1000,$D$6:D1000,"Entrada")-SUMIFS($E$6:E1000,$D$6:D1000,"Saída"))</f>
        <v/>
      </c>
    </row>
    <row r="1001">
      <c r="A1001" s="14" t="n"/>
      <c r="B1001" s="15" t="n"/>
      <c r="C1001" s="15" t="n"/>
      <c r="D1001" s="15" t="n"/>
      <c r="E1001" s="16" t="n"/>
      <c r="F1001" s="15" t="n"/>
      <c r="G1001" s="16">
        <f>IF(E1001="","",$C$4+SUMIFS($E$6:E1001,$D$6:D1001,"Entrada")-SUMIFS($E$6:E1001,$D$6:D1001,"Saída"))</f>
        <v/>
      </c>
    </row>
    <row r="1002">
      <c r="A1002" s="14" t="n"/>
      <c r="B1002" s="15" t="n"/>
      <c r="C1002" s="15" t="n"/>
      <c r="D1002" s="15" t="n"/>
      <c r="E1002" s="16" t="n"/>
      <c r="F1002" s="15" t="n"/>
      <c r="G1002" s="16">
        <f>IF(E1002="","",$C$4+SUMIFS($E$6:E1002,$D$6:D1002,"Entrada")-SUMIFS($E$6:E1002,$D$6:D1002,"Saída"))</f>
        <v/>
      </c>
    </row>
    <row r="1003">
      <c r="A1003" s="14" t="n"/>
      <c r="B1003" s="15" t="n"/>
      <c r="C1003" s="15" t="n"/>
      <c r="D1003" s="15" t="n"/>
      <c r="E1003" s="16" t="n"/>
      <c r="F1003" s="15" t="n"/>
      <c r="G1003" s="16">
        <f>IF(E1003="","",$C$4+SUMIFS($E$6:E1003,$D$6:D1003,"Entrada")-SUMIFS($E$6:E1003,$D$6:D1003,"Saída"))</f>
        <v/>
      </c>
    </row>
    <row r="1004">
      <c r="A1004" s="14" t="n"/>
      <c r="B1004" s="15" t="n"/>
      <c r="C1004" s="15" t="n"/>
      <c r="D1004" s="15" t="n"/>
      <c r="E1004" s="16" t="n"/>
      <c r="F1004" s="15" t="n"/>
      <c r="G1004" s="16">
        <f>IF(E1004="","",$C$4+SUMIFS($E$6:E1004,$D$6:D1004,"Entrada")-SUMIFS($E$6:E1004,$D$6:D1004,"Saída"))</f>
        <v/>
      </c>
    </row>
    <row r="1005">
      <c r="A1005" s="14" t="n"/>
      <c r="B1005" s="15" t="n"/>
      <c r="C1005" s="15" t="n"/>
      <c r="D1005" s="15" t="n"/>
      <c r="E1005" s="16" t="n"/>
      <c r="F1005" s="15" t="n"/>
      <c r="G1005" s="16">
        <f>IF(E1005="","",$C$4+SUMIFS($E$6:E1005,$D$6:D1005,"Entrada")-SUMIFS($E$6:E1005,$D$6:D1005,"Saída"))</f>
        <v/>
      </c>
    </row>
    <row r="1006">
      <c r="A1006" s="14" t="n"/>
      <c r="B1006" s="15" t="n"/>
      <c r="C1006" s="15" t="n"/>
      <c r="D1006" s="15" t="n"/>
      <c r="E1006" s="16" t="n"/>
      <c r="F1006" s="15" t="n"/>
      <c r="G1006" s="16">
        <f>IF(E1006="","",$C$4+SUMIFS($E$6:E1006,$D$6:D1006,"Entrada")-SUMIFS($E$6:E1006,$D$6:D1006,"Saída"))</f>
        <v/>
      </c>
    </row>
    <row r="1007">
      <c r="A1007" s="14" t="n"/>
      <c r="B1007" s="15" t="n"/>
      <c r="C1007" s="15" t="n"/>
      <c r="D1007" s="15" t="n"/>
      <c r="E1007" s="16" t="n"/>
      <c r="F1007" s="15" t="n"/>
      <c r="G1007" s="16">
        <f>IF(E1007="","",$C$4+SUMIFS($E$6:E1007,$D$6:D1007,"Entrada")-SUMIFS($E$6:E1007,$D$6:D1007,"Saída"))</f>
        <v/>
      </c>
    </row>
    <row r="1008">
      <c r="A1008" s="14" t="n"/>
      <c r="B1008" s="15" t="n"/>
      <c r="C1008" s="15" t="n"/>
      <c r="D1008" s="15" t="n"/>
      <c r="E1008" s="16" t="n"/>
      <c r="F1008" s="15" t="n"/>
      <c r="G1008" s="16">
        <f>IF(E1008="","",$C$4+SUMIFS($E$6:E1008,$D$6:D1008,"Entrada")-SUMIFS($E$6:E1008,$D$6:D1008,"Saída"))</f>
        <v/>
      </c>
    </row>
    <row r="1009">
      <c r="A1009" s="14" t="n"/>
      <c r="B1009" s="15" t="n"/>
      <c r="C1009" s="15" t="n"/>
      <c r="D1009" s="15" t="n"/>
      <c r="E1009" s="16" t="n"/>
      <c r="F1009" s="15" t="n"/>
      <c r="G1009" s="16">
        <f>IF(E1009="","",$C$4+SUMIFS($E$6:E1009,$D$6:D1009,"Entrada")-SUMIFS($E$6:E1009,$D$6:D1009,"Saída"))</f>
        <v/>
      </c>
    </row>
    <row r="1010">
      <c r="A1010" s="14" t="n"/>
      <c r="B1010" s="15" t="n"/>
      <c r="C1010" s="15" t="n"/>
      <c r="D1010" s="15" t="n"/>
      <c r="E1010" s="16" t="n"/>
      <c r="F1010" s="15" t="n"/>
      <c r="G1010" s="16">
        <f>IF(E1010="","",$C$4+SUMIFS($E$6:E1010,$D$6:D1010,"Entrada")-SUMIFS($E$6:E1010,$D$6:D1010,"Saída"))</f>
        <v/>
      </c>
    </row>
    <row r="1011">
      <c r="A1011" s="14" t="n"/>
      <c r="B1011" s="15" t="n"/>
      <c r="C1011" s="15" t="n"/>
      <c r="D1011" s="15" t="n"/>
      <c r="E1011" s="16" t="n"/>
      <c r="F1011" s="15" t="n"/>
      <c r="G1011" s="16">
        <f>IF(E1011="","",$C$4+SUMIFS($E$6:E1011,$D$6:D1011,"Entrada")-SUMIFS($E$6:E1011,$D$6:D1011,"Saída"))</f>
        <v/>
      </c>
    </row>
    <row r="1012">
      <c r="A1012" s="14" t="n"/>
      <c r="B1012" s="15" t="n"/>
      <c r="C1012" s="15" t="n"/>
      <c r="D1012" s="15" t="n"/>
      <c r="E1012" s="16" t="n"/>
      <c r="F1012" s="15" t="n"/>
      <c r="G1012" s="16">
        <f>IF(E1012="","",$C$4+SUMIFS($E$6:E1012,$D$6:D1012,"Entrada")-SUMIFS($E$6:E1012,$D$6:D1012,"Saída"))</f>
        <v/>
      </c>
    </row>
    <row r="1013">
      <c r="A1013" s="14" t="n"/>
      <c r="B1013" s="15" t="n"/>
      <c r="C1013" s="15" t="n"/>
      <c r="D1013" s="15" t="n"/>
      <c r="E1013" s="16" t="n"/>
      <c r="F1013" s="15" t="n"/>
      <c r="G1013" s="16">
        <f>IF(E1013="","",$C$4+SUMIFS($E$6:E1013,$D$6:D1013,"Entrada")-SUMIFS($E$6:E1013,$D$6:D1013,"Saída"))</f>
        <v/>
      </c>
    </row>
    <row r="1014">
      <c r="A1014" s="14" t="n"/>
      <c r="B1014" s="15" t="n"/>
      <c r="C1014" s="15" t="n"/>
      <c r="D1014" s="15" t="n"/>
      <c r="E1014" s="16" t="n"/>
      <c r="F1014" s="15" t="n"/>
      <c r="G1014" s="16">
        <f>IF(E1014="","",$C$4+SUMIFS($E$6:E1014,$D$6:D1014,"Entrada")-SUMIFS($E$6:E1014,$D$6:D1014,"Saída"))</f>
        <v/>
      </c>
    </row>
    <row r="1015">
      <c r="A1015" s="14" t="n"/>
      <c r="B1015" s="15" t="n"/>
      <c r="C1015" s="15" t="n"/>
      <c r="D1015" s="15" t="n"/>
      <c r="E1015" s="16" t="n"/>
      <c r="F1015" s="15" t="n"/>
      <c r="G1015" s="16">
        <f>IF(E1015="","",$C$4+SUMIFS($E$6:E1015,$D$6:D1015,"Entrada")-SUMIFS($E$6:E1015,$D$6:D1015,"Saída"))</f>
        <v/>
      </c>
    </row>
    <row r="1016">
      <c r="A1016" s="14" t="n"/>
      <c r="B1016" s="15" t="n"/>
      <c r="C1016" s="15" t="n"/>
      <c r="D1016" s="15" t="n"/>
      <c r="E1016" s="16" t="n"/>
      <c r="F1016" s="15" t="n"/>
      <c r="G1016" s="16">
        <f>IF(E1016="","",$C$4+SUMIFS($E$6:E1016,$D$6:D1016,"Entrada")-SUMIFS($E$6:E1016,$D$6:D1016,"Saída"))</f>
        <v/>
      </c>
    </row>
    <row r="1017">
      <c r="A1017" s="14" t="n"/>
      <c r="B1017" s="15" t="n"/>
      <c r="C1017" s="15" t="n"/>
      <c r="D1017" s="15" t="n"/>
      <c r="E1017" s="16" t="n"/>
      <c r="F1017" s="15" t="n"/>
      <c r="G1017" s="16">
        <f>IF(E1017="","",$C$4+SUMIFS($E$6:E1017,$D$6:D1017,"Entrada")-SUMIFS($E$6:E1017,$D$6:D1017,"Saída"))</f>
        <v/>
      </c>
    </row>
    <row r="1018">
      <c r="A1018" s="14" t="n"/>
      <c r="B1018" s="15" t="n"/>
      <c r="C1018" s="15" t="n"/>
      <c r="D1018" s="15" t="n"/>
      <c r="E1018" s="16" t="n"/>
      <c r="F1018" s="15" t="n"/>
      <c r="G1018" s="16">
        <f>IF(E1018="","",$C$4+SUMIFS($E$6:E1018,$D$6:D1018,"Entrada")-SUMIFS($E$6:E1018,$D$6:D1018,"Saída"))</f>
        <v/>
      </c>
    </row>
    <row r="1019">
      <c r="A1019" s="14" t="n"/>
      <c r="B1019" s="15" t="n"/>
      <c r="C1019" s="15" t="n"/>
      <c r="D1019" s="15" t="n"/>
      <c r="E1019" s="16" t="n"/>
      <c r="F1019" s="15" t="n"/>
      <c r="G1019" s="16">
        <f>IF(E1019="","",$C$4+SUMIFS($E$6:E1019,$D$6:D1019,"Entrada")-SUMIFS($E$6:E1019,$D$6:D1019,"Saída"))</f>
        <v/>
      </c>
    </row>
    <row r="1020">
      <c r="A1020" s="14" t="n"/>
      <c r="B1020" s="15" t="n"/>
      <c r="C1020" s="15" t="n"/>
      <c r="D1020" s="15" t="n"/>
      <c r="E1020" s="16" t="n"/>
      <c r="F1020" s="15" t="n"/>
      <c r="G1020" s="16">
        <f>IF(E1020="","",$C$4+SUMIFS($E$6:E1020,$D$6:D1020,"Entrada")-SUMIFS($E$6:E1020,$D$6:D1020,"Saída"))</f>
        <v/>
      </c>
    </row>
    <row r="1021">
      <c r="A1021" s="14" t="n"/>
      <c r="B1021" s="15" t="n"/>
      <c r="C1021" s="15" t="n"/>
      <c r="D1021" s="15" t="n"/>
      <c r="E1021" s="16" t="n"/>
      <c r="F1021" s="15" t="n"/>
      <c r="G1021" s="16">
        <f>IF(E1021="","",$C$4+SUMIFS($E$6:E1021,$D$6:D1021,"Entrada")-SUMIFS($E$6:E1021,$D$6:D1021,"Saída"))</f>
        <v/>
      </c>
    </row>
    <row r="1022">
      <c r="A1022" s="14" t="n"/>
      <c r="B1022" s="15" t="n"/>
      <c r="C1022" s="15" t="n"/>
      <c r="D1022" s="15" t="n"/>
      <c r="E1022" s="16" t="n"/>
      <c r="F1022" s="15" t="n"/>
      <c r="G1022" s="16">
        <f>IF(E1022="","",$C$4+SUMIFS($E$6:E1022,$D$6:D1022,"Entrada")-SUMIFS($E$6:E1022,$D$6:D1022,"Saída"))</f>
        <v/>
      </c>
    </row>
    <row r="1023">
      <c r="A1023" s="14" t="n"/>
      <c r="B1023" s="15" t="n"/>
      <c r="C1023" s="15" t="n"/>
      <c r="D1023" s="15" t="n"/>
      <c r="E1023" s="16" t="n"/>
      <c r="F1023" s="15" t="n"/>
      <c r="G1023" s="16">
        <f>IF(E1023="","",$C$4+SUMIFS($E$6:E1023,$D$6:D1023,"Entrada")-SUMIFS($E$6:E1023,$D$6:D1023,"Saída"))</f>
        <v/>
      </c>
    </row>
    <row r="1024">
      <c r="A1024" s="14" t="n"/>
      <c r="B1024" s="15" t="n"/>
      <c r="C1024" s="15" t="n"/>
      <c r="D1024" s="15" t="n"/>
      <c r="E1024" s="16" t="n"/>
      <c r="F1024" s="15" t="n"/>
      <c r="G1024" s="16">
        <f>IF(E1024="","",$C$4+SUMIFS($E$6:E1024,$D$6:D1024,"Entrada")-SUMIFS($E$6:E1024,$D$6:D1024,"Saída"))</f>
        <v/>
      </c>
    </row>
    <row r="1025">
      <c r="A1025" s="14" t="n"/>
      <c r="B1025" s="15" t="n"/>
      <c r="C1025" s="15" t="n"/>
      <c r="D1025" s="15" t="n"/>
      <c r="E1025" s="16" t="n"/>
      <c r="F1025" s="15" t="n"/>
      <c r="G1025" s="16">
        <f>IF(E1025="","",$C$4+SUMIFS($E$6:E1025,$D$6:D1025,"Entrada")-SUMIFS($E$6:E1025,$D$6:D1025,"Saída"))</f>
        <v/>
      </c>
    </row>
    <row r="1026">
      <c r="A1026" s="14" t="n"/>
      <c r="B1026" s="15" t="n"/>
      <c r="C1026" s="15" t="n"/>
      <c r="D1026" s="15" t="n"/>
      <c r="E1026" s="16" t="n"/>
      <c r="F1026" s="15" t="n"/>
      <c r="G1026" s="16">
        <f>IF(E1026="","",$C$4+SUMIFS($E$6:E1026,$D$6:D1026,"Entrada")-SUMIFS($E$6:E1026,$D$6:D1026,"Saída"))</f>
        <v/>
      </c>
    </row>
    <row r="1027">
      <c r="A1027" s="14" t="n"/>
      <c r="B1027" s="15" t="n"/>
      <c r="C1027" s="15" t="n"/>
      <c r="D1027" s="15" t="n"/>
      <c r="E1027" s="16" t="n"/>
      <c r="F1027" s="15" t="n"/>
      <c r="G1027" s="16">
        <f>IF(E1027="","",$C$4+SUMIFS($E$6:E1027,$D$6:D1027,"Entrada")-SUMIFS($E$6:E1027,$D$6:D1027,"Saída"))</f>
        <v/>
      </c>
    </row>
    <row r="1028">
      <c r="A1028" s="14" t="n"/>
      <c r="B1028" s="15" t="n"/>
      <c r="C1028" s="15" t="n"/>
      <c r="D1028" s="15" t="n"/>
      <c r="E1028" s="16" t="n"/>
      <c r="F1028" s="15" t="n"/>
      <c r="G1028" s="16">
        <f>IF(E1028="","",$C$4+SUMIFS($E$6:E1028,$D$6:D1028,"Entrada")-SUMIFS($E$6:E1028,$D$6:D1028,"Saída"))</f>
        <v/>
      </c>
    </row>
    <row r="1029">
      <c r="A1029" s="14" t="n"/>
      <c r="B1029" s="15" t="n"/>
      <c r="C1029" s="15" t="n"/>
      <c r="D1029" s="15" t="n"/>
      <c r="E1029" s="16" t="n"/>
      <c r="F1029" s="15" t="n"/>
      <c r="G1029" s="16">
        <f>IF(E1029="","",$C$4+SUMIFS($E$6:E1029,$D$6:D1029,"Entrada")-SUMIFS($E$6:E1029,$D$6:D1029,"Saída"))</f>
        <v/>
      </c>
    </row>
    <row r="1030">
      <c r="A1030" s="14" t="n"/>
      <c r="B1030" s="15" t="n"/>
      <c r="C1030" s="15" t="n"/>
      <c r="D1030" s="15" t="n"/>
      <c r="E1030" s="16" t="n"/>
      <c r="F1030" s="15" t="n"/>
      <c r="G1030" s="16">
        <f>IF(E1030="","",$C$4+SUMIFS($E$6:E1030,$D$6:D1030,"Entrada")-SUMIFS($E$6:E1030,$D$6:D1030,"Saída"))</f>
        <v/>
      </c>
    </row>
    <row r="1031">
      <c r="A1031" s="14" t="n"/>
      <c r="B1031" s="15" t="n"/>
      <c r="C1031" s="15" t="n"/>
      <c r="D1031" s="15" t="n"/>
      <c r="E1031" s="16" t="n"/>
      <c r="F1031" s="15" t="n"/>
      <c r="G1031" s="16">
        <f>IF(E1031="","",$C$4+SUMIFS($E$6:E1031,$D$6:D1031,"Entrada")-SUMIFS($E$6:E1031,$D$6:D1031,"Saída"))</f>
        <v/>
      </c>
    </row>
    <row r="1032">
      <c r="A1032" s="14" t="n"/>
      <c r="B1032" s="15" t="n"/>
      <c r="C1032" s="15" t="n"/>
      <c r="D1032" s="15" t="n"/>
      <c r="E1032" s="16" t="n"/>
      <c r="F1032" s="15" t="n"/>
      <c r="G1032" s="16">
        <f>IF(E1032="","",$C$4+SUMIFS($E$6:E1032,$D$6:D1032,"Entrada")-SUMIFS($E$6:E1032,$D$6:D1032,"Saída"))</f>
        <v/>
      </c>
    </row>
    <row r="1033">
      <c r="A1033" s="14" t="n"/>
      <c r="B1033" s="15" t="n"/>
      <c r="C1033" s="15" t="n"/>
      <c r="D1033" s="15" t="n"/>
      <c r="E1033" s="16" t="n"/>
      <c r="F1033" s="15" t="n"/>
      <c r="G1033" s="16">
        <f>IF(E1033="","",$C$4+SUMIFS($E$6:E1033,$D$6:D1033,"Entrada")-SUMIFS($E$6:E1033,$D$6:D1033,"Saída"))</f>
        <v/>
      </c>
    </row>
    <row r="1034">
      <c r="A1034" s="14" t="n"/>
      <c r="B1034" s="15" t="n"/>
      <c r="C1034" s="15" t="n"/>
      <c r="D1034" s="15" t="n"/>
      <c r="E1034" s="16" t="n"/>
      <c r="F1034" s="15" t="n"/>
      <c r="G1034" s="16">
        <f>IF(E1034="","",$C$4+SUMIFS($E$6:E1034,$D$6:D1034,"Entrada")-SUMIFS($E$6:E1034,$D$6:D1034,"Saída"))</f>
        <v/>
      </c>
    </row>
    <row r="1035">
      <c r="A1035" s="14" t="n"/>
      <c r="B1035" s="15" t="n"/>
      <c r="C1035" s="15" t="n"/>
      <c r="D1035" s="15" t="n"/>
      <c r="E1035" s="16" t="n"/>
      <c r="F1035" s="15" t="n"/>
      <c r="G1035" s="16">
        <f>IF(E1035="","",$C$4+SUMIFS($E$6:E1035,$D$6:D1035,"Entrada")-SUMIFS($E$6:E1035,$D$6:D1035,"Saída"))</f>
        <v/>
      </c>
    </row>
    <row r="1036">
      <c r="A1036" s="14" t="n"/>
      <c r="B1036" s="15" t="n"/>
      <c r="C1036" s="15" t="n"/>
      <c r="D1036" s="15" t="n"/>
      <c r="E1036" s="16" t="n"/>
      <c r="F1036" s="15" t="n"/>
      <c r="G1036" s="16">
        <f>IF(E1036="","",$C$4+SUMIFS($E$6:E1036,$D$6:D1036,"Entrada")-SUMIFS($E$6:E1036,$D$6:D1036,"Saída"))</f>
        <v/>
      </c>
    </row>
    <row r="1037">
      <c r="A1037" s="14" t="n"/>
      <c r="B1037" s="15" t="n"/>
      <c r="C1037" s="15" t="n"/>
      <c r="D1037" s="15" t="n"/>
      <c r="E1037" s="16" t="n"/>
      <c r="F1037" s="15" t="n"/>
      <c r="G1037" s="16">
        <f>IF(E1037="","",$C$4+SUMIFS($E$6:E1037,$D$6:D1037,"Entrada")-SUMIFS($E$6:E1037,$D$6:D1037,"Saída"))</f>
        <v/>
      </c>
    </row>
    <row r="1038">
      <c r="A1038" s="14" t="n"/>
      <c r="B1038" s="15" t="n"/>
      <c r="C1038" s="15" t="n"/>
      <c r="D1038" s="15" t="n"/>
      <c r="E1038" s="16" t="n"/>
      <c r="F1038" s="15" t="n"/>
      <c r="G1038" s="16">
        <f>IF(E1038="","",$C$4+SUMIFS($E$6:E1038,$D$6:D1038,"Entrada")-SUMIFS($E$6:E1038,$D$6:D1038,"Saída"))</f>
        <v/>
      </c>
    </row>
    <row r="1039">
      <c r="A1039" s="14" t="n"/>
      <c r="B1039" s="15" t="n"/>
      <c r="C1039" s="15" t="n"/>
      <c r="D1039" s="15" t="n"/>
      <c r="E1039" s="16" t="n"/>
      <c r="F1039" s="15" t="n"/>
      <c r="G1039" s="16">
        <f>IF(E1039="","",$C$4+SUMIFS($E$6:E1039,$D$6:D1039,"Entrada")-SUMIFS($E$6:E1039,$D$6:D1039,"Saída"))</f>
        <v/>
      </c>
    </row>
    <row r="1040">
      <c r="A1040" s="14" t="n"/>
      <c r="B1040" s="15" t="n"/>
      <c r="C1040" s="15" t="n"/>
      <c r="D1040" s="15" t="n"/>
      <c r="E1040" s="16" t="n"/>
      <c r="F1040" s="15" t="n"/>
      <c r="G1040" s="16">
        <f>IF(E1040="","",$C$4+SUMIFS($E$6:E1040,$D$6:D1040,"Entrada")-SUMIFS($E$6:E1040,$D$6:D1040,"Saída"))</f>
        <v/>
      </c>
    </row>
    <row r="1041">
      <c r="A1041" s="14" t="n"/>
      <c r="B1041" s="15" t="n"/>
      <c r="C1041" s="15" t="n"/>
      <c r="D1041" s="15" t="n"/>
      <c r="E1041" s="16" t="n"/>
      <c r="F1041" s="15" t="n"/>
      <c r="G1041" s="16">
        <f>IF(E1041="","",$C$4+SUMIFS($E$6:E1041,$D$6:D1041,"Entrada")-SUMIFS($E$6:E1041,$D$6:D1041,"Saída"))</f>
        <v/>
      </c>
    </row>
    <row r="1042">
      <c r="A1042" s="14" t="n"/>
      <c r="B1042" s="15" t="n"/>
      <c r="C1042" s="15" t="n"/>
      <c r="D1042" s="15" t="n"/>
      <c r="E1042" s="16" t="n"/>
      <c r="F1042" s="15" t="n"/>
      <c r="G1042" s="16">
        <f>IF(E1042="","",$C$4+SUMIFS($E$6:E1042,$D$6:D1042,"Entrada")-SUMIFS($E$6:E1042,$D$6:D1042,"Saída"))</f>
        <v/>
      </c>
    </row>
    <row r="1043">
      <c r="A1043" s="14" t="n"/>
      <c r="B1043" s="15" t="n"/>
      <c r="C1043" s="15" t="n"/>
      <c r="D1043" s="15" t="n"/>
      <c r="E1043" s="16" t="n"/>
      <c r="F1043" s="15" t="n"/>
      <c r="G1043" s="16">
        <f>IF(E1043="","",$C$4+SUMIFS($E$6:E1043,$D$6:D1043,"Entrada")-SUMIFS($E$6:E1043,$D$6:D1043,"Saída"))</f>
        <v/>
      </c>
    </row>
    <row r="1044">
      <c r="A1044" s="14" t="n"/>
      <c r="B1044" s="15" t="n"/>
      <c r="C1044" s="15" t="n"/>
      <c r="D1044" s="15" t="n"/>
      <c r="E1044" s="16" t="n"/>
      <c r="F1044" s="15" t="n"/>
      <c r="G1044" s="16">
        <f>IF(E1044="","",$C$4+SUMIFS($E$6:E1044,$D$6:D1044,"Entrada")-SUMIFS($E$6:E1044,$D$6:D1044,"Saída"))</f>
        <v/>
      </c>
    </row>
    <row r="1045">
      <c r="A1045" s="14" t="n"/>
      <c r="B1045" s="15" t="n"/>
      <c r="C1045" s="15" t="n"/>
      <c r="D1045" s="15" t="n"/>
      <c r="E1045" s="16" t="n"/>
      <c r="F1045" s="15" t="n"/>
      <c r="G1045" s="16">
        <f>IF(E1045="","",$C$4+SUMIFS($E$6:E1045,$D$6:D1045,"Entrada")-SUMIFS($E$6:E1045,$D$6:D1045,"Saída"))</f>
        <v/>
      </c>
    </row>
    <row r="1046">
      <c r="A1046" s="14" t="n"/>
      <c r="B1046" s="15" t="n"/>
      <c r="C1046" s="15" t="n"/>
      <c r="D1046" s="15" t="n"/>
      <c r="E1046" s="16" t="n"/>
      <c r="F1046" s="15" t="n"/>
      <c r="G1046" s="16">
        <f>IF(E1046="","",$C$4+SUMIFS($E$6:E1046,$D$6:D1046,"Entrada")-SUMIFS($E$6:E1046,$D$6:D1046,"Saída"))</f>
        <v/>
      </c>
    </row>
    <row r="1047">
      <c r="A1047" s="14" t="n"/>
      <c r="B1047" s="15" t="n"/>
      <c r="C1047" s="15" t="n"/>
      <c r="D1047" s="15" t="n"/>
      <c r="E1047" s="16" t="n"/>
      <c r="F1047" s="15" t="n"/>
      <c r="G1047" s="16">
        <f>IF(E1047="","",$C$4+SUMIFS($E$6:E1047,$D$6:D1047,"Entrada")-SUMIFS($E$6:E1047,$D$6:D1047,"Saída"))</f>
        <v/>
      </c>
    </row>
    <row r="1048">
      <c r="A1048" s="14" t="n"/>
      <c r="B1048" s="15" t="n"/>
      <c r="C1048" s="15" t="n"/>
      <c r="D1048" s="15" t="n"/>
      <c r="E1048" s="16" t="n"/>
      <c r="F1048" s="15" t="n"/>
      <c r="G1048" s="16">
        <f>IF(E1048="","",$C$4+SUMIFS($E$6:E1048,$D$6:D1048,"Entrada")-SUMIFS($E$6:E1048,$D$6:D1048,"Saída"))</f>
        <v/>
      </c>
    </row>
    <row r="1049">
      <c r="A1049" s="14" t="n"/>
      <c r="B1049" s="15" t="n"/>
      <c r="C1049" s="15" t="n"/>
      <c r="D1049" s="15" t="n"/>
      <c r="E1049" s="16" t="n"/>
      <c r="F1049" s="15" t="n"/>
      <c r="G1049" s="16">
        <f>IF(E1049="","",$C$4+SUMIFS($E$6:E1049,$D$6:D1049,"Entrada")-SUMIFS($E$6:E1049,$D$6:D1049,"Saída"))</f>
        <v/>
      </c>
    </row>
    <row r="1050">
      <c r="A1050" s="14" t="n"/>
      <c r="B1050" s="15" t="n"/>
      <c r="C1050" s="15" t="n"/>
      <c r="D1050" s="15" t="n"/>
      <c r="E1050" s="16" t="n"/>
      <c r="F1050" s="15" t="n"/>
      <c r="G1050" s="16">
        <f>IF(E1050="","",$C$4+SUMIFS($E$6:E1050,$D$6:D1050,"Entrada")-SUMIFS($E$6:E1050,$D$6:D1050,"Saída"))</f>
        <v/>
      </c>
    </row>
    <row r="1051">
      <c r="A1051" s="14" t="n"/>
      <c r="B1051" s="15" t="n"/>
      <c r="C1051" s="15" t="n"/>
      <c r="D1051" s="15" t="n"/>
      <c r="E1051" s="16" t="n"/>
      <c r="F1051" s="15" t="n"/>
      <c r="G1051" s="16">
        <f>IF(E1051="","",$C$4+SUMIFS($E$6:E1051,$D$6:D1051,"Entrada")-SUMIFS($E$6:E1051,$D$6:D1051,"Saída"))</f>
        <v/>
      </c>
    </row>
    <row r="1052">
      <c r="A1052" s="14" t="n"/>
      <c r="B1052" s="15" t="n"/>
      <c r="C1052" s="15" t="n"/>
      <c r="D1052" s="15" t="n"/>
      <c r="E1052" s="16" t="n"/>
      <c r="F1052" s="15" t="n"/>
      <c r="G1052" s="16">
        <f>IF(E1052="","",$C$4+SUMIFS($E$6:E1052,$D$6:D1052,"Entrada")-SUMIFS($E$6:E1052,$D$6:D1052,"Saída"))</f>
        <v/>
      </c>
    </row>
    <row r="1053">
      <c r="A1053" s="14" t="n"/>
      <c r="B1053" s="15" t="n"/>
      <c r="C1053" s="15" t="n"/>
      <c r="D1053" s="15" t="n"/>
      <c r="E1053" s="16" t="n"/>
      <c r="F1053" s="15" t="n"/>
      <c r="G1053" s="16">
        <f>IF(E1053="","",$C$4+SUMIFS($E$6:E1053,$D$6:D1053,"Entrada")-SUMIFS($E$6:E1053,$D$6:D1053,"Saída"))</f>
        <v/>
      </c>
    </row>
    <row r="1054">
      <c r="A1054" s="14" t="n"/>
      <c r="B1054" s="15" t="n"/>
      <c r="C1054" s="15" t="n"/>
      <c r="D1054" s="15" t="n"/>
      <c r="E1054" s="16" t="n"/>
      <c r="F1054" s="15" t="n"/>
      <c r="G1054" s="16">
        <f>IF(E1054="","",$C$4+SUMIFS($E$6:E1054,$D$6:D1054,"Entrada")-SUMIFS($E$6:E1054,$D$6:D1054,"Saída"))</f>
        <v/>
      </c>
    </row>
    <row r="1055">
      <c r="A1055" s="14" t="n"/>
      <c r="B1055" s="15" t="n"/>
      <c r="C1055" s="15" t="n"/>
      <c r="D1055" s="15" t="n"/>
      <c r="E1055" s="16" t="n"/>
      <c r="F1055" s="15" t="n"/>
      <c r="G1055" s="16">
        <f>IF(E1055="","",$C$4+SUMIFS($E$6:E1055,$D$6:D1055,"Entrada")-SUMIFS($E$6:E1055,$D$6:D1055,"Saída"))</f>
        <v/>
      </c>
    </row>
    <row r="1056">
      <c r="A1056" s="14" t="n"/>
      <c r="B1056" s="15" t="n"/>
      <c r="C1056" s="15" t="n"/>
      <c r="D1056" s="15" t="n"/>
      <c r="E1056" s="16" t="n"/>
      <c r="F1056" s="15" t="n"/>
      <c r="G1056" s="16">
        <f>IF(E1056="","",$C$4+SUMIFS($E$6:E1056,$D$6:D1056,"Entrada")-SUMIFS($E$6:E1056,$D$6:D1056,"Saída"))</f>
        <v/>
      </c>
    </row>
    <row r="1057">
      <c r="A1057" s="14" t="n"/>
      <c r="B1057" s="15" t="n"/>
      <c r="C1057" s="15" t="n"/>
      <c r="D1057" s="15" t="n"/>
      <c r="E1057" s="16" t="n"/>
      <c r="F1057" s="15" t="n"/>
      <c r="G1057" s="16">
        <f>IF(E1057="","",$C$4+SUMIFS($E$6:E1057,$D$6:D1057,"Entrada")-SUMIFS($E$6:E1057,$D$6:D1057,"Saída"))</f>
        <v/>
      </c>
    </row>
    <row r="1058">
      <c r="A1058" s="14" t="n"/>
      <c r="B1058" s="15" t="n"/>
      <c r="C1058" s="15" t="n"/>
      <c r="D1058" s="15" t="n"/>
      <c r="E1058" s="16" t="n"/>
      <c r="F1058" s="15" t="n"/>
      <c r="G1058" s="16">
        <f>IF(E1058="","",$C$4+SUMIFS($E$6:E1058,$D$6:D1058,"Entrada")-SUMIFS($E$6:E1058,$D$6:D1058,"Saída"))</f>
        <v/>
      </c>
    </row>
    <row r="1059">
      <c r="A1059" s="14" t="n"/>
      <c r="B1059" s="15" t="n"/>
      <c r="C1059" s="15" t="n"/>
      <c r="D1059" s="15" t="n"/>
      <c r="E1059" s="16" t="n"/>
      <c r="F1059" s="15" t="n"/>
      <c r="G1059" s="16">
        <f>IF(E1059="","",$C$4+SUMIFS($E$6:E1059,$D$6:D1059,"Entrada")-SUMIFS($E$6:E1059,$D$6:D1059,"Saída"))</f>
        <v/>
      </c>
    </row>
    <row r="1060">
      <c r="A1060" s="14" t="n"/>
      <c r="B1060" s="15" t="n"/>
      <c r="C1060" s="15" t="n"/>
      <c r="D1060" s="15" t="n"/>
      <c r="E1060" s="16" t="n"/>
      <c r="F1060" s="15" t="n"/>
      <c r="G1060" s="16">
        <f>IF(E1060="","",$C$4+SUMIFS($E$6:E1060,$D$6:D1060,"Entrada")-SUMIFS($E$6:E1060,$D$6:D1060,"Saída"))</f>
        <v/>
      </c>
    </row>
    <row r="1061">
      <c r="A1061" s="14" t="n"/>
      <c r="B1061" s="15" t="n"/>
      <c r="C1061" s="15" t="n"/>
      <c r="D1061" s="15" t="n"/>
      <c r="E1061" s="16" t="n"/>
      <c r="F1061" s="15" t="n"/>
      <c r="G1061" s="16">
        <f>IF(E1061="","",$C$4+SUMIFS($E$6:E1061,$D$6:D1061,"Entrada")-SUMIFS($E$6:E1061,$D$6:D1061,"Saída"))</f>
        <v/>
      </c>
    </row>
    <row r="1062">
      <c r="A1062" s="14" t="n"/>
      <c r="B1062" s="15" t="n"/>
      <c r="C1062" s="15" t="n"/>
      <c r="D1062" s="15" t="n"/>
      <c r="E1062" s="16" t="n"/>
      <c r="F1062" s="15" t="n"/>
      <c r="G1062" s="16">
        <f>IF(E1062="","",$C$4+SUMIFS($E$6:E1062,$D$6:D1062,"Entrada")-SUMIFS($E$6:E1062,$D$6:D1062,"Saída"))</f>
        <v/>
      </c>
    </row>
    <row r="1063">
      <c r="A1063" s="14" t="n"/>
      <c r="B1063" s="15" t="n"/>
      <c r="C1063" s="15" t="n"/>
      <c r="D1063" s="15" t="n"/>
      <c r="E1063" s="16" t="n"/>
      <c r="F1063" s="15" t="n"/>
      <c r="G1063" s="16">
        <f>IF(E1063="","",$C$4+SUMIFS($E$6:E1063,$D$6:D1063,"Entrada")-SUMIFS($E$6:E1063,$D$6:D1063,"Saída"))</f>
        <v/>
      </c>
    </row>
    <row r="1064">
      <c r="A1064" s="14" t="n"/>
      <c r="B1064" s="15" t="n"/>
      <c r="C1064" s="15" t="n"/>
      <c r="D1064" s="15" t="n"/>
      <c r="E1064" s="16" t="n"/>
      <c r="F1064" s="15" t="n"/>
      <c r="G1064" s="16">
        <f>IF(E1064="","",$C$4+SUMIFS($E$6:E1064,$D$6:D1064,"Entrada")-SUMIFS($E$6:E1064,$D$6:D1064,"Saída"))</f>
        <v/>
      </c>
    </row>
    <row r="1065">
      <c r="A1065" s="14" t="n"/>
      <c r="B1065" s="15" t="n"/>
      <c r="C1065" s="15" t="n"/>
      <c r="D1065" s="15" t="n"/>
      <c r="E1065" s="16" t="n"/>
      <c r="F1065" s="15" t="n"/>
      <c r="G1065" s="16">
        <f>IF(E1065="","",$C$4+SUMIFS($E$6:E1065,$D$6:D1065,"Entrada")-SUMIFS($E$6:E1065,$D$6:D1065,"Saída"))</f>
        <v/>
      </c>
    </row>
    <row r="1066">
      <c r="A1066" s="14" t="n"/>
      <c r="B1066" s="15" t="n"/>
      <c r="C1066" s="15" t="n"/>
      <c r="D1066" s="15" t="n"/>
      <c r="E1066" s="16" t="n"/>
      <c r="F1066" s="15" t="n"/>
      <c r="G1066" s="16">
        <f>IF(E1066="","",$C$4+SUMIFS($E$6:E1066,$D$6:D1066,"Entrada")-SUMIFS($E$6:E1066,$D$6:D1066,"Saída"))</f>
        <v/>
      </c>
    </row>
    <row r="1067">
      <c r="A1067" s="14" t="n"/>
      <c r="B1067" s="15" t="n"/>
      <c r="C1067" s="15" t="n"/>
      <c r="D1067" s="15" t="n"/>
      <c r="E1067" s="16" t="n"/>
      <c r="F1067" s="15" t="n"/>
      <c r="G1067" s="16">
        <f>IF(E1067="","",$C$4+SUMIFS($E$6:E1067,$D$6:D1067,"Entrada")-SUMIFS($E$6:E1067,$D$6:D1067,"Saída"))</f>
        <v/>
      </c>
    </row>
    <row r="1068">
      <c r="A1068" s="14" t="n"/>
      <c r="B1068" s="15" t="n"/>
      <c r="C1068" s="15" t="n"/>
      <c r="D1068" s="15" t="n"/>
      <c r="E1068" s="16" t="n"/>
      <c r="F1068" s="15" t="n"/>
      <c r="G1068" s="16">
        <f>IF(E1068="","",$C$4+SUMIFS($E$6:E1068,$D$6:D1068,"Entrada")-SUMIFS($E$6:E1068,$D$6:D1068,"Saída"))</f>
        <v/>
      </c>
    </row>
    <row r="1069">
      <c r="A1069" s="14" t="n"/>
      <c r="B1069" s="15" t="n"/>
      <c r="C1069" s="15" t="n"/>
      <c r="D1069" s="15" t="n"/>
      <c r="E1069" s="16" t="n"/>
      <c r="F1069" s="15" t="n"/>
      <c r="G1069" s="16">
        <f>IF(E1069="","",$C$4+SUMIFS($E$6:E1069,$D$6:D1069,"Entrada")-SUMIFS($E$6:E1069,$D$6:D1069,"Saída"))</f>
        <v/>
      </c>
    </row>
    <row r="1070">
      <c r="A1070" s="14" t="n"/>
      <c r="B1070" s="15" t="n"/>
      <c r="C1070" s="15" t="n"/>
      <c r="D1070" s="15" t="n"/>
      <c r="E1070" s="16" t="n"/>
      <c r="F1070" s="15" t="n"/>
      <c r="G1070" s="16">
        <f>IF(E1070="","",$C$4+SUMIFS($E$6:E1070,$D$6:D1070,"Entrada")-SUMIFS($E$6:E1070,$D$6:D1070,"Saída"))</f>
        <v/>
      </c>
    </row>
    <row r="1071">
      <c r="A1071" s="14" t="n"/>
      <c r="B1071" s="15" t="n"/>
      <c r="C1071" s="15" t="n"/>
      <c r="D1071" s="15" t="n"/>
      <c r="E1071" s="16" t="n"/>
      <c r="F1071" s="15" t="n"/>
      <c r="G1071" s="16">
        <f>IF(E1071="","",$C$4+SUMIFS($E$6:E1071,$D$6:D1071,"Entrada")-SUMIFS($E$6:E1071,$D$6:D1071,"Saída"))</f>
        <v/>
      </c>
    </row>
    <row r="1072">
      <c r="A1072" s="14" t="n"/>
      <c r="B1072" s="15" t="n"/>
      <c r="C1072" s="15" t="n"/>
      <c r="D1072" s="15" t="n"/>
      <c r="E1072" s="16" t="n"/>
      <c r="F1072" s="15" t="n"/>
      <c r="G1072" s="16">
        <f>IF(E1072="","",$C$4+SUMIFS($E$6:E1072,$D$6:D1072,"Entrada")-SUMIFS($E$6:E1072,$D$6:D1072,"Saída"))</f>
        <v/>
      </c>
    </row>
    <row r="1073">
      <c r="A1073" s="14" t="n"/>
      <c r="B1073" s="15" t="n"/>
      <c r="C1073" s="15" t="n"/>
      <c r="D1073" s="15" t="n"/>
      <c r="E1073" s="16" t="n"/>
      <c r="F1073" s="15" t="n"/>
      <c r="G1073" s="16">
        <f>IF(E1073="","",$C$4+SUMIFS($E$6:E1073,$D$6:D1073,"Entrada")-SUMIFS($E$6:E1073,$D$6:D1073,"Saída"))</f>
        <v/>
      </c>
    </row>
    <row r="1074">
      <c r="A1074" s="14" t="n"/>
      <c r="B1074" s="15" t="n"/>
      <c r="C1074" s="15" t="n"/>
      <c r="D1074" s="15" t="n"/>
      <c r="E1074" s="16" t="n"/>
      <c r="F1074" s="15" t="n"/>
      <c r="G1074" s="16">
        <f>IF(E1074="","",$C$4+SUMIFS($E$6:E1074,$D$6:D1074,"Entrada")-SUMIFS($E$6:E1074,$D$6:D1074,"Saída"))</f>
        <v/>
      </c>
    </row>
    <row r="1075">
      <c r="A1075" s="14" t="n"/>
      <c r="B1075" s="15" t="n"/>
      <c r="C1075" s="15" t="n"/>
      <c r="D1075" s="15" t="n"/>
      <c r="E1075" s="16" t="n"/>
      <c r="F1075" s="15" t="n"/>
      <c r="G1075" s="16">
        <f>IF(E1075="","",$C$4+SUMIFS($E$6:E1075,$D$6:D1075,"Entrada")-SUMIFS($E$6:E1075,$D$6:D1075,"Saída"))</f>
        <v/>
      </c>
    </row>
    <row r="1076">
      <c r="A1076" s="14" t="n"/>
      <c r="B1076" s="15" t="n"/>
      <c r="C1076" s="15" t="n"/>
      <c r="D1076" s="15" t="n"/>
      <c r="E1076" s="16" t="n"/>
      <c r="F1076" s="15" t="n"/>
      <c r="G1076" s="16">
        <f>IF(E1076="","",$C$4+SUMIFS($E$6:E1076,$D$6:D1076,"Entrada")-SUMIFS($E$6:E1076,$D$6:D1076,"Saída"))</f>
        <v/>
      </c>
    </row>
    <row r="1077">
      <c r="A1077" s="14" t="n"/>
      <c r="B1077" s="15" t="n"/>
      <c r="C1077" s="15" t="n"/>
      <c r="D1077" s="15" t="n"/>
      <c r="E1077" s="16" t="n"/>
      <c r="F1077" s="15" t="n"/>
      <c r="G1077" s="16">
        <f>IF(E1077="","",$C$4+SUMIFS($E$6:E1077,$D$6:D1077,"Entrada")-SUMIFS($E$6:E1077,$D$6:D1077,"Saída"))</f>
        <v/>
      </c>
    </row>
    <row r="1078">
      <c r="A1078" s="14" t="n"/>
      <c r="B1078" s="15" t="n"/>
      <c r="C1078" s="15" t="n"/>
      <c r="D1078" s="15" t="n"/>
      <c r="E1078" s="16" t="n"/>
      <c r="F1078" s="15" t="n"/>
      <c r="G1078" s="16">
        <f>IF(E1078="","",$C$4+SUMIFS($E$6:E1078,$D$6:D1078,"Entrada")-SUMIFS($E$6:E1078,$D$6:D1078,"Saída"))</f>
        <v/>
      </c>
    </row>
    <row r="1079">
      <c r="A1079" s="14" t="n"/>
      <c r="B1079" s="15" t="n"/>
      <c r="C1079" s="15" t="n"/>
      <c r="D1079" s="15" t="n"/>
      <c r="E1079" s="16" t="n"/>
      <c r="F1079" s="15" t="n"/>
      <c r="G1079" s="16">
        <f>IF(E1079="","",$C$4+SUMIFS($E$6:E1079,$D$6:D1079,"Entrada")-SUMIFS($E$6:E1079,$D$6:D1079,"Saída"))</f>
        <v/>
      </c>
    </row>
    <row r="1080">
      <c r="A1080" s="14" t="n"/>
      <c r="B1080" s="15" t="n"/>
      <c r="C1080" s="15" t="n"/>
      <c r="D1080" s="15" t="n"/>
      <c r="E1080" s="16" t="n"/>
      <c r="F1080" s="15" t="n"/>
      <c r="G1080" s="16">
        <f>IF(E1080="","",$C$4+SUMIFS($E$6:E1080,$D$6:D1080,"Entrada")-SUMIFS($E$6:E1080,$D$6:D1080,"Saída"))</f>
        <v/>
      </c>
    </row>
    <row r="1081">
      <c r="A1081" s="14" t="n"/>
      <c r="B1081" s="15" t="n"/>
      <c r="C1081" s="15" t="n"/>
      <c r="D1081" s="15" t="n"/>
      <c r="E1081" s="16" t="n"/>
      <c r="F1081" s="15" t="n"/>
      <c r="G1081" s="16">
        <f>IF(E1081="","",$C$4+SUMIFS($E$6:E1081,$D$6:D1081,"Entrada")-SUMIFS($E$6:E1081,$D$6:D1081,"Saída"))</f>
        <v/>
      </c>
    </row>
    <row r="1082">
      <c r="A1082" s="14" t="n"/>
      <c r="B1082" s="15" t="n"/>
      <c r="C1082" s="15" t="n"/>
      <c r="D1082" s="15" t="n"/>
      <c r="E1082" s="16" t="n"/>
      <c r="F1082" s="15" t="n"/>
      <c r="G1082" s="16">
        <f>IF(E1082="","",$C$4+SUMIFS($E$6:E1082,$D$6:D1082,"Entrada")-SUMIFS($E$6:E1082,$D$6:D1082,"Saída"))</f>
        <v/>
      </c>
    </row>
    <row r="1083">
      <c r="A1083" s="14" t="n"/>
      <c r="B1083" s="15" t="n"/>
      <c r="C1083" s="15" t="n"/>
      <c r="D1083" s="15" t="n"/>
      <c r="E1083" s="16" t="n"/>
      <c r="F1083" s="15" t="n"/>
      <c r="G1083" s="16">
        <f>IF(E1083="","",$C$4+SUMIFS($E$6:E1083,$D$6:D1083,"Entrada")-SUMIFS($E$6:E1083,$D$6:D1083,"Saída"))</f>
        <v/>
      </c>
    </row>
    <row r="1084">
      <c r="A1084" s="14" t="n"/>
      <c r="B1084" s="15" t="n"/>
      <c r="C1084" s="15" t="n"/>
      <c r="D1084" s="15" t="n"/>
      <c r="E1084" s="16" t="n"/>
      <c r="F1084" s="15" t="n"/>
      <c r="G1084" s="16">
        <f>IF(E1084="","",$C$4+SUMIFS($E$6:E1084,$D$6:D1084,"Entrada")-SUMIFS($E$6:E1084,$D$6:D1084,"Saída"))</f>
        <v/>
      </c>
    </row>
    <row r="1085">
      <c r="A1085" s="14" t="n"/>
      <c r="B1085" s="15" t="n"/>
      <c r="C1085" s="15" t="n"/>
      <c r="D1085" s="15" t="n"/>
      <c r="E1085" s="16" t="n"/>
      <c r="F1085" s="15" t="n"/>
      <c r="G1085" s="16">
        <f>IF(E1085="","",$C$4+SUMIFS($E$6:E1085,$D$6:D1085,"Entrada")-SUMIFS($E$6:E1085,$D$6:D1085,"Saída"))</f>
        <v/>
      </c>
    </row>
    <row r="1086">
      <c r="A1086" s="14" t="n"/>
      <c r="B1086" s="15" t="n"/>
      <c r="C1086" s="15" t="n"/>
      <c r="D1086" s="15" t="n"/>
      <c r="E1086" s="16" t="n"/>
      <c r="F1086" s="15" t="n"/>
      <c r="G1086" s="16">
        <f>IF(E1086="","",$C$4+SUMIFS($E$6:E1086,$D$6:D1086,"Entrada")-SUMIFS($E$6:E1086,$D$6:D1086,"Saída"))</f>
        <v/>
      </c>
    </row>
    <row r="1087">
      <c r="A1087" s="14" t="n"/>
      <c r="B1087" s="15" t="n"/>
      <c r="C1087" s="15" t="n"/>
      <c r="D1087" s="15" t="n"/>
      <c r="E1087" s="16" t="n"/>
      <c r="F1087" s="15" t="n"/>
      <c r="G1087" s="16">
        <f>IF(E1087="","",$C$4+SUMIFS($E$6:E1087,$D$6:D1087,"Entrada")-SUMIFS($E$6:E1087,$D$6:D1087,"Saída"))</f>
        <v/>
      </c>
    </row>
    <row r="1088">
      <c r="A1088" s="14" t="n"/>
      <c r="B1088" s="15" t="n"/>
      <c r="C1088" s="15" t="n"/>
      <c r="D1088" s="15" t="n"/>
      <c r="E1088" s="16" t="n"/>
      <c r="F1088" s="15" t="n"/>
      <c r="G1088" s="16">
        <f>IF(E1088="","",$C$4+SUMIFS($E$6:E1088,$D$6:D1088,"Entrada")-SUMIFS($E$6:E1088,$D$6:D1088,"Saída"))</f>
        <v/>
      </c>
    </row>
    <row r="1089">
      <c r="A1089" s="14" t="n"/>
      <c r="B1089" s="15" t="n"/>
      <c r="C1089" s="15" t="n"/>
      <c r="D1089" s="15" t="n"/>
      <c r="E1089" s="16" t="n"/>
      <c r="F1089" s="15" t="n"/>
      <c r="G1089" s="16">
        <f>IF(E1089="","",$C$4+SUMIFS($E$6:E1089,$D$6:D1089,"Entrada")-SUMIFS($E$6:E1089,$D$6:D1089,"Saída"))</f>
        <v/>
      </c>
    </row>
    <row r="1090">
      <c r="A1090" s="14" t="n"/>
      <c r="B1090" s="15" t="n"/>
      <c r="C1090" s="15" t="n"/>
      <c r="D1090" s="15" t="n"/>
      <c r="E1090" s="16" t="n"/>
      <c r="F1090" s="15" t="n"/>
      <c r="G1090" s="16">
        <f>IF(E1090="","",$C$4+SUMIFS($E$6:E1090,$D$6:D1090,"Entrada")-SUMIFS($E$6:E1090,$D$6:D1090,"Saída"))</f>
        <v/>
      </c>
    </row>
    <row r="1091">
      <c r="A1091" s="14" t="n"/>
      <c r="B1091" s="15" t="n"/>
      <c r="C1091" s="15" t="n"/>
      <c r="D1091" s="15" t="n"/>
      <c r="E1091" s="16" t="n"/>
      <c r="F1091" s="15" t="n"/>
      <c r="G1091" s="16">
        <f>IF(E1091="","",$C$4+SUMIFS($E$6:E1091,$D$6:D1091,"Entrada")-SUMIFS($E$6:E1091,$D$6:D1091,"Saída"))</f>
        <v/>
      </c>
    </row>
    <row r="1092">
      <c r="A1092" s="14" t="n"/>
      <c r="B1092" s="15" t="n"/>
      <c r="C1092" s="15" t="n"/>
      <c r="D1092" s="15" t="n"/>
      <c r="E1092" s="16" t="n"/>
      <c r="F1092" s="15" t="n"/>
      <c r="G1092" s="16">
        <f>IF(E1092="","",$C$4+SUMIFS($E$6:E1092,$D$6:D1092,"Entrada")-SUMIFS($E$6:E1092,$D$6:D1092,"Saída"))</f>
        <v/>
      </c>
    </row>
    <row r="1093">
      <c r="A1093" s="14" t="n"/>
      <c r="B1093" s="15" t="n"/>
      <c r="C1093" s="15" t="n"/>
      <c r="D1093" s="15" t="n"/>
      <c r="E1093" s="16" t="n"/>
      <c r="F1093" s="15" t="n"/>
      <c r="G1093" s="16">
        <f>IF(E1093="","",$C$4+SUMIFS($E$6:E1093,$D$6:D1093,"Entrada")-SUMIFS($E$6:E1093,$D$6:D1093,"Saída"))</f>
        <v/>
      </c>
    </row>
    <row r="1094">
      <c r="A1094" s="14" t="n"/>
      <c r="B1094" s="15" t="n"/>
      <c r="C1094" s="15" t="n"/>
      <c r="D1094" s="15" t="n"/>
      <c r="E1094" s="16" t="n"/>
      <c r="F1094" s="15" t="n"/>
      <c r="G1094" s="16">
        <f>IF(E1094="","",$C$4+SUMIFS($E$6:E1094,$D$6:D1094,"Entrada")-SUMIFS($E$6:E1094,$D$6:D1094,"Saída"))</f>
        <v/>
      </c>
    </row>
    <row r="1095">
      <c r="A1095" s="14" t="n"/>
      <c r="B1095" s="15" t="n"/>
      <c r="C1095" s="15" t="n"/>
      <c r="D1095" s="15" t="n"/>
      <c r="E1095" s="16" t="n"/>
      <c r="F1095" s="15" t="n"/>
      <c r="G1095" s="16">
        <f>IF(E1095="","",$C$4+SUMIFS($E$6:E1095,$D$6:D1095,"Entrada")-SUMIFS($E$6:E1095,$D$6:D1095,"Saída"))</f>
        <v/>
      </c>
    </row>
    <row r="1096">
      <c r="A1096" s="14" t="n"/>
      <c r="B1096" s="15" t="n"/>
      <c r="C1096" s="15" t="n"/>
      <c r="D1096" s="15" t="n"/>
      <c r="E1096" s="16" t="n"/>
      <c r="F1096" s="15" t="n"/>
      <c r="G1096" s="16">
        <f>IF(E1096="","",$C$4+SUMIFS($E$6:E1096,$D$6:D1096,"Entrada")-SUMIFS($E$6:E1096,$D$6:D1096,"Saída"))</f>
        <v/>
      </c>
    </row>
    <row r="1097">
      <c r="A1097" s="14" t="n"/>
      <c r="B1097" s="15" t="n"/>
      <c r="C1097" s="15" t="n"/>
      <c r="D1097" s="15" t="n"/>
      <c r="E1097" s="16" t="n"/>
      <c r="F1097" s="15" t="n"/>
      <c r="G1097" s="16">
        <f>IF(E1097="","",$C$4+SUMIFS($E$6:E1097,$D$6:D1097,"Entrada")-SUMIFS($E$6:E1097,$D$6:D1097,"Saída"))</f>
        <v/>
      </c>
    </row>
    <row r="1098">
      <c r="A1098" s="14" t="n"/>
      <c r="B1098" s="15" t="n"/>
      <c r="C1098" s="15" t="n"/>
      <c r="D1098" s="15" t="n"/>
      <c r="E1098" s="16" t="n"/>
      <c r="F1098" s="15" t="n"/>
      <c r="G1098" s="16">
        <f>IF(E1098="","",$C$4+SUMIFS($E$6:E1098,$D$6:D1098,"Entrada")-SUMIFS($E$6:E1098,$D$6:D1098,"Saída"))</f>
        <v/>
      </c>
    </row>
    <row r="1099">
      <c r="A1099" s="14" t="n"/>
      <c r="B1099" s="15" t="n"/>
      <c r="C1099" s="15" t="n"/>
      <c r="D1099" s="15" t="n"/>
      <c r="E1099" s="16" t="n"/>
      <c r="F1099" s="15" t="n"/>
      <c r="G1099" s="16">
        <f>IF(E1099="","",$C$4+SUMIFS($E$6:E1099,$D$6:D1099,"Entrada")-SUMIFS($E$6:E1099,$D$6:D1099,"Saída"))</f>
        <v/>
      </c>
    </row>
    <row r="1100">
      <c r="A1100" s="14" t="n"/>
      <c r="B1100" s="15" t="n"/>
      <c r="C1100" s="15" t="n"/>
      <c r="D1100" s="15" t="n"/>
      <c r="E1100" s="16" t="n"/>
      <c r="F1100" s="15" t="n"/>
      <c r="G1100" s="16">
        <f>IF(E1100="","",$C$4+SUMIFS($E$6:E1100,$D$6:D1100,"Entrada")-SUMIFS($E$6:E1100,$D$6:D1100,"Saída"))</f>
        <v/>
      </c>
    </row>
    <row r="1101">
      <c r="A1101" s="14" t="n"/>
      <c r="B1101" s="15" t="n"/>
      <c r="C1101" s="15" t="n"/>
      <c r="D1101" s="15" t="n"/>
      <c r="E1101" s="16" t="n"/>
      <c r="F1101" s="15" t="n"/>
      <c r="G1101" s="16">
        <f>IF(E1101="","",$C$4+SUMIFS($E$6:E1101,$D$6:D1101,"Entrada")-SUMIFS($E$6:E1101,$D$6:D1101,"Saída"))</f>
        <v/>
      </c>
    </row>
    <row r="1102">
      <c r="A1102" s="14" t="n"/>
      <c r="B1102" s="15" t="n"/>
      <c r="C1102" s="15" t="n"/>
      <c r="D1102" s="15" t="n"/>
      <c r="E1102" s="16" t="n"/>
      <c r="F1102" s="15" t="n"/>
      <c r="G1102" s="16">
        <f>IF(E1102="","",$C$4+SUMIFS($E$6:E1102,$D$6:D1102,"Entrada")-SUMIFS($E$6:E1102,$D$6:D1102,"Saída"))</f>
        <v/>
      </c>
    </row>
    <row r="1103">
      <c r="A1103" s="14" t="n"/>
      <c r="B1103" s="15" t="n"/>
      <c r="C1103" s="15" t="n"/>
      <c r="D1103" s="15" t="n"/>
      <c r="E1103" s="16" t="n"/>
      <c r="F1103" s="15" t="n"/>
      <c r="G1103" s="16">
        <f>IF(E1103="","",$C$4+SUMIFS($E$6:E1103,$D$6:D1103,"Entrada")-SUMIFS($E$6:E1103,$D$6:D1103,"Saída"))</f>
        <v/>
      </c>
    </row>
    <row r="1104">
      <c r="A1104" s="14" t="n"/>
      <c r="B1104" s="15" t="n"/>
      <c r="C1104" s="15" t="n"/>
      <c r="D1104" s="15" t="n"/>
      <c r="E1104" s="16" t="n"/>
      <c r="F1104" s="15" t="n"/>
      <c r="G1104" s="16">
        <f>IF(E1104="","",$C$4+SUMIFS($E$6:E1104,$D$6:D1104,"Entrada")-SUMIFS($E$6:E1104,$D$6:D1104,"Saída"))</f>
        <v/>
      </c>
    </row>
    <row r="1105">
      <c r="A1105" s="14" t="n"/>
      <c r="B1105" s="15" t="n"/>
      <c r="C1105" s="15" t="n"/>
      <c r="D1105" s="15" t="n"/>
      <c r="E1105" s="16" t="n"/>
      <c r="F1105" s="15" t="n"/>
      <c r="G1105" s="16">
        <f>IF(E1105="","",$C$4+SUMIFS($E$6:E1105,$D$6:D1105,"Entrada")-SUMIFS($E$6:E1105,$D$6:D1105,"Saída"))</f>
        <v/>
      </c>
    </row>
    <row r="1106">
      <c r="A1106" s="14" t="n"/>
      <c r="B1106" s="15" t="n"/>
      <c r="C1106" s="15" t="n"/>
      <c r="D1106" s="15" t="n"/>
      <c r="E1106" s="16" t="n"/>
      <c r="F1106" s="15" t="n"/>
      <c r="G1106" s="16">
        <f>IF(E1106="","",$C$4+SUMIFS($E$6:E1106,$D$6:D1106,"Entrada")-SUMIFS($E$6:E1106,$D$6:D1106,"Saída"))</f>
        <v/>
      </c>
    </row>
    <row r="1107">
      <c r="A1107" s="14" t="n"/>
      <c r="B1107" s="15" t="n"/>
      <c r="C1107" s="15" t="n"/>
      <c r="D1107" s="15" t="n"/>
      <c r="E1107" s="16" t="n"/>
      <c r="F1107" s="15" t="n"/>
      <c r="G1107" s="16">
        <f>IF(E1107="","",$C$4+SUMIFS($E$6:E1107,$D$6:D1107,"Entrada")-SUMIFS($E$6:E1107,$D$6:D1107,"Saída"))</f>
        <v/>
      </c>
    </row>
    <row r="1108">
      <c r="A1108" s="14" t="n"/>
      <c r="B1108" s="15" t="n"/>
      <c r="C1108" s="15" t="n"/>
      <c r="D1108" s="15" t="n"/>
      <c r="E1108" s="16" t="n"/>
      <c r="F1108" s="15" t="n"/>
      <c r="G1108" s="16">
        <f>IF(E1108="","",$C$4+SUMIFS($E$6:E1108,$D$6:D1108,"Entrada")-SUMIFS($E$6:E1108,$D$6:D1108,"Saída"))</f>
        <v/>
      </c>
    </row>
    <row r="1109">
      <c r="A1109" s="14" t="n"/>
      <c r="B1109" s="15" t="n"/>
      <c r="C1109" s="15" t="n"/>
      <c r="D1109" s="15" t="n"/>
      <c r="E1109" s="16" t="n"/>
      <c r="F1109" s="15" t="n"/>
      <c r="G1109" s="16">
        <f>IF(E1109="","",$C$4+SUMIFS($E$6:E1109,$D$6:D1109,"Entrada")-SUMIFS($E$6:E1109,$D$6:D1109,"Saída"))</f>
        <v/>
      </c>
    </row>
    <row r="1110">
      <c r="A1110" s="14" t="n"/>
      <c r="B1110" s="15" t="n"/>
      <c r="C1110" s="15" t="n"/>
      <c r="D1110" s="15" t="n"/>
      <c r="E1110" s="16" t="n"/>
      <c r="F1110" s="15" t="n"/>
      <c r="G1110" s="16">
        <f>IF(E1110="","",$C$4+SUMIFS($E$6:E1110,$D$6:D1110,"Entrada")-SUMIFS($E$6:E1110,$D$6:D1110,"Saída"))</f>
        <v/>
      </c>
    </row>
    <row r="1111">
      <c r="A1111" s="14" t="n"/>
      <c r="B1111" s="15" t="n"/>
      <c r="C1111" s="15" t="n"/>
      <c r="D1111" s="15" t="n"/>
      <c r="E1111" s="16" t="n"/>
      <c r="F1111" s="15" t="n"/>
      <c r="G1111" s="16">
        <f>IF(E1111="","",$C$4+SUMIFS($E$6:E1111,$D$6:D1111,"Entrada")-SUMIFS($E$6:E1111,$D$6:D1111,"Saída"))</f>
        <v/>
      </c>
    </row>
    <row r="1112">
      <c r="A1112" s="14" t="n"/>
      <c r="B1112" s="15" t="n"/>
      <c r="C1112" s="15" t="n"/>
      <c r="D1112" s="15" t="n"/>
      <c r="E1112" s="16" t="n"/>
      <c r="F1112" s="15" t="n"/>
      <c r="G1112" s="16">
        <f>IF(E1112="","",$C$4+SUMIFS($E$6:E1112,$D$6:D1112,"Entrada")-SUMIFS($E$6:E1112,$D$6:D1112,"Saída"))</f>
        <v/>
      </c>
    </row>
    <row r="1113">
      <c r="A1113" s="14" t="n"/>
      <c r="B1113" s="15" t="n"/>
      <c r="C1113" s="15" t="n"/>
      <c r="D1113" s="15" t="n"/>
      <c r="E1113" s="16" t="n"/>
      <c r="F1113" s="15" t="n"/>
      <c r="G1113" s="16">
        <f>IF(E1113="","",$C$4+SUMIFS($E$6:E1113,$D$6:D1113,"Entrada")-SUMIFS($E$6:E1113,$D$6:D1113,"Saída"))</f>
        <v/>
      </c>
    </row>
    <row r="1114">
      <c r="A1114" s="14" t="n"/>
      <c r="B1114" s="15" t="n"/>
      <c r="C1114" s="15" t="n"/>
      <c r="D1114" s="15" t="n"/>
      <c r="E1114" s="16" t="n"/>
      <c r="F1114" s="15" t="n"/>
      <c r="G1114" s="16">
        <f>IF(E1114="","",$C$4+SUMIFS($E$6:E1114,$D$6:D1114,"Entrada")-SUMIFS($E$6:E1114,$D$6:D1114,"Saída"))</f>
        <v/>
      </c>
    </row>
    <row r="1115">
      <c r="A1115" s="14" t="n"/>
      <c r="B1115" s="15" t="n"/>
      <c r="C1115" s="15" t="n"/>
      <c r="D1115" s="15" t="n"/>
      <c r="E1115" s="16" t="n"/>
      <c r="F1115" s="15" t="n"/>
      <c r="G1115" s="16">
        <f>IF(E1115="","",$C$4+SUMIFS($E$6:E1115,$D$6:D1115,"Entrada")-SUMIFS($E$6:E1115,$D$6:D1115,"Saída"))</f>
        <v/>
      </c>
    </row>
    <row r="1116">
      <c r="A1116" s="14" t="n"/>
      <c r="B1116" s="15" t="n"/>
      <c r="C1116" s="15" t="n"/>
      <c r="D1116" s="15" t="n"/>
      <c r="E1116" s="16" t="n"/>
      <c r="F1116" s="15" t="n"/>
      <c r="G1116" s="16">
        <f>IF(E1116="","",$C$4+SUMIFS($E$6:E1116,$D$6:D1116,"Entrada")-SUMIFS($E$6:E1116,$D$6:D1116,"Saída"))</f>
        <v/>
      </c>
    </row>
    <row r="1117">
      <c r="A1117" s="14" t="n"/>
      <c r="B1117" s="15" t="n"/>
      <c r="C1117" s="15" t="n"/>
      <c r="D1117" s="15" t="n"/>
      <c r="E1117" s="16" t="n"/>
      <c r="F1117" s="15" t="n"/>
      <c r="G1117" s="16">
        <f>IF(E1117="","",$C$4+SUMIFS($E$6:E1117,$D$6:D1117,"Entrada")-SUMIFS($E$6:E1117,$D$6:D1117,"Saída"))</f>
        <v/>
      </c>
    </row>
    <row r="1118">
      <c r="A1118" s="14" t="n"/>
      <c r="B1118" s="15" t="n"/>
      <c r="C1118" s="15" t="n"/>
      <c r="D1118" s="15" t="n"/>
      <c r="E1118" s="16" t="n"/>
      <c r="F1118" s="15" t="n"/>
      <c r="G1118" s="16">
        <f>IF(E1118="","",$C$4+SUMIFS($E$6:E1118,$D$6:D1118,"Entrada")-SUMIFS($E$6:E1118,$D$6:D1118,"Saída"))</f>
        <v/>
      </c>
    </row>
    <row r="1119">
      <c r="A1119" s="14" t="n"/>
      <c r="B1119" s="15" t="n"/>
      <c r="C1119" s="15" t="n"/>
      <c r="D1119" s="15" t="n"/>
      <c r="E1119" s="16" t="n"/>
      <c r="F1119" s="15" t="n"/>
      <c r="G1119" s="16">
        <f>IF(E1119="","",$C$4+SUMIFS($E$6:E1119,$D$6:D1119,"Entrada")-SUMIFS($E$6:E1119,$D$6:D1119,"Saída"))</f>
        <v/>
      </c>
    </row>
    <row r="1120">
      <c r="A1120" s="14" t="n"/>
      <c r="B1120" s="15" t="n"/>
      <c r="C1120" s="15" t="n"/>
      <c r="D1120" s="15" t="n"/>
      <c r="E1120" s="16" t="n"/>
      <c r="F1120" s="15" t="n"/>
      <c r="G1120" s="16">
        <f>IF(E1120="","",$C$4+SUMIFS($E$6:E1120,$D$6:D1120,"Entrada")-SUMIFS($E$6:E1120,$D$6:D1120,"Saída"))</f>
        <v/>
      </c>
    </row>
    <row r="1121">
      <c r="A1121" s="14" t="n"/>
      <c r="B1121" s="15" t="n"/>
      <c r="C1121" s="15" t="n"/>
      <c r="D1121" s="15" t="n"/>
      <c r="E1121" s="16" t="n"/>
      <c r="F1121" s="15" t="n"/>
      <c r="G1121" s="16">
        <f>IF(E1121="","",$C$4+SUMIFS($E$6:E1121,$D$6:D1121,"Entrada")-SUMIFS($E$6:E1121,$D$6:D1121,"Saída"))</f>
        <v/>
      </c>
    </row>
    <row r="1122">
      <c r="A1122" s="14" t="n"/>
      <c r="B1122" s="15" t="n"/>
      <c r="C1122" s="15" t="n"/>
      <c r="D1122" s="15" t="n"/>
      <c r="E1122" s="16" t="n"/>
      <c r="F1122" s="15" t="n"/>
      <c r="G1122" s="16">
        <f>IF(E1122="","",$C$4+SUMIFS($E$6:E1122,$D$6:D1122,"Entrada")-SUMIFS($E$6:E1122,$D$6:D1122,"Saída"))</f>
        <v/>
      </c>
    </row>
    <row r="1123">
      <c r="A1123" s="14" t="n"/>
      <c r="B1123" s="15" t="n"/>
      <c r="C1123" s="15" t="n"/>
      <c r="D1123" s="15" t="n"/>
      <c r="E1123" s="16" t="n"/>
      <c r="F1123" s="15" t="n"/>
      <c r="G1123" s="16">
        <f>IF(E1123="","",$C$4+SUMIFS($E$6:E1123,$D$6:D1123,"Entrada")-SUMIFS($E$6:E1123,$D$6:D1123,"Saída"))</f>
        <v/>
      </c>
    </row>
    <row r="1124">
      <c r="A1124" s="14" t="n"/>
      <c r="B1124" s="15" t="n"/>
      <c r="C1124" s="15" t="n"/>
      <c r="D1124" s="15" t="n"/>
      <c r="E1124" s="16" t="n"/>
      <c r="F1124" s="15" t="n"/>
      <c r="G1124" s="16">
        <f>IF(E1124="","",$C$4+SUMIFS($E$6:E1124,$D$6:D1124,"Entrada")-SUMIFS($E$6:E1124,$D$6:D1124,"Saída"))</f>
        <v/>
      </c>
    </row>
    <row r="1125">
      <c r="A1125" s="14" t="n"/>
      <c r="B1125" s="15" t="n"/>
      <c r="C1125" s="15" t="n"/>
      <c r="D1125" s="15" t="n"/>
      <c r="E1125" s="16" t="n"/>
      <c r="F1125" s="15" t="n"/>
      <c r="G1125" s="16">
        <f>IF(E1125="","",$C$4+SUMIFS($E$6:E1125,$D$6:D1125,"Entrada")-SUMIFS($E$6:E1125,$D$6:D1125,"Saída"))</f>
        <v/>
      </c>
    </row>
    <row r="1126">
      <c r="A1126" s="14" t="n"/>
      <c r="B1126" s="15" t="n"/>
      <c r="C1126" s="15" t="n"/>
      <c r="D1126" s="15" t="n"/>
      <c r="E1126" s="16" t="n"/>
      <c r="F1126" s="15" t="n"/>
      <c r="G1126" s="16">
        <f>IF(E1126="","",$C$4+SUMIFS($E$6:E1126,$D$6:D1126,"Entrada")-SUMIFS($E$6:E1126,$D$6:D1126,"Saída"))</f>
        <v/>
      </c>
    </row>
    <row r="1127">
      <c r="A1127" s="14" t="n"/>
      <c r="B1127" s="15" t="n"/>
      <c r="C1127" s="15" t="n"/>
      <c r="D1127" s="15" t="n"/>
      <c r="E1127" s="16" t="n"/>
      <c r="F1127" s="15" t="n"/>
      <c r="G1127" s="16">
        <f>IF(E1127="","",$C$4+SUMIFS($E$6:E1127,$D$6:D1127,"Entrada")-SUMIFS($E$6:E1127,$D$6:D1127,"Saída"))</f>
        <v/>
      </c>
    </row>
    <row r="1128">
      <c r="A1128" s="14" t="n"/>
      <c r="B1128" s="15" t="n"/>
      <c r="C1128" s="15" t="n"/>
      <c r="D1128" s="15" t="n"/>
      <c r="E1128" s="16" t="n"/>
      <c r="F1128" s="15" t="n"/>
      <c r="G1128" s="16">
        <f>IF(E1128="","",$C$4+SUMIFS($E$6:E1128,$D$6:D1128,"Entrada")-SUMIFS($E$6:E1128,$D$6:D1128,"Saída"))</f>
        <v/>
      </c>
    </row>
    <row r="1129">
      <c r="A1129" s="14" t="n"/>
      <c r="B1129" s="15" t="n"/>
      <c r="C1129" s="15" t="n"/>
      <c r="D1129" s="15" t="n"/>
      <c r="E1129" s="16" t="n"/>
      <c r="F1129" s="15" t="n"/>
      <c r="G1129" s="16">
        <f>IF(E1129="","",$C$4+SUMIFS($E$6:E1129,$D$6:D1129,"Entrada")-SUMIFS($E$6:E1129,$D$6:D1129,"Saída"))</f>
        <v/>
      </c>
    </row>
    <row r="1130">
      <c r="A1130" s="14" t="n"/>
      <c r="B1130" s="15" t="n"/>
      <c r="C1130" s="15" t="n"/>
      <c r="D1130" s="15" t="n"/>
      <c r="E1130" s="16" t="n"/>
      <c r="F1130" s="15" t="n"/>
      <c r="G1130" s="16">
        <f>IF(E1130="","",$C$4+SUMIFS($E$6:E1130,$D$6:D1130,"Entrada")-SUMIFS($E$6:E1130,$D$6:D1130,"Saída"))</f>
        <v/>
      </c>
    </row>
    <row r="1131">
      <c r="A1131" s="14" t="n"/>
      <c r="B1131" s="15" t="n"/>
      <c r="C1131" s="15" t="n"/>
      <c r="D1131" s="15" t="n"/>
      <c r="E1131" s="16" t="n"/>
      <c r="F1131" s="15" t="n"/>
      <c r="G1131" s="16">
        <f>IF(E1131="","",$C$4+SUMIFS($E$6:E1131,$D$6:D1131,"Entrada")-SUMIFS($E$6:E1131,$D$6:D1131,"Saída"))</f>
        <v/>
      </c>
    </row>
    <row r="1132">
      <c r="A1132" s="14" t="n"/>
      <c r="B1132" s="15" t="n"/>
      <c r="C1132" s="15" t="n"/>
      <c r="D1132" s="15" t="n"/>
      <c r="E1132" s="16" t="n"/>
      <c r="F1132" s="15" t="n"/>
      <c r="G1132" s="16">
        <f>IF(E1132="","",$C$4+SUMIFS($E$6:E1132,$D$6:D1132,"Entrada")-SUMIFS($E$6:E1132,$D$6:D1132,"Saída"))</f>
        <v/>
      </c>
    </row>
    <row r="1133">
      <c r="A1133" s="14" t="n"/>
      <c r="B1133" s="15" t="n"/>
      <c r="C1133" s="15" t="n"/>
      <c r="D1133" s="15" t="n"/>
      <c r="E1133" s="16" t="n"/>
      <c r="F1133" s="15" t="n"/>
      <c r="G1133" s="16">
        <f>IF(E1133="","",$C$4+SUMIFS($E$6:E1133,$D$6:D1133,"Entrada")-SUMIFS($E$6:E1133,$D$6:D1133,"Saída"))</f>
        <v/>
      </c>
    </row>
    <row r="1134">
      <c r="A1134" s="14" t="n"/>
      <c r="B1134" s="15" t="n"/>
      <c r="C1134" s="15" t="n"/>
      <c r="D1134" s="15" t="n"/>
      <c r="E1134" s="16" t="n"/>
      <c r="F1134" s="15" t="n"/>
      <c r="G1134" s="16">
        <f>IF(E1134="","",$C$4+SUMIFS($E$6:E1134,$D$6:D1134,"Entrada")-SUMIFS($E$6:E1134,$D$6:D1134,"Saída"))</f>
        <v/>
      </c>
    </row>
    <row r="1135">
      <c r="A1135" s="14" t="n"/>
      <c r="B1135" s="15" t="n"/>
      <c r="C1135" s="15" t="n"/>
      <c r="D1135" s="15" t="n"/>
      <c r="E1135" s="16" t="n"/>
      <c r="F1135" s="15" t="n"/>
      <c r="G1135" s="16">
        <f>IF(E1135="","",$C$4+SUMIFS($E$6:E1135,$D$6:D1135,"Entrada")-SUMIFS($E$6:E1135,$D$6:D1135,"Saída"))</f>
        <v/>
      </c>
    </row>
    <row r="1136">
      <c r="A1136" s="14" t="n"/>
      <c r="B1136" s="15" t="n"/>
      <c r="C1136" s="15" t="n"/>
      <c r="D1136" s="15" t="n"/>
      <c r="E1136" s="16" t="n"/>
      <c r="F1136" s="15" t="n"/>
      <c r="G1136" s="16">
        <f>IF(E1136="","",$C$4+SUMIFS($E$6:E1136,$D$6:D1136,"Entrada")-SUMIFS($E$6:E1136,$D$6:D1136,"Saída"))</f>
        <v/>
      </c>
    </row>
    <row r="1137">
      <c r="A1137" s="14" t="n"/>
      <c r="B1137" s="15" t="n"/>
      <c r="C1137" s="15" t="n"/>
      <c r="D1137" s="15" t="n"/>
      <c r="E1137" s="16" t="n"/>
      <c r="F1137" s="15" t="n"/>
      <c r="G1137" s="16">
        <f>IF(E1137="","",$C$4+SUMIFS($E$6:E1137,$D$6:D1137,"Entrada")-SUMIFS($E$6:E1137,$D$6:D1137,"Saída"))</f>
        <v/>
      </c>
    </row>
    <row r="1138">
      <c r="A1138" s="14" t="n"/>
      <c r="B1138" s="15" t="n"/>
      <c r="C1138" s="15" t="n"/>
      <c r="D1138" s="15" t="n"/>
      <c r="E1138" s="16" t="n"/>
      <c r="F1138" s="15" t="n"/>
      <c r="G1138" s="16">
        <f>IF(E1138="","",$C$4+SUMIFS($E$6:E1138,$D$6:D1138,"Entrada")-SUMIFS($E$6:E1138,$D$6:D1138,"Saída"))</f>
        <v/>
      </c>
    </row>
    <row r="1139">
      <c r="A1139" s="14" t="n"/>
      <c r="B1139" s="15" t="n"/>
      <c r="C1139" s="15" t="n"/>
      <c r="D1139" s="15" t="n"/>
      <c r="E1139" s="16" t="n"/>
      <c r="F1139" s="15" t="n"/>
      <c r="G1139" s="16">
        <f>IF(E1139="","",$C$4+SUMIFS($E$6:E1139,$D$6:D1139,"Entrada")-SUMIFS($E$6:E1139,$D$6:D1139,"Saída"))</f>
        <v/>
      </c>
    </row>
    <row r="1140">
      <c r="A1140" s="14" t="n"/>
      <c r="B1140" s="15" t="n"/>
      <c r="C1140" s="15" t="n"/>
      <c r="D1140" s="15" t="n"/>
      <c r="E1140" s="16" t="n"/>
      <c r="F1140" s="15" t="n"/>
      <c r="G1140" s="16">
        <f>IF(E1140="","",$C$4+SUMIFS($E$6:E1140,$D$6:D1140,"Entrada")-SUMIFS($E$6:E1140,$D$6:D1140,"Saída"))</f>
        <v/>
      </c>
    </row>
    <row r="1141">
      <c r="A1141" s="14" t="n"/>
      <c r="B1141" s="15" t="n"/>
      <c r="C1141" s="15" t="n"/>
      <c r="D1141" s="15" t="n"/>
      <c r="E1141" s="16" t="n"/>
      <c r="F1141" s="15" t="n"/>
      <c r="G1141" s="16">
        <f>IF(E1141="","",$C$4+SUMIFS($E$6:E1141,$D$6:D1141,"Entrada")-SUMIFS($E$6:E1141,$D$6:D1141,"Saída"))</f>
        <v/>
      </c>
    </row>
    <row r="1142">
      <c r="A1142" s="14" t="n"/>
      <c r="B1142" s="15" t="n"/>
      <c r="C1142" s="15" t="n"/>
      <c r="D1142" s="15" t="n"/>
      <c r="E1142" s="16" t="n"/>
      <c r="F1142" s="15" t="n"/>
      <c r="G1142" s="16">
        <f>IF(E1142="","",$C$4+SUMIFS($E$6:E1142,$D$6:D1142,"Entrada")-SUMIFS($E$6:E1142,$D$6:D1142,"Saída"))</f>
        <v/>
      </c>
    </row>
    <row r="1143">
      <c r="A1143" s="14" t="n"/>
      <c r="B1143" s="15" t="n"/>
      <c r="C1143" s="15" t="n"/>
      <c r="D1143" s="15" t="n"/>
      <c r="E1143" s="16" t="n"/>
      <c r="F1143" s="15" t="n"/>
      <c r="G1143" s="16">
        <f>IF(E1143="","",$C$4+SUMIFS($E$6:E1143,$D$6:D1143,"Entrada")-SUMIFS($E$6:E1143,$D$6:D1143,"Saída"))</f>
        <v/>
      </c>
    </row>
    <row r="1144">
      <c r="A1144" s="14" t="n"/>
      <c r="B1144" s="15" t="n"/>
      <c r="C1144" s="15" t="n"/>
      <c r="D1144" s="15" t="n"/>
      <c r="E1144" s="16" t="n"/>
      <c r="F1144" s="15" t="n"/>
      <c r="G1144" s="16">
        <f>IF(E1144="","",$C$4+SUMIFS($E$6:E1144,$D$6:D1144,"Entrada")-SUMIFS($E$6:E1144,$D$6:D1144,"Saída"))</f>
        <v/>
      </c>
    </row>
    <row r="1145">
      <c r="A1145" s="14" t="n"/>
      <c r="B1145" s="15" t="n"/>
      <c r="C1145" s="15" t="n"/>
      <c r="D1145" s="15" t="n"/>
      <c r="E1145" s="16" t="n"/>
      <c r="F1145" s="15" t="n"/>
      <c r="G1145" s="16">
        <f>IF(E1145="","",$C$4+SUMIFS($E$6:E1145,$D$6:D1145,"Entrada")-SUMIFS($E$6:E1145,$D$6:D1145,"Saída"))</f>
        <v/>
      </c>
    </row>
    <row r="1146">
      <c r="A1146" s="14" t="n"/>
      <c r="B1146" s="15" t="n"/>
      <c r="C1146" s="15" t="n"/>
      <c r="D1146" s="15" t="n"/>
      <c r="E1146" s="16" t="n"/>
      <c r="F1146" s="15" t="n"/>
      <c r="G1146" s="16">
        <f>IF(E1146="","",$C$4+SUMIFS($E$6:E1146,$D$6:D1146,"Entrada")-SUMIFS($E$6:E1146,$D$6:D1146,"Saída"))</f>
        <v/>
      </c>
    </row>
    <row r="1147">
      <c r="A1147" s="14" t="n"/>
      <c r="B1147" s="15" t="n"/>
      <c r="C1147" s="15" t="n"/>
      <c r="D1147" s="15" t="n"/>
      <c r="E1147" s="16" t="n"/>
      <c r="F1147" s="15" t="n"/>
      <c r="G1147" s="16">
        <f>IF(E1147="","",$C$4+SUMIFS($E$6:E1147,$D$6:D1147,"Entrada")-SUMIFS($E$6:E1147,$D$6:D1147,"Saída"))</f>
        <v/>
      </c>
    </row>
    <row r="1148">
      <c r="A1148" s="14" t="n"/>
      <c r="B1148" s="15" t="n"/>
      <c r="C1148" s="15" t="n"/>
      <c r="D1148" s="15" t="n"/>
      <c r="E1148" s="16" t="n"/>
      <c r="F1148" s="15" t="n"/>
      <c r="G1148" s="16">
        <f>IF(E1148="","",$C$4+SUMIFS($E$6:E1148,$D$6:D1148,"Entrada")-SUMIFS($E$6:E1148,$D$6:D1148,"Saída"))</f>
        <v/>
      </c>
    </row>
    <row r="1149">
      <c r="A1149" s="14" t="n"/>
      <c r="B1149" s="15" t="n"/>
      <c r="C1149" s="15" t="n"/>
      <c r="D1149" s="15" t="n"/>
      <c r="E1149" s="16" t="n"/>
      <c r="F1149" s="15" t="n"/>
      <c r="G1149" s="16">
        <f>IF(E1149="","",$C$4+SUMIFS($E$6:E1149,$D$6:D1149,"Entrada")-SUMIFS($E$6:E1149,$D$6:D1149,"Saída"))</f>
        <v/>
      </c>
    </row>
    <row r="1150">
      <c r="A1150" s="14" t="n"/>
      <c r="B1150" s="15" t="n"/>
      <c r="C1150" s="15" t="n"/>
      <c r="D1150" s="15" t="n"/>
      <c r="E1150" s="16" t="n"/>
      <c r="F1150" s="15" t="n"/>
      <c r="G1150" s="16">
        <f>IF(E1150="","",$C$4+SUMIFS($E$6:E1150,$D$6:D1150,"Entrada")-SUMIFS($E$6:E1150,$D$6:D1150,"Saída"))</f>
        <v/>
      </c>
    </row>
    <row r="1151">
      <c r="A1151" s="14" t="n"/>
      <c r="B1151" s="15" t="n"/>
      <c r="C1151" s="15" t="n"/>
      <c r="D1151" s="15" t="n"/>
      <c r="E1151" s="16" t="n"/>
      <c r="F1151" s="15" t="n"/>
      <c r="G1151" s="16">
        <f>IF(E1151="","",$C$4+SUMIFS($E$6:E1151,$D$6:D1151,"Entrada")-SUMIFS($E$6:E1151,$D$6:D1151,"Saída"))</f>
        <v/>
      </c>
    </row>
    <row r="1152">
      <c r="A1152" s="14" t="n"/>
      <c r="B1152" s="15" t="n"/>
      <c r="C1152" s="15" t="n"/>
      <c r="D1152" s="15" t="n"/>
      <c r="E1152" s="16" t="n"/>
      <c r="F1152" s="15" t="n"/>
      <c r="G1152" s="16">
        <f>IF(E1152="","",$C$4+SUMIFS($E$6:E1152,$D$6:D1152,"Entrada")-SUMIFS($E$6:E1152,$D$6:D1152,"Saída"))</f>
        <v/>
      </c>
    </row>
    <row r="1153">
      <c r="A1153" s="14" t="n"/>
      <c r="B1153" s="15" t="n"/>
      <c r="C1153" s="15" t="n"/>
      <c r="D1153" s="15" t="n"/>
      <c r="E1153" s="16" t="n"/>
      <c r="F1153" s="15" t="n"/>
      <c r="G1153" s="16">
        <f>IF(E1153="","",$C$4+SUMIFS($E$6:E1153,$D$6:D1153,"Entrada")-SUMIFS($E$6:E1153,$D$6:D1153,"Saída"))</f>
        <v/>
      </c>
    </row>
    <row r="1154">
      <c r="A1154" s="14" t="n"/>
      <c r="B1154" s="15" t="n"/>
      <c r="C1154" s="15" t="n"/>
      <c r="D1154" s="15" t="n"/>
      <c r="E1154" s="16" t="n"/>
      <c r="F1154" s="15" t="n"/>
      <c r="G1154" s="16">
        <f>IF(E1154="","",$C$4+SUMIFS($E$6:E1154,$D$6:D1154,"Entrada")-SUMIFS($E$6:E1154,$D$6:D1154,"Saída"))</f>
        <v/>
      </c>
    </row>
    <row r="1155">
      <c r="A1155" s="14" t="n"/>
      <c r="B1155" s="15" t="n"/>
      <c r="C1155" s="15" t="n"/>
      <c r="D1155" s="15" t="n"/>
      <c r="E1155" s="16" t="n"/>
      <c r="F1155" s="15" t="n"/>
      <c r="G1155" s="16">
        <f>IF(E1155="","",$C$4+SUMIFS($E$6:E1155,$D$6:D1155,"Entrada")-SUMIFS($E$6:E1155,$D$6:D1155,"Saída"))</f>
        <v/>
      </c>
    </row>
    <row r="1156">
      <c r="A1156" s="14" t="n"/>
      <c r="B1156" s="15" t="n"/>
      <c r="C1156" s="15" t="n"/>
      <c r="D1156" s="15" t="n"/>
      <c r="E1156" s="16" t="n"/>
      <c r="F1156" s="15" t="n"/>
      <c r="G1156" s="16">
        <f>IF(E1156="","",$C$4+SUMIFS($E$6:E1156,$D$6:D1156,"Entrada")-SUMIFS($E$6:E1156,$D$6:D1156,"Saída"))</f>
        <v/>
      </c>
    </row>
    <row r="1157">
      <c r="A1157" s="14" t="n"/>
      <c r="B1157" s="15" t="n"/>
      <c r="C1157" s="15" t="n"/>
      <c r="D1157" s="15" t="n"/>
      <c r="E1157" s="16" t="n"/>
      <c r="F1157" s="15" t="n"/>
      <c r="G1157" s="16">
        <f>IF(E1157="","",$C$4+SUMIFS($E$6:E1157,$D$6:D1157,"Entrada")-SUMIFS($E$6:E1157,$D$6:D1157,"Saída"))</f>
        <v/>
      </c>
    </row>
    <row r="1158">
      <c r="A1158" s="14" t="n"/>
      <c r="B1158" s="15" t="n"/>
      <c r="C1158" s="15" t="n"/>
      <c r="D1158" s="15" t="n"/>
      <c r="E1158" s="16" t="n"/>
      <c r="F1158" s="15" t="n"/>
      <c r="G1158" s="16">
        <f>IF(E1158="","",$C$4+SUMIFS($E$6:E1158,$D$6:D1158,"Entrada")-SUMIFS($E$6:E1158,$D$6:D1158,"Saída"))</f>
        <v/>
      </c>
    </row>
    <row r="1159">
      <c r="A1159" s="14" t="n"/>
      <c r="B1159" s="15" t="n"/>
      <c r="C1159" s="15" t="n"/>
      <c r="D1159" s="15" t="n"/>
      <c r="E1159" s="16" t="n"/>
      <c r="F1159" s="15" t="n"/>
      <c r="G1159" s="16">
        <f>IF(E1159="","",$C$4+SUMIFS($E$6:E1159,$D$6:D1159,"Entrada")-SUMIFS($E$6:E1159,$D$6:D1159,"Saída"))</f>
        <v/>
      </c>
    </row>
    <row r="1160">
      <c r="A1160" s="14" t="n"/>
      <c r="B1160" s="15" t="n"/>
      <c r="C1160" s="15" t="n"/>
      <c r="D1160" s="15" t="n"/>
      <c r="E1160" s="16" t="n"/>
      <c r="F1160" s="15" t="n"/>
      <c r="G1160" s="16">
        <f>IF(E1160="","",$C$4+SUMIFS($E$6:E1160,$D$6:D1160,"Entrada")-SUMIFS($E$6:E1160,$D$6:D1160,"Saída"))</f>
        <v/>
      </c>
    </row>
    <row r="1161">
      <c r="A1161" s="14" t="n"/>
      <c r="B1161" s="15" t="n"/>
      <c r="C1161" s="15" t="n"/>
      <c r="D1161" s="15" t="n"/>
      <c r="E1161" s="16" t="n"/>
      <c r="F1161" s="15" t="n"/>
      <c r="G1161" s="16">
        <f>IF(E1161="","",$C$4+SUMIFS($E$6:E1161,$D$6:D1161,"Entrada")-SUMIFS($E$6:E1161,$D$6:D1161,"Saída"))</f>
        <v/>
      </c>
    </row>
    <row r="1162">
      <c r="A1162" s="14" t="n"/>
      <c r="B1162" s="15" t="n"/>
      <c r="C1162" s="15" t="n"/>
      <c r="D1162" s="15" t="n"/>
      <c r="E1162" s="16" t="n"/>
      <c r="F1162" s="15" t="n"/>
      <c r="G1162" s="16">
        <f>IF(E1162="","",$C$4+SUMIFS($E$6:E1162,$D$6:D1162,"Entrada")-SUMIFS($E$6:E1162,$D$6:D1162,"Saída"))</f>
        <v/>
      </c>
    </row>
    <row r="1163">
      <c r="A1163" s="14" t="n"/>
      <c r="B1163" s="15" t="n"/>
      <c r="C1163" s="15" t="n"/>
      <c r="D1163" s="15" t="n"/>
      <c r="E1163" s="16" t="n"/>
      <c r="F1163" s="15" t="n"/>
      <c r="G1163" s="16">
        <f>IF(E1163="","",$C$4+SUMIFS($E$6:E1163,$D$6:D1163,"Entrada")-SUMIFS($E$6:E1163,$D$6:D1163,"Saída"))</f>
        <v/>
      </c>
    </row>
    <row r="1164">
      <c r="A1164" s="14" t="n"/>
      <c r="B1164" s="15" t="n"/>
      <c r="C1164" s="15" t="n"/>
      <c r="D1164" s="15" t="n"/>
      <c r="E1164" s="16" t="n"/>
      <c r="F1164" s="15" t="n"/>
      <c r="G1164" s="16">
        <f>IF(E1164="","",$C$4+SUMIFS($E$6:E1164,$D$6:D1164,"Entrada")-SUMIFS($E$6:E1164,$D$6:D1164,"Saída"))</f>
        <v/>
      </c>
    </row>
    <row r="1165">
      <c r="A1165" s="14" t="n"/>
      <c r="B1165" s="15" t="n"/>
      <c r="C1165" s="15" t="n"/>
      <c r="D1165" s="15" t="n"/>
      <c r="E1165" s="16" t="n"/>
      <c r="F1165" s="15" t="n"/>
      <c r="G1165" s="16">
        <f>IF(E1165="","",$C$4+SUMIFS($E$6:E1165,$D$6:D1165,"Entrada")-SUMIFS($E$6:E1165,$D$6:D1165,"Saída"))</f>
        <v/>
      </c>
    </row>
    <row r="1166">
      <c r="A1166" s="14" t="n"/>
      <c r="B1166" s="15" t="n"/>
      <c r="C1166" s="15" t="n"/>
      <c r="D1166" s="15" t="n"/>
      <c r="E1166" s="16" t="n"/>
      <c r="F1166" s="15" t="n"/>
      <c r="G1166" s="16">
        <f>IF(E1166="","",$C$4+SUMIFS($E$6:E1166,$D$6:D1166,"Entrada")-SUMIFS($E$6:E1166,$D$6:D1166,"Saída"))</f>
        <v/>
      </c>
    </row>
    <row r="1167">
      <c r="A1167" s="14" t="n"/>
      <c r="B1167" s="15" t="n"/>
      <c r="C1167" s="15" t="n"/>
      <c r="D1167" s="15" t="n"/>
      <c r="E1167" s="16" t="n"/>
      <c r="F1167" s="15" t="n"/>
      <c r="G1167" s="16">
        <f>IF(E1167="","",$C$4+SUMIFS($E$6:E1167,$D$6:D1167,"Entrada")-SUMIFS($E$6:E1167,$D$6:D1167,"Saída"))</f>
        <v/>
      </c>
    </row>
    <row r="1168">
      <c r="A1168" s="14" t="n"/>
      <c r="B1168" s="15" t="n"/>
      <c r="C1168" s="15" t="n"/>
      <c r="D1168" s="15" t="n"/>
      <c r="E1168" s="16" t="n"/>
      <c r="F1168" s="15" t="n"/>
      <c r="G1168" s="16">
        <f>IF(E1168="","",$C$4+SUMIFS($E$6:E1168,$D$6:D1168,"Entrada")-SUMIFS($E$6:E1168,$D$6:D1168,"Saída"))</f>
        <v/>
      </c>
    </row>
    <row r="1169">
      <c r="A1169" s="14" t="n"/>
      <c r="B1169" s="15" t="n"/>
      <c r="C1169" s="15" t="n"/>
      <c r="D1169" s="15" t="n"/>
      <c r="E1169" s="16" t="n"/>
      <c r="F1169" s="15" t="n"/>
      <c r="G1169" s="16">
        <f>IF(E1169="","",$C$4+SUMIFS($E$6:E1169,$D$6:D1169,"Entrada")-SUMIFS($E$6:E1169,$D$6:D1169,"Saída"))</f>
        <v/>
      </c>
    </row>
    <row r="1170">
      <c r="A1170" s="14" t="n"/>
      <c r="B1170" s="15" t="n"/>
      <c r="C1170" s="15" t="n"/>
      <c r="D1170" s="15" t="n"/>
      <c r="E1170" s="16" t="n"/>
      <c r="F1170" s="15" t="n"/>
      <c r="G1170" s="16">
        <f>IF(E1170="","",$C$4+SUMIFS($E$6:E1170,$D$6:D1170,"Entrada")-SUMIFS($E$6:E1170,$D$6:D1170,"Saída"))</f>
        <v/>
      </c>
    </row>
    <row r="1171">
      <c r="A1171" s="14" t="n"/>
      <c r="B1171" s="15" t="n"/>
      <c r="C1171" s="15" t="n"/>
      <c r="D1171" s="15" t="n"/>
      <c r="E1171" s="16" t="n"/>
      <c r="F1171" s="15" t="n"/>
      <c r="G1171" s="16">
        <f>IF(E1171="","",$C$4+SUMIFS($E$6:E1171,$D$6:D1171,"Entrada")-SUMIFS($E$6:E1171,$D$6:D1171,"Saída"))</f>
        <v/>
      </c>
    </row>
    <row r="1172">
      <c r="A1172" s="14" t="n"/>
      <c r="B1172" s="15" t="n"/>
      <c r="C1172" s="15" t="n"/>
      <c r="D1172" s="15" t="n"/>
      <c r="E1172" s="16" t="n"/>
      <c r="F1172" s="15" t="n"/>
      <c r="G1172" s="16">
        <f>IF(E1172="","",$C$4+SUMIFS($E$6:E1172,$D$6:D1172,"Entrada")-SUMIFS($E$6:E1172,$D$6:D1172,"Saída"))</f>
        <v/>
      </c>
    </row>
    <row r="1173">
      <c r="A1173" s="14" t="n"/>
      <c r="B1173" s="15" t="n"/>
      <c r="C1173" s="15" t="n"/>
      <c r="D1173" s="15" t="n"/>
      <c r="E1173" s="16" t="n"/>
      <c r="F1173" s="15" t="n"/>
      <c r="G1173" s="16">
        <f>IF(E1173="","",$C$4+SUMIFS($E$6:E1173,$D$6:D1173,"Entrada")-SUMIFS($E$6:E1173,$D$6:D1173,"Saída"))</f>
        <v/>
      </c>
    </row>
    <row r="1174">
      <c r="A1174" s="14" t="n"/>
      <c r="B1174" s="15" t="n"/>
      <c r="C1174" s="15" t="n"/>
      <c r="D1174" s="15" t="n"/>
      <c r="E1174" s="16" t="n"/>
      <c r="F1174" s="15" t="n"/>
      <c r="G1174" s="16">
        <f>IF(E1174="","",$C$4+SUMIFS($E$6:E1174,$D$6:D1174,"Entrada")-SUMIFS($E$6:E1174,$D$6:D1174,"Saída"))</f>
        <v/>
      </c>
    </row>
    <row r="1175">
      <c r="A1175" s="14" t="n"/>
      <c r="B1175" s="15" t="n"/>
      <c r="C1175" s="15" t="n"/>
      <c r="D1175" s="15" t="n"/>
      <c r="E1175" s="16" t="n"/>
      <c r="F1175" s="15" t="n"/>
      <c r="G1175" s="16">
        <f>IF(E1175="","",$C$4+SUMIFS($E$6:E1175,$D$6:D1175,"Entrada")-SUMIFS($E$6:E1175,$D$6:D1175,"Saída"))</f>
        <v/>
      </c>
    </row>
    <row r="1176">
      <c r="A1176" s="14" t="n"/>
      <c r="B1176" s="15" t="n"/>
      <c r="C1176" s="15" t="n"/>
      <c r="D1176" s="15" t="n"/>
      <c r="E1176" s="16" t="n"/>
      <c r="F1176" s="15" t="n"/>
      <c r="G1176" s="16">
        <f>IF(E1176="","",$C$4+SUMIFS($E$6:E1176,$D$6:D1176,"Entrada")-SUMIFS($E$6:E1176,$D$6:D1176,"Saída"))</f>
        <v/>
      </c>
    </row>
    <row r="1177">
      <c r="A1177" s="14" t="n"/>
      <c r="B1177" s="15" t="n"/>
      <c r="C1177" s="15" t="n"/>
      <c r="D1177" s="15" t="n"/>
      <c r="E1177" s="16" t="n"/>
      <c r="F1177" s="15" t="n"/>
      <c r="G1177" s="16">
        <f>IF(E1177="","",$C$4+SUMIFS($E$6:E1177,$D$6:D1177,"Entrada")-SUMIFS($E$6:E1177,$D$6:D1177,"Saída"))</f>
        <v/>
      </c>
    </row>
    <row r="1178">
      <c r="A1178" s="14" t="n"/>
      <c r="B1178" s="15" t="n"/>
      <c r="C1178" s="15" t="n"/>
      <c r="D1178" s="15" t="n"/>
      <c r="E1178" s="16" t="n"/>
      <c r="F1178" s="15" t="n"/>
      <c r="G1178" s="16">
        <f>IF(E1178="","",$C$4+SUMIFS($E$6:E1178,$D$6:D1178,"Entrada")-SUMIFS($E$6:E1178,$D$6:D1178,"Saída"))</f>
        <v/>
      </c>
    </row>
    <row r="1179">
      <c r="A1179" s="14" t="n"/>
      <c r="B1179" s="15" t="n"/>
      <c r="C1179" s="15" t="n"/>
      <c r="D1179" s="15" t="n"/>
      <c r="E1179" s="16" t="n"/>
      <c r="F1179" s="15" t="n"/>
      <c r="G1179" s="16">
        <f>IF(E1179="","",$C$4+SUMIFS($E$6:E1179,$D$6:D1179,"Entrada")-SUMIFS($E$6:E1179,$D$6:D1179,"Saída"))</f>
        <v/>
      </c>
    </row>
    <row r="1180">
      <c r="A1180" s="14" t="n"/>
      <c r="B1180" s="15" t="n"/>
      <c r="C1180" s="15" t="n"/>
      <c r="D1180" s="15" t="n"/>
      <c r="E1180" s="16" t="n"/>
      <c r="F1180" s="15" t="n"/>
      <c r="G1180" s="16">
        <f>IF(E1180="","",$C$4+SUMIFS($E$6:E1180,$D$6:D1180,"Entrada")-SUMIFS($E$6:E1180,$D$6:D1180,"Saída"))</f>
        <v/>
      </c>
    </row>
    <row r="1181">
      <c r="A1181" s="14" t="n"/>
      <c r="B1181" s="15" t="n"/>
      <c r="C1181" s="15" t="n"/>
      <c r="D1181" s="15" t="n"/>
      <c r="E1181" s="16" t="n"/>
      <c r="F1181" s="15" t="n"/>
      <c r="G1181" s="16">
        <f>IF(E1181="","",$C$4+SUMIFS($E$6:E1181,$D$6:D1181,"Entrada")-SUMIFS($E$6:E1181,$D$6:D1181,"Saída"))</f>
        <v/>
      </c>
    </row>
    <row r="1182">
      <c r="A1182" s="14" t="n"/>
      <c r="B1182" s="15" t="n"/>
      <c r="C1182" s="15" t="n"/>
      <c r="D1182" s="15" t="n"/>
      <c r="E1182" s="16" t="n"/>
      <c r="F1182" s="15" t="n"/>
      <c r="G1182" s="16">
        <f>IF(E1182="","",$C$4+SUMIFS($E$6:E1182,$D$6:D1182,"Entrada")-SUMIFS($E$6:E1182,$D$6:D1182,"Saída"))</f>
        <v/>
      </c>
    </row>
    <row r="1183">
      <c r="A1183" s="14" t="n"/>
      <c r="B1183" s="15" t="n"/>
      <c r="C1183" s="15" t="n"/>
      <c r="D1183" s="15" t="n"/>
      <c r="E1183" s="16" t="n"/>
      <c r="F1183" s="15" t="n"/>
      <c r="G1183" s="16">
        <f>IF(E1183="","",$C$4+SUMIFS($E$6:E1183,$D$6:D1183,"Entrada")-SUMIFS($E$6:E1183,$D$6:D1183,"Saída"))</f>
        <v/>
      </c>
    </row>
    <row r="1184">
      <c r="A1184" s="14" t="n"/>
      <c r="B1184" s="15" t="n"/>
      <c r="C1184" s="15" t="n"/>
      <c r="D1184" s="15" t="n"/>
      <c r="E1184" s="16" t="n"/>
      <c r="F1184" s="15" t="n"/>
      <c r="G1184" s="16">
        <f>IF(E1184="","",$C$4+SUMIFS($E$6:E1184,$D$6:D1184,"Entrada")-SUMIFS($E$6:E1184,$D$6:D1184,"Saída"))</f>
        <v/>
      </c>
    </row>
    <row r="1185">
      <c r="A1185" s="14" t="n"/>
      <c r="B1185" s="15" t="n"/>
      <c r="C1185" s="15" t="n"/>
      <c r="D1185" s="15" t="n"/>
      <c r="E1185" s="16" t="n"/>
      <c r="F1185" s="15" t="n"/>
      <c r="G1185" s="16">
        <f>IF(E1185="","",$C$4+SUMIFS($E$6:E1185,$D$6:D1185,"Entrada")-SUMIFS($E$6:E1185,$D$6:D1185,"Saída"))</f>
        <v/>
      </c>
    </row>
    <row r="1186">
      <c r="A1186" s="14" t="n"/>
      <c r="B1186" s="15" t="n"/>
      <c r="C1186" s="15" t="n"/>
      <c r="D1186" s="15" t="n"/>
      <c r="E1186" s="16" t="n"/>
      <c r="F1186" s="15" t="n"/>
      <c r="G1186" s="16">
        <f>IF(E1186="","",$C$4+SUMIFS($E$6:E1186,$D$6:D1186,"Entrada")-SUMIFS($E$6:E1186,$D$6:D1186,"Saída"))</f>
        <v/>
      </c>
    </row>
    <row r="1187">
      <c r="A1187" s="14" t="n"/>
      <c r="B1187" s="15" t="n"/>
      <c r="C1187" s="15" t="n"/>
      <c r="D1187" s="15" t="n"/>
      <c r="E1187" s="16" t="n"/>
      <c r="F1187" s="15" t="n"/>
      <c r="G1187" s="16">
        <f>IF(E1187="","",$C$4+SUMIFS($E$6:E1187,$D$6:D1187,"Entrada")-SUMIFS($E$6:E1187,$D$6:D1187,"Saída"))</f>
        <v/>
      </c>
    </row>
    <row r="1188">
      <c r="A1188" s="14" t="n"/>
      <c r="B1188" s="15" t="n"/>
      <c r="C1188" s="15" t="n"/>
      <c r="D1188" s="15" t="n"/>
      <c r="E1188" s="16" t="n"/>
      <c r="F1188" s="15" t="n"/>
      <c r="G1188" s="16">
        <f>IF(E1188="","",$C$4+SUMIFS($E$6:E1188,$D$6:D1188,"Entrada")-SUMIFS($E$6:E1188,$D$6:D1188,"Saída"))</f>
        <v/>
      </c>
    </row>
    <row r="1189">
      <c r="A1189" s="14" t="n"/>
      <c r="B1189" s="15" t="n"/>
      <c r="C1189" s="15" t="n"/>
      <c r="D1189" s="15" t="n"/>
      <c r="E1189" s="16" t="n"/>
      <c r="F1189" s="15" t="n"/>
      <c r="G1189" s="16">
        <f>IF(E1189="","",$C$4+SUMIFS($E$6:E1189,$D$6:D1189,"Entrada")-SUMIFS($E$6:E1189,$D$6:D1189,"Saída"))</f>
        <v/>
      </c>
    </row>
    <row r="1190">
      <c r="A1190" s="14" t="n"/>
      <c r="B1190" s="15" t="n"/>
      <c r="C1190" s="15" t="n"/>
      <c r="D1190" s="15" t="n"/>
      <c r="E1190" s="16" t="n"/>
      <c r="F1190" s="15" t="n"/>
      <c r="G1190" s="16">
        <f>IF(E1190="","",$C$4+SUMIFS($E$6:E1190,$D$6:D1190,"Entrada")-SUMIFS($E$6:E1190,$D$6:D1190,"Saída"))</f>
        <v/>
      </c>
    </row>
    <row r="1191">
      <c r="A1191" s="14" t="n"/>
      <c r="B1191" s="15" t="n"/>
      <c r="C1191" s="15" t="n"/>
      <c r="D1191" s="15" t="n"/>
      <c r="E1191" s="16" t="n"/>
      <c r="F1191" s="15" t="n"/>
      <c r="G1191" s="16">
        <f>IF(E1191="","",$C$4+SUMIFS($E$6:E1191,$D$6:D1191,"Entrada")-SUMIFS($E$6:E1191,$D$6:D1191,"Saída"))</f>
        <v/>
      </c>
    </row>
    <row r="1192">
      <c r="A1192" s="14" t="n"/>
      <c r="B1192" s="15" t="n"/>
      <c r="C1192" s="15" t="n"/>
      <c r="D1192" s="15" t="n"/>
      <c r="E1192" s="16" t="n"/>
      <c r="F1192" s="15" t="n"/>
      <c r="G1192" s="16">
        <f>IF(E1192="","",$C$4+SUMIFS($E$6:E1192,$D$6:D1192,"Entrada")-SUMIFS($E$6:E1192,$D$6:D1192,"Saída"))</f>
        <v/>
      </c>
    </row>
    <row r="1193">
      <c r="A1193" s="14" t="n"/>
      <c r="B1193" s="15" t="n"/>
      <c r="C1193" s="15" t="n"/>
      <c r="D1193" s="15" t="n"/>
      <c r="E1193" s="16" t="n"/>
      <c r="F1193" s="15" t="n"/>
      <c r="G1193" s="16">
        <f>IF(E1193="","",$C$4+SUMIFS($E$6:E1193,$D$6:D1193,"Entrada")-SUMIFS($E$6:E1193,$D$6:D1193,"Saída"))</f>
        <v/>
      </c>
    </row>
    <row r="1194">
      <c r="A1194" s="14" t="n"/>
      <c r="B1194" s="15" t="n"/>
      <c r="C1194" s="15" t="n"/>
      <c r="D1194" s="15" t="n"/>
      <c r="E1194" s="16" t="n"/>
      <c r="F1194" s="15" t="n"/>
      <c r="G1194" s="16">
        <f>IF(E1194="","",$C$4+SUMIFS($E$6:E1194,$D$6:D1194,"Entrada")-SUMIFS($E$6:E1194,$D$6:D1194,"Saída"))</f>
        <v/>
      </c>
    </row>
    <row r="1195">
      <c r="A1195" s="14" t="n"/>
      <c r="B1195" s="15" t="n"/>
      <c r="C1195" s="15" t="n"/>
      <c r="D1195" s="15" t="n"/>
      <c r="E1195" s="16" t="n"/>
      <c r="F1195" s="15" t="n"/>
      <c r="G1195" s="16">
        <f>IF(E1195="","",$C$4+SUMIFS($E$6:E1195,$D$6:D1195,"Entrada")-SUMIFS($E$6:E1195,$D$6:D1195,"Saída"))</f>
        <v/>
      </c>
    </row>
    <row r="1196">
      <c r="A1196" s="14" t="n"/>
      <c r="B1196" s="15" t="n"/>
      <c r="C1196" s="15" t="n"/>
      <c r="D1196" s="15" t="n"/>
      <c r="E1196" s="16" t="n"/>
      <c r="F1196" s="15" t="n"/>
      <c r="G1196" s="16">
        <f>IF(E1196="","",$C$4+SUMIFS($E$6:E1196,$D$6:D1196,"Entrada")-SUMIFS($E$6:E1196,$D$6:D1196,"Saída"))</f>
        <v/>
      </c>
    </row>
    <row r="1197">
      <c r="A1197" s="14" t="n"/>
      <c r="B1197" s="15" t="n"/>
      <c r="C1197" s="15" t="n"/>
      <c r="D1197" s="15" t="n"/>
      <c r="E1197" s="16" t="n"/>
      <c r="F1197" s="15" t="n"/>
      <c r="G1197" s="16">
        <f>IF(E1197="","",$C$4+SUMIFS($E$6:E1197,$D$6:D1197,"Entrada")-SUMIFS($E$6:E1197,$D$6:D1197,"Saída"))</f>
        <v/>
      </c>
    </row>
    <row r="1198">
      <c r="A1198" s="14" t="n"/>
      <c r="B1198" s="15" t="n"/>
      <c r="C1198" s="15" t="n"/>
      <c r="D1198" s="15" t="n"/>
      <c r="E1198" s="16" t="n"/>
      <c r="F1198" s="15" t="n"/>
      <c r="G1198" s="16">
        <f>IF(E1198="","",$C$4+SUMIFS($E$6:E1198,$D$6:D1198,"Entrada")-SUMIFS($E$6:E1198,$D$6:D1198,"Saída"))</f>
        <v/>
      </c>
    </row>
    <row r="1199">
      <c r="A1199" s="14" t="n"/>
      <c r="B1199" s="15" t="n"/>
      <c r="C1199" s="15" t="n"/>
      <c r="D1199" s="15" t="n"/>
      <c r="E1199" s="16" t="n"/>
      <c r="F1199" s="15" t="n"/>
      <c r="G1199" s="16">
        <f>IF(E1199="","",$C$4+SUMIFS($E$6:E1199,$D$6:D1199,"Entrada")-SUMIFS($E$6:E1199,$D$6:D1199,"Saída"))</f>
        <v/>
      </c>
    </row>
    <row r="1200">
      <c r="A1200" s="14" t="n"/>
      <c r="B1200" s="15" t="n"/>
      <c r="C1200" s="15" t="n"/>
      <c r="D1200" s="15" t="n"/>
      <c r="E1200" s="16" t="n"/>
      <c r="F1200" s="15" t="n"/>
      <c r="G1200" s="16">
        <f>IF(E1200="","",$C$4+SUMIFS($E$6:E1200,$D$6:D1200,"Entrada")-SUMIFS($E$6:E1200,$D$6:D1200,"Saída"))</f>
        <v/>
      </c>
    </row>
    <row r="1201">
      <c r="A1201" s="14" t="n"/>
      <c r="B1201" s="15" t="n"/>
      <c r="C1201" s="15" t="n"/>
      <c r="D1201" s="15" t="n"/>
      <c r="E1201" s="16" t="n"/>
      <c r="F1201" s="15" t="n"/>
      <c r="G1201" s="16">
        <f>IF(E1201="","",$C$4+SUMIFS($E$6:E1201,$D$6:D1201,"Entrada")-SUMIFS($E$6:E1201,$D$6:D1201,"Saída"))</f>
        <v/>
      </c>
    </row>
    <row r="1202">
      <c r="A1202" s="14" t="n"/>
      <c r="B1202" s="15" t="n"/>
      <c r="C1202" s="15" t="n"/>
      <c r="D1202" s="15" t="n"/>
      <c r="E1202" s="16" t="n"/>
      <c r="F1202" s="15" t="n"/>
      <c r="G1202" s="16">
        <f>IF(E1202="","",$C$4+SUMIFS($E$6:E1202,$D$6:D1202,"Entrada")-SUMIFS($E$6:E1202,$D$6:D1202,"Saída"))</f>
        <v/>
      </c>
    </row>
    <row r="1203">
      <c r="A1203" s="14" t="n"/>
      <c r="B1203" s="15" t="n"/>
      <c r="C1203" s="15" t="n"/>
      <c r="D1203" s="15" t="n"/>
      <c r="E1203" s="16" t="n"/>
      <c r="F1203" s="15" t="n"/>
      <c r="G1203" s="16">
        <f>IF(E1203="","",$C$4+SUMIFS($E$6:E1203,$D$6:D1203,"Entrada")-SUMIFS($E$6:E1203,$D$6:D1203,"Saída"))</f>
        <v/>
      </c>
    </row>
    <row r="1204">
      <c r="A1204" s="14" t="n"/>
      <c r="B1204" s="15" t="n"/>
      <c r="C1204" s="15" t="n"/>
      <c r="D1204" s="15" t="n"/>
      <c r="E1204" s="16" t="n"/>
      <c r="F1204" s="15" t="n"/>
      <c r="G1204" s="16">
        <f>IF(E1204="","",$C$4+SUMIFS($E$6:E1204,$D$6:D1204,"Entrada")-SUMIFS($E$6:E1204,$D$6:D1204,"Saída"))</f>
        <v/>
      </c>
    </row>
    <row r="1205">
      <c r="A1205" s="14" t="n"/>
      <c r="B1205" s="15" t="n"/>
      <c r="C1205" s="15" t="n"/>
      <c r="D1205" s="15" t="n"/>
      <c r="E1205" s="16" t="n"/>
      <c r="F1205" s="15" t="n"/>
      <c r="G1205" s="16">
        <f>IF(E1205="","",$C$4+SUMIFS($E$6:E1205,$D$6:D1205,"Entrada")-SUMIFS($E$6:E1205,$D$6:D1205,"Saída"))</f>
        <v/>
      </c>
    </row>
    <row r="1206">
      <c r="A1206" s="14" t="n"/>
      <c r="B1206" s="15" t="n"/>
      <c r="C1206" s="15" t="n"/>
      <c r="D1206" s="15" t="n"/>
      <c r="E1206" s="16" t="n"/>
      <c r="F1206" s="15" t="n"/>
      <c r="G1206" s="16">
        <f>IF(E1206="","",$C$4+SUMIFS($E$6:E1206,$D$6:D1206,"Entrada")-SUMIFS($E$6:E1206,$D$6:D1206,"Saída"))</f>
        <v/>
      </c>
    </row>
    <row r="1207">
      <c r="A1207" s="14" t="n"/>
      <c r="B1207" s="15" t="n"/>
      <c r="C1207" s="15" t="n"/>
      <c r="D1207" s="15" t="n"/>
      <c r="E1207" s="16" t="n"/>
      <c r="F1207" s="15" t="n"/>
      <c r="G1207" s="16">
        <f>IF(E1207="","",$C$4+SUMIFS($E$6:E1207,$D$6:D1207,"Entrada")-SUMIFS($E$6:E1207,$D$6:D1207,"Saída"))</f>
        <v/>
      </c>
    </row>
    <row r="1208">
      <c r="A1208" s="14" t="n"/>
      <c r="B1208" s="15" t="n"/>
      <c r="C1208" s="15" t="n"/>
      <c r="D1208" s="15" t="n"/>
      <c r="E1208" s="16" t="n"/>
      <c r="F1208" s="15" t="n"/>
      <c r="G1208" s="16">
        <f>IF(E1208="","",$C$4+SUMIFS($E$6:E1208,$D$6:D1208,"Entrada")-SUMIFS($E$6:E1208,$D$6:D1208,"Saída"))</f>
        <v/>
      </c>
    </row>
    <row r="1209">
      <c r="A1209" s="14" t="n"/>
      <c r="B1209" s="15" t="n"/>
      <c r="C1209" s="15" t="n"/>
      <c r="D1209" s="15" t="n"/>
      <c r="E1209" s="16" t="n"/>
      <c r="F1209" s="15" t="n"/>
      <c r="G1209" s="16">
        <f>IF(E1209="","",$C$4+SUMIFS($E$6:E1209,$D$6:D1209,"Entrada")-SUMIFS($E$6:E1209,$D$6:D1209,"Saída"))</f>
        <v/>
      </c>
    </row>
    <row r="1210">
      <c r="A1210" s="14" t="n"/>
      <c r="B1210" s="15" t="n"/>
      <c r="C1210" s="15" t="n"/>
      <c r="D1210" s="15" t="n"/>
      <c r="E1210" s="16" t="n"/>
      <c r="F1210" s="15" t="n"/>
      <c r="G1210" s="16">
        <f>IF(E1210="","",$C$4+SUMIFS($E$6:E1210,$D$6:D1210,"Entrada")-SUMIFS($E$6:E1210,$D$6:D1210,"Saída"))</f>
        <v/>
      </c>
    </row>
    <row r="1211">
      <c r="A1211" s="14" t="n"/>
      <c r="B1211" s="15" t="n"/>
      <c r="C1211" s="15" t="n"/>
      <c r="D1211" s="15" t="n"/>
      <c r="E1211" s="16" t="n"/>
      <c r="F1211" s="15" t="n"/>
      <c r="G1211" s="16">
        <f>IF(E1211="","",$C$4+SUMIFS($E$6:E1211,$D$6:D1211,"Entrada")-SUMIFS($E$6:E1211,$D$6:D1211,"Saída"))</f>
        <v/>
      </c>
    </row>
    <row r="1212">
      <c r="A1212" s="14" t="n"/>
      <c r="B1212" s="15" t="n"/>
      <c r="C1212" s="15" t="n"/>
      <c r="D1212" s="15" t="n"/>
      <c r="E1212" s="16" t="n"/>
      <c r="F1212" s="15" t="n"/>
      <c r="G1212" s="16">
        <f>IF(E1212="","",$C$4+SUMIFS($E$6:E1212,$D$6:D1212,"Entrada")-SUMIFS($E$6:E1212,$D$6:D1212,"Saída"))</f>
        <v/>
      </c>
    </row>
    <row r="1213">
      <c r="A1213" s="14" t="n"/>
      <c r="B1213" s="15" t="n"/>
      <c r="C1213" s="15" t="n"/>
      <c r="D1213" s="15" t="n"/>
      <c r="E1213" s="16" t="n"/>
      <c r="F1213" s="15" t="n"/>
      <c r="G1213" s="16">
        <f>IF(E1213="","",$C$4+SUMIFS($E$6:E1213,$D$6:D1213,"Entrada")-SUMIFS($E$6:E1213,$D$6:D1213,"Saída"))</f>
        <v/>
      </c>
    </row>
    <row r="1214">
      <c r="A1214" s="14" t="n"/>
      <c r="B1214" s="15" t="n"/>
      <c r="C1214" s="15" t="n"/>
      <c r="D1214" s="15" t="n"/>
      <c r="E1214" s="16" t="n"/>
      <c r="F1214" s="15" t="n"/>
      <c r="G1214" s="16">
        <f>IF(E1214="","",$C$4+SUMIFS($E$6:E1214,$D$6:D1214,"Entrada")-SUMIFS($E$6:E1214,$D$6:D1214,"Saída"))</f>
        <v/>
      </c>
    </row>
    <row r="1215">
      <c r="A1215" s="14" t="n"/>
      <c r="B1215" s="15" t="n"/>
      <c r="C1215" s="15" t="n"/>
      <c r="D1215" s="15" t="n"/>
      <c r="E1215" s="16" t="n"/>
      <c r="F1215" s="15" t="n"/>
      <c r="G1215" s="16">
        <f>IF(E1215="","",$C$4+SUMIFS($E$6:E1215,$D$6:D1215,"Entrada")-SUMIFS($E$6:E1215,$D$6:D1215,"Saída"))</f>
        <v/>
      </c>
    </row>
    <row r="1216">
      <c r="A1216" s="14" t="n"/>
      <c r="B1216" s="15" t="n"/>
      <c r="C1216" s="15" t="n"/>
      <c r="D1216" s="15" t="n"/>
      <c r="E1216" s="16" t="n"/>
      <c r="F1216" s="15" t="n"/>
      <c r="G1216" s="16">
        <f>IF(E1216="","",$C$4+SUMIFS($E$6:E1216,$D$6:D1216,"Entrada")-SUMIFS($E$6:E1216,$D$6:D1216,"Saída"))</f>
        <v/>
      </c>
    </row>
    <row r="1217">
      <c r="A1217" s="14" t="n"/>
      <c r="B1217" s="15" t="n"/>
      <c r="C1217" s="15" t="n"/>
      <c r="D1217" s="15" t="n"/>
      <c r="E1217" s="16" t="n"/>
      <c r="F1217" s="15" t="n"/>
      <c r="G1217" s="16">
        <f>IF(E1217="","",$C$4+SUMIFS($E$6:E1217,$D$6:D1217,"Entrada")-SUMIFS($E$6:E1217,$D$6:D1217,"Saída"))</f>
        <v/>
      </c>
    </row>
    <row r="1218">
      <c r="A1218" s="14" t="n"/>
      <c r="B1218" s="15" t="n"/>
      <c r="C1218" s="15" t="n"/>
      <c r="D1218" s="15" t="n"/>
      <c r="E1218" s="16" t="n"/>
      <c r="F1218" s="15" t="n"/>
      <c r="G1218" s="16">
        <f>IF(E1218="","",$C$4+SUMIFS($E$6:E1218,$D$6:D1218,"Entrada")-SUMIFS($E$6:E1218,$D$6:D1218,"Saída"))</f>
        <v/>
      </c>
    </row>
    <row r="1219">
      <c r="A1219" s="14" t="n"/>
      <c r="B1219" s="15" t="n"/>
      <c r="C1219" s="15" t="n"/>
      <c r="D1219" s="15" t="n"/>
      <c r="E1219" s="16" t="n"/>
      <c r="F1219" s="15" t="n"/>
      <c r="G1219" s="16">
        <f>IF(E1219="","",$C$4+SUMIFS($E$6:E1219,$D$6:D1219,"Entrada")-SUMIFS($E$6:E1219,$D$6:D1219,"Saída"))</f>
        <v/>
      </c>
    </row>
    <row r="1220">
      <c r="A1220" s="14" t="n"/>
      <c r="B1220" s="15" t="n"/>
      <c r="C1220" s="15" t="n"/>
      <c r="D1220" s="15" t="n"/>
      <c r="E1220" s="16" t="n"/>
      <c r="F1220" s="15" t="n"/>
      <c r="G1220" s="16">
        <f>IF(E1220="","",$C$4+SUMIFS($E$6:E1220,$D$6:D1220,"Entrada")-SUMIFS($E$6:E1220,$D$6:D1220,"Saída"))</f>
        <v/>
      </c>
    </row>
    <row r="1221">
      <c r="A1221" s="14" t="n"/>
      <c r="B1221" s="15" t="n"/>
      <c r="C1221" s="15" t="n"/>
      <c r="D1221" s="15" t="n"/>
      <c r="E1221" s="16" t="n"/>
      <c r="F1221" s="15" t="n"/>
      <c r="G1221" s="16">
        <f>IF(E1221="","",$C$4+SUMIFS($E$6:E1221,$D$6:D1221,"Entrada")-SUMIFS($E$6:E1221,$D$6:D1221,"Saída"))</f>
        <v/>
      </c>
    </row>
    <row r="1222">
      <c r="A1222" s="14" t="n"/>
      <c r="B1222" s="15" t="n"/>
      <c r="C1222" s="15" t="n"/>
      <c r="D1222" s="15" t="n"/>
      <c r="E1222" s="16" t="n"/>
      <c r="F1222" s="15" t="n"/>
      <c r="G1222" s="16">
        <f>IF(E1222="","",$C$4+SUMIFS($E$6:E1222,$D$6:D1222,"Entrada")-SUMIFS($E$6:E1222,$D$6:D1222,"Saída"))</f>
        <v/>
      </c>
    </row>
    <row r="1223">
      <c r="A1223" s="14" t="n"/>
      <c r="B1223" s="15" t="n"/>
      <c r="C1223" s="15" t="n"/>
      <c r="D1223" s="15" t="n"/>
      <c r="E1223" s="16" t="n"/>
      <c r="F1223" s="15" t="n"/>
      <c r="G1223" s="16">
        <f>IF(E1223="","",$C$4+SUMIFS($E$6:E1223,$D$6:D1223,"Entrada")-SUMIFS($E$6:E1223,$D$6:D1223,"Saída"))</f>
        <v/>
      </c>
    </row>
    <row r="1224">
      <c r="A1224" s="14" t="n"/>
      <c r="B1224" s="15" t="n"/>
      <c r="C1224" s="15" t="n"/>
      <c r="D1224" s="15" t="n"/>
      <c r="E1224" s="16" t="n"/>
      <c r="F1224" s="15" t="n"/>
      <c r="G1224" s="16">
        <f>IF(E1224="","",$C$4+SUMIFS($E$6:E1224,$D$6:D1224,"Entrada")-SUMIFS($E$6:E1224,$D$6:D1224,"Saída"))</f>
        <v/>
      </c>
    </row>
    <row r="1225">
      <c r="A1225" s="14" t="n"/>
      <c r="B1225" s="15" t="n"/>
      <c r="C1225" s="15" t="n"/>
      <c r="D1225" s="15" t="n"/>
      <c r="E1225" s="16" t="n"/>
      <c r="F1225" s="15" t="n"/>
      <c r="G1225" s="16">
        <f>IF(E1225="","",$C$4+SUMIFS($E$6:E1225,$D$6:D1225,"Entrada")-SUMIFS($E$6:E1225,$D$6:D1225,"Saída"))</f>
        <v/>
      </c>
    </row>
    <row r="1226">
      <c r="A1226" s="14" t="n"/>
      <c r="B1226" s="15" t="n"/>
      <c r="C1226" s="15" t="n"/>
      <c r="D1226" s="15" t="n"/>
      <c r="E1226" s="16" t="n"/>
      <c r="F1226" s="15" t="n"/>
      <c r="G1226" s="16">
        <f>IF(E1226="","",$C$4+SUMIFS($E$6:E1226,$D$6:D1226,"Entrada")-SUMIFS($E$6:E1226,$D$6:D1226,"Saída"))</f>
        <v/>
      </c>
    </row>
    <row r="1227">
      <c r="A1227" s="14" t="n"/>
      <c r="B1227" s="15" t="n"/>
      <c r="C1227" s="15" t="n"/>
      <c r="D1227" s="15" t="n"/>
      <c r="E1227" s="16" t="n"/>
      <c r="F1227" s="15" t="n"/>
      <c r="G1227" s="16">
        <f>IF(E1227="","",$C$4+SUMIFS($E$6:E1227,$D$6:D1227,"Entrada")-SUMIFS($E$6:E1227,$D$6:D1227,"Saída"))</f>
        <v/>
      </c>
    </row>
    <row r="1228">
      <c r="A1228" s="14" t="n"/>
      <c r="B1228" s="15" t="n"/>
      <c r="C1228" s="15" t="n"/>
      <c r="D1228" s="15" t="n"/>
      <c r="E1228" s="16" t="n"/>
      <c r="F1228" s="15" t="n"/>
      <c r="G1228" s="16">
        <f>IF(E1228="","",$C$4+SUMIFS($E$6:E1228,$D$6:D1228,"Entrada")-SUMIFS($E$6:E1228,$D$6:D1228,"Saída"))</f>
        <v/>
      </c>
    </row>
    <row r="1229">
      <c r="A1229" s="14" t="n"/>
      <c r="B1229" s="15" t="n"/>
      <c r="C1229" s="15" t="n"/>
      <c r="D1229" s="15" t="n"/>
      <c r="E1229" s="16" t="n"/>
      <c r="F1229" s="15" t="n"/>
      <c r="G1229" s="16">
        <f>IF(E1229="","",$C$4+SUMIFS($E$6:E1229,$D$6:D1229,"Entrada")-SUMIFS($E$6:E1229,$D$6:D1229,"Saída"))</f>
        <v/>
      </c>
    </row>
    <row r="1230">
      <c r="A1230" s="14" t="n"/>
      <c r="B1230" s="15" t="n"/>
      <c r="C1230" s="15" t="n"/>
      <c r="D1230" s="15" t="n"/>
      <c r="E1230" s="16" t="n"/>
      <c r="F1230" s="15" t="n"/>
      <c r="G1230" s="16">
        <f>IF(E1230="","",$C$4+SUMIFS($E$6:E1230,$D$6:D1230,"Entrada")-SUMIFS($E$6:E1230,$D$6:D1230,"Saída"))</f>
        <v/>
      </c>
    </row>
    <row r="1231">
      <c r="A1231" s="14" t="n"/>
      <c r="B1231" s="15" t="n"/>
      <c r="C1231" s="15" t="n"/>
      <c r="D1231" s="15" t="n"/>
      <c r="E1231" s="16" t="n"/>
      <c r="F1231" s="15" t="n"/>
      <c r="G1231" s="16">
        <f>IF(E1231="","",$C$4+SUMIFS($E$6:E1231,$D$6:D1231,"Entrada")-SUMIFS($E$6:E1231,$D$6:D1231,"Saída"))</f>
        <v/>
      </c>
    </row>
    <row r="1232">
      <c r="A1232" s="14" t="n"/>
      <c r="B1232" s="15" t="n"/>
      <c r="C1232" s="15" t="n"/>
      <c r="D1232" s="15" t="n"/>
      <c r="E1232" s="16" t="n"/>
      <c r="F1232" s="15" t="n"/>
      <c r="G1232" s="16">
        <f>IF(E1232="","",$C$4+SUMIFS($E$6:E1232,$D$6:D1232,"Entrada")-SUMIFS($E$6:E1232,$D$6:D1232,"Saída"))</f>
        <v/>
      </c>
    </row>
    <row r="1233">
      <c r="A1233" s="14" t="n"/>
      <c r="B1233" s="15" t="n"/>
      <c r="C1233" s="15" t="n"/>
      <c r="D1233" s="15" t="n"/>
      <c r="E1233" s="16" t="n"/>
      <c r="F1233" s="15" t="n"/>
      <c r="G1233" s="16">
        <f>IF(E1233="","",$C$4+SUMIFS($E$6:E1233,$D$6:D1233,"Entrada")-SUMIFS($E$6:E1233,$D$6:D1233,"Saída"))</f>
        <v/>
      </c>
    </row>
    <row r="1234">
      <c r="A1234" s="14" t="n"/>
      <c r="B1234" s="15" t="n"/>
      <c r="C1234" s="15" t="n"/>
      <c r="D1234" s="15" t="n"/>
      <c r="E1234" s="16" t="n"/>
      <c r="F1234" s="15" t="n"/>
      <c r="G1234" s="16">
        <f>IF(E1234="","",$C$4+SUMIFS($E$6:E1234,$D$6:D1234,"Entrada")-SUMIFS($E$6:E1234,$D$6:D1234,"Saída"))</f>
        <v/>
      </c>
    </row>
    <row r="1235">
      <c r="A1235" s="14" t="n"/>
      <c r="B1235" s="15" t="n"/>
      <c r="C1235" s="15" t="n"/>
      <c r="D1235" s="15" t="n"/>
      <c r="E1235" s="16" t="n"/>
      <c r="F1235" s="15" t="n"/>
      <c r="G1235" s="16">
        <f>IF(E1235="","",$C$4+SUMIFS($E$6:E1235,$D$6:D1235,"Entrada")-SUMIFS($E$6:E1235,$D$6:D1235,"Saída"))</f>
        <v/>
      </c>
    </row>
    <row r="1236">
      <c r="A1236" s="14" t="n"/>
      <c r="B1236" s="15" t="n"/>
      <c r="C1236" s="15" t="n"/>
      <c r="D1236" s="15" t="n"/>
      <c r="E1236" s="16" t="n"/>
      <c r="F1236" s="15" t="n"/>
      <c r="G1236" s="16">
        <f>IF(E1236="","",$C$4+SUMIFS($E$6:E1236,$D$6:D1236,"Entrada")-SUMIFS($E$6:E1236,$D$6:D1236,"Saída"))</f>
        <v/>
      </c>
    </row>
    <row r="1237">
      <c r="A1237" s="14" t="n"/>
      <c r="B1237" s="15" t="n"/>
      <c r="C1237" s="15" t="n"/>
      <c r="D1237" s="15" t="n"/>
      <c r="E1237" s="16" t="n"/>
      <c r="F1237" s="15" t="n"/>
      <c r="G1237" s="16">
        <f>IF(E1237="","",$C$4+SUMIFS($E$6:E1237,$D$6:D1237,"Entrada")-SUMIFS($E$6:E1237,$D$6:D1237,"Saída"))</f>
        <v/>
      </c>
    </row>
    <row r="1238">
      <c r="A1238" s="14" t="n"/>
      <c r="B1238" s="15" t="n"/>
      <c r="C1238" s="15" t="n"/>
      <c r="D1238" s="15" t="n"/>
      <c r="E1238" s="16" t="n"/>
      <c r="F1238" s="15" t="n"/>
      <c r="G1238" s="16">
        <f>IF(E1238="","",$C$4+SUMIFS($E$6:E1238,$D$6:D1238,"Entrada")-SUMIFS($E$6:E1238,$D$6:D1238,"Saída"))</f>
        <v/>
      </c>
    </row>
    <row r="1239">
      <c r="A1239" s="14" t="n"/>
      <c r="B1239" s="15" t="n"/>
      <c r="C1239" s="15" t="n"/>
      <c r="D1239" s="15" t="n"/>
      <c r="E1239" s="16" t="n"/>
      <c r="F1239" s="15" t="n"/>
      <c r="G1239" s="16">
        <f>IF(E1239="","",$C$4+SUMIFS($E$6:E1239,$D$6:D1239,"Entrada")-SUMIFS($E$6:E1239,$D$6:D1239,"Saída"))</f>
        <v/>
      </c>
    </row>
    <row r="1240">
      <c r="A1240" s="14" t="n"/>
      <c r="B1240" s="15" t="n"/>
      <c r="C1240" s="15" t="n"/>
      <c r="D1240" s="15" t="n"/>
      <c r="E1240" s="16" t="n"/>
      <c r="F1240" s="15" t="n"/>
      <c r="G1240" s="16">
        <f>IF(E1240="","",$C$4+SUMIFS($E$6:E1240,$D$6:D1240,"Entrada")-SUMIFS($E$6:E1240,$D$6:D1240,"Saída"))</f>
        <v/>
      </c>
    </row>
    <row r="1241">
      <c r="A1241" s="14" t="n"/>
      <c r="B1241" s="15" t="n"/>
      <c r="C1241" s="15" t="n"/>
      <c r="D1241" s="15" t="n"/>
      <c r="E1241" s="16" t="n"/>
      <c r="F1241" s="15" t="n"/>
      <c r="G1241" s="16">
        <f>IF(E1241="","",$C$4+SUMIFS($E$6:E1241,$D$6:D1241,"Entrada")-SUMIFS($E$6:E1241,$D$6:D1241,"Saída"))</f>
        <v/>
      </c>
    </row>
    <row r="1242">
      <c r="A1242" s="14" t="n"/>
      <c r="B1242" s="15" t="n"/>
      <c r="C1242" s="15" t="n"/>
      <c r="D1242" s="15" t="n"/>
      <c r="E1242" s="16" t="n"/>
      <c r="F1242" s="15" t="n"/>
      <c r="G1242" s="16">
        <f>IF(E1242="","",$C$4+SUMIFS($E$6:E1242,$D$6:D1242,"Entrada")-SUMIFS($E$6:E1242,$D$6:D1242,"Saída"))</f>
        <v/>
      </c>
    </row>
    <row r="1243">
      <c r="A1243" s="14" t="n"/>
      <c r="B1243" s="15" t="n"/>
      <c r="C1243" s="15" t="n"/>
      <c r="D1243" s="15" t="n"/>
      <c r="E1243" s="16" t="n"/>
      <c r="F1243" s="15" t="n"/>
      <c r="G1243" s="16">
        <f>IF(E1243="","",$C$4+SUMIFS($E$6:E1243,$D$6:D1243,"Entrada")-SUMIFS($E$6:E1243,$D$6:D1243,"Saída"))</f>
        <v/>
      </c>
    </row>
    <row r="1244">
      <c r="A1244" s="14" t="n"/>
      <c r="B1244" s="15" t="n"/>
      <c r="C1244" s="15" t="n"/>
      <c r="D1244" s="15" t="n"/>
      <c r="E1244" s="16" t="n"/>
      <c r="F1244" s="15" t="n"/>
      <c r="G1244" s="16">
        <f>IF(E1244="","",$C$4+SUMIFS($E$6:E1244,$D$6:D1244,"Entrada")-SUMIFS($E$6:E1244,$D$6:D1244,"Saída"))</f>
        <v/>
      </c>
    </row>
    <row r="1245">
      <c r="A1245" s="14" t="n"/>
      <c r="B1245" s="15" t="n"/>
      <c r="C1245" s="15" t="n"/>
      <c r="D1245" s="15" t="n"/>
      <c r="E1245" s="16" t="n"/>
      <c r="F1245" s="15" t="n"/>
      <c r="G1245" s="16">
        <f>IF(E1245="","",$C$4+SUMIFS($E$6:E1245,$D$6:D1245,"Entrada")-SUMIFS($E$6:E1245,$D$6:D1245,"Saída"))</f>
        <v/>
      </c>
    </row>
    <row r="1246">
      <c r="A1246" s="14" t="n"/>
      <c r="B1246" s="15" t="n"/>
      <c r="C1246" s="15" t="n"/>
      <c r="D1246" s="15" t="n"/>
      <c r="E1246" s="16" t="n"/>
      <c r="F1246" s="15" t="n"/>
      <c r="G1246" s="16">
        <f>IF(E1246="","",$C$4+SUMIFS($E$6:E1246,$D$6:D1246,"Entrada")-SUMIFS($E$6:E1246,$D$6:D1246,"Saída"))</f>
        <v/>
      </c>
    </row>
    <row r="1247">
      <c r="A1247" s="14" t="n"/>
      <c r="B1247" s="15" t="n"/>
      <c r="C1247" s="15" t="n"/>
      <c r="D1247" s="15" t="n"/>
      <c r="E1247" s="16" t="n"/>
      <c r="F1247" s="15" t="n"/>
      <c r="G1247" s="16">
        <f>IF(E1247="","",$C$4+SUMIFS($E$6:E1247,$D$6:D1247,"Entrada")-SUMIFS($E$6:E1247,$D$6:D1247,"Saída"))</f>
        <v/>
      </c>
    </row>
    <row r="1248">
      <c r="A1248" s="14" t="n"/>
      <c r="B1248" s="15" t="n"/>
      <c r="C1248" s="15" t="n"/>
      <c r="D1248" s="15" t="n"/>
      <c r="E1248" s="16" t="n"/>
      <c r="F1248" s="15" t="n"/>
      <c r="G1248" s="16">
        <f>IF(E1248="","",$C$4+SUMIFS($E$6:E1248,$D$6:D1248,"Entrada")-SUMIFS($E$6:E1248,$D$6:D1248,"Saída"))</f>
        <v/>
      </c>
    </row>
    <row r="1249">
      <c r="A1249" s="14" t="n"/>
      <c r="B1249" s="15" t="n"/>
      <c r="C1249" s="15" t="n"/>
      <c r="D1249" s="15" t="n"/>
      <c r="E1249" s="16" t="n"/>
      <c r="F1249" s="15" t="n"/>
      <c r="G1249" s="16">
        <f>IF(E1249="","",$C$4+SUMIFS($E$6:E1249,$D$6:D1249,"Entrada")-SUMIFS($E$6:E1249,$D$6:D1249,"Saída"))</f>
        <v/>
      </c>
    </row>
    <row r="1250">
      <c r="A1250" s="14" t="n"/>
      <c r="B1250" s="15" t="n"/>
      <c r="C1250" s="15" t="n"/>
      <c r="D1250" s="15" t="n"/>
      <c r="E1250" s="16" t="n"/>
      <c r="F1250" s="15" t="n"/>
      <c r="G1250" s="16">
        <f>IF(E1250="","",$C$4+SUMIFS($E$6:E1250,$D$6:D1250,"Entrada")-SUMIFS($E$6:E1250,$D$6:D1250,"Saída"))</f>
        <v/>
      </c>
    </row>
    <row r="1251">
      <c r="A1251" s="14" t="n"/>
      <c r="B1251" s="15" t="n"/>
      <c r="C1251" s="15" t="n"/>
      <c r="D1251" s="15" t="n"/>
      <c r="E1251" s="16" t="n"/>
      <c r="F1251" s="15" t="n"/>
      <c r="G1251" s="16">
        <f>IF(E1251="","",$C$4+SUMIFS($E$6:E1251,$D$6:D1251,"Entrada")-SUMIFS($E$6:E1251,$D$6:D1251,"Saída"))</f>
        <v/>
      </c>
    </row>
    <row r="1252">
      <c r="A1252" s="14" t="n"/>
      <c r="B1252" s="15" t="n"/>
      <c r="C1252" s="15" t="n"/>
      <c r="D1252" s="15" t="n"/>
      <c r="E1252" s="16" t="n"/>
      <c r="F1252" s="15" t="n"/>
      <c r="G1252" s="16">
        <f>IF(E1252="","",$C$4+SUMIFS($E$6:E1252,$D$6:D1252,"Entrada")-SUMIFS($E$6:E1252,$D$6:D1252,"Saída"))</f>
        <v/>
      </c>
    </row>
    <row r="1253">
      <c r="A1253" s="14" t="n"/>
      <c r="B1253" s="15" t="n"/>
      <c r="C1253" s="15" t="n"/>
      <c r="D1253" s="15" t="n"/>
      <c r="E1253" s="16" t="n"/>
      <c r="F1253" s="15" t="n"/>
      <c r="G1253" s="16">
        <f>IF(E1253="","",$C$4+SUMIFS($E$6:E1253,$D$6:D1253,"Entrada")-SUMIFS($E$6:E1253,$D$6:D1253,"Saída"))</f>
        <v/>
      </c>
    </row>
    <row r="1254">
      <c r="A1254" s="14" t="n"/>
      <c r="B1254" s="15" t="n"/>
      <c r="C1254" s="15" t="n"/>
      <c r="D1254" s="15" t="n"/>
      <c r="E1254" s="16" t="n"/>
      <c r="F1254" s="15" t="n"/>
      <c r="G1254" s="16">
        <f>IF(E1254="","",$C$4+SUMIFS($E$6:E1254,$D$6:D1254,"Entrada")-SUMIFS($E$6:E1254,$D$6:D1254,"Saída"))</f>
        <v/>
      </c>
    </row>
    <row r="1255">
      <c r="A1255" s="14" t="n"/>
      <c r="B1255" s="15" t="n"/>
      <c r="C1255" s="15" t="n"/>
      <c r="D1255" s="15" t="n"/>
      <c r="E1255" s="16" t="n"/>
      <c r="F1255" s="15" t="n"/>
      <c r="G1255" s="16">
        <f>IF(E1255="","",$C$4+SUMIFS($E$6:E1255,$D$6:D1255,"Entrada")-SUMIFS($E$6:E1255,$D$6:D1255,"Saída"))</f>
        <v/>
      </c>
    </row>
    <row r="1256">
      <c r="A1256" s="14" t="n"/>
      <c r="B1256" s="15" t="n"/>
      <c r="C1256" s="15" t="n"/>
      <c r="D1256" s="15" t="n"/>
      <c r="E1256" s="16" t="n"/>
      <c r="F1256" s="15" t="n"/>
      <c r="G1256" s="16">
        <f>IF(E1256="","",$C$4+SUMIFS($E$6:E1256,$D$6:D1256,"Entrada")-SUMIFS($E$6:E1256,$D$6:D1256,"Saída"))</f>
        <v/>
      </c>
    </row>
    <row r="1257">
      <c r="A1257" s="14" t="n"/>
      <c r="B1257" s="15" t="n"/>
      <c r="C1257" s="15" t="n"/>
      <c r="D1257" s="15" t="n"/>
      <c r="E1257" s="16" t="n"/>
      <c r="F1257" s="15" t="n"/>
      <c r="G1257" s="16">
        <f>IF(E1257="","",$C$4+SUMIFS($E$6:E1257,$D$6:D1257,"Entrada")-SUMIFS($E$6:E1257,$D$6:D1257,"Saída"))</f>
        <v/>
      </c>
    </row>
    <row r="1258">
      <c r="A1258" s="14" t="n"/>
      <c r="B1258" s="15" t="n"/>
      <c r="C1258" s="15" t="n"/>
      <c r="D1258" s="15" t="n"/>
      <c r="E1258" s="16" t="n"/>
      <c r="F1258" s="15" t="n"/>
      <c r="G1258" s="16">
        <f>IF(E1258="","",$C$4+SUMIFS($E$6:E1258,$D$6:D1258,"Entrada")-SUMIFS($E$6:E1258,$D$6:D1258,"Saída"))</f>
        <v/>
      </c>
    </row>
    <row r="1259">
      <c r="A1259" s="14" t="n"/>
      <c r="B1259" s="15" t="n"/>
      <c r="C1259" s="15" t="n"/>
      <c r="D1259" s="15" t="n"/>
      <c r="E1259" s="16" t="n"/>
      <c r="F1259" s="15" t="n"/>
      <c r="G1259" s="16">
        <f>IF(E1259="","",$C$4+SUMIFS($E$6:E1259,$D$6:D1259,"Entrada")-SUMIFS($E$6:E1259,$D$6:D1259,"Saída"))</f>
        <v/>
      </c>
    </row>
    <row r="1260">
      <c r="A1260" s="14" t="n"/>
      <c r="B1260" s="15" t="n"/>
      <c r="C1260" s="15" t="n"/>
      <c r="D1260" s="15" t="n"/>
      <c r="E1260" s="16" t="n"/>
      <c r="F1260" s="15" t="n"/>
      <c r="G1260" s="16">
        <f>IF(E1260="","",$C$4+SUMIFS($E$6:E1260,$D$6:D1260,"Entrada")-SUMIFS($E$6:E1260,$D$6:D1260,"Saída"))</f>
        <v/>
      </c>
    </row>
    <row r="1261">
      <c r="A1261" s="14" t="n"/>
      <c r="B1261" s="15" t="n"/>
      <c r="C1261" s="15" t="n"/>
      <c r="D1261" s="15" t="n"/>
      <c r="E1261" s="16" t="n"/>
      <c r="F1261" s="15" t="n"/>
      <c r="G1261" s="16">
        <f>IF(E1261="","",$C$4+SUMIFS($E$6:E1261,$D$6:D1261,"Entrada")-SUMIFS($E$6:E1261,$D$6:D1261,"Saída"))</f>
        <v/>
      </c>
    </row>
    <row r="1262">
      <c r="A1262" s="14" t="n"/>
      <c r="B1262" s="15" t="n"/>
      <c r="C1262" s="15" t="n"/>
      <c r="D1262" s="15" t="n"/>
      <c r="E1262" s="16" t="n"/>
      <c r="F1262" s="15" t="n"/>
      <c r="G1262" s="16">
        <f>IF(E1262="","",$C$4+SUMIFS($E$6:E1262,$D$6:D1262,"Entrada")-SUMIFS($E$6:E1262,$D$6:D1262,"Saída"))</f>
        <v/>
      </c>
    </row>
    <row r="1263">
      <c r="A1263" s="14" t="n"/>
      <c r="B1263" s="15" t="n"/>
      <c r="C1263" s="15" t="n"/>
      <c r="D1263" s="15" t="n"/>
      <c r="E1263" s="16" t="n"/>
      <c r="F1263" s="15" t="n"/>
      <c r="G1263" s="16">
        <f>IF(E1263="","",$C$4+SUMIFS($E$6:E1263,$D$6:D1263,"Entrada")-SUMIFS($E$6:E1263,$D$6:D1263,"Saída"))</f>
        <v/>
      </c>
    </row>
    <row r="1264">
      <c r="A1264" s="14" t="n"/>
      <c r="B1264" s="15" t="n"/>
      <c r="C1264" s="15" t="n"/>
      <c r="D1264" s="15" t="n"/>
      <c r="E1264" s="16" t="n"/>
      <c r="F1264" s="15" t="n"/>
      <c r="G1264" s="16">
        <f>IF(E1264="","",$C$4+SUMIFS($E$6:E1264,$D$6:D1264,"Entrada")-SUMIFS($E$6:E1264,$D$6:D1264,"Saída"))</f>
        <v/>
      </c>
    </row>
    <row r="1265">
      <c r="A1265" s="14" t="n"/>
      <c r="B1265" s="15" t="n"/>
      <c r="C1265" s="15" t="n"/>
      <c r="D1265" s="15" t="n"/>
      <c r="E1265" s="16" t="n"/>
      <c r="F1265" s="15" t="n"/>
      <c r="G1265" s="16">
        <f>IF(E1265="","",$C$4+SUMIFS($E$6:E1265,$D$6:D1265,"Entrada")-SUMIFS($E$6:E1265,$D$6:D1265,"Saída"))</f>
        <v/>
      </c>
    </row>
    <row r="1266">
      <c r="A1266" s="14" t="n"/>
      <c r="B1266" s="15" t="n"/>
      <c r="C1266" s="15" t="n"/>
      <c r="D1266" s="15" t="n"/>
      <c r="E1266" s="16" t="n"/>
      <c r="F1266" s="15" t="n"/>
      <c r="G1266" s="16">
        <f>IF(E1266="","",$C$4+SUMIFS($E$6:E1266,$D$6:D1266,"Entrada")-SUMIFS($E$6:E1266,$D$6:D1266,"Saída"))</f>
        <v/>
      </c>
    </row>
    <row r="1267">
      <c r="A1267" s="14" t="n"/>
      <c r="B1267" s="15" t="n"/>
      <c r="C1267" s="15" t="n"/>
      <c r="D1267" s="15" t="n"/>
      <c r="E1267" s="16" t="n"/>
      <c r="F1267" s="15" t="n"/>
      <c r="G1267" s="16">
        <f>IF(E1267="","",$C$4+SUMIFS($E$6:E1267,$D$6:D1267,"Entrada")-SUMIFS($E$6:E1267,$D$6:D1267,"Saída"))</f>
        <v/>
      </c>
    </row>
    <row r="1268">
      <c r="A1268" s="14" t="n"/>
      <c r="B1268" s="15" t="n"/>
      <c r="C1268" s="15" t="n"/>
      <c r="D1268" s="15" t="n"/>
      <c r="E1268" s="16" t="n"/>
      <c r="F1268" s="15" t="n"/>
      <c r="G1268" s="16">
        <f>IF(E1268="","",$C$4+SUMIFS($E$6:E1268,$D$6:D1268,"Entrada")-SUMIFS($E$6:E1268,$D$6:D1268,"Saída"))</f>
        <v/>
      </c>
    </row>
    <row r="1269">
      <c r="A1269" s="14" t="n"/>
      <c r="B1269" s="15" t="n"/>
      <c r="C1269" s="15" t="n"/>
      <c r="D1269" s="15" t="n"/>
      <c r="E1269" s="16" t="n"/>
      <c r="F1269" s="15" t="n"/>
      <c r="G1269" s="16">
        <f>IF(E1269="","",$C$4+SUMIFS($E$6:E1269,$D$6:D1269,"Entrada")-SUMIFS($E$6:E1269,$D$6:D1269,"Saída"))</f>
        <v/>
      </c>
    </row>
    <row r="1270">
      <c r="A1270" s="14" t="n"/>
      <c r="B1270" s="15" t="n"/>
      <c r="C1270" s="15" t="n"/>
      <c r="D1270" s="15" t="n"/>
      <c r="E1270" s="16" t="n"/>
      <c r="F1270" s="15" t="n"/>
      <c r="G1270" s="16">
        <f>IF(E1270="","",$C$4+SUMIFS($E$6:E1270,$D$6:D1270,"Entrada")-SUMIFS($E$6:E1270,$D$6:D1270,"Saída"))</f>
        <v/>
      </c>
    </row>
    <row r="1271">
      <c r="A1271" s="14" t="n"/>
      <c r="B1271" s="15" t="n"/>
      <c r="C1271" s="15" t="n"/>
      <c r="D1271" s="15" t="n"/>
      <c r="E1271" s="16" t="n"/>
      <c r="F1271" s="15" t="n"/>
      <c r="G1271" s="16">
        <f>IF(E1271="","",$C$4+SUMIFS($E$6:E1271,$D$6:D1271,"Entrada")-SUMIFS($E$6:E1271,$D$6:D1271,"Saída"))</f>
        <v/>
      </c>
    </row>
    <row r="1272">
      <c r="A1272" s="14" t="n"/>
      <c r="B1272" s="15" t="n"/>
      <c r="C1272" s="15" t="n"/>
      <c r="D1272" s="15" t="n"/>
      <c r="E1272" s="16" t="n"/>
      <c r="F1272" s="15" t="n"/>
      <c r="G1272" s="16">
        <f>IF(E1272="","",$C$4+SUMIFS($E$6:E1272,$D$6:D1272,"Entrada")-SUMIFS($E$6:E1272,$D$6:D1272,"Saída"))</f>
        <v/>
      </c>
    </row>
    <row r="1273">
      <c r="A1273" s="14" t="n"/>
      <c r="B1273" s="15" t="n"/>
      <c r="C1273" s="15" t="n"/>
      <c r="D1273" s="15" t="n"/>
      <c r="E1273" s="16" t="n"/>
      <c r="F1273" s="15" t="n"/>
      <c r="G1273" s="16">
        <f>IF(E1273="","",$C$4+SUMIFS($E$6:E1273,$D$6:D1273,"Entrada")-SUMIFS($E$6:E1273,$D$6:D1273,"Saída"))</f>
        <v/>
      </c>
    </row>
    <row r="1274">
      <c r="A1274" s="14" t="n"/>
      <c r="B1274" s="15" t="n"/>
      <c r="C1274" s="15" t="n"/>
      <c r="D1274" s="15" t="n"/>
      <c r="E1274" s="16" t="n"/>
      <c r="F1274" s="15" t="n"/>
      <c r="G1274" s="16">
        <f>IF(E1274="","",$C$4+SUMIFS($E$6:E1274,$D$6:D1274,"Entrada")-SUMIFS($E$6:E1274,$D$6:D1274,"Saída"))</f>
        <v/>
      </c>
    </row>
    <row r="1275">
      <c r="A1275" s="14" t="n"/>
      <c r="B1275" s="15" t="n"/>
      <c r="C1275" s="15" t="n"/>
      <c r="D1275" s="15" t="n"/>
      <c r="E1275" s="16" t="n"/>
      <c r="F1275" s="15" t="n"/>
      <c r="G1275" s="16">
        <f>IF(E1275="","",$C$4+SUMIFS($E$6:E1275,$D$6:D1275,"Entrada")-SUMIFS($E$6:E1275,$D$6:D1275,"Saída"))</f>
        <v/>
      </c>
    </row>
    <row r="1276">
      <c r="A1276" s="14" t="n"/>
      <c r="B1276" s="15" t="n"/>
      <c r="C1276" s="15" t="n"/>
      <c r="D1276" s="15" t="n"/>
      <c r="E1276" s="16" t="n"/>
      <c r="F1276" s="15" t="n"/>
      <c r="G1276" s="16">
        <f>IF(E1276="","",$C$4+SUMIFS($E$6:E1276,$D$6:D1276,"Entrada")-SUMIFS($E$6:E1276,$D$6:D1276,"Saída"))</f>
        <v/>
      </c>
    </row>
    <row r="1277">
      <c r="A1277" s="14" t="n"/>
      <c r="B1277" s="15" t="n"/>
      <c r="C1277" s="15" t="n"/>
      <c r="D1277" s="15" t="n"/>
      <c r="E1277" s="16" t="n"/>
      <c r="F1277" s="15" t="n"/>
      <c r="G1277" s="16">
        <f>IF(E1277="","",$C$4+SUMIFS($E$6:E1277,$D$6:D1277,"Entrada")-SUMIFS($E$6:E1277,$D$6:D1277,"Saída"))</f>
        <v/>
      </c>
    </row>
    <row r="1278">
      <c r="A1278" s="14" t="n"/>
      <c r="B1278" s="15" t="n"/>
      <c r="C1278" s="15" t="n"/>
      <c r="D1278" s="15" t="n"/>
      <c r="E1278" s="16" t="n"/>
      <c r="F1278" s="15" t="n"/>
      <c r="G1278" s="16">
        <f>IF(E1278="","",$C$4+SUMIFS($E$6:E1278,$D$6:D1278,"Entrada")-SUMIFS($E$6:E1278,$D$6:D1278,"Saída"))</f>
        <v/>
      </c>
    </row>
    <row r="1279">
      <c r="A1279" s="14" t="n"/>
      <c r="B1279" s="15" t="n"/>
      <c r="C1279" s="15" t="n"/>
      <c r="D1279" s="15" t="n"/>
      <c r="E1279" s="16" t="n"/>
      <c r="F1279" s="15" t="n"/>
      <c r="G1279" s="16">
        <f>IF(E1279="","",$C$4+SUMIFS($E$6:E1279,$D$6:D1279,"Entrada")-SUMIFS($E$6:E1279,$D$6:D1279,"Saída"))</f>
        <v/>
      </c>
    </row>
    <row r="1280">
      <c r="A1280" s="14" t="n"/>
      <c r="B1280" s="15" t="n"/>
      <c r="C1280" s="15" t="n"/>
      <c r="D1280" s="15" t="n"/>
      <c r="E1280" s="16" t="n"/>
      <c r="F1280" s="15" t="n"/>
      <c r="G1280" s="16">
        <f>IF(E1280="","",$C$4+SUMIFS($E$6:E1280,$D$6:D1280,"Entrada")-SUMIFS($E$6:E1280,$D$6:D1280,"Saída"))</f>
        <v/>
      </c>
    </row>
    <row r="1281">
      <c r="A1281" s="14" t="n"/>
      <c r="B1281" s="15" t="n"/>
      <c r="C1281" s="15" t="n"/>
      <c r="D1281" s="15" t="n"/>
      <c r="E1281" s="16" t="n"/>
      <c r="F1281" s="15" t="n"/>
      <c r="G1281" s="16">
        <f>IF(E1281="","",$C$4+SUMIFS($E$6:E1281,$D$6:D1281,"Entrada")-SUMIFS($E$6:E1281,$D$6:D1281,"Saída"))</f>
        <v/>
      </c>
    </row>
    <row r="1282">
      <c r="A1282" s="14" t="n"/>
      <c r="B1282" s="15" t="n"/>
      <c r="C1282" s="15" t="n"/>
      <c r="D1282" s="15" t="n"/>
      <c r="E1282" s="16" t="n"/>
      <c r="F1282" s="15" t="n"/>
      <c r="G1282" s="16">
        <f>IF(E1282="","",$C$4+SUMIFS($E$6:E1282,$D$6:D1282,"Entrada")-SUMIFS($E$6:E1282,$D$6:D1282,"Saída"))</f>
        <v/>
      </c>
    </row>
    <row r="1283">
      <c r="A1283" s="14" t="n"/>
      <c r="B1283" s="15" t="n"/>
      <c r="C1283" s="15" t="n"/>
      <c r="D1283" s="15" t="n"/>
      <c r="E1283" s="16" t="n"/>
      <c r="F1283" s="15" t="n"/>
      <c r="G1283" s="16">
        <f>IF(E1283="","",$C$4+SUMIFS($E$6:E1283,$D$6:D1283,"Entrada")-SUMIFS($E$6:E1283,$D$6:D1283,"Saída"))</f>
        <v/>
      </c>
    </row>
    <row r="1284">
      <c r="A1284" s="14" t="n"/>
      <c r="B1284" s="15" t="n"/>
      <c r="C1284" s="15" t="n"/>
      <c r="D1284" s="15" t="n"/>
      <c r="E1284" s="16" t="n"/>
      <c r="F1284" s="15" t="n"/>
      <c r="G1284" s="16">
        <f>IF(E1284="","",$C$4+SUMIFS($E$6:E1284,$D$6:D1284,"Entrada")-SUMIFS($E$6:E1284,$D$6:D1284,"Saída"))</f>
        <v/>
      </c>
    </row>
    <row r="1285">
      <c r="A1285" s="14" t="n"/>
      <c r="B1285" s="15" t="n"/>
      <c r="C1285" s="15" t="n"/>
      <c r="D1285" s="15" t="n"/>
      <c r="E1285" s="16" t="n"/>
      <c r="F1285" s="15" t="n"/>
      <c r="G1285" s="16">
        <f>IF(E1285="","",$C$4+SUMIFS($E$6:E1285,$D$6:D1285,"Entrada")-SUMIFS($E$6:E1285,$D$6:D1285,"Saída"))</f>
        <v/>
      </c>
    </row>
    <row r="1286">
      <c r="A1286" s="14" t="n"/>
      <c r="B1286" s="15" t="n"/>
      <c r="C1286" s="15" t="n"/>
      <c r="D1286" s="15" t="n"/>
      <c r="E1286" s="16" t="n"/>
      <c r="F1286" s="15" t="n"/>
      <c r="G1286" s="16">
        <f>IF(E1286="","",$C$4+SUMIFS($E$6:E1286,$D$6:D1286,"Entrada")-SUMIFS($E$6:E1286,$D$6:D1286,"Saída"))</f>
        <v/>
      </c>
    </row>
    <row r="1287">
      <c r="A1287" s="14" t="n"/>
      <c r="B1287" s="15" t="n"/>
      <c r="C1287" s="15" t="n"/>
      <c r="D1287" s="15" t="n"/>
      <c r="E1287" s="16" t="n"/>
      <c r="F1287" s="15" t="n"/>
      <c r="G1287" s="16">
        <f>IF(E1287="","",$C$4+SUMIFS($E$6:E1287,$D$6:D1287,"Entrada")-SUMIFS($E$6:E1287,$D$6:D1287,"Saída"))</f>
        <v/>
      </c>
    </row>
    <row r="1288">
      <c r="A1288" s="14" t="n"/>
      <c r="B1288" s="15" t="n"/>
      <c r="C1288" s="15" t="n"/>
      <c r="D1288" s="15" t="n"/>
      <c r="E1288" s="16" t="n"/>
      <c r="F1288" s="15" t="n"/>
      <c r="G1288" s="16">
        <f>IF(E1288="","",$C$4+SUMIFS($E$6:E1288,$D$6:D1288,"Entrada")-SUMIFS($E$6:E1288,$D$6:D1288,"Saída"))</f>
        <v/>
      </c>
    </row>
    <row r="1289">
      <c r="A1289" s="14" t="n"/>
      <c r="B1289" s="15" t="n"/>
      <c r="C1289" s="15" t="n"/>
      <c r="D1289" s="15" t="n"/>
      <c r="E1289" s="16" t="n"/>
      <c r="F1289" s="15" t="n"/>
      <c r="G1289" s="16">
        <f>IF(E1289="","",$C$4+SUMIFS($E$6:E1289,$D$6:D1289,"Entrada")-SUMIFS($E$6:E1289,$D$6:D1289,"Saída"))</f>
        <v/>
      </c>
    </row>
    <row r="1290">
      <c r="A1290" s="14" t="n"/>
      <c r="B1290" s="15" t="n"/>
      <c r="C1290" s="15" t="n"/>
      <c r="D1290" s="15" t="n"/>
      <c r="E1290" s="16" t="n"/>
      <c r="F1290" s="15" t="n"/>
      <c r="G1290" s="16">
        <f>IF(E1290="","",$C$4+SUMIFS($E$6:E1290,$D$6:D1290,"Entrada")-SUMIFS($E$6:E1290,$D$6:D1290,"Saída"))</f>
        <v/>
      </c>
    </row>
    <row r="1291">
      <c r="A1291" s="14" t="n"/>
      <c r="B1291" s="15" t="n"/>
      <c r="C1291" s="15" t="n"/>
      <c r="D1291" s="15" t="n"/>
      <c r="E1291" s="16" t="n"/>
      <c r="F1291" s="15" t="n"/>
      <c r="G1291" s="16">
        <f>IF(E1291="","",$C$4+SUMIFS($E$6:E1291,$D$6:D1291,"Entrada")-SUMIFS($E$6:E1291,$D$6:D1291,"Saída"))</f>
        <v/>
      </c>
    </row>
    <row r="1292">
      <c r="A1292" s="14" t="n"/>
      <c r="B1292" s="15" t="n"/>
      <c r="C1292" s="15" t="n"/>
      <c r="D1292" s="15" t="n"/>
      <c r="E1292" s="16" t="n"/>
      <c r="F1292" s="15" t="n"/>
      <c r="G1292" s="16">
        <f>IF(E1292="","",$C$4+SUMIFS($E$6:E1292,$D$6:D1292,"Entrada")-SUMIFS($E$6:E1292,$D$6:D1292,"Saída"))</f>
        <v/>
      </c>
    </row>
    <row r="1293">
      <c r="A1293" s="14" t="n"/>
      <c r="B1293" s="15" t="n"/>
      <c r="C1293" s="15" t="n"/>
      <c r="D1293" s="15" t="n"/>
      <c r="E1293" s="16" t="n"/>
      <c r="F1293" s="15" t="n"/>
      <c r="G1293" s="16">
        <f>IF(E1293="","",$C$4+SUMIFS($E$6:E1293,$D$6:D1293,"Entrada")-SUMIFS($E$6:E1293,$D$6:D1293,"Saída"))</f>
        <v/>
      </c>
    </row>
    <row r="1294">
      <c r="A1294" s="14" t="n"/>
      <c r="B1294" s="15" t="n"/>
      <c r="C1294" s="15" t="n"/>
      <c r="D1294" s="15" t="n"/>
      <c r="E1294" s="16" t="n"/>
      <c r="F1294" s="15" t="n"/>
      <c r="G1294" s="16">
        <f>IF(E1294="","",$C$4+SUMIFS($E$6:E1294,$D$6:D1294,"Entrada")-SUMIFS($E$6:E1294,$D$6:D1294,"Saída"))</f>
        <v/>
      </c>
    </row>
    <row r="1295">
      <c r="A1295" s="14" t="n"/>
      <c r="B1295" s="15" t="n"/>
      <c r="C1295" s="15" t="n"/>
      <c r="D1295" s="15" t="n"/>
      <c r="E1295" s="16" t="n"/>
      <c r="F1295" s="15" t="n"/>
      <c r="G1295" s="16">
        <f>IF(E1295="","",$C$4+SUMIFS($E$6:E1295,$D$6:D1295,"Entrada")-SUMIFS($E$6:E1295,$D$6:D1295,"Saída"))</f>
        <v/>
      </c>
    </row>
    <row r="1296">
      <c r="A1296" s="14" t="n"/>
      <c r="B1296" s="15" t="n"/>
      <c r="C1296" s="15" t="n"/>
      <c r="D1296" s="15" t="n"/>
      <c r="E1296" s="16" t="n"/>
      <c r="F1296" s="15" t="n"/>
      <c r="G1296" s="16">
        <f>IF(E1296="","",$C$4+SUMIFS($E$6:E1296,$D$6:D1296,"Entrada")-SUMIFS($E$6:E1296,$D$6:D1296,"Saída"))</f>
        <v/>
      </c>
    </row>
    <row r="1297">
      <c r="A1297" s="14" t="n"/>
      <c r="B1297" s="15" t="n"/>
      <c r="C1297" s="15" t="n"/>
      <c r="D1297" s="15" t="n"/>
      <c r="E1297" s="16" t="n"/>
      <c r="F1297" s="15" t="n"/>
      <c r="G1297" s="16">
        <f>IF(E1297="","",$C$4+SUMIFS($E$6:E1297,$D$6:D1297,"Entrada")-SUMIFS($E$6:E1297,$D$6:D1297,"Saída"))</f>
        <v/>
      </c>
    </row>
    <row r="1298">
      <c r="A1298" s="14" t="n"/>
      <c r="B1298" s="15" t="n"/>
      <c r="C1298" s="15" t="n"/>
      <c r="D1298" s="15" t="n"/>
      <c r="E1298" s="16" t="n"/>
      <c r="F1298" s="15" t="n"/>
      <c r="G1298" s="16">
        <f>IF(E1298="","",$C$4+SUMIFS($E$6:E1298,$D$6:D1298,"Entrada")-SUMIFS($E$6:E1298,$D$6:D1298,"Saída"))</f>
        <v/>
      </c>
    </row>
    <row r="1299">
      <c r="A1299" s="14" t="n"/>
      <c r="B1299" s="15" t="n"/>
      <c r="C1299" s="15" t="n"/>
      <c r="D1299" s="15" t="n"/>
      <c r="E1299" s="16" t="n"/>
      <c r="F1299" s="15" t="n"/>
      <c r="G1299" s="16">
        <f>IF(E1299="","",$C$4+SUMIFS($E$6:E1299,$D$6:D1299,"Entrada")-SUMIFS($E$6:E1299,$D$6:D1299,"Saída"))</f>
        <v/>
      </c>
    </row>
    <row r="1300">
      <c r="A1300" s="14" t="n"/>
      <c r="B1300" s="15" t="n"/>
      <c r="C1300" s="15" t="n"/>
      <c r="D1300" s="15" t="n"/>
      <c r="E1300" s="16" t="n"/>
      <c r="F1300" s="15" t="n"/>
      <c r="G1300" s="16">
        <f>IF(E1300="","",$C$4+SUMIFS($E$6:E1300,$D$6:D1300,"Entrada")-SUMIFS($E$6:E1300,$D$6:D1300,"Saída"))</f>
        <v/>
      </c>
    </row>
    <row r="1301">
      <c r="A1301" s="14" t="n"/>
      <c r="B1301" s="15" t="n"/>
      <c r="C1301" s="15" t="n"/>
      <c r="D1301" s="15" t="n"/>
      <c r="E1301" s="16" t="n"/>
      <c r="F1301" s="15" t="n"/>
      <c r="G1301" s="16">
        <f>IF(E1301="","",$C$4+SUMIFS($E$6:E1301,$D$6:D1301,"Entrada")-SUMIFS($E$6:E1301,$D$6:D1301,"Saída"))</f>
        <v/>
      </c>
    </row>
    <row r="1302">
      <c r="A1302" s="14" t="n"/>
      <c r="B1302" s="15" t="n"/>
      <c r="C1302" s="15" t="n"/>
      <c r="D1302" s="15" t="n"/>
      <c r="E1302" s="16" t="n"/>
      <c r="F1302" s="15" t="n"/>
      <c r="G1302" s="16">
        <f>IF(E1302="","",$C$4+SUMIFS($E$6:E1302,$D$6:D1302,"Entrada")-SUMIFS($E$6:E1302,$D$6:D1302,"Saída"))</f>
        <v/>
      </c>
    </row>
    <row r="1303">
      <c r="A1303" s="14" t="n"/>
      <c r="B1303" s="15" t="n"/>
      <c r="C1303" s="15" t="n"/>
      <c r="D1303" s="15" t="n"/>
      <c r="E1303" s="16" t="n"/>
      <c r="F1303" s="15" t="n"/>
      <c r="G1303" s="16">
        <f>IF(E1303="","",$C$4+SUMIFS($E$6:E1303,$D$6:D1303,"Entrada")-SUMIFS($E$6:E1303,$D$6:D1303,"Saída"))</f>
        <v/>
      </c>
    </row>
    <row r="1304">
      <c r="A1304" s="14" t="n"/>
      <c r="B1304" s="15" t="n"/>
      <c r="C1304" s="15" t="n"/>
      <c r="D1304" s="15" t="n"/>
      <c r="E1304" s="16" t="n"/>
      <c r="F1304" s="15" t="n"/>
      <c r="G1304" s="16">
        <f>IF(E1304="","",$C$4+SUMIFS($E$6:E1304,$D$6:D1304,"Entrada")-SUMIFS($E$6:E1304,$D$6:D1304,"Saída"))</f>
        <v/>
      </c>
    </row>
    <row r="1305">
      <c r="A1305" s="14" t="n"/>
      <c r="B1305" s="15" t="n"/>
      <c r="C1305" s="15" t="n"/>
      <c r="D1305" s="15" t="n"/>
      <c r="E1305" s="16" t="n"/>
      <c r="F1305" s="15" t="n"/>
      <c r="G1305" s="16">
        <f>IF(E1305="","",$C$4+SUMIFS($E$6:E1305,$D$6:D1305,"Entrada")-SUMIFS($E$6:E1305,$D$6:D1305,"Saída"))</f>
        <v/>
      </c>
    </row>
    <row r="1306">
      <c r="A1306" s="14" t="n"/>
      <c r="B1306" s="15" t="n"/>
      <c r="C1306" s="15" t="n"/>
      <c r="D1306" s="15" t="n"/>
      <c r="E1306" s="16" t="n"/>
      <c r="F1306" s="15" t="n"/>
      <c r="G1306" s="16">
        <f>IF(E1306="","",$C$4+SUMIFS($E$6:E1306,$D$6:D1306,"Entrada")-SUMIFS($E$6:E1306,$D$6:D1306,"Saída"))</f>
        <v/>
      </c>
    </row>
    <row r="1307">
      <c r="A1307" s="14" t="n"/>
      <c r="B1307" s="15" t="n"/>
      <c r="C1307" s="15" t="n"/>
      <c r="D1307" s="15" t="n"/>
      <c r="E1307" s="16" t="n"/>
      <c r="F1307" s="15" t="n"/>
      <c r="G1307" s="16">
        <f>IF(E1307="","",$C$4+SUMIFS($E$6:E1307,$D$6:D1307,"Entrada")-SUMIFS($E$6:E1307,$D$6:D1307,"Saída"))</f>
        <v/>
      </c>
    </row>
    <row r="1308">
      <c r="A1308" s="14" t="n"/>
      <c r="B1308" s="15" t="n"/>
      <c r="C1308" s="15" t="n"/>
      <c r="D1308" s="15" t="n"/>
      <c r="E1308" s="16" t="n"/>
      <c r="F1308" s="15" t="n"/>
      <c r="G1308" s="16">
        <f>IF(E1308="","",$C$4+SUMIFS($E$6:E1308,$D$6:D1308,"Entrada")-SUMIFS($E$6:E1308,$D$6:D1308,"Saída"))</f>
        <v/>
      </c>
    </row>
    <row r="1309">
      <c r="A1309" s="14" t="n"/>
      <c r="B1309" s="15" t="n"/>
      <c r="C1309" s="15" t="n"/>
      <c r="D1309" s="15" t="n"/>
      <c r="E1309" s="16" t="n"/>
      <c r="F1309" s="15" t="n"/>
      <c r="G1309" s="16">
        <f>IF(E1309="","",$C$4+SUMIFS($E$6:E1309,$D$6:D1309,"Entrada")-SUMIFS($E$6:E1309,$D$6:D1309,"Saída"))</f>
        <v/>
      </c>
    </row>
    <row r="1310">
      <c r="A1310" s="14" t="n"/>
      <c r="B1310" s="15" t="n"/>
      <c r="C1310" s="15" t="n"/>
      <c r="D1310" s="15" t="n"/>
      <c r="E1310" s="16" t="n"/>
      <c r="F1310" s="15" t="n"/>
      <c r="G1310" s="16">
        <f>IF(E1310="","",$C$4+SUMIFS($E$6:E1310,$D$6:D1310,"Entrada")-SUMIFS($E$6:E1310,$D$6:D1310,"Saída"))</f>
        <v/>
      </c>
    </row>
    <row r="1311">
      <c r="A1311" s="14" t="n"/>
      <c r="B1311" s="15" t="n"/>
      <c r="C1311" s="15" t="n"/>
      <c r="D1311" s="15" t="n"/>
      <c r="E1311" s="16" t="n"/>
      <c r="F1311" s="15" t="n"/>
      <c r="G1311" s="16">
        <f>IF(E1311="","",$C$4+SUMIFS($E$6:E1311,$D$6:D1311,"Entrada")-SUMIFS($E$6:E1311,$D$6:D1311,"Saída"))</f>
        <v/>
      </c>
    </row>
    <row r="1312">
      <c r="A1312" s="14" t="n"/>
      <c r="B1312" s="15" t="n"/>
      <c r="C1312" s="15" t="n"/>
      <c r="D1312" s="15" t="n"/>
      <c r="E1312" s="16" t="n"/>
      <c r="F1312" s="15" t="n"/>
      <c r="G1312" s="16">
        <f>IF(E1312="","",$C$4+SUMIFS($E$6:E1312,$D$6:D1312,"Entrada")-SUMIFS($E$6:E1312,$D$6:D1312,"Saída"))</f>
        <v/>
      </c>
    </row>
    <row r="1313">
      <c r="A1313" s="14" t="n"/>
      <c r="B1313" s="15" t="n"/>
      <c r="C1313" s="15" t="n"/>
      <c r="D1313" s="15" t="n"/>
      <c r="E1313" s="16" t="n"/>
      <c r="F1313" s="15" t="n"/>
      <c r="G1313" s="16">
        <f>IF(E1313="","",$C$4+SUMIFS($E$6:E1313,$D$6:D1313,"Entrada")-SUMIFS($E$6:E1313,$D$6:D1313,"Saída"))</f>
        <v/>
      </c>
    </row>
    <row r="1314">
      <c r="A1314" s="14" t="n"/>
      <c r="B1314" s="15" t="n"/>
      <c r="C1314" s="15" t="n"/>
      <c r="D1314" s="15" t="n"/>
      <c r="E1314" s="16" t="n"/>
      <c r="F1314" s="15" t="n"/>
      <c r="G1314" s="16">
        <f>IF(E1314="","",$C$4+SUMIFS($E$6:E1314,$D$6:D1314,"Entrada")-SUMIFS($E$6:E1314,$D$6:D1314,"Saída"))</f>
        <v/>
      </c>
    </row>
    <row r="1315">
      <c r="A1315" s="14" t="n"/>
      <c r="B1315" s="15" t="n"/>
      <c r="C1315" s="15" t="n"/>
      <c r="D1315" s="15" t="n"/>
      <c r="E1315" s="16" t="n"/>
      <c r="F1315" s="15" t="n"/>
      <c r="G1315" s="16">
        <f>IF(E1315="","",$C$4+SUMIFS($E$6:E1315,$D$6:D1315,"Entrada")-SUMIFS($E$6:E1315,$D$6:D1315,"Saída"))</f>
        <v/>
      </c>
    </row>
    <row r="1316">
      <c r="A1316" s="14" t="n"/>
      <c r="B1316" s="15" t="n"/>
      <c r="C1316" s="15" t="n"/>
      <c r="D1316" s="15" t="n"/>
      <c r="E1316" s="16" t="n"/>
      <c r="F1316" s="15" t="n"/>
      <c r="G1316" s="16">
        <f>IF(E1316="","",$C$4+SUMIFS($E$6:E1316,$D$6:D1316,"Entrada")-SUMIFS($E$6:E1316,$D$6:D1316,"Saída"))</f>
        <v/>
      </c>
    </row>
    <row r="1317">
      <c r="A1317" s="14" t="n"/>
      <c r="B1317" s="15" t="n"/>
      <c r="C1317" s="15" t="n"/>
      <c r="D1317" s="15" t="n"/>
      <c r="E1317" s="16" t="n"/>
      <c r="F1317" s="15" t="n"/>
      <c r="G1317" s="16">
        <f>IF(E1317="","",$C$4+SUMIFS($E$6:E1317,$D$6:D1317,"Entrada")-SUMIFS($E$6:E1317,$D$6:D1317,"Saída"))</f>
        <v/>
      </c>
    </row>
    <row r="1318">
      <c r="A1318" s="14" t="n"/>
      <c r="B1318" s="15" t="n"/>
      <c r="C1318" s="15" t="n"/>
      <c r="D1318" s="15" t="n"/>
      <c r="E1318" s="16" t="n"/>
      <c r="F1318" s="15" t="n"/>
      <c r="G1318" s="16">
        <f>IF(E1318="","",$C$4+SUMIFS($E$6:E1318,$D$6:D1318,"Entrada")-SUMIFS($E$6:E1318,$D$6:D1318,"Saída"))</f>
        <v/>
      </c>
    </row>
    <row r="1319">
      <c r="A1319" s="14" t="n"/>
      <c r="B1319" s="15" t="n"/>
      <c r="C1319" s="15" t="n"/>
      <c r="D1319" s="15" t="n"/>
      <c r="E1319" s="16" t="n"/>
      <c r="F1319" s="15" t="n"/>
      <c r="G1319" s="16">
        <f>IF(E1319="","",$C$4+SUMIFS($E$6:E1319,$D$6:D1319,"Entrada")-SUMIFS($E$6:E1319,$D$6:D1319,"Saída"))</f>
        <v/>
      </c>
    </row>
    <row r="1320">
      <c r="A1320" s="14" t="n"/>
      <c r="B1320" s="15" t="n"/>
      <c r="C1320" s="15" t="n"/>
      <c r="D1320" s="15" t="n"/>
      <c r="E1320" s="16" t="n"/>
      <c r="F1320" s="15" t="n"/>
      <c r="G1320" s="16">
        <f>IF(E1320="","",$C$4+SUMIFS($E$6:E1320,$D$6:D1320,"Entrada")-SUMIFS($E$6:E1320,$D$6:D1320,"Saída"))</f>
        <v/>
      </c>
    </row>
    <row r="1321">
      <c r="A1321" s="14" t="n"/>
      <c r="B1321" s="15" t="n"/>
      <c r="C1321" s="15" t="n"/>
      <c r="D1321" s="15" t="n"/>
      <c r="E1321" s="16" t="n"/>
      <c r="F1321" s="15" t="n"/>
      <c r="G1321" s="16">
        <f>IF(E1321="","",$C$4+SUMIFS($E$6:E1321,$D$6:D1321,"Entrada")-SUMIFS($E$6:E1321,$D$6:D1321,"Saída"))</f>
        <v/>
      </c>
    </row>
    <row r="1322">
      <c r="A1322" s="14" t="n"/>
      <c r="B1322" s="15" t="n"/>
      <c r="C1322" s="15" t="n"/>
      <c r="D1322" s="15" t="n"/>
      <c r="E1322" s="16" t="n"/>
      <c r="F1322" s="15" t="n"/>
      <c r="G1322" s="16">
        <f>IF(E1322="","",$C$4+SUMIFS($E$6:E1322,$D$6:D1322,"Entrada")-SUMIFS($E$6:E1322,$D$6:D1322,"Saída"))</f>
        <v/>
      </c>
    </row>
    <row r="1323">
      <c r="A1323" s="14" t="n"/>
      <c r="B1323" s="15" t="n"/>
      <c r="C1323" s="15" t="n"/>
      <c r="D1323" s="15" t="n"/>
      <c r="E1323" s="16" t="n"/>
      <c r="F1323" s="15" t="n"/>
      <c r="G1323" s="16">
        <f>IF(E1323="","",$C$4+SUMIFS($E$6:E1323,$D$6:D1323,"Entrada")-SUMIFS($E$6:E1323,$D$6:D1323,"Saída"))</f>
        <v/>
      </c>
    </row>
    <row r="1324">
      <c r="A1324" s="14" t="n"/>
      <c r="B1324" s="15" t="n"/>
      <c r="C1324" s="15" t="n"/>
      <c r="D1324" s="15" t="n"/>
      <c r="E1324" s="16" t="n"/>
      <c r="F1324" s="15" t="n"/>
      <c r="G1324" s="16">
        <f>IF(E1324="","",$C$4+SUMIFS($E$6:E1324,$D$6:D1324,"Entrada")-SUMIFS($E$6:E1324,$D$6:D1324,"Saída"))</f>
        <v/>
      </c>
    </row>
    <row r="1325">
      <c r="A1325" s="14" t="n"/>
      <c r="B1325" s="15" t="n"/>
      <c r="C1325" s="15" t="n"/>
      <c r="D1325" s="15" t="n"/>
      <c r="E1325" s="16" t="n"/>
      <c r="F1325" s="15" t="n"/>
      <c r="G1325" s="16">
        <f>IF(E1325="","",$C$4+SUMIFS($E$6:E1325,$D$6:D1325,"Entrada")-SUMIFS($E$6:E1325,$D$6:D1325,"Saída"))</f>
        <v/>
      </c>
    </row>
    <row r="1326">
      <c r="A1326" s="14" t="n"/>
      <c r="B1326" s="15" t="n"/>
      <c r="C1326" s="15" t="n"/>
      <c r="D1326" s="15" t="n"/>
      <c r="E1326" s="16" t="n"/>
      <c r="F1326" s="15" t="n"/>
      <c r="G1326" s="16">
        <f>IF(E1326="","",$C$4+SUMIFS($E$6:E1326,$D$6:D1326,"Entrada")-SUMIFS($E$6:E1326,$D$6:D1326,"Saída"))</f>
        <v/>
      </c>
    </row>
    <row r="1327">
      <c r="A1327" s="14" t="n"/>
      <c r="B1327" s="15" t="n"/>
      <c r="C1327" s="15" t="n"/>
      <c r="D1327" s="15" t="n"/>
      <c r="E1327" s="16" t="n"/>
      <c r="F1327" s="15" t="n"/>
      <c r="G1327" s="16">
        <f>IF(E1327="","",$C$4+SUMIFS($E$6:E1327,$D$6:D1327,"Entrada")-SUMIFS($E$6:E1327,$D$6:D1327,"Saída"))</f>
        <v/>
      </c>
    </row>
    <row r="1328">
      <c r="A1328" s="14" t="n"/>
      <c r="B1328" s="15" t="n"/>
      <c r="C1328" s="15" t="n"/>
      <c r="D1328" s="15" t="n"/>
      <c r="E1328" s="16" t="n"/>
      <c r="F1328" s="15" t="n"/>
      <c r="G1328" s="16">
        <f>IF(E1328="","",$C$4+SUMIFS($E$6:E1328,$D$6:D1328,"Entrada")-SUMIFS($E$6:E1328,$D$6:D1328,"Saída"))</f>
        <v/>
      </c>
    </row>
    <row r="1329">
      <c r="A1329" s="14" t="n"/>
      <c r="B1329" s="15" t="n"/>
      <c r="C1329" s="15" t="n"/>
      <c r="D1329" s="15" t="n"/>
      <c r="E1329" s="16" t="n"/>
      <c r="F1329" s="15" t="n"/>
      <c r="G1329" s="16">
        <f>IF(E1329="","",$C$4+SUMIFS($E$6:E1329,$D$6:D1329,"Entrada")-SUMIFS($E$6:E1329,$D$6:D1329,"Saída"))</f>
        <v/>
      </c>
    </row>
    <row r="1330">
      <c r="A1330" s="14" t="n"/>
      <c r="B1330" s="15" t="n"/>
      <c r="C1330" s="15" t="n"/>
      <c r="D1330" s="15" t="n"/>
      <c r="E1330" s="16" t="n"/>
      <c r="F1330" s="15" t="n"/>
      <c r="G1330" s="16">
        <f>IF(E1330="","",$C$4+SUMIFS($E$6:E1330,$D$6:D1330,"Entrada")-SUMIFS($E$6:E1330,$D$6:D1330,"Saída"))</f>
        <v/>
      </c>
    </row>
    <row r="1331">
      <c r="A1331" s="14" t="n"/>
      <c r="B1331" s="15" t="n"/>
      <c r="C1331" s="15" t="n"/>
      <c r="D1331" s="15" t="n"/>
      <c r="E1331" s="16" t="n"/>
      <c r="F1331" s="15" t="n"/>
      <c r="G1331" s="16">
        <f>IF(E1331="","",$C$4+SUMIFS($E$6:E1331,$D$6:D1331,"Entrada")-SUMIFS($E$6:E1331,$D$6:D1331,"Saída"))</f>
        <v/>
      </c>
    </row>
    <row r="1332">
      <c r="A1332" s="14" t="n"/>
      <c r="B1332" s="15" t="n"/>
      <c r="C1332" s="15" t="n"/>
      <c r="D1332" s="15" t="n"/>
      <c r="E1332" s="16" t="n"/>
      <c r="F1332" s="15" t="n"/>
      <c r="G1332" s="16">
        <f>IF(E1332="","",$C$4+SUMIFS($E$6:E1332,$D$6:D1332,"Entrada")-SUMIFS($E$6:E1332,$D$6:D1332,"Saída"))</f>
        <v/>
      </c>
    </row>
    <row r="1333">
      <c r="A1333" s="14" t="n"/>
      <c r="B1333" s="15" t="n"/>
      <c r="C1333" s="15" t="n"/>
      <c r="D1333" s="15" t="n"/>
      <c r="E1333" s="16" t="n"/>
      <c r="F1333" s="15" t="n"/>
      <c r="G1333" s="16">
        <f>IF(E1333="","",$C$4+SUMIFS($E$6:E1333,$D$6:D1333,"Entrada")-SUMIFS($E$6:E1333,$D$6:D1333,"Saída"))</f>
        <v/>
      </c>
    </row>
    <row r="1334">
      <c r="A1334" s="14" t="n"/>
      <c r="B1334" s="15" t="n"/>
      <c r="C1334" s="15" t="n"/>
      <c r="D1334" s="15" t="n"/>
      <c r="E1334" s="16" t="n"/>
      <c r="F1334" s="15" t="n"/>
      <c r="G1334" s="16">
        <f>IF(E1334="","",$C$4+SUMIFS($E$6:E1334,$D$6:D1334,"Entrada")-SUMIFS($E$6:E1334,$D$6:D1334,"Saída"))</f>
        <v/>
      </c>
    </row>
    <row r="1335">
      <c r="A1335" s="14" t="n"/>
      <c r="B1335" s="15" t="n"/>
      <c r="C1335" s="15" t="n"/>
      <c r="D1335" s="15" t="n"/>
      <c r="E1335" s="16" t="n"/>
      <c r="F1335" s="15" t="n"/>
      <c r="G1335" s="16">
        <f>IF(E1335="","",$C$4+SUMIFS($E$6:E1335,$D$6:D1335,"Entrada")-SUMIFS($E$6:E1335,$D$6:D1335,"Saída"))</f>
        <v/>
      </c>
    </row>
    <row r="1336">
      <c r="A1336" s="14" t="n"/>
      <c r="B1336" s="15" t="n"/>
      <c r="C1336" s="15" t="n"/>
      <c r="D1336" s="15" t="n"/>
      <c r="E1336" s="16" t="n"/>
      <c r="F1336" s="15" t="n"/>
      <c r="G1336" s="16">
        <f>IF(E1336="","",$C$4+SUMIFS($E$6:E1336,$D$6:D1336,"Entrada")-SUMIFS($E$6:E1336,$D$6:D1336,"Saída"))</f>
        <v/>
      </c>
    </row>
    <row r="1337">
      <c r="A1337" s="14" t="n"/>
      <c r="B1337" s="15" t="n"/>
      <c r="C1337" s="15" t="n"/>
      <c r="D1337" s="15" t="n"/>
      <c r="E1337" s="16" t="n"/>
      <c r="F1337" s="15" t="n"/>
      <c r="G1337" s="16">
        <f>IF(E1337="","",$C$4+SUMIFS($E$6:E1337,$D$6:D1337,"Entrada")-SUMIFS($E$6:E1337,$D$6:D1337,"Saída"))</f>
        <v/>
      </c>
    </row>
    <row r="1338">
      <c r="A1338" s="14" t="n"/>
      <c r="B1338" s="15" t="n"/>
      <c r="C1338" s="15" t="n"/>
      <c r="D1338" s="15" t="n"/>
      <c r="E1338" s="16" t="n"/>
      <c r="F1338" s="15" t="n"/>
      <c r="G1338" s="16">
        <f>IF(E1338="","",$C$4+SUMIFS($E$6:E1338,$D$6:D1338,"Entrada")-SUMIFS($E$6:E1338,$D$6:D1338,"Saída"))</f>
        <v/>
      </c>
    </row>
    <row r="1339">
      <c r="A1339" s="14" t="n"/>
      <c r="B1339" s="15" t="n"/>
      <c r="C1339" s="15" t="n"/>
      <c r="D1339" s="15" t="n"/>
      <c r="E1339" s="16" t="n"/>
      <c r="F1339" s="15" t="n"/>
      <c r="G1339" s="16">
        <f>IF(E1339="","",$C$4+SUMIFS($E$6:E1339,$D$6:D1339,"Entrada")-SUMIFS($E$6:E1339,$D$6:D1339,"Saída"))</f>
        <v/>
      </c>
    </row>
    <row r="1340">
      <c r="A1340" s="14" t="n"/>
      <c r="B1340" s="15" t="n"/>
      <c r="C1340" s="15" t="n"/>
      <c r="D1340" s="15" t="n"/>
      <c r="E1340" s="16" t="n"/>
      <c r="F1340" s="15" t="n"/>
      <c r="G1340" s="16">
        <f>IF(E1340="","",$C$4+SUMIFS($E$6:E1340,$D$6:D1340,"Entrada")-SUMIFS($E$6:E1340,$D$6:D1340,"Saída"))</f>
        <v/>
      </c>
    </row>
    <row r="1341">
      <c r="A1341" s="14" t="n"/>
      <c r="B1341" s="15" t="n"/>
      <c r="C1341" s="15" t="n"/>
      <c r="D1341" s="15" t="n"/>
      <c r="E1341" s="16" t="n"/>
      <c r="F1341" s="15" t="n"/>
      <c r="G1341" s="16">
        <f>IF(E1341="","",$C$4+SUMIFS($E$6:E1341,$D$6:D1341,"Entrada")-SUMIFS($E$6:E1341,$D$6:D1341,"Saída"))</f>
        <v/>
      </c>
    </row>
    <row r="1342">
      <c r="A1342" s="14" t="n"/>
      <c r="B1342" s="15" t="n"/>
      <c r="C1342" s="15" t="n"/>
      <c r="D1342" s="15" t="n"/>
      <c r="E1342" s="16" t="n"/>
      <c r="F1342" s="15" t="n"/>
      <c r="G1342" s="16">
        <f>IF(E1342="","",$C$4+SUMIFS($E$6:E1342,$D$6:D1342,"Entrada")-SUMIFS($E$6:E1342,$D$6:D1342,"Saída"))</f>
        <v/>
      </c>
    </row>
    <row r="1343">
      <c r="A1343" s="14" t="n"/>
      <c r="B1343" s="15" t="n"/>
      <c r="C1343" s="15" t="n"/>
      <c r="D1343" s="15" t="n"/>
      <c r="E1343" s="16" t="n"/>
      <c r="F1343" s="15" t="n"/>
      <c r="G1343" s="16">
        <f>IF(E1343="","",$C$4+SUMIFS($E$6:E1343,$D$6:D1343,"Entrada")-SUMIFS($E$6:E1343,$D$6:D1343,"Saída"))</f>
        <v/>
      </c>
    </row>
    <row r="1344">
      <c r="A1344" s="14" t="n"/>
      <c r="B1344" s="15" t="n"/>
      <c r="C1344" s="15" t="n"/>
      <c r="D1344" s="15" t="n"/>
      <c r="E1344" s="16" t="n"/>
      <c r="F1344" s="15" t="n"/>
      <c r="G1344" s="16">
        <f>IF(E1344="","",$C$4+SUMIFS($E$6:E1344,$D$6:D1344,"Entrada")-SUMIFS($E$6:E1344,$D$6:D1344,"Saída"))</f>
        <v/>
      </c>
    </row>
    <row r="1345">
      <c r="A1345" s="14" t="n"/>
      <c r="B1345" s="15" t="n"/>
      <c r="C1345" s="15" t="n"/>
      <c r="D1345" s="15" t="n"/>
      <c r="E1345" s="16" t="n"/>
      <c r="F1345" s="15" t="n"/>
      <c r="G1345" s="16">
        <f>IF(E1345="","",$C$4+SUMIFS($E$6:E1345,$D$6:D1345,"Entrada")-SUMIFS($E$6:E1345,$D$6:D1345,"Saída"))</f>
        <v/>
      </c>
    </row>
    <row r="1346">
      <c r="A1346" s="14" t="n"/>
      <c r="B1346" s="15" t="n"/>
      <c r="C1346" s="15" t="n"/>
      <c r="D1346" s="15" t="n"/>
      <c r="E1346" s="16" t="n"/>
      <c r="F1346" s="15" t="n"/>
      <c r="G1346" s="16">
        <f>IF(E1346="","",$C$4+SUMIFS($E$6:E1346,$D$6:D1346,"Entrada")-SUMIFS($E$6:E1346,$D$6:D1346,"Saída"))</f>
        <v/>
      </c>
    </row>
    <row r="1347">
      <c r="A1347" s="14" t="n"/>
      <c r="B1347" s="15" t="n"/>
      <c r="C1347" s="15" t="n"/>
      <c r="D1347" s="15" t="n"/>
      <c r="E1347" s="16" t="n"/>
      <c r="F1347" s="15" t="n"/>
      <c r="G1347" s="16">
        <f>IF(E1347="","",$C$4+SUMIFS($E$6:E1347,$D$6:D1347,"Entrada")-SUMIFS($E$6:E1347,$D$6:D1347,"Saída"))</f>
        <v/>
      </c>
    </row>
    <row r="1348">
      <c r="A1348" s="14" t="n"/>
      <c r="B1348" s="15" t="n"/>
      <c r="C1348" s="15" t="n"/>
      <c r="D1348" s="15" t="n"/>
      <c r="E1348" s="16" t="n"/>
      <c r="F1348" s="15" t="n"/>
      <c r="G1348" s="16">
        <f>IF(E1348="","",$C$4+SUMIFS($E$6:E1348,$D$6:D1348,"Entrada")-SUMIFS($E$6:E1348,$D$6:D1348,"Saída"))</f>
        <v/>
      </c>
    </row>
    <row r="1349">
      <c r="A1349" s="14" t="n"/>
      <c r="B1349" s="15" t="n"/>
      <c r="C1349" s="15" t="n"/>
      <c r="D1349" s="15" t="n"/>
      <c r="E1349" s="16" t="n"/>
      <c r="F1349" s="15" t="n"/>
      <c r="G1349" s="16">
        <f>IF(E1349="","",$C$4+SUMIFS($E$6:E1349,$D$6:D1349,"Entrada")-SUMIFS($E$6:E1349,$D$6:D1349,"Saída"))</f>
        <v/>
      </c>
    </row>
    <row r="1350">
      <c r="A1350" s="14" t="n"/>
      <c r="B1350" s="15" t="n"/>
      <c r="C1350" s="15" t="n"/>
      <c r="D1350" s="15" t="n"/>
      <c r="E1350" s="16" t="n"/>
      <c r="F1350" s="15" t="n"/>
      <c r="G1350" s="16">
        <f>IF(E1350="","",$C$4+SUMIFS($E$6:E1350,$D$6:D1350,"Entrada")-SUMIFS($E$6:E1350,$D$6:D1350,"Saída"))</f>
        <v/>
      </c>
    </row>
    <row r="1351">
      <c r="A1351" s="14" t="n"/>
      <c r="B1351" s="15" t="n"/>
      <c r="C1351" s="15" t="n"/>
      <c r="D1351" s="15" t="n"/>
      <c r="E1351" s="16" t="n"/>
      <c r="F1351" s="15" t="n"/>
      <c r="G1351" s="16">
        <f>IF(E1351="","",$C$4+SUMIFS($E$6:E1351,$D$6:D1351,"Entrada")-SUMIFS($E$6:E1351,$D$6:D1351,"Saída"))</f>
        <v/>
      </c>
    </row>
    <row r="1352">
      <c r="A1352" s="14" t="n"/>
      <c r="B1352" s="15" t="n"/>
      <c r="C1352" s="15" t="n"/>
      <c r="D1352" s="15" t="n"/>
      <c r="E1352" s="16" t="n"/>
      <c r="F1352" s="15" t="n"/>
      <c r="G1352" s="16">
        <f>IF(E1352="","",$C$4+SUMIFS($E$6:E1352,$D$6:D1352,"Entrada")-SUMIFS($E$6:E1352,$D$6:D1352,"Saída"))</f>
        <v/>
      </c>
    </row>
    <row r="1353">
      <c r="A1353" s="14" t="n"/>
      <c r="B1353" s="15" t="n"/>
      <c r="C1353" s="15" t="n"/>
      <c r="D1353" s="15" t="n"/>
      <c r="E1353" s="16" t="n"/>
      <c r="F1353" s="15" t="n"/>
      <c r="G1353" s="16">
        <f>IF(E1353="","",$C$4+SUMIFS($E$6:E1353,$D$6:D1353,"Entrada")-SUMIFS($E$6:E1353,$D$6:D1353,"Saída"))</f>
        <v/>
      </c>
    </row>
    <row r="1354">
      <c r="A1354" s="14" t="n"/>
      <c r="B1354" s="15" t="n"/>
      <c r="C1354" s="15" t="n"/>
      <c r="D1354" s="15" t="n"/>
      <c r="E1354" s="16" t="n"/>
      <c r="F1354" s="15" t="n"/>
      <c r="G1354" s="16">
        <f>IF(E1354="","",$C$4+SUMIFS($E$6:E1354,$D$6:D1354,"Entrada")-SUMIFS($E$6:E1354,$D$6:D1354,"Saída"))</f>
        <v/>
      </c>
    </row>
    <row r="1355">
      <c r="A1355" s="14" t="n"/>
      <c r="B1355" s="15" t="n"/>
      <c r="C1355" s="15" t="n"/>
      <c r="D1355" s="15" t="n"/>
      <c r="E1355" s="16" t="n"/>
      <c r="F1355" s="15" t="n"/>
      <c r="G1355" s="16">
        <f>IF(E1355="","",$C$4+SUMIFS($E$6:E1355,$D$6:D1355,"Entrada")-SUMIFS($E$6:E1355,$D$6:D1355,"Saída"))</f>
        <v/>
      </c>
    </row>
    <row r="1356">
      <c r="A1356" s="14" t="n"/>
      <c r="B1356" s="15" t="n"/>
      <c r="C1356" s="15" t="n"/>
      <c r="D1356" s="15" t="n"/>
      <c r="E1356" s="16" t="n"/>
      <c r="F1356" s="15" t="n"/>
      <c r="G1356" s="16">
        <f>IF(E1356="","",$C$4+SUMIFS($E$6:E1356,$D$6:D1356,"Entrada")-SUMIFS($E$6:E1356,$D$6:D1356,"Saída"))</f>
        <v/>
      </c>
    </row>
    <row r="1357">
      <c r="A1357" s="14" t="n"/>
      <c r="B1357" s="15" t="n"/>
      <c r="C1357" s="15" t="n"/>
      <c r="D1357" s="15" t="n"/>
      <c r="E1357" s="16" t="n"/>
      <c r="F1357" s="15" t="n"/>
      <c r="G1357" s="16">
        <f>IF(E1357="","",$C$4+SUMIFS($E$6:E1357,$D$6:D1357,"Entrada")-SUMIFS($E$6:E1357,$D$6:D1357,"Saída"))</f>
        <v/>
      </c>
    </row>
    <row r="1358">
      <c r="A1358" s="14" t="n"/>
      <c r="B1358" s="15" t="n"/>
      <c r="C1358" s="15" t="n"/>
      <c r="D1358" s="15" t="n"/>
      <c r="E1358" s="16" t="n"/>
      <c r="F1358" s="15" t="n"/>
      <c r="G1358" s="16">
        <f>IF(E1358="","",$C$4+SUMIFS($E$6:E1358,$D$6:D1358,"Entrada")-SUMIFS($E$6:E1358,$D$6:D1358,"Saída"))</f>
        <v/>
      </c>
    </row>
    <row r="1359">
      <c r="A1359" s="14" t="n"/>
      <c r="B1359" s="15" t="n"/>
      <c r="C1359" s="15" t="n"/>
      <c r="D1359" s="15" t="n"/>
      <c r="E1359" s="16" t="n"/>
      <c r="F1359" s="15" t="n"/>
      <c r="G1359" s="16">
        <f>IF(E1359="","",$C$4+SUMIFS($E$6:E1359,$D$6:D1359,"Entrada")-SUMIFS($E$6:E1359,$D$6:D1359,"Saída"))</f>
        <v/>
      </c>
    </row>
    <row r="1360">
      <c r="A1360" s="14" t="n"/>
      <c r="B1360" s="15" t="n"/>
      <c r="C1360" s="15" t="n"/>
      <c r="D1360" s="15" t="n"/>
      <c r="E1360" s="16" t="n"/>
      <c r="F1360" s="15" t="n"/>
      <c r="G1360" s="16">
        <f>IF(E1360="","",$C$4+SUMIFS($E$6:E1360,$D$6:D1360,"Entrada")-SUMIFS($E$6:E1360,$D$6:D1360,"Saída"))</f>
        <v/>
      </c>
    </row>
    <row r="1361">
      <c r="A1361" s="14" t="n"/>
      <c r="B1361" s="15" t="n"/>
      <c r="C1361" s="15" t="n"/>
      <c r="D1361" s="15" t="n"/>
      <c r="E1361" s="16" t="n"/>
      <c r="F1361" s="15" t="n"/>
      <c r="G1361" s="16">
        <f>IF(E1361="","",$C$4+SUMIFS($E$6:E1361,$D$6:D1361,"Entrada")-SUMIFS($E$6:E1361,$D$6:D1361,"Saída"))</f>
        <v/>
      </c>
    </row>
    <row r="1362">
      <c r="A1362" s="14" t="n"/>
      <c r="B1362" s="15" t="n"/>
      <c r="C1362" s="15" t="n"/>
      <c r="D1362" s="15" t="n"/>
      <c r="E1362" s="16" t="n"/>
      <c r="F1362" s="15" t="n"/>
      <c r="G1362" s="16">
        <f>IF(E1362="","",$C$4+SUMIFS($E$6:E1362,$D$6:D1362,"Entrada")-SUMIFS($E$6:E1362,$D$6:D1362,"Saída"))</f>
        <v/>
      </c>
    </row>
    <row r="1363">
      <c r="A1363" s="14" t="n"/>
      <c r="B1363" s="15" t="n"/>
      <c r="C1363" s="15" t="n"/>
      <c r="D1363" s="15" t="n"/>
      <c r="E1363" s="16" t="n"/>
      <c r="F1363" s="15" t="n"/>
      <c r="G1363" s="16">
        <f>IF(E1363="","",$C$4+SUMIFS($E$6:E1363,$D$6:D1363,"Entrada")-SUMIFS($E$6:E1363,$D$6:D1363,"Saída"))</f>
        <v/>
      </c>
    </row>
    <row r="1364">
      <c r="A1364" s="14" t="n"/>
      <c r="B1364" s="15" t="n"/>
      <c r="C1364" s="15" t="n"/>
      <c r="D1364" s="15" t="n"/>
      <c r="E1364" s="16" t="n"/>
      <c r="F1364" s="15" t="n"/>
      <c r="G1364" s="16">
        <f>IF(E1364="","",$C$4+SUMIFS($E$6:E1364,$D$6:D1364,"Entrada")-SUMIFS($E$6:E1364,$D$6:D1364,"Saída"))</f>
        <v/>
      </c>
    </row>
    <row r="1365">
      <c r="A1365" s="14" t="n"/>
      <c r="B1365" s="15" t="n"/>
      <c r="C1365" s="15" t="n"/>
      <c r="D1365" s="15" t="n"/>
      <c r="E1365" s="16" t="n"/>
      <c r="F1365" s="15" t="n"/>
      <c r="G1365" s="16">
        <f>IF(E1365="","",$C$4+SUMIFS($E$6:E1365,$D$6:D1365,"Entrada")-SUMIFS($E$6:E1365,$D$6:D1365,"Saída"))</f>
        <v/>
      </c>
    </row>
    <row r="1366">
      <c r="A1366" s="14" t="n"/>
      <c r="B1366" s="15" t="n"/>
      <c r="C1366" s="15" t="n"/>
      <c r="D1366" s="15" t="n"/>
      <c r="E1366" s="16" t="n"/>
      <c r="F1366" s="15" t="n"/>
      <c r="G1366" s="16">
        <f>IF(E1366="","",$C$4+SUMIFS($E$6:E1366,$D$6:D1366,"Entrada")-SUMIFS($E$6:E1366,$D$6:D1366,"Saída"))</f>
        <v/>
      </c>
    </row>
    <row r="1367">
      <c r="A1367" s="14" t="n"/>
      <c r="B1367" s="15" t="n"/>
      <c r="C1367" s="15" t="n"/>
      <c r="D1367" s="15" t="n"/>
      <c r="E1367" s="16" t="n"/>
      <c r="F1367" s="15" t="n"/>
      <c r="G1367" s="16">
        <f>IF(E1367="","",$C$4+SUMIFS($E$6:E1367,$D$6:D1367,"Entrada")-SUMIFS($E$6:E1367,$D$6:D1367,"Saída"))</f>
        <v/>
      </c>
    </row>
    <row r="1368">
      <c r="A1368" s="14" t="n"/>
      <c r="B1368" s="15" t="n"/>
      <c r="C1368" s="15" t="n"/>
      <c r="D1368" s="15" t="n"/>
      <c r="E1368" s="16" t="n"/>
      <c r="F1368" s="15" t="n"/>
      <c r="G1368" s="16">
        <f>IF(E1368="","",$C$4+SUMIFS($E$6:E1368,$D$6:D1368,"Entrada")-SUMIFS($E$6:E1368,$D$6:D1368,"Saída"))</f>
        <v/>
      </c>
    </row>
    <row r="1369">
      <c r="A1369" s="14" t="n"/>
      <c r="B1369" s="15" t="n"/>
      <c r="C1369" s="15" t="n"/>
      <c r="D1369" s="15" t="n"/>
      <c r="E1369" s="16" t="n"/>
      <c r="F1369" s="15" t="n"/>
      <c r="G1369" s="16">
        <f>IF(E1369="","",$C$4+SUMIFS($E$6:E1369,$D$6:D1369,"Entrada")-SUMIFS($E$6:E1369,$D$6:D1369,"Saída"))</f>
        <v/>
      </c>
    </row>
    <row r="1370">
      <c r="A1370" s="14" t="n"/>
      <c r="B1370" s="15" t="n"/>
      <c r="C1370" s="15" t="n"/>
      <c r="D1370" s="15" t="n"/>
      <c r="E1370" s="16" t="n"/>
      <c r="F1370" s="15" t="n"/>
      <c r="G1370" s="16">
        <f>IF(E1370="","",$C$4+SUMIFS($E$6:E1370,$D$6:D1370,"Entrada")-SUMIFS($E$6:E1370,$D$6:D1370,"Saída"))</f>
        <v/>
      </c>
    </row>
    <row r="1371">
      <c r="A1371" s="14" t="n"/>
      <c r="B1371" s="15" t="n"/>
      <c r="C1371" s="15" t="n"/>
      <c r="D1371" s="15" t="n"/>
      <c r="E1371" s="16" t="n"/>
      <c r="F1371" s="15" t="n"/>
      <c r="G1371" s="16">
        <f>IF(E1371="","",$C$4+SUMIFS($E$6:E1371,$D$6:D1371,"Entrada")-SUMIFS($E$6:E1371,$D$6:D1371,"Saída"))</f>
        <v/>
      </c>
    </row>
    <row r="1372">
      <c r="A1372" s="14" t="n"/>
      <c r="B1372" s="15" t="n"/>
      <c r="C1372" s="15" t="n"/>
      <c r="D1372" s="15" t="n"/>
      <c r="E1372" s="16" t="n"/>
      <c r="F1372" s="15" t="n"/>
      <c r="G1372" s="16">
        <f>IF(E1372="","",$C$4+SUMIFS($E$6:E1372,$D$6:D1372,"Entrada")-SUMIFS($E$6:E1372,$D$6:D1372,"Saída"))</f>
        <v/>
      </c>
    </row>
    <row r="1373">
      <c r="A1373" s="14" t="n"/>
      <c r="B1373" s="15" t="n"/>
      <c r="C1373" s="15" t="n"/>
      <c r="D1373" s="15" t="n"/>
      <c r="E1373" s="16" t="n"/>
      <c r="F1373" s="15" t="n"/>
      <c r="G1373" s="16">
        <f>IF(E1373="","",$C$4+SUMIFS($E$6:E1373,$D$6:D1373,"Entrada")-SUMIFS($E$6:E1373,$D$6:D1373,"Saída"))</f>
        <v/>
      </c>
    </row>
    <row r="1374">
      <c r="A1374" s="14" t="n"/>
      <c r="B1374" s="15" t="n"/>
      <c r="C1374" s="15" t="n"/>
      <c r="D1374" s="15" t="n"/>
      <c r="E1374" s="16" t="n"/>
      <c r="F1374" s="15" t="n"/>
      <c r="G1374" s="16">
        <f>IF(E1374="","",$C$4+SUMIFS($E$6:E1374,$D$6:D1374,"Entrada")-SUMIFS($E$6:E1374,$D$6:D1374,"Saída"))</f>
        <v/>
      </c>
    </row>
    <row r="1375">
      <c r="A1375" s="14" t="n"/>
      <c r="B1375" s="15" t="n"/>
      <c r="C1375" s="15" t="n"/>
      <c r="D1375" s="15" t="n"/>
      <c r="E1375" s="16" t="n"/>
      <c r="F1375" s="15" t="n"/>
      <c r="G1375" s="16">
        <f>IF(E1375="","",$C$4+SUMIFS($E$6:E1375,$D$6:D1375,"Entrada")-SUMIFS($E$6:E1375,$D$6:D1375,"Saída"))</f>
        <v/>
      </c>
    </row>
    <row r="1376">
      <c r="A1376" s="14" t="n"/>
      <c r="B1376" s="15" t="n"/>
      <c r="C1376" s="15" t="n"/>
      <c r="D1376" s="15" t="n"/>
      <c r="E1376" s="16" t="n"/>
      <c r="F1376" s="15" t="n"/>
      <c r="G1376" s="16">
        <f>IF(E1376="","",$C$4+SUMIFS($E$6:E1376,$D$6:D1376,"Entrada")-SUMIFS($E$6:E1376,$D$6:D1376,"Saída"))</f>
        <v/>
      </c>
    </row>
    <row r="1377">
      <c r="A1377" s="14" t="n"/>
      <c r="B1377" s="15" t="n"/>
      <c r="C1377" s="15" t="n"/>
      <c r="D1377" s="15" t="n"/>
      <c r="E1377" s="16" t="n"/>
      <c r="F1377" s="15" t="n"/>
      <c r="G1377" s="16">
        <f>IF(E1377="","",$C$4+SUMIFS($E$6:E1377,$D$6:D1377,"Entrada")-SUMIFS($E$6:E1377,$D$6:D1377,"Saída"))</f>
        <v/>
      </c>
    </row>
    <row r="1378">
      <c r="A1378" s="14" t="n"/>
      <c r="B1378" s="15" t="n"/>
      <c r="C1378" s="15" t="n"/>
      <c r="D1378" s="15" t="n"/>
      <c r="E1378" s="16" t="n"/>
      <c r="F1378" s="15" t="n"/>
      <c r="G1378" s="16">
        <f>IF(E1378="","",$C$4+SUMIFS($E$6:E1378,$D$6:D1378,"Entrada")-SUMIFS($E$6:E1378,$D$6:D1378,"Saída"))</f>
        <v/>
      </c>
    </row>
    <row r="1379">
      <c r="A1379" s="14" t="n"/>
      <c r="B1379" s="15" t="n"/>
      <c r="C1379" s="15" t="n"/>
      <c r="D1379" s="15" t="n"/>
      <c r="E1379" s="16" t="n"/>
      <c r="F1379" s="15" t="n"/>
      <c r="G1379" s="16">
        <f>IF(E1379="","",$C$4+SUMIFS($E$6:E1379,$D$6:D1379,"Entrada")-SUMIFS($E$6:E1379,$D$6:D1379,"Saída"))</f>
        <v/>
      </c>
    </row>
    <row r="1380">
      <c r="A1380" s="14" t="n"/>
      <c r="B1380" s="15" t="n"/>
      <c r="C1380" s="15" t="n"/>
      <c r="D1380" s="15" t="n"/>
      <c r="E1380" s="16" t="n"/>
      <c r="F1380" s="15" t="n"/>
      <c r="G1380" s="16">
        <f>IF(E1380="","",$C$4+SUMIFS($E$6:E1380,$D$6:D1380,"Entrada")-SUMIFS($E$6:E1380,$D$6:D1380,"Saída"))</f>
        <v/>
      </c>
    </row>
    <row r="1381">
      <c r="A1381" s="14" t="n"/>
      <c r="B1381" s="15" t="n"/>
      <c r="C1381" s="15" t="n"/>
      <c r="D1381" s="15" t="n"/>
      <c r="E1381" s="16" t="n"/>
      <c r="F1381" s="15" t="n"/>
      <c r="G1381" s="16">
        <f>IF(E1381="","",$C$4+SUMIFS($E$6:E1381,$D$6:D1381,"Entrada")-SUMIFS($E$6:E1381,$D$6:D1381,"Saída"))</f>
        <v/>
      </c>
    </row>
    <row r="1382">
      <c r="A1382" s="14" t="n"/>
      <c r="B1382" s="15" t="n"/>
      <c r="C1382" s="15" t="n"/>
      <c r="D1382" s="15" t="n"/>
      <c r="E1382" s="16" t="n"/>
      <c r="F1382" s="15" t="n"/>
      <c r="G1382" s="16">
        <f>IF(E1382="","",$C$4+SUMIFS($E$6:E1382,$D$6:D1382,"Entrada")-SUMIFS($E$6:E1382,$D$6:D1382,"Saída"))</f>
        <v/>
      </c>
    </row>
    <row r="1383">
      <c r="A1383" s="14" t="n"/>
      <c r="B1383" s="15" t="n"/>
      <c r="C1383" s="15" t="n"/>
      <c r="D1383" s="15" t="n"/>
      <c r="E1383" s="16" t="n"/>
      <c r="F1383" s="15" t="n"/>
      <c r="G1383" s="16">
        <f>IF(E1383="","",$C$4+SUMIFS($E$6:E1383,$D$6:D1383,"Entrada")-SUMIFS($E$6:E1383,$D$6:D1383,"Saída"))</f>
        <v/>
      </c>
    </row>
    <row r="1384">
      <c r="A1384" s="14" t="n"/>
      <c r="B1384" s="15" t="n"/>
      <c r="C1384" s="15" t="n"/>
      <c r="D1384" s="15" t="n"/>
      <c r="E1384" s="16" t="n"/>
      <c r="F1384" s="15" t="n"/>
      <c r="G1384" s="16">
        <f>IF(E1384="","",$C$4+SUMIFS($E$6:E1384,$D$6:D1384,"Entrada")-SUMIFS($E$6:E1384,$D$6:D1384,"Saída"))</f>
        <v/>
      </c>
    </row>
    <row r="1385">
      <c r="A1385" s="14" t="n"/>
      <c r="B1385" s="15" t="n"/>
      <c r="C1385" s="15" t="n"/>
      <c r="D1385" s="15" t="n"/>
      <c r="E1385" s="16" t="n"/>
      <c r="F1385" s="15" t="n"/>
      <c r="G1385" s="16">
        <f>IF(E1385="","",$C$4+SUMIFS($E$6:E1385,$D$6:D1385,"Entrada")-SUMIFS($E$6:E1385,$D$6:D1385,"Saída"))</f>
        <v/>
      </c>
    </row>
    <row r="1386">
      <c r="A1386" s="14" t="n"/>
      <c r="B1386" s="15" t="n"/>
      <c r="C1386" s="15" t="n"/>
      <c r="D1386" s="15" t="n"/>
      <c r="E1386" s="16" t="n"/>
      <c r="F1386" s="15" t="n"/>
      <c r="G1386" s="16">
        <f>IF(E1386="","",$C$4+SUMIFS($E$6:E1386,$D$6:D1386,"Entrada")-SUMIFS($E$6:E1386,$D$6:D1386,"Saída"))</f>
        <v/>
      </c>
    </row>
    <row r="1387">
      <c r="A1387" s="14" t="n"/>
      <c r="B1387" s="15" t="n"/>
      <c r="C1387" s="15" t="n"/>
      <c r="D1387" s="15" t="n"/>
      <c r="E1387" s="16" t="n"/>
      <c r="F1387" s="15" t="n"/>
      <c r="G1387" s="16">
        <f>IF(E1387="","",$C$4+SUMIFS($E$6:E1387,$D$6:D1387,"Entrada")-SUMIFS($E$6:E1387,$D$6:D1387,"Saída"))</f>
        <v/>
      </c>
    </row>
    <row r="1388">
      <c r="A1388" s="14" t="n"/>
      <c r="B1388" s="15" t="n"/>
      <c r="C1388" s="15" t="n"/>
      <c r="D1388" s="15" t="n"/>
      <c r="E1388" s="16" t="n"/>
      <c r="F1388" s="15" t="n"/>
      <c r="G1388" s="16">
        <f>IF(E1388="","",$C$4+SUMIFS($E$6:E1388,$D$6:D1388,"Entrada")-SUMIFS($E$6:E1388,$D$6:D1388,"Saída"))</f>
        <v/>
      </c>
    </row>
    <row r="1389">
      <c r="A1389" s="14" t="n"/>
      <c r="B1389" s="15" t="n"/>
      <c r="C1389" s="15" t="n"/>
      <c r="D1389" s="15" t="n"/>
      <c r="E1389" s="16" t="n"/>
      <c r="F1389" s="15" t="n"/>
      <c r="G1389" s="16">
        <f>IF(E1389="","",$C$4+SUMIFS($E$6:E1389,$D$6:D1389,"Entrada")-SUMIFS($E$6:E1389,$D$6:D1389,"Saída"))</f>
        <v/>
      </c>
    </row>
    <row r="1390">
      <c r="A1390" s="14" t="n"/>
      <c r="B1390" s="15" t="n"/>
      <c r="C1390" s="15" t="n"/>
      <c r="D1390" s="15" t="n"/>
      <c r="E1390" s="16" t="n"/>
      <c r="F1390" s="15" t="n"/>
      <c r="G1390" s="16">
        <f>IF(E1390="","",$C$4+SUMIFS($E$6:E1390,$D$6:D1390,"Entrada")-SUMIFS($E$6:E1390,$D$6:D1390,"Saída"))</f>
        <v/>
      </c>
    </row>
    <row r="1391">
      <c r="A1391" s="14" t="n"/>
      <c r="B1391" s="15" t="n"/>
      <c r="C1391" s="15" t="n"/>
      <c r="D1391" s="15" t="n"/>
      <c r="E1391" s="16" t="n"/>
      <c r="F1391" s="15" t="n"/>
      <c r="G1391" s="16">
        <f>IF(E1391="","",$C$4+SUMIFS($E$6:E1391,$D$6:D1391,"Entrada")-SUMIFS($E$6:E1391,$D$6:D1391,"Saída"))</f>
        <v/>
      </c>
    </row>
    <row r="1392">
      <c r="A1392" s="14" t="n"/>
      <c r="B1392" s="15" t="n"/>
      <c r="C1392" s="15" t="n"/>
      <c r="D1392" s="15" t="n"/>
      <c r="E1392" s="16" t="n"/>
      <c r="F1392" s="15" t="n"/>
      <c r="G1392" s="16">
        <f>IF(E1392="","",$C$4+SUMIFS($E$6:E1392,$D$6:D1392,"Entrada")-SUMIFS($E$6:E1392,$D$6:D1392,"Saída"))</f>
        <v/>
      </c>
    </row>
    <row r="1393">
      <c r="A1393" s="14" t="n"/>
      <c r="B1393" s="15" t="n"/>
      <c r="C1393" s="15" t="n"/>
      <c r="D1393" s="15" t="n"/>
      <c r="E1393" s="16" t="n"/>
      <c r="F1393" s="15" t="n"/>
      <c r="G1393" s="16">
        <f>IF(E1393="","",$C$4+SUMIFS($E$6:E1393,$D$6:D1393,"Entrada")-SUMIFS($E$6:E1393,$D$6:D1393,"Saída"))</f>
        <v/>
      </c>
    </row>
    <row r="1394">
      <c r="A1394" s="14" t="n"/>
      <c r="B1394" s="15" t="n"/>
      <c r="C1394" s="15" t="n"/>
      <c r="D1394" s="15" t="n"/>
      <c r="E1394" s="16" t="n"/>
      <c r="F1394" s="15" t="n"/>
      <c r="G1394" s="16">
        <f>IF(E1394="","",$C$4+SUMIFS($E$6:E1394,$D$6:D1394,"Entrada")-SUMIFS($E$6:E1394,$D$6:D1394,"Saída"))</f>
        <v/>
      </c>
    </row>
    <row r="1395">
      <c r="A1395" s="14" t="n"/>
      <c r="B1395" s="15" t="n"/>
      <c r="C1395" s="15" t="n"/>
      <c r="D1395" s="15" t="n"/>
      <c r="E1395" s="16" t="n"/>
      <c r="F1395" s="15" t="n"/>
      <c r="G1395" s="16">
        <f>IF(E1395="","",$C$4+SUMIFS($E$6:E1395,$D$6:D1395,"Entrada")-SUMIFS($E$6:E1395,$D$6:D1395,"Saída"))</f>
        <v/>
      </c>
    </row>
    <row r="1396">
      <c r="A1396" s="14" t="n"/>
      <c r="B1396" s="15" t="n"/>
      <c r="C1396" s="15" t="n"/>
      <c r="D1396" s="15" t="n"/>
      <c r="E1396" s="16" t="n"/>
      <c r="F1396" s="15" t="n"/>
      <c r="G1396" s="16">
        <f>IF(E1396="","",$C$4+SUMIFS($E$6:E1396,$D$6:D1396,"Entrada")-SUMIFS($E$6:E1396,$D$6:D1396,"Saída"))</f>
        <v/>
      </c>
    </row>
    <row r="1397">
      <c r="A1397" s="14" t="n"/>
      <c r="B1397" s="15" t="n"/>
      <c r="C1397" s="15" t="n"/>
      <c r="D1397" s="15" t="n"/>
      <c r="E1397" s="16" t="n"/>
      <c r="F1397" s="15" t="n"/>
      <c r="G1397" s="16">
        <f>IF(E1397="","",$C$4+SUMIFS($E$6:E1397,$D$6:D1397,"Entrada")-SUMIFS($E$6:E1397,$D$6:D1397,"Saída"))</f>
        <v/>
      </c>
    </row>
    <row r="1398">
      <c r="A1398" s="14" t="n"/>
      <c r="B1398" s="15" t="n"/>
      <c r="C1398" s="15" t="n"/>
      <c r="D1398" s="15" t="n"/>
      <c r="E1398" s="16" t="n"/>
      <c r="F1398" s="15" t="n"/>
      <c r="G1398" s="16">
        <f>IF(E1398="","",$C$4+SUMIFS($E$6:E1398,$D$6:D1398,"Entrada")-SUMIFS($E$6:E1398,$D$6:D1398,"Saída"))</f>
        <v/>
      </c>
    </row>
    <row r="1399">
      <c r="A1399" s="14" t="n"/>
      <c r="B1399" s="15" t="n"/>
      <c r="C1399" s="15" t="n"/>
      <c r="D1399" s="15" t="n"/>
      <c r="E1399" s="16" t="n"/>
      <c r="F1399" s="15" t="n"/>
      <c r="G1399" s="16">
        <f>IF(E1399="","",$C$4+SUMIFS($E$6:E1399,$D$6:D1399,"Entrada")-SUMIFS($E$6:E1399,$D$6:D1399,"Saída"))</f>
        <v/>
      </c>
    </row>
    <row r="1400">
      <c r="A1400" s="14" t="n"/>
      <c r="B1400" s="15" t="n"/>
      <c r="C1400" s="15" t="n"/>
      <c r="D1400" s="15" t="n"/>
      <c r="E1400" s="16" t="n"/>
      <c r="F1400" s="15" t="n"/>
      <c r="G1400" s="16">
        <f>IF(E1400="","",$C$4+SUMIFS($E$6:E1400,$D$6:D1400,"Entrada")-SUMIFS($E$6:E1400,$D$6:D1400,"Saída"))</f>
        <v/>
      </c>
    </row>
    <row r="1401">
      <c r="A1401" s="14" t="n"/>
      <c r="B1401" s="15" t="n"/>
      <c r="C1401" s="15" t="n"/>
      <c r="D1401" s="15" t="n"/>
      <c r="E1401" s="16" t="n"/>
      <c r="F1401" s="15" t="n"/>
      <c r="G1401" s="16">
        <f>IF(E1401="","",$C$4+SUMIFS($E$6:E1401,$D$6:D1401,"Entrada")-SUMIFS($E$6:E1401,$D$6:D1401,"Saída"))</f>
        <v/>
      </c>
    </row>
    <row r="1402">
      <c r="A1402" s="14" t="n"/>
      <c r="B1402" s="15" t="n"/>
      <c r="C1402" s="15" t="n"/>
      <c r="D1402" s="15" t="n"/>
      <c r="E1402" s="16" t="n"/>
      <c r="F1402" s="15" t="n"/>
      <c r="G1402" s="16">
        <f>IF(E1402="","",$C$4+SUMIFS($E$6:E1402,$D$6:D1402,"Entrada")-SUMIFS($E$6:E1402,$D$6:D1402,"Saída"))</f>
        <v/>
      </c>
    </row>
    <row r="1403">
      <c r="A1403" s="14" t="n"/>
      <c r="B1403" s="15" t="n"/>
      <c r="C1403" s="15" t="n"/>
      <c r="D1403" s="15" t="n"/>
      <c r="E1403" s="16" t="n"/>
      <c r="F1403" s="15" t="n"/>
      <c r="G1403" s="16">
        <f>IF(E1403="","",$C$4+SUMIFS($E$6:E1403,$D$6:D1403,"Entrada")-SUMIFS($E$6:E1403,$D$6:D1403,"Saída"))</f>
        <v/>
      </c>
    </row>
    <row r="1404">
      <c r="A1404" s="14" t="n"/>
      <c r="B1404" s="15" t="n"/>
      <c r="C1404" s="15" t="n"/>
      <c r="D1404" s="15" t="n"/>
      <c r="E1404" s="16" t="n"/>
      <c r="F1404" s="15" t="n"/>
      <c r="G1404" s="16">
        <f>IF(E1404="","",$C$4+SUMIFS($E$6:E1404,$D$6:D1404,"Entrada")-SUMIFS($E$6:E1404,$D$6:D1404,"Saída"))</f>
        <v/>
      </c>
    </row>
    <row r="1405">
      <c r="A1405" s="14" t="n"/>
      <c r="B1405" s="15" t="n"/>
      <c r="C1405" s="15" t="n"/>
      <c r="D1405" s="15" t="n"/>
      <c r="E1405" s="16" t="n"/>
      <c r="F1405" s="15" t="n"/>
      <c r="G1405" s="16">
        <f>IF(E1405="","",$C$4+SUMIFS($E$6:E1405,$D$6:D1405,"Entrada")-SUMIFS($E$6:E1405,$D$6:D1405,"Saída"))</f>
        <v/>
      </c>
    </row>
    <row r="1406">
      <c r="A1406" s="14" t="n"/>
      <c r="B1406" s="15" t="n"/>
      <c r="C1406" s="15" t="n"/>
      <c r="D1406" s="15" t="n"/>
      <c r="E1406" s="16" t="n"/>
      <c r="F1406" s="15" t="n"/>
      <c r="G1406" s="16">
        <f>IF(E1406="","",$C$4+SUMIFS($E$6:E1406,$D$6:D1406,"Entrada")-SUMIFS($E$6:E1406,$D$6:D1406,"Saída"))</f>
        <v/>
      </c>
    </row>
    <row r="1407">
      <c r="A1407" s="14" t="n"/>
      <c r="B1407" s="15" t="n"/>
      <c r="C1407" s="15" t="n"/>
      <c r="D1407" s="15" t="n"/>
      <c r="E1407" s="16" t="n"/>
      <c r="F1407" s="15" t="n"/>
      <c r="G1407" s="16">
        <f>IF(E1407="","",$C$4+SUMIFS($E$6:E1407,$D$6:D1407,"Entrada")-SUMIFS($E$6:E1407,$D$6:D1407,"Saída"))</f>
        <v/>
      </c>
    </row>
    <row r="1408">
      <c r="A1408" s="14" t="n"/>
      <c r="B1408" s="15" t="n"/>
      <c r="C1408" s="15" t="n"/>
      <c r="D1408" s="15" t="n"/>
      <c r="E1408" s="16" t="n"/>
      <c r="F1408" s="15" t="n"/>
      <c r="G1408" s="16">
        <f>IF(E1408="","",$C$4+SUMIFS($E$6:E1408,$D$6:D1408,"Entrada")-SUMIFS($E$6:E1408,$D$6:D1408,"Saída"))</f>
        <v/>
      </c>
    </row>
    <row r="1409">
      <c r="A1409" s="14" t="n"/>
      <c r="B1409" s="15" t="n"/>
      <c r="C1409" s="15" t="n"/>
      <c r="D1409" s="15" t="n"/>
      <c r="E1409" s="16" t="n"/>
      <c r="F1409" s="15" t="n"/>
      <c r="G1409" s="16">
        <f>IF(E1409="","",$C$4+SUMIFS($E$6:E1409,$D$6:D1409,"Entrada")-SUMIFS($E$6:E1409,$D$6:D1409,"Saída"))</f>
        <v/>
      </c>
    </row>
    <row r="1410">
      <c r="A1410" s="14" t="n"/>
      <c r="B1410" s="15" t="n"/>
      <c r="C1410" s="15" t="n"/>
      <c r="D1410" s="15" t="n"/>
      <c r="E1410" s="16" t="n"/>
      <c r="F1410" s="15" t="n"/>
      <c r="G1410" s="16">
        <f>IF(E1410="","",$C$4+SUMIFS($E$6:E1410,$D$6:D1410,"Entrada")-SUMIFS($E$6:E1410,$D$6:D1410,"Saída"))</f>
        <v/>
      </c>
    </row>
    <row r="1411">
      <c r="A1411" s="14" t="n"/>
      <c r="B1411" s="15" t="n"/>
      <c r="C1411" s="15" t="n"/>
      <c r="D1411" s="15" t="n"/>
      <c r="E1411" s="16" t="n"/>
      <c r="F1411" s="15" t="n"/>
      <c r="G1411" s="16">
        <f>IF(E1411="","",$C$4+SUMIFS($E$6:E1411,$D$6:D1411,"Entrada")-SUMIFS($E$6:E1411,$D$6:D1411,"Saída"))</f>
        <v/>
      </c>
    </row>
    <row r="1412">
      <c r="A1412" s="14" t="n"/>
      <c r="B1412" s="15" t="n"/>
      <c r="C1412" s="15" t="n"/>
      <c r="D1412" s="15" t="n"/>
      <c r="E1412" s="16" t="n"/>
      <c r="F1412" s="15" t="n"/>
      <c r="G1412" s="16">
        <f>IF(E1412="","",$C$4+SUMIFS($E$6:E1412,$D$6:D1412,"Entrada")-SUMIFS($E$6:E1412,$D$6:D1412,"Saída"))</f>
        <v/>
      </c>
    </row>
    <row r="1413">
      <c r="A1413" s="14" t="n"/>
      <c r="B1413" s="15" t="n"/>
      <c r="C1413" s="15" t="n"/>
      <c r="D1413" s="15" t="n"/>
      <c r="E1413" s="16" t="n"/>
      <c r="F1413" s="15" t="n"/>
      <c r="G1413" s="16">
        <f>IF(E1413="","",$C$4+SUMIFS($E$6:E1413,$D$6:D1413,"Entrada")-SUMIFS($E$6:E1413,$D$6:D1413,"Saída"))</f>
        <v/>
      </c>
    </row>
    <row r="1414">
      <c r="A1414" s="14" t="n"/>
      <c r="B1414" s="15" t="n"/>
      <c r="C1414" s="15" t="n"/>
      <c r="D1414" s="15" t="n"/>
      <c r="E1414" s="16" t="n"/>
      <c r="F1414" s="15" t="n"/>
      <c r="G1414" s="16">
        <f>IF(E1414="","",$C$4+SUMIFS($E$6:E1414,$D$6:D1414,"Entrada")-SUMIFS($E$6:E1414,$D$6:D1414,"Saída"))</f>
        <v/>
      </c>
    </row>
    <row r="1415">
      <c r="A1415" s="14" t="n"/>
      <c r="B1415" s="15" t="n"/>
      <c r="C1415" s="15" t="n"/>
      <c r="D1415" s="15" t="n"/>
      <c r="E1415" s="16" t="n"/>
      <c r="F1415" s="15" t="n"/>
      <c r="G1415" s="16">
        <f>IF(E1415="","",$C$4+SUMIFS($E$6:E1415,$D$6:D1415,"Entrada")-SUMIFS($E$6:E1415,$D$6:D1415,"Saída"))</f>
        <v/>
      </c>
    </row>
    <row r="1416">
      <c r="A1416" s="14" t="n"/>
      <c r="B1416" s="15" t="n"/>
      <c r="C1416" s="15" t="n"/>
      <c r="D1416" s="15" t="n"/>
      <c r="E1416" s="16" t="n"/>
      <c r="F1416" s="15" t="n"/>
      <c r="G1416" s="16">
        <f>IF(E1416="","",$C$4+SUMIFS($E$6:E1416,$D$6:D1416,"Entrada")-SUMIFS($E$6:E1416,$D$6:D1416,"Saída"))</f>
        <v/>
      </c>
    </row>
    <row r="1417">
      <c r="A1417" s="14" t="n"/>
      <c r="B1417" s="15" t="n"/>
      <c r="C1417" s="15" t="n"/>
      <c r="D1417" s="15" t="n"/>
      <c r="E1417" s="16" t="n"/>
      <c r="F1417" s="15" t="n"/>
      <c r="G1417" s="16">
        <f>IF(E1417="","",$C$4+SUMIFS($E$6:E1417,$D$6:D1417,"Entrada")-SUMIFS($E$6:E1417,$D$6:D1417,"Saída"))</f>
        <v/>
      </c>
    </row>
    <row r="1418">
      <c r="A1418" s="14" t="n"/>
      <c r="B1418" s="15" t="n"/>
      <c r="C1418" s="15" t="n"/>
      <c r="D1418" s="15" t="n"/>
      <c r="E1418" s="16" t="n"/>
      <c r="F1418" s="15" t="n"/>
      <c r="G1418" s="16">
        <f>IF(E1418="","",$C$4+SUMIFS($E$6:E1418,$D$6:D1418,"Entrada")-SUMIFS($E$6:E1418,$D$6:D1418,"Saída"))</f>
        <v/>
      </c>
    </row>
    <row r="1419">
      <c r="A1419" s="14" t="n"/>
      <c r="B1419" s="15" t="n"/>
      <c r="C1419" s="15" t="n"/>
      <c r="D1419" s="15" t="n"/>
      <c r="E1419" s="16" t="n"/>
      <c r="F1419" s="15" t="n"/>
      <c r="G1419" s="16">
        <f>IF(E1419="","",$C$4+SUMIFS($E$6:E1419,$D$6:D1419,"Entrada")-SUMIFS($E$6:E1419,$D$6:D1419,"Saída"))</f>
        <v/>
      </c>
    </row>
    <row r="1420">
      <c r="A1420" s="14" t="n"/>
      <c r="B1420" s="15" t="n"/>
      <c r="C1420" s="15" t="n"/>
      <c r="D1420" s="15" t="n"/>
      <c r="E1420" s="16" t="n"/>
      <c r="F1420" s="15" t="n"/>
      <c r="G1420" s="16">
        <f>IF(E1420="","",$C$4+SUMIFS($E$6:E1420,$D$6:D1420,"Entrada")-SUMIFS($E$6:E1420,$D$6:D1420,"Saída"))</f>
        <v/>
      </c>
    </row>
    <row r="1421">
      <c r="A1421" s="14" t="n"/>
      <c r="B1421" s="15" t="n"/>
      <c r="C1421" s="15" t="n"/>
      <c r="D1421" s="15" t="n"/>
      <c r="E1421" s="16" t="n"/>
      <c r="F1421" s="15" t="n"/>
      <c r="G1421" s="16">
        <f>IF(E1421="","",$C$4+SUMIFS($E$6:E1421,$D$6:D1421,"Entrada")-SUMIFS($E$6:E1421,$D$6:D1421,"Saída"))</f>
        <v/>
      </c>
    </row>
    <row r="1422">
      <c r="A1422" s="14" t="n"/>
      <c r="B1422" s="15" t="n"/>
      <c r="C1422" s="15" t="n"/>
      <c r="D1422" s="15" t="n"/>
      <c r="E1422" s="16" t="n"/>
      <c r="F1422" s="15" t="n"/>
      <c r="G1422" s="16">
        <f>IF(E1422="","",$C$4+SUMIFS($E$6:E1422,$D$6:D1422,"Entrada")-SUMIFS($E$6:E1422,$D$6:D1422,"Saída"))</f>
        <v/>
      </c>
    </row>
    <row r="1423">
      <c r="A1423" s="14" t="n"/>
      <c r="B1423" s="15" t="n"/>
      <c r="C1423" s="15" t="n"/>
      <c r="D1423" s="15" t="n"/>
      <c r="E1423" s="16" t="n"/>
      <c r="F1423" s="15" t="n"/>
      <c r="G1423" s="16">
        <f>IF(E1423="","",$C$4+SUMIFS($E$6:E1423,$D$6:D1423,"Entrada")-SUMIFS($E$6:E1423,$D$6:D1423,"Saída"))</f>
        <v/>
      </c>
    </row>
    <row r="1424">
      <c r="A1424" s="14" t="n"/>
      <c r="B1424" s="15" t="n"/>
      <c r="C1424" s="15" t="n"/>
      <c r="D1424" s="15" t="n"/>
      <c r="E1424" s="16" t="n"/>
      <c r="F1424" s="15" t="n"/>
      <c r="G1424" s="16">
        <f>IF(E1424="","",$C$4+SUMIFS($E$6:E1424,$D$6:D1424,"Entrada")-SUMIFS($E$6:E1424,$D$6:D1424,"Saída"))</f>
        <v/>
      </c>
    </row>
    <row r="1425">
      <c r="A1425" s="14" t="n"/>
      <c r="B1425" s="15" t="n"/>
      <c r="C1425" s="15" t="n"/>
      <c r="D1425" s="15" t="n"/>
      <c r="E1425" s="16" t="n"/>
      <c r="F1425" s="15" t="n"/>
      <c r="G1425" s="16">
        <f>IF(E1425="","",$C$4+SUMIFS($E$6:E1425,$D$6:D1425,"Entrada")-SUMIFS($E$6:E1425,$D$6:D1425,"Saída"))</f>
        <v/>
      </c>
    </row>
    <row r="1426">
      <c r="A1426" s="14" t="n"/>
      <c r="B1426" s="15" t="n"/>
      <c r="C1426" s="15" t="n"/>
      <c r="D1426" s="15" t="n"/>
      <c r="E1426" s="16" t="n"/>
      <c r="F1426" s="15" t="n"/>
      <c r="G1426" s="16">
        <f>IF(E1426="","",$C$4+SUMIFS($E$6:E1426,$D$6:D1426,"Entrada")-SUMIFS($E$6:E1426,$D$6:D1426,"Saída"))</f>
        <v/>
      </c>
    </row>
    <row r="1427">
      <c r="A1427" s="14" t="n"/>
      <c r="B1427" s="15" t="n"/>
      <c r="C1427" s="15" t="n"/>
      <c r="D1427" s="15" t="n"/>
      <c r="E1427" s="16" t="n"/>
      <c r="F1427" s="15" t="n"/>
      <c r="G1427" s="16">
        <f>IF(E1427="","",$C$4+SUMIFS($E$6:E1427,$D$6:D1427,"Entrada")-SUMIFS($E$6:E1427,$D$6:D1427,"Saída"))</f>
        <v/>
      </c>
    </row>
    <row r="1428">
      <c r="A1428" s="14" t="n"/>
      <c r="B1428" s="15" t="n"/>
      <c r="C1428" s="15" t="n"/>
      <c r="D1428" s="15" t="n"/>
      <c r="E1428" s="16" t="n"/>
      <c r="F1428" s="15" t="n"/>
      <c r="G1428" s="16">
        <f>IF(E1428="","",$C$4+SUMIFS($E$6:E1428,$D$6:D1428,"Entrada")-SUMIFS($E$6:E1428,$D$6:D1428,"Saída"))</f>
        <v/>
      </c>
    </row>
    <row r="1429">
      <c r="A1429" s="14" t="n"/>
      <c r="B1429" s="15" t="n"/>
      <c r="C1429" s="15" t="n"/>
      <c r="D1429" s="15" t="n"/>
      <c r="E1429" s="16" t="n"/>
      <c r="F1429" s="15" t="n"/>
      <c r="G1429" s="16">
        <f>IF(E1429="","",$C$4+SUMIFS($E$6:E1429,$D$6:D1429,"Entrada")-SUMIFS($E$6:E1429,$D$6:D1429,"Saída"))</f>
        <v/>
      </c>
    </row>
    <row r="1430">
      <c r="A1430" s="14" t="n"/>
      <c r="B1430" s="15" t="n"/>
      <c r="C1430" s="15" t="n"/>
      <c r="D1430" s="15" t="n"/>
      <c r="E1430" s="16" t="n"/>
      <c r="F1430" s="15" t="n"/>
      <c r="G1430" s="16">
        <f>IF(E1430="","",$C$4+SUMIFS($E$6:E1430,$D$6:D1430,"Entrada")-SUMIFS($E$6:E1430,$D$6:D1430,"Saída"))</f>
        <v/>
      </c>
    </row>
    <row r="1431">
      <c r="A1431" s="14" t="n"/>
      <c r="B1431" s="15" t="n"/>
      <c r="C1431" s="15" t="n"/>
      <c r="D1431" s="15" t="n"/>
      <c r="E1431" s="16" t="n"/>
      <c r="F1431" s="15" t="n"/>
      <c r="G1431" s="16">
        <f>IF(E1431="","",$C$4+SUMIFS($E$6:E1431,$D$6:D1431,"Entrada")-SUMIFS($E$6:E1431,$D$6:D1431,"Saída"))</f>
        <v/>
      </c>
    </row>
    <row r="1432">
      <c r="A1432" s="14" t="n"/>
      <c r="B1432" s="15" t="n"/>
      <c r="C1432" s="15" t="n"/>
      <c r="D1432" s="15" t="n"/>
      <c r="E1432" s="16" t="n"/>
      <c r="F1432" s="15" t="n"/>
      <c r="G1432" s="16">
        <f>IF(E1432="","",$C$4+SUMIFS($E$6:E1432,$D$6:D1432,"Entrada")-SUMIFS($E$6:E1432,$D$6:D1432,"Saída"))</f>
        <v/>
      </c>
    </row>
    <row r="1433">
      <c r="A1433" s="14" t="n"/>
      <c r="B1433" s="15" t="n"/>
      <c r="C1433" s="15" t="n"/>
      <c r="D1433" s="15" t="n"/>
      <c r="E1433" s="16" t="n"/>
      <c r="F1433" s="15" t="n"/>
      <c r="G1433" s="16">
        <f>IF(E1433="","",$C$4+SUMIFS($E$6:E1433,$D$6:D1433,"Entrada")-SUMIFS($E$6:E1433,$D$6:D1433,"Saída"))</f>
        <v/>
      </c>
    </row>
    <row r="1434">
      <c r="A1434" s="14" t="n"/>
      <c r="B1434" s="15" t="n"/>
      <c r="C1434" s="15" t="n"/>
      <c r="D1434" s="15" t="n"/>
      <c r="E1434" s="16" t="n"/>
      <c r="F1434" s="15" t="n"/>
      <c r="G1434" s="16">
        <f>IF(E1434="","",$C$4+SUMIFS($E$6:E1434,$D$6:D1434,"Entrada")-SUMIFS($E$6:E1434,$D$6:D1434,"Saída"))</f>
        <v/>
      </c>
    </row>
    <row r="1435">
      <c r="A1435" s="14" t="n"/>
      <c r="B1435" s="15" t="n"/>
      <c r="C1435" s="15" t="n"/>
      <c r="D1435" s="15" t="n"/>
      <c r="E1435" s="16" t="n"/>
      <c r="F1435" s="15" t="n"/>
      <c r="G1435" s="16">
        <f>IF(E1435="","",$C$4+SUMIFS($E$6:E1435,$D$6:D1435,"Entrada")-SUMIFS($E$6:E1435,$D$6:D1435,"Saída"))</f>
        <v/>
      </c>
    </row>
    <row r="1436">
      <c r="A1436" s="14" t="n"/>
      <c r="B1436" s="15" t="n"/>
      <c r="C1436" s="15" t="n"/>
      <c r="D1436" s="15" t="n"/>
      <c r="E1436" s="16" t="n"/>
      <c r="F1436" s="15" t="n"/>
      <c r="G1436" s="16">
        <f>IF(E1436="","",$C$4+SUMIFS($E$6:E1436,$D$6:D1436,"Entrada")-SUMIFS($E$6:E1436,$D$6:D1436,"Saída"))</f>
        <v/>
      </c>
    </row>
    <row r="1437">
      <c r="A1437" s="14" t="n"/>
      <c r="B1437" s="15" t="n"/>
      <c r="C1437" s="15" t="n"/>
      <c r="D1437" s="15" t="n"/>
      <c r="E1437" s="16" t="n"/>
      <c r="F1437" s="15" t="n"/>
      <c r="G1437" s="16">
        <f>IF(E1437="","",$C$4+SUMIFS($E$6:E1437,$D$6:D1437,"Entrada")-SUMIFS($E$6:E1437,$D$6:D1437,"Saída"))</f>
        <v/>
      </c>
    </row>
    <row r="1438">
      <c r="A1438" s="14" t="n"/>
      <c r="B1438" s="15" t="n"/>
      <c r="C1438" s="15" t="n"/>
      <c r="D1438" s="15" t="n"/>
      <c r="E1438" s="16" t="n"/>
      <c r="F1438" s="15" t="n"/>
      <c r="G1438" s="16">
        <f>IF(E1438="","",$C$4+SUMIFS($E$6:E1438,$D$6:D1438,"Entrada")-SUMIFS($E$6:E1438,$D$6:D1438,"Saída"))</f>
        <v/>
      </c>
    </row>
    <row r="1439">
      <c r="A1439" s="14" t="n"/>
      <c r="B1439" s="15" t="n"/>
      <c r="C1439" s="15" t="n"/>
      <c r="D1439" s="15" t="n"/>
      <c r="E1439" s="16" t="n"/>
      <c r="F1439" s="15" t="n"/>
      <c r="G1439" s="16">
        <f>IF(E1439="","",$C$4+SUMIFS($E$6:E1439,$D$6:D1439,"Entrada")-SUMIFS($E$6:E1439,$D$6:D1439,"Saída"))</f>
        <v/>
      </c>
    </row>
    <row r="1440">
      <c r="A1440" s="14" t="n"/>
      <c r="B1440" s="15" t="n"/>
      <c r="C1440" s="15" t="n"/>
      <c r="D1440" s="15" t="n"/>
      <c r="E1440" s="16" t="n"/>
      <c r="F1440" s="15" t="n"/>
      <c r="G1440" s="16">
        <f>IF(E1440="","",$C$4+SUMIFS($E$6:E1440,$D$6:D1440,"Entrada")-SUMIFS($E$6:E1440,$D$6:D1440,"Saída"))</f>
        <v/>
      </c>
    </row>
    <row r="1441">
      <c r="A1441" s="14" t="n"/>
      <c r="B1441" s="15" t="n"/>
      <c r="C1441" s="15" t="n"/>
      <c r="D1441" s="15" t="n"/>
      <c r="E1441" s="16" t="n"/>
      <c r="F1441" s="15" t="n"/>
      <c r="G1441" s="16">
        <f>IF(E1441="","",$C$4+SUMIFS($E$6:E1441,$D$6:D1441,"Entrada")-SUMIFS($E$6:E1441,$D$6:D1441,"Saída"))</f>
        <v/>
      </c>
    </row>
    <row r="1442">
      <c r="A1442" s="14" t="n"/>
      <c r="B1442" s="15" t="n"/>
      <c r="C1442" s="15" t="n"/>
      <c r="D1442" s="15" t="n"/>
      <c r="E1442" s="16" t="n"/>
      <c r="F1442" s="15" t="n"/>
      <c r="G1442" s="16">
        <f>IF(E1442="","",$C$4+SUMIFS($E$6:E1442,$D$6:D1442,"Entrada")-SUMIFS($E$6:E1442,$D$6:D1442,"Saída"))</f>
        <v/>
      </c>
    </row>
    <row r="1443">
      <c r="A1443" s="14" t="n"/>
      <c r="B1443" s="15" t="n"/>
      <c r="C1443" s="15" t="n"/>
      <c r="D1443" s="15" t="n"/>
      <c r="E1443" s="16" t="n"/>
      <c r="F1443" s="15" t="n"/>
      <c r="G1443" s="16">
        <f>IF(E1443="","",$C$4+SUMIFS($E$6:E1443,$D$6:D1443,"Entrada")-SUMIFS($E$6:E1443,$D$6:D1443,"Saída"))</f>
        <v/>
      </c>
    </row>
    <row r="1444">
      <c r="A1444" s="14" t="n"/>
      <c r="B1444" s="15" t="n"/>
      <c r="C1444" s="15" t="n"/>
      <c r="D1444" s="15" t="n"/>
      <c r="E1444" s="16" t="n"/>
      <c r="F1444" s="15" t="n"/>
      <c r="G1444" s="16">
        <f>IF(E1444="","",$C$4+SUMIFS($E$6:E1444,$D$6:D1444,"Entrada")-SUMIFS($E$6:E1444,$D$6:D1444,"Saída"))</f>
        <v/>
      </c>
    </row>
    <row r="1445">
      <c r="A1445" s="14" t="n"/>
      <c r="B1445" s="15" t="n"/>
      <c r="C1445" s="15" t="n"/>
      <c r="D1445" s="15" t="n"/>
      <c r="E1445" s="16" t="n"/>
      <c r="F1445" s="15" t="n"/>
      <c r="G1445" s="16">
        <f>IF(E1445="","",$C$4+SUMIFS($E$6:E1445,$D$6:D1445,"Entrada")-SUMIFS($E$6:E1445,$D$6:D1445,"Saída"))</f>
        <v/>
      </c>
    </row>
    <row r="1446">
      <c r="A1446" s="14" t="n"/>
      <c r="B1446" s="15" t="n"/>
      <c r="C1446" s="15" t="n"/>
      <c r="D1446" s="15" t="n"/>
      <c r="E1446" s="16" t="n"/>
      <c r="F1446" s="15" t="n"/>
      <c r="G1446" s="16">
        <f>IF(E1446="","",$C$4+SUMIFS($E$6:E1446,$D$6:D1446,"Entrada")-SUMIFS($E$6:E1446,$D$6:D1446,"Saída"))</f>
        <v/>
      </c>
    </row>
    <row r="1447">
      <c r="A1447" s="14" t="n"/>
      <c r="B1447" s="15" t="n"/>
      <c r="C1447" s="15" t="n"/>
      <c r="D1447" s="15" t="n"/>
      <c r="E1447" s="16" t="n"/>
      <c r="F1447" s="15" t="n"/>
      <c r="G1447" s="16">
        <f>IF(E1447="","",$C$4+SUMIFS($E$6:E1447,$D$6:D1447,"Entrada")-SUMIFS($E$6:E1447,$D$6:D1447,"Saída"))</f>
        <v/>
      </c>
    </row>
    <row r="1448">
      <c r="A1448" s="14" t="n"/>
      <c r="B1448" s="15" t="n"/>
      <c r="C1448" s="15" t="n"/>
      <c r="D1448" s="15" t="n"/>
      <c r="E1448" s="16" t="n"/>
      <c r="F1448" s="15" t="n"/>
      <c r="G1448" s="16">
        <f>IF(E1448="","",$C$4+SUMIFS($E$6:E1448,$D$6:D1448,"Entrada")-SUMIFS($E$6:E1448,$D$6:D1448,"Saída"))</f>
        <v/>
      </c>
    </row>
    <row r="1449">
      <c r="A1449" s="14" t="n"/>
      <c r="B1449" s="15" t="n"/>
      <c r="C1449" s="15" t="n"/>
      <c r="D1449" s="15" t="n"/>
      <c r="E1449" s="16" t="n"/>
      <c r="F1449" s="15" t="n"/>
      <c r="G1449" s="16">
        <f>IF(E1449="","",$C$4+SUMIFS($E$6:E1449,$D$6:D1449,"Entrada")-SUMIFS($E$6:E1449,$D$6:D1449,"Saída"))</f>
        <v/>
      </c>
    </row>
    <row r="1450">
      <c r="A1450" s="14" t="n"/>
      <c r="B1450" s="15" t="n"/>
      <c r="C1450" s="15" t="n"/>
      <c r="D1450" s="15" t="n"/>
      <c r="E1450" s="16" t="n"/>
      <c r="F1450" s="15" t="n"/>
      <c r="G1450" s="16">
        <f>IF(E1450="","",$C$4+SUMIFS($E$6:E1450,$D$6:D1450,"Entrada")-SUMIFS($E$6:E1450,$D$6:D1450,"Saída"))</f>
        <v/>
      </c>
    </row>
    <row r="1451">
      <c r="A1451" s="14" t="n"/>
      <c r="B1451" s="15" t="n"/>
      <c r="C1451" s="15" t="n"/>
      <c r="D1451" s="15" t="n"/>
      <c r="E1451" s="16" t="n"/>
      <c r="F1451" s="15" t="n"/>
      <c r="G1451" s="16">
        <f>IF(E1451="","",$C$4+SUMIFS($E$6:E1451,$D$6:D1451,"Entrada")-SUMIFS($E$6:E1451,$D$6:D1451,"Saída"))</f>
        <v/>
      </c>
    </row>
    <row r="1452">
      <c r="A1452" s="14" t="n"/>
      <c r="B1452" s="15" t="n"/>
      <c r="C1452" s="15" t="n"/>
      <c r="D1452" s="15" t="n"/>
      <c r="E1452" s="16" t="n"/>
      <c r="F1452" s="15" t="n"/>
      <c r="G1452" s="16">
        <f>IF(E1452="","",$C$4+SUMIFS($E$6:E1452,$D$6:D1452,"Entrada")-SUMIFS($E$6:E1452,$D$6:D1452,"Saída"))</f>
        <v/>
      </c>
    </row>
    <row r="1453">
      <c r="A1453" s="14" t="n"/>
      <c r="B1453" s="15" t="n"/>
      <c r="C1453" s="15" t="n"/>
      <c r="D1453" s="15" t="n"/>
      <c r="E1453" s="16" t="n"/>
      <c r="F1453" s="15" t="n"/>
      <c r="G1453" s="16">
        <f>IF(E1453="","",$C$4+SUMIFS($E$6:E1453,$D$6:D1453,"Entrada")-SUMIFS($E$6:E1453,$D$6:D1453,"Saída"))</f>
        <v/>
      </c>
    </row>
    <row r="1454">
      <c r="A1454" s="14" t="n"/>
      <c r="B1454" s="15" t="n"/>
      <c r="C1454" s="15" t="n"/>
      <c r="D1454" s="15" t="n"/>
      <c r="E1454" s="16" t="n"/>
      <c r="F1454" s="15" t="n"/>
      <c r="G1454" s="16">
        <f>IF(E1454="","",$C$4+SUMIFS($E$6:E1454,$D$6:D1454,"Entrada")-SUMIFS($E$6:E1454,$D$6:D1454,"Saída"))</f>
        <v/>
      </c>
    </row>
    <row r="1455">
      <c r="A1455" s="14" t="n"/>
      <c r="B1455" s="15" t="n"/>
      <c r="C1455" s="15" t="n"/>
      <c r="D1455" s="15" t="n"/>
      <c r="E1455" s="16" t="n"/>
      <c r="F1455" s="15" t="n"/>
      <c r="G1455" s="16">
        <f>IF(E1455="","",$C$4+SUMIFS($E$6:E1455,$D$6:D1455,"Entrada")-SUMIFS($E$6:E1455,$D$6:D1455,"Saída"))</f>
        <v/>
      </c>
    </row>
    <row r="1456">
      <c r="A1456" s="14" t="n"/>
      <c r="B1456" s="15" t="n"/>
      <c r="C1456" s="15" t="n"/>
      <c r="D1456" s="15" t="n"/>
      <c r="E1456" s="16" t="n"/>
      <c r="F1456" s="15" t="n"/>
      <c r="G1456" s="16">
        <f>IF(E1456="","",$C$4+SUMIFS($E$6:E1456,$D$6:D1456,"Entrada")-SUMIFS($E$6:E1456,$D$6:D1456,"Saída"))</f>
        <v/>
      </c>
    </row>
    <row r="1457">
      <c r="A1457" s="14" t="n"/>
      <c r="B1457" s="15" t="n"/>
      <c r="C1457" s="15" t="n"/>
      <c r="D1457" s="15" t="n"/>
      <c r="E1457" s="16" t="n"/>
      <c r="F1457" s="15" t="n"/>
      <c r="G1457" s="16">
        <f>IF(E1457="","",$C$4+SUMIFS($E$6:E1457,$D$6:D1457,"Entrada")-SUMIFS($E$6:E1457,$D$6:D1457,"Saída"))</f>
        <v/>
      </c>
    </row>
    <row r="1458">
      <c r="A1458" s="14" t="n"/>
      <c r="B1458" s="15" t="n"/>
      <c r="C1458" s="15" t="n"/>
      <c r="D1458" s="15" t="n"/>
      <c r="E1458" s="16" t="n"/>
      <c r="F1458" s="15" t="n"/>
      <c r="G1458" s="16">
        <f>IF(E1458="","",$C$4+SUMIFS($E$6:E1458,$D$6:D1458,"Entrada")-SUMIFS($E$6:E1458,$D$6:D1458,"Saída"))</f>
        <v/>
      </c>
    </row>
    <row r="1459">
      <c r="A1459" s="14" t="n"/>
      <c r="B1459" s="15" t="n"/>
      <c r="C1459" s="15" t="n"/>
      <c r="D1459" s="15" t="n"/>
      <c r="E1459" s="16" t="n"/>
      <c r="F1459" s="15" t="n"/>
      <c r="G1459" s="16">
        <f>IF(E1459="","",$C$4+SUMIFS($E$6:E1459,$D$6:D1459,"Entrada")-SUMIFS($E$6:E1459,$D$6:D1459,"Saída"))</f>
        <v/>
      </c>
    </row>
    <row r="1460">
      <c r="A1460" s="14" t="n"/>
      <c r="B1460" s="15" t="n"/>
      <c r="C1460" s="15" t="n"/>
      <c r="D1460" s="15" t="n"/>
      <c r="E1460" s="16" t="n"/>
      <c r="F1460" s="15" t="n"/>
      <c r="G1460" s="16">
        <f>IF(E1460="","",$C$4+SUMIFS($E$6:E1460,$D$6:D1460,"Entrada")-SUMIFS($E$6:E1460,$D$6:D1460,"Saída"))</f>
        <v/>
      </c>
    </row>
    <row r="1461">
      <c r="A1461" s="14" t="n"/>
      <c r="B1461" s="15" t="n"/>
      <c r="C1461" s="15" t="n"/>
      <c r="D1461" s="15" t="n"/>
      <c r="E1461" s="16" t="n"/>
      <c r="F1461" s="15" t="n"/>
      <c r="G1461" s="16">
        <f>IF(E1461="","",$C$4+SUMIFS($E$6:E1461,$D$6:D1461,"Entrada")-SUMIFS($E$6:E1461,$D$6:D1461,"Saída"))</f>
        <v/>
      </c>
    </row>
    <row r="1462">
      <c r="A1462" s="14" t="n"/>
      <c r="B1462" s="15" t="n"/>
      <c r="C1462" s="15" t="n"/>
      <c r="D1462" s="15" t="n"/>
      <c r="E1462" s="16" t="n"/>
      <c r="F1462" s="15" t="n"/>
      <c r="G1462" s="16">
        <f>IF(E1462="","",$C$4+SUMIFS($E$6:E1462,$D$6:D1462,"Entrada")-SUMIFS($E$6:E1462,$D$6:D1462,"Saída"))</f>
        <v/>
      </c>
    </row>
    <row r="1463">
      <c r="A1463" s="14" t="n"/>
      <c r="B1463" s="15" t="n"/>
      <c r="C1463" s="15" t="n"/>
      <c r="D1463" s="15" t="n"/>
      <c r="E1463" s="16" t="n"/>
      <c r="F1463" s="15" t="n"/>
      <c r="G1463" s="16">
        <f>IF(E1463="","",$C$4+SUMIFS($E$6:E1463,$D$6:D1463,"Entrada")-SUMIFS($E$6:E1463,$D$6:D1463,"Saída"))</f>
        <v/>
      </c>
    </row>
    <row r="1464">
      <c r="A1464" s="14" t="n"/>
      <c r="B1464" s="15" t="n"/>
      <c r="C1464" s="15" t="n"/>
      <c r="D1464" s="15" t="n"/>
      <c r="E1464" s="16" t="n"/>
      <c r="F1464" s="15" t="n"/>
      <c r="G1464" s="16">
        <f>IF(E1464="","",$C$4+SUMIFS($E$6:E1464,$D$6:D1464,"Entrada")-SUMIFS($E$6:E1464,$D$6:D1464,"Saída"))</f>
        <v/>
      </c>
    </row>
    <row r="1465">
      <c r="A1465" s="14" t="n"/>
      <c r="B1465" s="15" t="n"/>
      <c r="C1465" s="15" t="n"/>
      <c r="D1465" s="15" t="n"/>
      <c r="E1465" s="16" t="n"/>
      <c r="F1465" s="15" t="n"/>
      <c r="G1465" s="16">
        <f>IF(E1465="","",$C$4+SUMIFS($E$6:E1465,$D$6:D1465,"Entrada")-SUMIFS($E$6:E1465,$D$6:D1465,"Saída"))</f>
        <v/>
      </c>
    </row>
    <row r="1466">
      <c r="A1466" s="14" t="n"/>
      <c r="B1466" s="15" t="n"/>
      <c r="C1466" s="15" t="n"/>
      <c r="D1466" s="15" t="n"/>
      <c r="E1466" s="16" t="n"/>
      <c r="F1466" s="15" t="n"/>
      <c r="G1466" s="16">
        <f>IF(E1466="","",$C$4+SUMIFS($E$6:E1466,$D$6:D1466,"Entrada")-SUMIFS($E$6:E1466,$D$6:D1466,"Saída"))</f>
        <v/>
      </c>
    </row>
    <row r="1467">
      <c r="A1467" s="14" t="n"/>
      <c r="B1467" s="15" t="n"/>
      <c r="C1467" s="15" t="n"/>
      <c r="D1467" s="15" t="n"/>
      <c r="E1467" s="16" t="n"/>
      <c r="F1467" s="15" t="n"/>
      <c r="G1467" s="16">
        <f>IF(E1467="","",$C$4+SUMIFS($E$6:E1467,$D$6:D1467,"Entrada")-SUMIFS($E$6:E1467,$D$6:D1467,"Saída"))</f>
        <v/>
      </c>
    </row>
    <row r="1468">
      <c r="A1468" s="14" t="n"/>
      <c r="B1468" s="15" t="n"/>
      <c r="C1468" s="15" t="n"/>
      <c r="D1468" s="15" t="n"/>
      <c r="E1468" s="16" t="n"/>
      <c r="F1468" s="15" t="n"/>
      <c r="G1468" s="16">
        <f>IF(E1468="","",$C$4+SUMIFS($E$6:E1468,$D$6:D1468,"Entrada")-SUMIFS($E$6:E1468,$D$6:D1468,"Saída"))</f>
        <v/>
      </c>
    </row>
    <row r="1469">
      <c r="A1469" s="14" t="n"/>
      <c r="B1469" s="15" t="n"/>
      <c r="C1469" s="15" t="n"/>
      <c r="D1469" s="15" t="n"/>
      <c r="E1469" s="16" t="n"/>
      <c r="F1469" s="15" t="n"/>
      <c r="G1469" s="16">
        <f>IF(E1469="","",$C$4+SUMIFS($E$6:E1469,$D$6:D1469,"Entrada")-SUMIFS($E$6:E1469,$D$6:D1469,"Saída"))</f>
        <v/>
      </c>
    </row>
    <row r="1470">
      <c r="A1470" s="14" t="n"/>
      <c r="B1470" s="15" t="n"/>
      <c r="C1470" s="15" t="n"/>
      <c r="D1470" s="15" t="n"/>
      <c r="E1470" s="16" t="n"/>
      <c r="F1470" s="15" t="n"/>
      <c r="G1470" s="16">
        <f>IF(E1470="","",$C$4+SUMIFS($E$6:E1470,$D$6:D1470,"Entrada")-SUMIFS($E$6:E1470,$D$6:D1470,"Saída"))</f>
        <v/>
      </c>
    </row>
    <row r="1471">
      <c r="A1471" s="14" t="n"/>
      <c r="B1471" s="15" t="n"/>
      <c r="C1471" s="15" t="n"/>
      <c r="D1471" s="15" t="n"/>
      <c r="E1471" s="16" t="n"/>
      <c r="F1471" s="15" t="n"/>
      <c r="G1471" s="16">
        <f>IF(E1471="","",$C$4+SUMIFS($E$6:E1471,$D$6:D1471,"Entrada")-SUMIFS($E$6:E1471,$D$6:D1471,"Saída"))</f>
        <v/>
      </c>
    </row>
    <row r="1472">
      <c r="A1472" s="14" t="n"/>
      <c r="B1472" s="15" t="n"/>
      <c r="C1472" s="15" t="n"/>
      <c r="D1472" s="15" t="n"/>
      <c r="E1472" s="16" t="n"/>
      <c r="F1472" s="15" t="n"/>
      <c r="G1472" s="16">
        <f>IF(E1472="","",$C$4+SUMIFS($E$6:E1472,$D$6:D1472,"Entrada")-SUMIFS($E$6:E1472,$D$6:D1472,"Saída"))</f>
        <v/>
      </c>
    </row>
    <row r="1473">
      <c r="A1473" s="14" t="n"/>
      <c r="B1473" s="15" t="n"/>
      <c r="C1473" s="15" t="n"/>
      <c r="D1473" s="15" t="n"/>
      <c r="E1473" s="16" t="n"/>
      <c r="F1473" s="15" t="n"/>
      <c r="G1473" s="16">
        <f>IF(E1473="","",$C$4+SUMIFS($E$6:E1473,$D$6:D1473,"Entrada")-SUMIFS($E$6:E1473,$D$6:D1473,"Saída"))</f>
        <v/>
      </c>
    </row>
    <row r="1474">
      <c r="A1474" s="14" t="n"/>
      <c r="B1474" s="15" t="n"/>
      <c r="C1474" s="15" t="n"/>
      <c r="D1474" s="15" t="n"/>
      <c r="E1474" s="16" t="n"/>
      <c r="F1474" s="15" t="n"/>
      <c r="G1474" s="16">
        <f>IF(E1474="","",$C$4+SUMIFS($E$6:E1474,$D$6:D1474,"Entrada")-SUMIFS($E$6:E1474,$D$6:D1474,"Saída"))</f>
        <v/>
      </c>
    </row>
    <row r="1475">
      <c r="A1475" s="14" t="n"/>
      <c r="B1475" s="15" t="n"/>
      <c r="C1475" s="15" t="n"/>
      <c r="D1475" s="15" t="n"/>
      <c r="E1475" s="16" t="n"/>
      <c r="F1475" s="15" t="n"/>
      <c r="G1475" s="16">
        <f>IF(E1475="","",$C$4+SUMIFS($E$6:E1475,$D$6:D1475,"Entrada")-SUMIFS($E$6:E1475,$D$6:D1475,"Saída"))</f>
        <v/>
      </c>
    </row>
    <row r="1476">
      <c r="A1476" s="14" t="n"/>
      <c r="B1476" s="15" t="n"/>
      <c r="C1476" s="15" t="n"/>
      <c r="D1476" s="15" t="n"/>
      <c r="E1476" s="16" t="n"/>
      <c r="F1476" s="15" t="n"/>
      <c r="G1476" s="16">
        <f>IF(E1476="","",$C$4+SUMIFS($E$6:E1476,$D$6:D1476,"Entrada")-SUMIFS($E$6:E1476,$D$6:D1476,"Saída"))</f>
        <v/>
      </c>
    </row>
    <row r="1477">
      <c r="A1477" s="14" t="n"/>
      <c r="B1477" s="15" t="n"/>
      <c r="C1477" s="15" t="n"/>
      <c r="D1477" s="15" t="n"/>
      <c r="E1477" s="16" t="n"/>
      <c r="F1477" s="15" t="n"/>
      <c r="G1477" s="16">
        <f>IF(E1477="","",$C$4+SUMIFS($E$6:E1477,$D$6:D1477,"Entrada")-SUMIFS($E$6:E1477,$D$6:D1477,"Saída"))</f>
        <v/>
      </c>
    </row>
    <row r="1478">
      <c r="A1478" s="14" t="n"/>
      <c r="B1478" s="15" t="n"/>
      <c r="C1478" s="15" t="n"/>
      <c r="D1478" s="15" t="n"/>
      <c r="E1478" s="16" t="n"/>
      <c r="F1478" s="15" t="n"/>
      <c r="G1478" s="16">
        <f>IF(E1478="","",$C$4+SUMIFS($E$6:E1478,$D$6:D1478,"Entrada")-SUMIFS($E$6:E1478,$D$6:D1478,"Saída"))</f>
        <v/>
      </c>
    </row>
    <row r="1479">
      <c r="A1479" s="14" t="n"/>
      <c r="B1479" s="15" t="n"/>
      <c r="C1479" s="15" t="n"/>
      <c r="D1479" s="15" t="n"/>
      <c r="E1479" s="16" t="n"/>
      <c r="F1479" s="15" t="n"/>
      <c r="G1479" s="16">
        <f>IF(E1479="","",$C$4+SUMIFS($E$6:E1479,$D$6:D1479,"Entrada")-SUMIFS($E$6:E1479,$D$6:D1479,"Saída"))</f>
        <v/>
      </c>
    </row>
    <row r="1480">
      <c r="A1480" s="14" t="n"/>
      <c r="B1480" s="15" t="n"/>
      <c r="C1480" s="15" t="n"/>
      <c r="D1480" s="15" t="n"/>
      <c r="E1480" s="16" t="n"/>
      <c r="F1480" s="15" t="n"/>
      <c r="G1480" s="16">
        <f>IF(E1480="","",$C$4+SUMIFS($E$6:E1480,$D$6:D1480,"Entrada")-SUMIFS($E$6:E1480,$D$6:D1480,"Saída"))</f>
        <v/>
      </c>
    </row>
    <row r="1481">
      <c r="A1481" s="14" t="n"/>
      <c r="B1481" s="15" t="n"/>
      <c r="C1481" s="15" t="n"/>
      <c r="D1481" s="15" t="n"/>
      <c r="E1481" s="16" t="n"/>
      <c r="F1481" s="15" t="n"/>
      <c r="G1481" s="16">
        <f>IF(E1481="","",$C$4+SUMIFS($E$6:E1481,$D$6:D1481,"Entrada")-SUMIFS($E$6:E1481,$D$6:D1481,"Saída"))</f>
        <v/>
      </c>
    </row>
    <row r="1482">
      <c r="A1482" s="14" t="n"/>
      <c r="B1482" s="15" t="n"/>
      <c r="C1482" s="15" t="n"/>
      <c r="D1482" s="15" t="n"/>
      <c r="E1482" s="16" t="n"/>
      <c r="F1482" s="15" t="n"/>
      <c r="G1482" s="16">
        <f>IF(E1482="","",$C$4+SUMIFS($E$6:E1482,$D$6:D1482,"Entrada")-SUMIFS($E$6:E1482,$D$6:D1482,"Saída"))</f>
        <v/>
      </c>
    </row>
    <row r="1483">
      <c r="A1483" s="14" t="n"/>
      <c r="B1483" s="15" t="n"/>
      <c r="C1483" s="15" t="n"/>
      <c r="D1483" s="15" t="n"/>
      <c r="E1483" s="16" t="n"/>
      <c r="F1483" s="15" t="n"/>
      <c r="G1483" s="16">
        <f>IF(E1483="","",$C$4+SUMIFS($E$6:E1483,$D$6:D1483,"Entrada")-SUMIFS($E$6:E1483,$D$6:D1483,"Saída"))</f>
        <v/>
      </c>
    </row>
    <row r="1484">
      <c r="A1484" s="14" t="n"/>
      <c r="B1484" s="15" t="n"/>
      <c r="C1484" s="15" t="n"/>
      <c r="D1484" s="15" t="n"/>
      <c r="E1484" s="16" t="n"/>
      <c r="F1484" s="15" t="n"/>
      <c r="G1484" s="16">
        <f>IF(E1484="","",$C$4+SUMIFS($E$6:E1484,$D$6:D1484,"Entrada")-SUMIFS($E$6:E1484,$D$6:D1484,"Saída"))</f>
        <v/>
      </c>
    </row>
    <row r="1485">
      <c r="A1485" s="14" t="n"/>
      <c r="B1485" s="15" t="n"/>
      <c r="C1485" s="15" t="n"/>
      <c r="D1485" s="15" t="n"/>
      <c r="E1485" s="16" t="n"/>
      <c r="F1485" s="15" t="n"/>
      <c r="G1485" s="16">
        <f>IF(E1485="","",$C$4+SUMIFS($E$6:E1485,$D$6:D1485,"Entrada")-SUMIFS($E$6:E1485,$D$6:D1485,"Saída"))</f>
        <v/>
      </c>
    </row>
    <row r="1486">
      <c r="A1486" s="14" t="n"/>
      <c r="B1486" s="15" t="n"/>
      <c r="C1486" s="15" t="n"/>
      <c r="D1486" s="15" t="n"/>
      <c r="E1486" s="16" t="n"/>
      <c r="F1486" s="15" t="n"/>
      <c r="G1486" s="16">
        <f>IF(E1486="","",$C$4+SUMIFS($E$6:E1486,$D$6:D1486,"Entrada")-SUMIFS($E$6:E1486,$D$6:D1486,"Saída"))</f>
        <v/>
      </c>
    </row>
    <row r="1487">
      <c r="A1487" s="14" t="n"/>
      <c r="B1487" s="15" t="n"/>
      <c r="C1487" s="15" t="n"/>
      <c r="D1487" s="15" t="n"/>
      <c r="E1487" s="16" t="n"/>
      <c r="F1487" s="15" t="n"/>
      <c r="G1487" s="16">
        <f>IF(E1487="","",$C$4+SUMIFS($E$6:E1487,$D$6:D1487,"Entrada")-SUMIFS($E$6:E1487,$D$6:D1487,"Saída"))</f>
        <v/>
      </c>
    </row>
    <row r="1488">
      <c r="A1488" s="14" t="n"/>
      <c r="B1488" s="15" t="n"/>
      <c r="C1488" s="15" t="n"/>
      <c r="D1488" s="15" t="n"/>
      <c r="E1488" s="16" t="n"/>
      <c r="F1488" s="15" t="n"/>
      <c r="G1488" s="16">
        <f>IF(E1488="","",$C$4+SUMIFS($E$6:E1488,$D$6:D1488,"Entrada")-SUMIFS($E$6:E1488,$D$6:D1488,"Saída"))</f>
        <v/>
      </c>
    </row>
    <row r="1489">
      <c r="A1489" s="14" t="n"/>
      <c r="B1489" s="15" t="n"/>
      <c r="C1489" s="15" t="n"/>
      <c r="D1489" s="15" t="n"/>
      <c r="E1489" s="16" t="n"/>
      <c r="F1489" s="15" t="n"/>
      <c r="G1489" s="16">
        <f>IF(E1489="","",$C$4+SUMIFS($E$6:E1489,$D$6:D1489,"Entrada")-SUMIFS($E$6:E1489,$D$6:D1489,"Saída"))</f>
        <v/>
      </c>
    </row>
    <row r="1490">
      <c r="A1490" s="14" t="n"/>
      <c r="B1490" s="15" t="n"/>
      <c r="C1490" s="15" t="n"/>
      <c r="D1490" s="15" t="n"/>
      <c r="E1490" s="16" t="n"/>
      <c r="F1490" s="15" t="n"/>
      <c r="G1490" s="16">
        <f>IF(E1490="","",$C$4+SUMIFS($E$6:E1490,$D$6:D1490,"Entrada")-SUMIFS($E$6:E1490,$D$6:D1490,"Saída"))</f>
        <v/>
      </c>
    </row>
    <row r="1491">
      <c r="A1491" s="14" t="n"/>
      <c r="B1491" s="15" t="n"/>
      <c r="C1491" s="15" t="n"/>
      <c r="D1491" s="15" t="n"/>
      <c r="E1491" s="16" t="n"/>
      <c r="F1491" s="15" t="n"/>
      <c r="G1491" s="16">
        <f>IF(E1491="","",$C$4+SUMIFS($E$6:E1491,$D$6:D1491,"Entrada")-SUMIFS($E$6:E1491,$D$6:D1491,"Saída"))</f>
        <v/>
      </c>
    </row>
    <row r="1492">
      <c r="A1492" s="14" t="n"/>
      <c r="B1492" s="15" t="n"/>
      <c r="C1492" s="15" t="n"/>
      <c r="D1492" s="15" t="n"/>
      <c r="E1492" s="16" t="n"/>
      <c r="F1492" s="15" t="n"/>
      <c r="G1492" s="16">
        <f>IF(E1492="","",$C$4+SUMIFS($E$6:E1492,$D$6:D1492,"Entrada")-SUMIFS($E$6:E1492,$D$6:D1492,"Saída"))</f>
        <v/>
      </c>
    </row>
    <row r="1493">
      <c r="A1493" s="14" t="n"/>
      <c r="B1493" s="15" t="n"/>
      <c r="C1493" s="15" t="n"/>
      <c r="D1493" s="15" t="n"/>
      <c r="E1493" s="16" t="n"/>
      <c r="F1493" s="15" t="n"/>
      <c r="G1493" s="16">
        <f>IF(E1493="","",$C$4+SUMIFS($E$6:E1493,$D$6:D1493,"Entrada")-SUMIFS($E$6:E1493,$D$6:D1493,"Saída"))</f>
        <v/>
      </c>
    </row>
    <row r="1494">
      <c r="A1494" s="14" t="n"/>
      <c r="B1494" s="15" t="n"/>
      <c r="C1494" s="15" t="n"/>
      <c r="D1494" s="15" t="n"/>
      <c r="E1494" s="16" t="n"/>
      <c r="F1494" s="15" t="n"/>
      <c r="G1494" s="16">
        <f>IF(E1494="","",$C$4+SUMIFS($E$6:E1494,$D$6:D1494,"Entrada")-SUMIFS($E$6:E1494,$D$6:D1494,"Saída"))</f>
        <v/>
      </c>
    </row>
    <row r="1495">
      <c r="A1495" s="14" t="n"/>
      <c r="B1495" s="15" t="n"/>
      <c r="C1495" s="15" t="n"/>
      <c r="D1495" s="15" t="n"/>
      <c r="E1495" s="16" t="n"/>
      <c r="F1495" s="15" t="n"/>
      <c r="G1495" s="16">
        <f>IF(E1495="","",$C$4+SUMIFS($E$6:E1495,$D$6:D1495,"Entrada")-SUMIFS($E$6:E1495,$D$6:D1495,"Saída"))</f>
        <v/>
      </c>
    </row>
    <row r="1496">
      <c r="A1496" s="14" t="n"/>
      <c r="B1496" s="15" t="n"/>
      <c r="C1496" s="15" t="n"/>
      <c r="D1496" s="15" t="n"/>
      <c r="E1496" s="16" t="n"/>
      <c r="F1496" s="15" t="n"/>
      <c r="G1496" s="16">
        <f>IF(E1496="","",$C$4+SUMIFS($E$6:E1496,$D$6:D1496,"Entrada")-SUMIFS($E$6:E1496,$D$6:D1496,"Saída"))</f>
        <v/>
      </c>
    </row>
    <row r="1497">
      <c r="A1497" s="14" t="n"/>
      <c r="B1497" s="15" t="n"/>
      <c r="C1497" s="15" t="n"/>
      <c r="D1497" s="15" t="n"/>
      <c r="E1497" s="16" t="n"/>
      <c r="F1497" s="15" t="n"/>
      <c r="G1497" s="16">
        <f>IF(E1497="","",$C$4+SUMIFS($E$6:E1497,$D$6:D1497,"Entrada")-SUMIFS($E$6:E1497,$D$6:D1497,"Saída"))</f>
        <v/>
      </c>
    </row>
    <row r="1498">
      <c r="A1498" s="14" t="n"/>
      <c r="B1498" s="15" t="n"/>
      <c r="C1498" s="15" t="n"/>
      <c r="D1498" s="15" t="n"/>
      <c r="E1498" s="16" t="n"/>
      <c r="F1498" s="15" t="n"/>
      <c r="G1498" s="16">
        <f>IF(E1498="","",$C$4+SUMIFS($E$6:E1498,$D$6:D1498,"Entrada")-SUMIFS($E$6:E1498,$D$6:D1498,"Saída"))</f>
        <v/>
      </c>
    </row>
    <row r="1499">
      <c r="A1499" s="14" t="n"/>
      <c r="B1499" s="15" t="n"/>
      <c r="C1499" s="15" t="n"/>
      <c r="D1499" s="15" t="n"/>
      <c r="E1499" s="16" t="n"/>
      <c r="F1499" s="15" t="n"/>
      <c r="G1499" s="16">
        <f>IF(E1499="","",$C$4+SUMIFS($E$6:E1499,$D$6:D1499,"Entrada")-SUMIFS($E$6:E1499,$D$6:D1499,"Saída"))</f>
        <v/>
      </c>
    </row>
    <row r="1500">
      <c r="A1500" s="14" t="n"/>
      <c r="B1500" s="15" t="n"/>
      <c r="C1500" s="15" t="n"/>
      <c r="D1500" s="15" t="n"/>
      <c r="E1500" s="16" t="n"/>
      <c r="F1500" s="15" t="n"/>
      <c r="G1500" s="16">
        <f>IF(E1500="","",$C$4+SUMIFS($E$6:E1500,$D$6:D1500,"Entrada")-SUMIFS($E$6:E1500,$D$6:D1500,"Saída"))</f>
        <v/>
      </c>
    </row>
    <row r="1501">
      <c r="A1501" s="14" t="n"/>
      <c r="B1501" s="15" t="n"/>
      <c r="C1501" s="15" t="n"/>
      <c r="D1501" s="15" t="n"/>
      <c r="E1501" s="16" t="n"/>
      <c r="F1501" s="15" t="n"/>
      <c r="G1501" s="16">
        <f>IF(E1501="","",$C$4+SUMIFS($E$6:E1501,$D$6:D1501,"Entrada")-SUMIFS($E$6:E1501,$D$6:D1501,"Saída"))</f>
        <v/>
      </c>
    </row>
    <row r="1502">
      <c r="A1502" s="14" t="n"/>
      <c r="B1502" s="15" t="n"/>
      <c r="C1502" s="15" t="n"/>
      <c r="D1502" s="15" t="n"/>
      <c r="E1502" s="16" t="n"/>
      <c r="F1502" s="15" t="n"/>
      <c r="G1502" s="16">
        <f>IF(E1502="","",$C$4+SUMIFS($E$6:E1502,$D$6:D1502,"Entrada")-SUMIFS($E$6:E1502,$D$6:D1502,"Saída"))</f>
        <v/>
      </c>
    </row>
    <row r="1503">
      <c r="A1503" s="14" t="n"/>
      <c r="B1503" s="15" t="n"/>
      <c r="C1503" s="15" t="n"/>
      <c r="D1503" s="15" t="n"/>
      <c r="E1503" s="16" t="n"/>
      <c r="F1503" s="15" t="n"/>
      <c r="G1503" s="16">
        <f>IF(E1503="","",$C$4+SUMIFS($E$6:E1503,$D$6:D1503,"Entrada")-SUMIFS($E$6:E1503,$D$6:D1503,"Saída"))</f>
        <v/>
      </c>
    </row>
    <row r="1504">
      <c r="A1504" s="14" t="n"/>
      <c r="B1504" s="15" t="n"/>
      <c r="C1504" s="15" t="n"/>
      <c r="D1504" s="15" t="n"/>
      <c r="E1504" s="16" t="n"/>
      <c r="F1504" s="15" t="n"/>
      <c r="G1504" s="16">
        <f>IF(E1504="","",$C$4+SUMIFS($E$6:E1504,$D$6:D1504,"Entrada")-SUMIFS($E$6:E1504,$D$6:D1504,"Saída"))</f>
        <v/>
      </c>
    </row>
    <row r="1505">
      <c r="A1505" s="14" t="n"/>
      <c r="B1505" s="15" t="n"/>
      <c r="C1505" s="15" t="n"/>
      <c r="D1505" s="15" t="n"/>
      <c r="E1505" s="16" t="n"/>
      <c r="F1505" s="15" t="n"/>
      <c r="G1505" s="16">
        <f>IF(E1505="","",$C$4+SUMIFS($E$6:E1505,$D$6:D1505,"Entrada")-SUMIFS($E$6:E1505,$D$6:D1505,"Saída"))</f>
        <v/>
      </c>
    </row>
    <row r="1506">
      <c r="A1506" s="14" t="n"/>
      <c r="B1506" s="15" t="n"/>
      <c r="C1506" s="15" t="n"/>
      <c r="D1506" s="15" t="n"/>
      <c r="E1506" s="16" t="n"/>
      <c r="F1506" s="15" t="n"/>
      <c r="G1506" s="16">
        <f>IF(E1506="","",$C$4+SUMIFS($E$6:E1506,$D$6:D1506,"Entrada")-SUMIFS($E$6:E1506,$D$6:D1506,"Saída"))</f>
        <v/>
      </c>
    </row>
    <row r="1507">
      <c r="A1507" s="14" t="n"/>
      <c r="B1507" s="15" t="n"/>
      <c r="C1507" s="15" t="n"/>
      <c r="D1507" s="15" t="n"/>
      <c r="E1507" s="16" t="n"/>
      <c r="F1507" s="15" t="n"/>
      <c r="G1507" s="16">
        <f>IF(E1507="","",$C$4+SUMIFS($E$6:E1507,$D$6:D1507,"Entrada")-SUMIFS($E$6:E1507,$D$6:D1507,"Saída"))</f>
        <v/>
      </c>
    </row>
    <row r="1508">
      <c r="A1508" s="14" t="n"/>
      <c r="B1508" s="15" t="n"/>
      <c r="C1508" s="15" t="n"/>
      <c r="D1508" s="15" t="n"/>
      <c r="E1508" s="16" t="n"/>
      <c r="F1508" s="15" t="n"/>
      <c r="G1508" s="16">
        <f>IF(E1508="","",$C$4+SUMIFS($E$6:E1508,$D$6:D1508,"Entrada")-SUMIFS($E$6:E1508,$D$6:D1508,"Saída"))</f>
        <v/>
      </c>
    </row>
    <row r="1509">
      <c r="A1509" s="14" t="n"/>
      <c r="B1509" s="15" t="n"/>
      <c r="C1509" s="15" t="n"/>
      <c r="D1509" s="15" t="n"/>
      <c r="E1509" s="16" t="n"/>
      <c r="F1509" s="15" t="n"/>
      <c r="G1509" s="16">
        <f>IF(E1509="","",$C$4+SUMIFS($E$6:E1509,$D$6:D1509,"Entrada")-SUMIFS($E$6:E1509,$D$6:D1509,"Saída"))</f>
        <v/>
      </c>
    </row>
    <row r="1510">
      <c r="A1510" s="14" t="n"/>
      <c r="B1510" s="15" t="n"/>
      <c r="C1510" s="15" t="n"/>
      <c r="D1510" s="15" t="n"/>
      <c r="E1510" s="16" t="n"/>
      <c r="F1510" s="15" t="n"/>
      <c r="G1510" s="16">
        <f>IF(E1510="","",$C$4+SUMIFS($E$6:E1510,$D$6:D1510,"Entrada")-SUMIFS($E$6:E1510,$D$6:D1510,"Saída"))</f>
        <v/>
      </c>
    </row>
    <row r="1511">
      <c r="A1511" s="14" t="n"/>
      <c r="B1511" s="15" t="n"/>
      <c r="C1511" s="15" t="n"/>
      <c r="D1511" s="15" t="n"/>
      <c r="E1511" s="16" t="n"/>
      <c r="F1511" s="15" t="n"/>
      <c r="G1511" s="16">
        <f>IF(E1511="","",$C$4+SUMIFS($E$6:E1511,$D$6:D1511,"Entrada")-SUMIFS($E$6:E1511,$D$6:D1511,"Saída"))</f>
        <v/>
      </c>
    </row>
    <row r="1512">
      <c r="A1512" s="14" t="n"/>
      <c r="B1512" s="15" t="n"/>
      <c r="C1512" s="15" t="n"/>
      <c r="D1512" s="15" t="n"/>
      <c r="E1512" s="16" t="n"/>
      <c r="F1512" s="15" t="n"/>
      <c r="G1512" s="16">
        <f>IF(E1512="","",$C$4+SUMIFS($E$6:E1512,$D$6:D1512,"Entrada")-SUMIFS($E$6:E1512,$D$6:D1512,"Saída"))</f>
        <v/>
      </c>
    </row>
    <row r="1513">
      <c r="A1513" s="14" t="n"/>
      <c r="B1513" s="15" t="n"/>
      <c r="C1513" s="15" t="n"/>
      <c r="D1513" s="15" t="n"/>
      <c r="E1513" s="16" t="n"/>
      <c r="F1513" s="15" t="n"/>
      <c r="G1513" s="16">
        <f>IF(E1513="","",$C$4+SUMIFS($E$6:E1513,$D$6:D1513,"Entrada")-SUMIFS($E$6:E1513,$D$6:D1513,"Saída"))</f>
        <v/>
      </c>
    </row>
    <row r="1514">
      <c r="A1514" s="14" t="n"/>
      <c r="B1514" s="15" t="n"/>
      <c r="C1514" s="15" t="n"/>
      <c r="D1514" s="15" t="n"/>
      <c r="E1514" s="16" t="n"/>
      <c r="F1514" s="15" t="n"/>
      <c r="G1514" s="16">
        <f>IF(E1514="","",$C$4+SUMIFS($E$6:E1514,$D$6:D1514,"Entrada")-SUMIFS($E$6:E1514,$D$6:D1514,"Saída"))</f>
        <v/>
      </c>
    </row>
    <row r="1515">
      <c r="A1515" s="14" t="n"/>
      <c r="B1515" s="15" t="n"/>
      <c r="C1515" s="15" t="n"/>
      <c r="D1515" s="15" t="n"/>
      <c r="E1515" s="16" t="n"/>
      <c r="F1515" s="15" t="n"/>
      <c r="G1515" s="16">
        <f>IF(E1515="","",$C$4+SUMIFS($E$6:E1515,$D$6:D1515,"Entrada")-SUMIFS($E$6:E1515,$D$6:D1515,"Saída"))</f>
        <v/>
      </c>
    </row>
    <row r="1516">
      <c r="A1516" s="14" t="n"/>
      <c r="B1516" s="15" t="n"/>
      <c r="C1516" s="15" t="n"/>
      <c r="D1516" s="15" t="n"/>
      <c r="E1516" s="16" t="n"/>
      <c r="F1516" s="15" t="n"/>
      <c r="G1516" s="16">
        <f>IF(E1516="","",$C$4+SUMIFS($E$6:E1516,$D$6:D1516,"Entrada")-SUMIFS($E$6:E1516,$D$6:D1516,"Saída"))</f>
        <v/>
      </c>
    </row>
    <row r="1517">
      <c r="A1517" s="14" t="n"/>
      <c r="B1517" s="15" t="n"/>
      <c r="C1517" s="15" t="n"/>
      <c r="D1517" s="15" t="n"/>
      <c r="E1517" s="16" t="n"/>
      <c r="F1517" s="15" t="n"/>
      <c r="G1517" s="16">
        <f>IF(E1517="","",$C$4+SUMIFS($E$6:E1517,$D$6:D1517,"Entrada")-SUMIFS($E$6:E1517,$D$6:D1517,"Saída"))</f>
        <v/>
      </c>
    </row>
    <row r="1518">
      <c r="A1518" s="14" t="n"/>
      <c r="B1518" s="15" t="n"/>
      <c r="C1518" s="15" t="n"/>
      <c r="D1518" s="15" t="n"/>
      <c r="E1518" s="16" t="n"/>
      <c r="F1518" s="15" t="n"/>
      <c r="G1518" s="16">
        <f>IF(E1518="","",$C$4+SUMIFS($E$6:E1518,$D$6:D1518,"Entrada")-SUMIFS($E$6:E1518,$D$6:D1518,"Saída"))</f>
        <v/>
      </c>
    </row>
    <row r="1519">
      <c r="A1519" s="14" t="n"/>
      <c r="B1519" s="15" t="n"/>
      <c r="C1519" s="15" t="n"/>
      <c r="D1519" s="15" t="n"/>
      <c r="E1519" s="16" t="n"/>
      <c r="F1519" s="15" t="n"/>
      <c r="G1519" s="16">
        <f>IF(E1519="","",$C$4+SUMIFS($E$6:E1519,$D$6:D1519,"Entrada")-SUMIFS($E$6:E1519,$D$6:D1519,"Saída"))</f>
        <v/>
      </c>
    </row>
    <row r="1520">
      <c r="A1520" s="14" t="n"/>
      <c r="B1520" s="15" t="n"/>
      <c r="C1520" s="15" t="n"/>
      <c r="D1520" s="15" t="n"/>
      <c r="E1520" s="16" t="n"/>
      <c r="F1520" s="15" t="n"/>
      <c r="G1520" s="16">
        <f>IF(E1520="","",$C$4+SUMIFS($E$6:E1520,$D$6:D1520,"Entrada")-SUMIFS($E$6:E1520,$D$6:D1520,"Saída"))</f>
        <v/>
      </c>
    </row>
    <row r="1521">
      <c r="A1521" s="14" t="n"/>
      <c r="B1521" s="15" t="n"/>
      <c r="C1521" s="15" t="n"/>
      <c r="D1521" s="15" t="n"/>
      <c r="E1521" s="16" t="n"/>
      <c r="F1521" s="15" t="n"/>
      <c r="G1521" s="16">
        <f>IF(E1521="","",$C$4+SUMIFS($E$6:E1521,$D$6:D1521,"Entrada")-SUMIFS($E$6:E1521,$D$6:D1521,"Saída"))</f>
        <v/>
      </c>
    </row>
    <row r="1522">
      <c r="A1522" s="14" t="n"/>
      <c r="B1522" s="15" t="n"/>
      <c r="C1522" s="15" t="n"/>
      <c r="D1522" s="15" t="n"/>
      <c r="E1522" s="16" t="n"/>
      <c r="F1522" s="15" t="n"/>
      <c r="G1522" s="16">
        <f>IF(E1522="","",$C$4+SUMIFS($E$6:E1522,$D$6:D1522,"Entrada")-SUMIFS($E$6:E1522,$D$6:D1522,"Saída"))</f>
        <v/>
      </c>
    </row>
    <row r="1523">
      <c r="A1523" s="14" t="n"/>
      <c r="B1523" s="15" t="n"/>
      <c r="C1523" s="15" t="n"/>
      <c r="D1523" s="15" t="n"/>
      <c r="E1523" s="16" t="n"/>
      <c r="F1523" s="15" t="n"/>
      <c r="G1523" s="16">
        <f>IF(E1523="","",$C$4+SUMIFS($E$6:E1523,$D$6:D1523,"Entrada")-SUMIFS($E$6:E1523,$D$6:D1523,"Saída"))</f>
        <v/>
      </c>
    </row>
    <row r="1524">
      <c r="A1524" s="14" t="n"/>
      <c r="B1524" s="15" t="n"/>
      <c r="C1524" s="15" t="n"/>
      <c r="D1524" s="15" t="n"/>
      <c r="E1524" s="16" t="n"/>
      <c r="F1524" s="15" t="n"/>
      <c r="G1524" s="16">
        <f>IF(E1524="","",$C$4+SUMIFS($E$6:E1524,$D$6:D1524,"Entrada")-SUMIFS($E$6:E1524,$D$6:D1524,"Saída"))</f>
        <v/>
      </c>
    </row>
    <row r="1525">
      <c r="A1525" s="14" t="n"/>
      <c r="B1525" s="15" t="n"/>
      <c r="C1525" s="15" t="n"/>
      <c r="D1525" s="15" t="n"/>
      <c r="E1525" s="16" t="n"/>
      <c r="F1525" s="15" t="n"/>
      <c r="G1525" s="16">
        <f>IF(E1525="","",$C$4+SUMIFS($E$6:E1525,$D$6:D1525,"Entrada")-SUMIFS($E$6:E1525,$D$6:D1525,"Saída"))</f>
        <v/>
      </c>
    </row>
    <row r="1526">
      <c r="A1526" s="14" t="n"/>
      <c r="B1526" s="15" t="n"/>
      <c r="C1526" s="15" t="n"/>
      <c r="D1526" s="15" t="n"/>
      <c r="E1526" s="16" t="n"/>
      <c r="F1526" s="15" t="n"/>
      <c r="G1526" s="16">
        <f>IF(E1526="","",$C$4+SUMIFS($E$6:E1526,$D$6:D1526,"Entrada")-SUMIFS($E$6:E1526,$D$6:D1526,"Saída"))</f>
        <v/>
      </c>
    </row>
    <row r="1527">
      <c r="A1527" s="14" t="n"/>
      <c r="B1527" s="15" t="n"/>
      <c r="C1527" s="15" t="n"/>
      <c r="D1527" s="15" t="n"/>
      <c r="E1527" s="16" t="n"/>
      <c r="F1527" s="15" t="n"/>
      <c r="G1527" s="16">
        <f>IF(E1527="","",$C$4+SUMIFS($E$6:E1527,$D$6:D1527,"Entrada")-SUMIFS($E$6:E1527,$D$6:D1527,"Saída"))</f>
        <v/>
      </c>
    </row>
    <row r="1528">
      <c r="A1528" s="14" t="n"/>
      <c r="B1528" s="15" t="n"/>
      <c r="C1528" s="15" t="n"/>
      <c r="D1528" s="15" t="n"/>
      <c r="E1528" s="16" t="n"/>
      <c r="F1528" s="15" t="n"/>
      <c r="G1528" s="16">
        <f>IF(E1528="","",$C$4+SUMIFS($E$6:E1528,$D$6:D1528,"Entrada")-SUMIFS($E$6:E1528,$D$6:D1528,"Saída"))</f>
        <v/>
      </c>
    </row>
    <row r="1529">
      <c r="A1529" s="14" t="n"/>
      <c r="B1529" s="15" t="n"/>
      <c r="C1529" s="15" t="n"/>
      <c r="D1529" s="15" t="n"/>
      <c r="E1529" s="16" t="n"/>
      <c r="F1529" s="15" t="n"/>
      <c r="G1529" s="16">
        <f>IF(E1529="","",$C$4+SUMIFS($E$6:E1529,$D$6:D1529,"Entrada")-SUMIFS($E$6:E1529,$D$6:D1529,"Saída"))</f>
        <v/>
      </c>
    </row>
    <row r="1530">
      <c r="A1530" s="14" t="n"/>
      <c r="B1530" s="15" t="n"/>
      <c r="C1530" s="15" t="n"/>
      <c r="D1530" s="15" t="n"/>
      <c r="E1530" s="16" t="n"/>
      <c r="F1530" s="15" t="n"/>
      <c r="G1530" s="16">
        <f>IF(E1530="","",$C$4+SUMIFS($E$6:E1530,$D$6:D1530,"Entrada")-SUMIFS($E$6:E1530,$D$6:D1530,"Saída"))</f>
        <v/>
      </c>
    </row>
    <row r="1531">
      <c r="A1531" s="14" t="n"/>
      <c r="B1531" s="15" t="n"/>
      <c r="C1531" s="15" t="n"/>
      <c r="D1531" s="15" t="n"/>
      <c r="E1531" s="16" t="n"/>
      <c r="F1531" s="15" t="n"/>
      <c r="G1531" s="16">
        <f>IF(E1531="","",$C$4+SUMIFS($E$6:E1531,$D$6:D1531,"Entrada")-SUMIFS($E$6:E1531,$D$6:D1531,"Saída"))</f>
        <v/>
      </c>
    </row>
    <row r="1532">
      <c r="A1532" s="14" t="n"/>
      <c r="B1532" s="15" t="n"/>
      <c r="C1532" s="15" t="n"/>
      <c r="D1532" s="15" t="n"/>
      <c r="E1532" s="16" t="n"/>
      <c r="F1532" s="15" t="n"/>
      <c r="G1532" s="16">
        <f>IF(E1532="","",$C$4+SUMIFS($E$6:E1532,$D$6:D1532,"Entrada")-SUMIFS($E$6:E1532,$D$6:D1532,"Saída"))</f>
        <v/>
      </c>
    </row>
    <row r="1533">
      <c r="A1533" s="14" t="n"/>
      <c r="B1533" s="15" t="n"/>
      <c r="C1533" s="15" t="n"/>
      <c r="D1533" s="15" t="n"/>
      <c r="E1533" s="16" t="n"/>
      <c r="F1533" s="15" t="n"/>
      <c r="G1533" s="16">
        <f>IF(E1533="","",$C$4+SUMIFS($E$6:E1533,$D$6:D1533,"Entrada")-SUMIFS($E$6:E1533,$D$6:D1533,"Saída"))</f>
        <v/>
      </c>
    </row>
    <row r="1534">
      <c r="A1534" s="14" t="n"/>
      <c r="B1534" s="15" t="n"/>
      <c r="C1534" s="15" t="n"/>
      <c r="D1534" s="15" t="n"/>
      <c r="E1534" s="16" t="n"/>
      <c r="F1534" s="15" t="n"/>
      <c r="G1534" s="16">
        <f>IF(E1534="","",$C$4+SUMIFS($E$6:E1534,$D$6:D1534,"Entrada")-SUMIFS($E$6:E1534,$D$6:D1534,"Saída"))</f>
        <v/>
      </c>
    </row>
    <row r="1535">
      <c r="A1535" s="14" t="n"/>
      <c r="B1535" s="15" t="n"/>
      <c r="C1535" s="15" t="n"/>
      <c r="D1535" s="15" t="n"/>
      <c r="E1535" s="16" t="n"/>
      <c r="F1535" s="15" t="n"/>
      <c r="G1535" s="16">
        <f>IF(E1535="","",$C$4+SUMIFS($E$6:E1535,$D$6:D1535,"Entrada")-SUMIFS($E$6:E1535,$D$6:D1535,"Saída"))</f>
        <v/>
      </c>
    </row>
    <row r="1536">
      <c r="A1536" s="14" t="n"/>
      <c r="B1536" s="15" t="n"/>
      <c r="C1536" s="15" t="n"/>
      <c r="D1536" s="15" t="n"/>
      <c r="E1536" s="16" t="n"/>
      <c r="F1536" s="15" t="n"/>
      <c r="G1536" s="16">
        <f>IF(E1536="","",$C$4+SUMIFS($E$6:E1536,$D$6:D1536,"Entrada")-SUMIFS($E$6:E1536,$D$6:D1536,"Saída"))</f>
        <v/>
      </c>
    </row>
    <row r="1537">
      <c r="A1537" s="14" t="n"/>
      <c r="B1537" s="15" t="n"/>
      <c r="C1537" s="15" t="n"/>
      <c r="D1537" s="15" t="n"/>
      <c r="E1537" s="16" t="n"/>
      <c r="F1537" s="15" t="n"/>
      <c r="G1537" s="16">
        <f>IF(E1537="","",$C$4+SUMIFS($E$6:E1537,$D$6:D1537,"Entrada")-SUMIFS($E$6:E1537,$D$6:D1537,"Saída"))</f>
        <v/>
      </c>
    </row>
    <row r="1538">
      <c r="A1538" s="14" t="n"/>
      <c r="B1538" s="15" t="n"/>
      <c r="C1538" s="15" t="n"/>
      <c r="D1538" s="15" t="n"/>
      <c r="E1538" s="16" t="n"/>
      <c r="F1538" s="15" t="n"/>
      <c r="G1538" s="16">
        <f>IF(E1538="","",$C$4+SUMIFS($E$6:E1538,$D$6:D1538,"Entrada")-SUMIFS($E$6:E1538,$D$6:D1538,"Saída"))</f>
        <v/>
      </c>
    </row>
    <row r="1539">
      <c r="A1539" s="14" t="n"/>
      <c r="B1539" s="15" t="n"/>
      <c r="C1539" s="15" t="n"/>
      <c r="D1539" s="15" t="n"/>
      <c r="E1539" s="16" t="n"/>
      <c r="F1539" s="15" t="n"/>
      <c r="G1539" s="16">
        <f>IF(E1539="","",$C$4+SUMIFS($E$6:E1539,$D$6:D1539,"Entrada")-SUMIFS($E$6:E1539,$D$6:D1539,"Saída"))</f>
        <v/>
      </c>
    </row>
    <row r="1540">
      <c r="A1540" s="14" t="n"/>
      <c r="B1540" s="15" t="n"/>
      <c r="C1540" s="15" t="n"/>
      <c r="D1540" s="15" t="n"/>
      <c r="E1540" s="16" t="n"/>
      <c r="F1540" s="15" t="n"/>
      <c r="G1540" s="16">
        <f>IF(E1540="","",$C$4+SUMIFS($E$6:E1540,$D$6:D1540,"Entrada")-SUMIFS($E$6:E1540,$D$6:D1540,"Saída"))</f>
        <v/>
      </c>
    </row>
    <row r="1541">
      <c r="A1541" s="14" t="n"/>
      <c r="B1541" s="15" t="n"/>
      <c r="C1541" s="15" t="n"/>
      <c r="D1541" s="15" t="n"/>
      <c r="E1541" s="16" t="n"/>
      <c r="F1541" s="15" t="n"/>
      <c r="G1541" s="16">
        <f>IF(E1541="","",$C$4+SUMIFS($E$6:E1541,$D$6:D1541,"Entrada")-SUMIFS($E$6:E1541,$D$6:D1541,"Saída"))</f>
        <v/>
      </c>
    </row>
    <row r="1542">
      <c r="A1542" s="14" t="n"/>
      <c r="B1542" s="15" t="n"/>
      <c r="C1542" s="15" t="n"/>
      <c r="D1542" s="15" t="n"/>
      <c r="E1542" s="16" t="n"/>
      <c r="F1542" s="15" t="n"/>
      <c r="G1542" s="16">
        <f>IF(E1542="","",$C$4+SUMIFS($E$6:E1542,$D$6:D1542,"Entrada")-SUMIFS($E$6:E1542,$D$6:D1542,"Saída"))</f>
        <v/>
      </c>
    </row>
    <row r="1543">
      <c r="A1543" s="14" t="n"/>
      <c r="B1543" s="15" t="n"/>
      <c r="C1543" s="15" t="n"/>
      <c r="D1543" s="15" t="n"/>
      <c r="E1543" s="16" t="n"/>
      <c r="F1543" s="15" t="n"/>
      <c r="G1543" s="16">
        <f>IF(E1543="","",$C$4+SUMIFS($E$6:E1543,$D$6:D1543,"Entrada")-SUMIFS($E$6:E1543,$D$6:D1543,"Saída"))</f>
        <v/>
      </c>
    </row>
    <row r="1544">
      <c r="A1544" s="14" t="n"/>
      <c r="B1544" s="15" t="n"/>
      <c r="C1544" s="15" t="n"/>
      <c r="D1544" s="15" t="n"/>
      <c r="E1544" s="16" t="n"/>
      <c r="F1544" s="15" t="n"/>
      <c r="G1544" s="16">
        <f>IF(E1544="","",$C$4+SUMIFS($E$6:E1544,$D$6:D1544,"Entrada")-SUMIFS($E$6:E1544,$D$6:D1544,"Saída"))</f>
        <v/>
      </c>
    </row>
    <row r="1545">
      <c r="A1545" s="14" t="n"/>
      <c r="B1545" s="15" t="n"/>
      <c r="C1545" s="15" t="n"/>
      <c r="D1545" s="15" t="n"/>
      <c r="E1545" s="16" t="n"/>
      <c r="F1545" s="15" t="n"/>
      <c r="G1545" s="16">
        <f>IF(E1545="","",$C$4+SUMIFS($E$6:E1545,$D$6:D1545,"Entrada")-SUMIFS($E$6:E1545,$D$6:D1545,"Saída"))</f>
        <v/>
      </c>
    </row>
    <row r="1546">
      <c r="A1546" s="14" t="n"/>
      <c r="B1546" s="15" t="n"/>
      <c r="C1546" s="15" t="n"/>
      <c r="D1546" s="15" t="n"/>
      <c r="E1546" s="16" t="n"/>
      <c r="F1546" s="15" t="n"/>
      <c r="G1546" s="16">
        <f>IF(E1546="","",$C$4+SUMIFS($E$6:E1546,$D$6:D1546,"Entrada")-SUMIFS($E$6:E1546,$D$6:D1546,"Saída"))</f>
        <v/>
      </c>
    </row>
    <row r="1547">
      <c r="A1547" s="14" t="n"/>
      <c r="B1547" s="15" t="n"/>
      <c r="C1547" s="15" t="n"/>
      <c r="D1547" s="15" t="n"/>
      <c r="E1547" s="16" t="n"/>
      <c r="F1547" s="15" t="n"/>
      <c r="G1547" s="16">
        <f>IF(E1547="","",$C$4+SUMIFS($E$6:E1547,$D$6:D1547,"Entrada")-SUMIFS($E$6:E1547,$D$6:D1547,"Saída"))</f>
        <v/>
      </c>
    </row>
    <row r="1548">
      <c r="A1548" s="14" t="n"/>
      <c r="B1548" s="15" t="n"/>
      <c r="C1548" s="15" t="n"/>
      <c r="D1548" s="15" t="n"/>
      <c r="E1548" s="16" t="n"/>
      <c r="F1548" s="15" t="n"/>
      <c r="G1548" s="16">
        <f>IF(E1548="","",$C$4+SUMIFS($E$6:E1548,$D$6:D1548,"Entrada")-SUMIFS($E$6:E1548,$D$6:D1548,"Saída"))</f>
        <v/>
      </c>
    </row>
    <row r="1549">
      <c r="A1549" s="14" t="n"/>
      <c r="B1549" s="15" t="n"/>
      <c r="C1549" s="15" t="n"/>
      <c r="D1549" s="15" t="n"/>
      <c r="E1549" s="16" t="n"/>
      <c r="F1549" s="15" t="n"/>
      <c r="G1549" s="16">
        <f>IF(E1549="","",$C$4+SUMIFS($E$6:E1549,$D$6:D1549,"Entrada")-SUMIFS($E$6:E1549,$D$6:D1549,"Saída"))</f>
        <v/>
      </c>
    </row>
    <row r="1550">
      <c r="A1550" s="14" t="n"/>
      <c r="B1550" s="15" t="n"/>
      <c r="C1550" s="15" t="n"/>
      <c r="D1550" s="15" t="n"/>
      <c r="E1550" s="16" t="n"/>
      <c r="F1550" s="15" t="n"/>
      <c r="G1550" s="16">
        <f>IF(E1550="","",$C$4+SUMIFS($E$6:E1550,$D$6:D1550,"Entrada")-SUMIFS($E$6:E1550,$D$6:D1550,"Saída"))</f>
        <v/>
      </c>
    </row>
    <row r="1551">
      <c r="A1551" s="14" t="n"/>
      <c r="B1551" s="15" t="n"/>
      <c r="C1551" s="15" t="n"/>
      <c r="D1551" s="15" t="n"/>
      <c r="E1551" s="16" t="n"/>
      <c r="F1551" s="15" t="n"/>
      <c r="G1551" s="16">
        <f>IF(E1551="","",$C$4+SUMIFS($E$6:E1551,$D$6:D1551,"Entrada")-SUMIFS($E$6:E1551,$D$6:D1551,"Saída"))</f>
        <v/>
      </c>
    </row>
    <row r="1552">
      <c r="A1552" s="14" t="n"/>
      <c r="B1552" s="15" t="n"/>
      <c r="C1552" s="15" t="n"/>
      <c r="D1552" s="15" t="n"/>
      <c r="E1552" s="16" t="n"/>
      <c r="F1552" s="15" t="n"/>
      <c r="G1552" s="16">
        <f>IF(E1552="","",$C$4+SUMIFS($E$6:E1552,$D$6:D1552,"Entrada")-SUMIFS($E$6:E1552,$D$6:D1552,"Saída"))</f>
        <v/>
      </c>
    </row>
    <row r="1553">
      <c r="A1553" s="14" t="n"/>
      <c r="B1553" s="15" t="n"/>
      <c r="C1553" s="15" t="n"/>
      <c r="D1553" s="15" t="n"/>
      <c r="E1553" s="16" t="n"/>
      <c r="F1553" s="15" t="n"/>
      <c r="G1553" s="16">
        <f>IF(E1553="","",$C$4+SUMIFS($E$6:E1553,$D$6:D1553,"Entrada")-SUMIFS($E$6:E1553,$D$6:D1553,"Saída"))</f>
        <v/>
      </c>
    </row>
    <row r="1554">
      <c r="A1554" s="14" t="n"/>
      <c r="B1554" s="15" t="n"/>
      <c r="C1554" s="15" t="n"/>
      <c r="D1554" s="15" t="n"/>
      <c r="E1554" s="16" t="n"/>
      <c r="F1554" s="15" t="n"/>
      <c r="G1554" s="16">
        <f>IF(E1554="","",$C$4+SUMIFS($E$6:E1554,$D$6:D1554,"Entrada")-SUMIFS($E$6:E1554,$D$6:D1554,"Saída"))</f>
        <v/>
      </c>
    </row>
    <row r="1555">
      <c r="A1555" s="14" t="n"/>
      <c r="B1555" s="15" t="n"/>
      <c r="C1555" s="15" t="n"/>
      <c r="D1555" s="15" t="n"/>
      <c r="E1555" s="16" t="n"/>
      <c r="F1555" s="15" t="n"/>
      <c r="G1555" s="16">
        <f>IF(E1555="","",$C$4+SUMIFS($E$6:E1555,$D$6:D1555,"Entrada")-SUMIFS($E$6:E1555,$D$6:D1555,"Saída"))</f>
        <v/>
      </c>
    </row>
    <row r="1556">
      <c r="A1556" s="14" t="n"/>
      <c r="B1556" s="15" t="n"/>
      <c r="C1556" s="15" t="n"/>
      <c r="D1556" s="15" t="n"/>
      <c r="E1556" s="16" t="n"/>
      <c r="F1556" s="15" t="n"/>
      <c r="G1556" s="16">
        <f>IF(E1556="","",$C$4+SUMIFS($E$6:E1556,$D$6:D1556,"Entrada")-SUMIFS($E$6:E1556,$D$6:D1556,"Saída"))</f>
        <v/>
      </c>
    </row>
    <row r="1557">
      <c r="A1557" s="14" t="n"/>
      <c r="B1557" s="15" t="n"/>
      <c r="C1557" s="15" t="n"/>
      <c r="D1557" s="15" t="n"/>
      <c r="E1557" s="16" t="n"/>
      <c r="F1557" s="15" t="n"/>
      <c r="G1557" s="16">
        <f>IF(E1557="","",$C$4+SUMIFS($E$6:E1557,$D$6:D1557,"Entrada")-SUMIFS($E$6:E1557,$D$6:D1557,"Saída"))</f>
        <v/>
      </c>
    </row>
    <row r="1558">
      <c r="A1558" s="14" t="n"/>
      <c r="B1558" s="15" t="n"/>
      <c r="C1558" s="15" t="n"/>
      <c r="D1558" s="15" t="n"/>
      <c r="E1558" s="16" t="n"/>
      <c r="F1558" s="15" t="n"/>
      <c r="G1558" s="16">
        <f>IF(E1558="","",$C$4+SUMIFS($E$6:E1558,$D$6:D1558,"Entrada")-SUMIFS($E$6:E1558,$D$6:D1558,"Saída"))</f>
        <v/>
      </c>
    </row>
    <row r="1559">
      <c r="A1559" s="14" t="n"/>
      <c r="B1559" s="15" t="n"/>
      <c r="C1559" s="15" t="n"/>
      <c r="D1559" s="15" t="n"/>
      <c r="E1559" s="16" t="n"/>
      <c r="F1559" s="15" t="n"/>
      <c r="G1559" s="16">
        <f>IF(E1559="","",$C$4+SUMIFS($E$6:E1559,$D$6:D1559,"Entrada")-SUMIFS($E$6:E1559,$D$6:D1559,"Saída"))</f>
        <v/>
      </c>
    </row>
    <row r="1560">
      <c r="A1560" s="14" t="n"/>
      <c r="B1560" s="15" t="n"/>
      <c r="C1560" s="15" t="n"/>
      <c r="D1560" s="15" t="n"/>
      <c r="E1560" s="16" t="n"/>
      <c r="F1560" s="15" t="n"/>
      <c r="G1560" s="16">
        <f>IF(E1560="","",$C$4+SUMIFS($E$6:E1560,$D$6:D1560,"Entrada")-SUMIFS($E$6:E1560,$D$6:D1560,"Saída"))</f>
        <v/>
      </c>
    </row>
    <row r="1561">
      <c r="A1561" s="14" t="n"/>
      <c r="B1561" s="15" t="n"/>
      <c r="C1561" s="15" t="n"/>
      <c r="D1561" s="15" t="n"/>
      <c r="E1561" s="16" t="n"/>
      <c r="F1561" s="15" t="n"/>
      <c r="G1561" s="16">
        <f>IF(E1561="","",$C$4+SUMIFS($E$6:E1561,$D$6:D1561,"Entrada")-SUMIFS($E$6:E1561,$D$6:D1561,"Saída"))</f>
        <v/>
      </c>
    </row>
    <row r="1562">
      <c r="A1562" s="14" t="n"/>
      <c r="B1562" s="15" t="n"/>
      <c r="C1562" s="15" t="n"/>
      <c r="D1562" s="15" t="n"/>
      <c r="E1562" s="16" t="n"/>
      <c r="F1562" s="15" t="n"/>
      <c r="G1562" s="16">
        <f>IF(E1562="","",$C$4+SUMIFS($E$6:E1562,$D$6:D1562,"Entrada")-SUMIFS($E$6:E1562,$D$6:D1562,"Saída"))</f>
        <v/>
      </c>
    </row>
    <row r="1563">
      <c r="A1563" s="14" t="n"/>
      <c r="B1563" s="15" t="n"/>
      <c r="C1563" s="15" t="n"/>
      <c r="D1563" s="15" t="n"/>
      <c r="E1563" s="16" t="n"/>
      <c r="F1563" s="15" t="n"/>
      <c r="G1563" s="16">
        <f>IF(E1563="","",$C$4+SUMIFS($E$6:E1563,$D$6:D1563,"Entrada")-SUMIFS($E$6:E1563,$D$6:D1563,"Saída"))</f>
        <v/>
      </c>
    </row>
    <row r="1564">
      <c r="A1564" s="14" t="n"/>
      <c r="B1564" s="15" t="n"/>
      <c r="C1564" s="15" t="n"/>
      <c r="D1564" s="15" t="n"/>
      <c r="E1564" s="16" t="n"/>
      <c r="F1564" s="15" t="n"/>
      <c r="G1564" s="16">
        <f>IF(E1564="","",$C$4+SUMIFS($E$6:E1564,$D$6:D1564,"Entrada")-SUMIFS($E$6:E1564,$D$6:D1564,"Saída"))</f>
        <v/>
      </c>
    </row>
    <row r="1565">
      <c r="A1565" s="14" t="n"/>
      <c r="B1565" s="15" t="n"/>
      <c r="C1565" s="15" t="n"/>
      <c r="D1565" s="15" t="n"/>
      <c r="E1565" s="16" t="n"/>
      <c r="F1565" s="15" t="n"/>
      <c r="G1565" s="16">
        <f>IF(E1565="","",$C$4+SUMIFS($E$6:E1565,$D$6:D1565,"Entrada")-SUMIFS($E$6:E1565,$D$6:D1565,"Saída"))</f>
        <v/>
      </c>
    </row>
    <row r="1566">
      <c r="A1566" s="14" t="n"/>
      <c r="B1566" s="15" t="n"/>
      <c r="C1566" s="15" t="n"/>
      <c r="D1566" s="15" t="n"/>
      <c r="E1566" s="16" t="n"/>
      <c r="F1566" s="15" t="n"/>
      <c r="G1566" s="16">
        <f>IF(E1566="","",$C$4+SUMIFS($E$6:E1566,$D$6:D1566,"Entrada")-SUMIFS($E$6:E1566,$D$6:D1566,"Saída"))</f>
        <v/>
      </c>
    </row>
    <row r="1567">
      <c r="A1567" s="14" t="n"/>
      <c r="B1567" s="15" t="n"/>
      <c r="C1567" s="15" t="n"/>
      <c r="D1567" s="15" t="n"/>
      <c r="E1567" s="16" t="n"/>
      <c r="F1567" s="15" t="n"/>
      <c r="G1567" s="16">
        <f>IF(E1567="","",$C$4+SUMIFS($E$6:E1567,$D$6:D1567,"Entrada")-SUMIFS($E$6:E1567,$D$6:D1567,"Saída"))</f>
        <v/>
      </c>
    </row>
    <row r="1568">
      <c r="A1568" s="14" t="n"/>
      <c r="B1568" s="15" t="n"/>
      <c r="C1568" s="15" t="n"/>
      <c r="D1568" s="15" t="n"/>
      <c r="E1568" s="16" t="n"/>
      <c r="F1568" s="15" t="n"/>
      <c r="G1568" s="16">
        <f>IF(E1568="","",$C$4+SUMIFS($E$6:E1568,$D$6:D1568,"Entrada")-SUMIFS($E$6:E1568,$D$6:D1568,"Saída"))</f>
        <v/>
      </c>
    </row>
    <row r="1569">
      <c r="A1569" s="14" t="n"/>
      <c r="B1569" s="15" t="n"/>
      <c r="C1569" s="15" t="n"/>
      <c r="D1569" s="15" t="n"/>
      <c r="E1569" s="16" t="n"/>
      <c r="F1569" s="15" t="n"/>
      <c r="G1569" s="16">
        <f>IF(E1569="","",$C$4+SUMIFS($E$6:E1569,$D$6:D1569,"Entrada")-SUMIFS($E$6:E1569,$D$6:D1569,"Saída"))</f>
        <v/>
      </c>
    </row>
    <row r="1570">
      <c r="A1570" s="14" t="n"/>
      <c r="B1570" s="15" t="n"/>
      <c r="C1570" s="15" t="n"/>
      <c r="D1570" s="15" t="n"/>
      <c r="E1570" s="16" t="n"/>
      <c r="F1570" s="15" t="n"/>
      <c r="G1570" s="16">
        <f>IF(E1570="","",$C$4+SUMIFS($E$6:E1570,$D$6:D1570,"Entrada")-SUMIFS($E$6:E1570,$D$6:D1570,"Saída"))</f>
        <v/>
      </c>
    </row>
    <row r="1571">
      <c r="A1571" s="14" t="n"/>
      <c r="B1571" s="15" t="n"/>
      <c r="C1571" s="15" t="n"/>
      <c r="D1571" s="15" t="n"/>
      <c r="E1571" s="16" t="n"/>
      <c r="F1571" s="15" t="n"/>
      <c r="G1571" s="16">
        <f>IF(E1571="","",$C$4+SUMIFS($E$6:E1571,$D$6:D1571,"Entrada")-SUMIFS($E$6:E1571,$D$6:D1571,"Saída"))</f>
        <v/>
      </c>
    </row>
    <row r="1572">
      <c r="A1572" s="14" t="n"/>
      <c r="B1572" s="15" t="n"/>
      <c r="C1572" s="15" t="n"/>
      <c r="D1572" s="15" t="n"/>
      <c r="E1572" s="16" t="n"/>
      <c r="F1572" s="15" t="n"/>
      <c r="G1572" s="16">
        <f>IF(E1572="","",$C$4+SUMIFS($E$6:E1572,$D$6:D1572,"Entrada")-SUMIFS($E$6:E1572,$D$6:D1572,"Saída"))</f>
        <v/>
      </c>
    </row>
    <row r="1573">
      <c r="A1573" s="14" t="n"/>
      <c r="B1573" s="15" t="n"/>
      <c r="C1573" s="15" t="n"/>
      <c r="D1573" s="15" t="n"/>
      <c r="E1573" s="16" t="n"/>
      <c r="F1573" s="15" t="n"/>
      <c r="G1573" s="16">
        <f>IF(E1573="","",$C$4+SUMIFS($E$6:E1573,$D$6:D1573,"Entrada")-SUMIFS($E$6:E1573,$D$6:D1573,"Saída"))</f>
        <v/>
      </c>
    </row>
    <row r="1574">
      <c r="A1574" s="14" t="n"/>
      <c r="B1574" s="15" t="n"/>
      <c r="C1574" s="15" t="n"/>
      <c r="D1574" s="15" t="n"/>
      <c r="E1574" s="16" t="n"/>
      <c r="F1574" s="15" t="n"/>
      <c r="G1574" s="16">
        <f>IF(E1574="","",$C$4+SUMIFS($E$6:E1574,$D$6:D1574,"Entrada")-SUMIFS($E$6:E1574,$D$6:D1574,"Saída"))</f>
        <v/>
      </c>
    </row>
    <row r="1575">
      <c r="A1575" s="14" t="n"/>
      <c r="B1575" s="15" t="n"/>
      <c r="C1575" s="15" t="n"/>
      <c r="D1575" s="15" t="n"/>
      <c r="E1575" s="16" t="n"/>
      <c r="F1575" s="15" t="n"/>
      <c r="G1575" s="16">
        <f>IF(E1575="","",$C$4+SUMIFS($E$6:E1575,$D$6:D1575,"Entrada")-SUMIFS($E$6:E1575,$D$6:D1575,"Saída"))</f>
        <v/>
      </c>
    </row>
    <row r="1576">
      <c r="A1576" s="14" t="n"/>
      <c r="B1576" s="15" t="n"/>
      <c r="C1576" s="15" t="n"/>
      <c r="D1576" s="15" t="n"/>
      <c r="E1576" s="16" t="n"/>
      <c r="F1576" s="15" t="n"/>
      <c r="G1576" s="16">
        <f>IF(E1576="","",$C$4+SUMIFS($E$6:E1576,$D$6:D1576,"Entrada")-SUMIFS($E$6:E1576,$D$6:D1576,"Saída"))</f>
        <v/>
      </c>
    </row>
    <row r="1577">
      <c r="A1577" s="14" t="n"/>
      <c r="B1577" s="15" t="n"/>
      <c r="C1577" s="15" t="n"/>
      <c r="D1577" s="15" t="n"/>
      <c r="E1577" s="16" t="n"/>
      <c r="F1577" s="15" t="n"/>
      <c r="G1577" s="16">
        <f>IF(E1577="","",$C$4+SUMIFS($E$6:E1577,$D$6:D1577,"Entrada")-SUMIFS($E$6:E1577,$D$6:D1577,"Saída"))</f>
        <v/>
      </c>
    </row>
    <row r="1578">
      <c r="A1578" s="14" t="n"/>
      <c r="B1578" s="15" t="n"/>
      <c r="C1578" s="15" t="n"/>
      <c r="D1578" s="15" t="n"/>
      <c r="E1578" s="16" t="n"/>
      <c r="F1578" s="15" t="n"/>
      <c r="G1578" s="16">
        <f>IF(E1578="","",$C$4+SUMIFS($E$6:E1578,$D$6:D1578,"Entrada")-SUMIFS($E$6:E1578,$D$6:D1578,"Saída"))</f>
        <v/>
      </c>
    </row>
    <row r="1579">
      <c r="A1579" s="14" t="n"/>
      <c r="B1579" s="15" t="n"/>
      <c r="C1579" s="15" t="n"/>
      <c r="D1579" s="15" t="n"/>
      <c r="E1579" s="16" t="n"/>
      <c r="F1579" s="15" t="n"/>
      <c r="G1579" s="16">
        <f>IF(E1579="","",$C$4+SUMIFS($E$6:E1579,$D$6:D1579,"Entrada")-SUMIFS($E$6:E1579,$D$6:D1579,"Saída"))</f>
        <v/>
      </c>
    </row>
    <row r="1580">
      <c r="A1580" s="14" t="n"/>
      <c r="B1580" s="15" t="n"/>
      <c r="C1580" s="15" t="n"/>
      <c r="D1580" s="15" t="n"/>
      <c r="E1580" s="16" t="n"/>
      <c r="F1580" s="15" t="n"/>
      <c r="G1580" s="16">
        <f>IF(E1580="","",$C$4+SUMIFS($E$6:E1580,$D$6:D1580,"Entrada")-SUMIFS($E$6:E1580,$D$6:D1580,"Saída"))</f>
        <v/>
      </c>
    </row>
    <row r="1581">
      <c r="A1581" s="14" t="n"/>
      <c r="B1581" s="15" t="n"/>
      <c r="C1581" s="15" t="n"/>
      <c r="D1581" s="15" t="n"/>
      <c r="E1581" s="16" t="n"/>
      <c r="F1581" s="15" t="n"/>
      <c r="G1581" s="16">
        <f>IF(E1581="","",$C$4+SUMIFS($E$6:E1581,$D$6:D1581,"Entrada")-SUMIFS($E$6:E1581,$D$6:D1581,"Saída"))</f>
        <v/>
      </c>
    </row>
    <row r="1582">
      <c r="A1582" s="14" t="n"/>
      <c r="B1582" s="15" t="n"/>
      <c r="C1582" s="15" t="n"/>
      <c r="D1582" s="15" t="n"/>
      <c r="E1582" s="16" t="n"/>
      <c r="F1582" s="15" t="n"/>
      <c r="G1582" s="16">
        <f>IF(E1582="","",$C$4+SUMIFS($E$6:E1582,$D$6:D1582,"Entrada")-SUMIFS($E$6:E1582,$D$6:D1582,"Saída"))</f>
        <v/>
      </c>
    </row>
    <row r="1583">
      <c r="A1583" s="14" t="n"/>
      <c r="B1583" s="15" t="n"/>
      <c r="C1583" s="15" t="n"/>
      <c r="D1583" s="15" t="n"/>
      <c r="E1583" s="16" t="n"/>
      <c r="F1583" s="15" t="n"/>
      <c r="G1583" s="16">
        <f>IF(E1583="","",$C$4+SUMIFS($E$6:E1583,$D$6:D1583,"Entrada")-SUMIFS($E$6:E1583,$D$6:D1583,"Saída"))</f>
        <v/>
      </c>
    </row>
    <row r="1584">
      <c r="A1584" s="14" t="n"/>
      <c r="B1584" s="15" t="n"/>
      <c r="C1584" s="15" t="n"/>
      <c r="D1584" s="15" t="n"/>
      <c r="E1584" s="16" t="n"/>
      <c r="F1584" s="15" t="n"/>
      <c r="G1584" s="16">
        <f>IF(E1584="","",$C$4+SUMIFS($E$6:E1584,$D$6:D1584,"Entrada")-SUMIFS($E$6:E1584,$D$6:D1584,"Saída"))</f>
        <v/>
      </c>
    </row>
    <row r="1585">
      <c r="A1585" s="14" t="n"/>
      <c r="B1585" s="15" t="n"/>
      <c r="C1585" s="15" t="n"/>
      <c r="D1585" s="15" t="n"/>
      <c r="E1585" s="16" t="n"/>
      <c r="F1585" s="15" t="n"/>
      <c r="G1585" s="16">
        <f>IF(E1585="","",$C$4+SUMIFS($E$6:E1585,$D$6:D1585,"Entrada")-SUMIFS($E$6:E1585,$D$6:D1585,"Saída"))</f>
        <v/>
      </c>
    </row>
    <row r="1586">
      <c r="A1586" s="14" t="n"/>
      <c r="B1586" s="15" t="n"/>
      <c r="C1586" s="15" t="n"/>
      <c r="D1586" s="15" t="n"/>
      <c r="E1586" s="16" t="n"/>
      <c r="F1586" s="15" t="n"/>
      <c r="G1586" s="16">
        <f>IF(E1586="","",$C$4+SUMIFS($E$6:E1586,$D$6:D1586,"Entrada")-SUMIFS($E$6:E1586,$D$6:D1586,"Saída"))</f>
        <v/>
      </c>
    </row>
    <row r="1587">
      <c r="A1587" s="14" t="n"/>
      <c r="B1587" s="15" t="n"/>
      <c r="C1587" s="15" t="n"/>
      <c r="D1587" s="15" t="n"/>
      <c r="E1587" s="16" t="n"/>
      <c r="F1587" s="15" t="n"/>
      <c r="G1587" s="16">
        <f>IF(E1587="","",$C$4+SUMIFS($E$6:E1587,$D$6:D1587,"Entrada")-SUMIFS($E$6:E1587,$D$6:D1587,"Saída"))</f>
        <v/>
      </c>
    </row>
    <row r="1588">
      <c r="A1588" s="14" t="n"/>
      <c r="B1588" s="15" t="n"/>
      <c r="C1588" s="15" t="n"/>
      <c r="D1588" s="15" t="n"/>
      <c r="E1588" s="16" t="n"/>
      <c r="F1588" s="15" t="n"/>
      <c r="G1588" s="16">
        <f>IF(E1588="","",$C$4+SUMIFS($E$6:E1588,$D$6:D1588,"Entrada")-SUMIFS($E$6:E1588,$D$6:D1588,"Saída"))</f>
        <v/>
      </c>
    </row>
    <row r="1589">
      <c r="A1589" s="14" t="n"/>
      <c r="B1589" s="15" t="n"/>
      <c r="C1589" s="15" t="n"/>
      <c r="D1589" s="15" t="n"/>
      <c r="E1589" s="16" t="n"/>
      <c r="F1589" s="15" t="n"/>
      <c r="G1589" s="16">
        <f>IF(E1589="","",$C$4+SUMIFS($E$6:E1589,$D$6:D1589,"Entrada")-SUMIFS($E$6:E1589,$D$6:D1589,"Saída"))</f>
        <v/>
      </c>
    </row>
    <row r="1590">
      <c r="A1590" s="14" t="n"/>
      <c r="B1590" s="15" t="n"/>
      <c r="C1590" s="15" t="n"/>
      <c r="D1590" s="15" t="n"/>
      <c r="E1590" s="16" t="n"/>
      <c r="F1590" s="15" t="n"/>
      <c r="G1590" s="16">
        <f>IF(E1590="","",$C$4+SUMIFS($E$6:E1590,$D$6:D1590,"Entrada")-SUMIFS($E$6:E1590,$D$6:D1590,"Saída"))</f>
        <v/>
      </c>
    </row>
    <row r="1591">
      <c r="A1591" s="14" t="n"/>
      <c r="B1591" s="15" t="n"/>
      <c r="C1591" s="15" t="n"/>
      <c r="D1591" s="15" t="n"/>
      <c r="E1591" s="16" t="n"/>
      <c r="F1591" s="15" t="n"/>
      <c r="G1591" s="16">
        <f>IF(E1591="","",$C$4+SUMIFS($E$6:E1591,$D$6:D1591,"Entrada")-SUMIFS($E$6:E1591,$D$6:D1591,"Saída"))</f>
        <v/>
      </c>
    </row>
    <row r="1592">
      <c r="A1592" s="14" t="n"/>
      <c r="B1592" s="15" t="n"/>
      <c r="C1592" s="15" t="n"/>
      <c r="D1592" s="15" t="n"/>
      <c r="E1592" s="16" t="n"/>
      <c r="F1592" s="15" t="n"/>
      <c r="G1592" s="16">
        <f>IF(E1592="","",$C$4+SUMIFS($E$6:E1592,$D$6:D1592,"Entrada")-SUMIFS($E$6:E1592,$D$6:D1592,"Saída"))</f>
        <v/>
      </c>
    </row>
    <row r="1593">
      <c r="A1593" s="14" t="n"/>
      <c r="B1593" s="15" t="n"/>
      <c r="C1593" s="15" t="n"/>
      <c r="D1593" s="15" t="n"/>
      <c r="E1593" s="16" t="n"/>
      <c r="F1593" s="15" t="n"/>
      <c r="G1593" s="16">
        <f>IF(E1593="","",$C$4+SUMIFS($E$6:E1593,$D$6:D1593,"Entrada")-SUMIFS($E$6:E1593,$D$6:D1593,"Saída"))</f>
        <v/>
      </c>
    </row>
    <row r="1594">
      <c r="A1594" s="14" t="n"/>
      <c r="B1594" s="15" t="n"/>
      <c r="C1594" s="15" t="n"/>
      <c r="D1594" s="15" t="n"/>
      <c r="E1594" s="16" t="n"/>
      <c r="F1594" s="15" t="n"/>
      <c r="G1594" s="16">
        <f>IF(E1594="","",$C$4+SUMIFS($E$6:E1594,$D$6:D1594,"Entrada")-SUMIFS($E$6:E1594,$D$6:D1594,"Saída"))</f>
        <v/>
      </c>
    </row>
    <row r="1595">
      <c r="A1595" s="14" t="n"/>
      <c r="B1595" s="15" t="n"/>
      <c r="C1595" s="15" t="n"/>
      <c r="D1595" s="15" t="n"/>
      <c r="E1595" s="16" t="n"/>
      <c r="F1595" s="15" t="n"/>
      <c r="G1595" s="16">
        <f>IF(E1595="","",$C$4+SUMIFS($E$6:E1595,$D$6:D1595,"Entrada")-SUMIFS($E$6:E1595,$D$6:D1595,"Saída"))</f>
        <v/>
      </c>
    </row>
    <row r="1596">
      <c r="A1596" s="14" t="n"/>
      <c r="B1596" s="15" t="n"/>
      <c r="C1596" s="15" t="n"/>
      <c r="D1596" s="15" t="n"/>
      <c r="E1596" s="16" t="n"/>
      <c r="F1596" s="15" t="n"/>
      <c r="G1596" s="16">
        <f>IF(E1596="","",$C$4+SUMIFS($E$6:E1596,$D$6:D1596,"Entrada")-SUMIFS($E$6:E1596,$D$6:D1596,"Saída"))</f>
        <v/>
      </c>
    </row>
    <row r="1597">
      <c r="A1597" s="14" t="n"/>
      <c r="B1597" s="15" t="n"/>
      <c r="C1597" s="15" t="n"/>
      <c r="D1597" s="15" t="n"/>
      <c r="E1597" s="16" t="n"/>
      <c r="F1597" s="15" t="n"/>
      <c r="G1597" s="16">
        <f>IF(E1597="","",$C$4+SUMIFS($E$6:E1597,$D$6:D1597,"Entrada")-SUMIFS($E$6:E1597,$D$6:D1597,"Saída"))</f>
        <v/>
      </c>
    </row>
    <row r="1598">
      <c r="A1598" s="14" t="n"/>
      <c r="B1598" s="15" t="n"/>
      <c r="C1598" s="15" t="n"/>
      <c r="D1598" s="15" t="n"/>
      <c r="E1598" s="16" t="n"/>
      <c r="F1598" s="15" t="n"/>
      <c r="G1598" s="16">
        <f>IF(E1598="","",$C$4+SUMIFS($E$6:E1598,$D$6:D1598,"Entrada")-SUMIFS($E$6:E1598,$D$6:D1598,"Saída"))</f>
        <v/>
      </c>
    </row>
    <row r="1599">
      <c r="A1599" s="14" t="n"/>
      <c r="B1599" s="15" t="n"/>
      <c r="C1599" s="15" t="n"/>
      <c r="D1599" s="15" t="n"/>
      <c r="E1599" s="16" t="n"/>
      <c r="F1599" s="15" t="n"/>
      <c r="G1599" s="16">
        <f>IF(E1599="","",$C$4+SUMIFS($E$6:E1599,$D$6:D1599,"Entrada")-SUMIFS($E$6:E1599,$D$6:D1599,"Saída"))</f>
        <v/>
      </c>
    </row>
    <row r="1600">
      <c r="A1600" s="14" t="n"/>
      <c r="B1600" s="15" t="n"/>
      <c r="C1600" s="15" t="n"/>
      <c r="D1600" s="15" t="n"/>
      <c r="E1600" s="16" t="n"/>
      <c r="F1600" s="15" t="n"/>
      <c r="G1600" s="16">
        <f>IF(E1600="","",$C$4+SUMIFS($E$6:E1600,$D$6:D1600,"Entrada")-SUMIFS($E$6:E1600,$D$6:D1600,"Saída"))</f>
        <v/>
      </c>
    </row>
    <row r="1601">
      <c r="A1601" s="14" t="n"/>
      <c r="B1601" s="15" t="n"/>
      <c r="C1601" s="15" t="n"/>
      <c r="D1601" s="15" t="n"/>
      <c r="E1601" s="16" t="n"/>
      <c r="F1601" s="15" t="n"/>
      <c r="G1601" s="16">
        <f>IF(E1601="","",$C$4+SUMIFS($E$6:E1601,$D$6:D1601,"Entrada")-SUMIFS($E$6:E1601,$D$6:D1601,"Saída"))</f>
        <v/>
      </c>
    </row>
    <row r="1602">
      <c r="A1602" s="14" t="n"/>
      <c r="B1602" s="15" t="n"/>
      <c r="C1602" s="15" t="n"/>
      <c r="D1602" s="15" t="n"/>
      <c r="E1602" s="16" t="n"/>
      <c r="F1602" s="15" t="n"/>
      <c r="G1602" s="16">
        <f>IF(E1602="","",$C$4+SUMIFS($E$6:E1602,$D$6:D1602,"Entrada")-SUMIFS($E$6:E1602,$D$6:D1602,"Saída"))</f>
        <v/>
      </c>
    </row>
    <row r="1603">
      <c r="A1603" s="14" t="n"/>
      <c r="B1603" s="15" t="n"/>
      <c r="C1603" s="15" t="n"/>
      <c r="D1603" s="15" t="n"/>
      <c r="E1603" s="16" t="n"/>
      <c r="F1603" s="15" t="n"/>
      <c r="G1603" s="16">
        <f>IF(E1603="","",$C$4+SUMIFS($E$6:E1603,$D$6:D1603,"Entrada")-SUMIFS($E$6:E1603,$D$6:D1603,"Saída"))</f>
        <v/>
      </c>
    </row>
    <row r="1604">
      <c r="A1604" s="14" t="n"/>
      <c r="B1604" s="15" t="n"/>
      <c r="C1604" s="15" t="n"/>
      <c r="D1604" s="15" t="n"/>
      <c r="E1604" s="16" t="n"/>
      <c r="F1604" s="15" t="n"/>
      <c r="G1604" s="16">
        <f>IF(E1604="","",$C$4+SUMIFS($E$6:E1604,$D$6:D1604,"Entrada")-SUMIFS($E$6:E1604,$D$6:D1604,"Saída"))</f>
        <v/>
      </c>
    </row>
    <row r="1605">
      <c r="A1605" s="14" t="n"/>
      <c r="B1605" s="15" t="n"/>
      <c r="C1605" s="15" t="n"/>
      <c r="D1605" s="15" t="n"/>
      <c r="E1605" s="16" t="n"/>
      <c r="F1605" s="15" t="n"/>
      <c r="G1605" s="16">
        <f>IF(E1605="","",$C$4+SUMIFS($E$6:E1605,$D$6:D1605,"Entrada")-SUMIFS($E$6:E1605,$D$6:D1605,"Saída"))</f>
        <v/>
      </c>
    </row>
    <row r="1606">
      <c r="A1606" s="14" t="n"/>
      <c r="B1606" s="15" t="n"/>
      <c r="C1606" s="15" t="n"/>
      <c r="D1606" s="15" t="n"/>
      <c r="E1606" s="16" t="n"/>
      <c r="F1606" s="15" t="n"/>
      <c r="G1606" s="16">
        <f>IF(E1606="","",$C$4+SUMIFS($E$6:E1606,$D$6:D1606,"Entrada")-SUMIFS($E$6:E1606,$D$6:D1606,"Saída"))</f>
        <v/>
      </c>
    </row>
    <row r="1607">
      <c r="A1607" s="14" t="n"/>
      <c r="B1607" s="15" t="n"/>
      <c r="C1607" s="15" t="n"/>
      <c r="D1607" s="15" t="n"/>
      <c r="E1607" s="16" t="n"/>
      <c r="F1607" s="15" t="n"/>
      <c r="G1607" s="16">
        <f>IF(E1607="","",$C$4+SUMIFS($E$6:E1607,$D$6:D1607,"Entrada")-SUMIFS($E$6:E1607,$D$6:D1607,"Saída"))</f>
        <v/>
      </c>
    </row>
    <row r="1608">
      <c r="A1608" s="14" t="n"/>
      <c r="B1608" s="15" t="n"/>
      <c r="C1608" s="15" t="n"/>
      <c r="D1608" s="15" t="n"/>
      <c r="E1608" s="16" t="n"/>
      <c r="F1608" s="15" t="n"/>
      <c r="G1608" s="16">
        <f>IF(E1608="","",$C$4+SUMIFS($E$6:E1608,$D$6:D1608,"Entrada")-SUMIFS($E$6:E1608,$D$6:D1608,"Saída"))</f>
        <v/>
      </c>
    </row>
    <row r="1609">
      <c r="A1609" s="14" t="n"/>
      <c r="B1609" s="15" t="n"/>
      <c r="C1609" s="15" t="n"/>
      <c r="D1609" s="15" t="n"/>
      <c r="E1609" s="16" t="n"/>
      <c r="F1609" s="15" t="n"/>
      <c r="G1609" s="16">
        <f>IF(E1609="","",$C$4+SUMIFS($E$6:E1609,$D$6:D1609,"Entrada")-SUMIFS($E$6:E1609,$D$6:D1609,"Saída"))</f>
        <v/>
      </c>
    </row>
    <row r="1610">
      <c r="A1610" s="14" t="n"/>
      <c r="B1610" s="15" t="n"/>
      <c r="C1610" s="15" t="n"/>
      <c r="D1610" s="15" t="n"/>
      <c r="E1610" s="16" t="n"/>
      <c r="F1610" s="15" t="n"/>
      <c r="G1610" s="16">
        <f>IF(E1610="","",$C$4+SUMIFS($E$6:E1610,$D$6:D1610,"Entrada")-SUMIFS($E$6:E1610,$D$6:D1610,"Saída"))</f>
        <v/>
      </c>
    </row>
    <row r="1611">
      <c r="A1611" s="14" t="n"/>
      <c r="B1611" s="15" t="n"/>
      <c r="C1611" s="15" t="n"/>
      <c r="D1611" s="15" t="n"/>
      <c r="E1611" s="16" t="n"/>
      <c r="F1611" s="15" t="n"/>
      <c r="G1611" s="16">
        <f>IF(E1611="","",$C$4+SUMIFS($E$6:E1611,$D$6:D1611,"Entrada")-SUMIFS($E$6:E1611,$D$6:D1611,"Saída"))</f>
        <v/>
      </c>
    </row>
    <row r="1612">
      <c r="A1612" s="14" t="n"/>
      <c r="B1612" s="15" t="n"/>
      <c r="C1612" s="15" t="n"/>
      <c r="D1612" s="15" t="n"/>
      <c r="E1612" s="16" t="n"/>
      <c r="F1612" s="15" t="n"/>
      <c r="G1612" s="16">
        <f>IF(E1612="","",$C$4+SUMIFS($E$6:E1612,$D$6:D1612,"Entrada")-SUMIFS($E$6:E1612,$D$6:D1612,"Saída"))</f>
        <v/>
      </c>
    </row>
    <row r="1613">
      <c r="A1613" s="14" t="n"/>
      <c r="B1613" s="15" t="n"/>
      <c r="C1613" s="15" t="n"/>
      <c r="D1613" s="15" t="n"/>
      <c r="E1613" s="16" t="n"/>
      <c r="F1613" s="15" t="n"/>
      <c r="G1613" s="16">
        <f>IF(E1613="","",$C$4+SUMIFS($E$6:E1613,$D$6:D1613,"Entrada")-SUMIFS($E$6:E1613,$D$6:D1613,"Saída"))</f>
        <v/>
      </c>
    </row>
    <row r="1614">
      <c r="A1614" s="14" t="n"/>
      <c r="B1614" s="15" t="n"/>
      <c r="C1614" s="15" t="n"/>
      <c r="D1614" s="15" t="n"/>
      <c r="E1614" s="16" t="n"/>
      <c r="F1614" s="15" t="n"/>
      <c r="G1614" s="16">
        <f>IF(E1614="","",$C$4+SUMIFS($E$6:E1614,$D$6:D1614,"Entrada")-SUMIFS($E$6:E1614,$D$6:D1614,"Saída"))</f>
        <v/>
      </c>
    </row>
    <row r="1615">
      <c r="A1615" s="14" t="n"/>
      <c r="B1615" s="15" t="n"/>
      <c r="C1615" s="15" t="n"/>
      <c r="D1615" s="15" t="n"/>
      <c r="E1615" s="16" t="n"/>
      <c r="F1615" s="15" t="n"/>
      <c r="G1615" s="16">
        <f>IF(E1615="","",$C$4+SUMIFS($E$6:E1615,$D$6:D1615,"Entrada")-SUMIFS($E$6:E1615,$D$6:D1615,"Saída"))</f>
        <v/>
      </c>
    </row>
    <row r="1616">
      <c r="A1616" s="14" t="n"/>
      <c r="B1616" s="15" t="n"/>
      <c r="C1616" s="15" t="n"/>
      <c r="D1616" s="15" t="n"/>
      <c r="E1616" s="16" t="n"/>
      <c r="F1616" s="15" t="n"/>
      <c r="G1616" s="16">
        <f>IF(E1616="","",$C$4+SUMIFS($E$6:E1616,$D$6:D1616,"Entrada")-SUMIFS($E$6:E1616,$D$6:D1616,"Saída"))</f>
        <v/>
      </c>
    </row>
    <row r="1617">
      <c r="A1617" s="14" t="n"/>
      <c r="B1617" s="15" t="n"/>
      <c r="C1617" s="15" t="n"/>
      <c r="D1617" s="15" t="n"/>
      <c r="E1617" s="16" t="n"/>
      <c r="F1617" s="15" t="n"/>
      <c r="G1617" s="16">
        <f>IF(E1617="","",$C$4+SUMIFS($E$6:E1617,$D$6:D1617,"Entrada")-SUMIFS($E$6:E1617,$D$6:D1617,"Saída"))</f>
        <v/>
      </c>
    </row>
    <row r="1618">
      <c r="A1618" s="14" t="n"/>
      <c r="B1618" s="15" t="n"/>
      <c r="C1618" s="15" t="n"/>
      <c r="D1618" s="15" t="n"/>
      <c r="E1618" s="16" t="n"/>
      <c r="F1618" s="15" t="n"/>
      <c r="G1618" s="16">
        <f>IF(E1618="","",$C$4+SUMIFS($E$6:E1618,$D$6:D1618,"Entrada")-SUMIFS($E$6:E1618,$D$6:D1618,"Saída"))</f>
        <v/>
      </c>
    </row>
    <row r="1619">
      <c r="A1619" s="14" t="n"/>
      <c r="B1619" s="15" t="n"/>
      <c r="C1619" s="15" t="n"/>
      <c r="D1619" s="15" t="n"/>
      <c r="E1619" s="16" t="n"/>
      <c r="F1619" s="15" t="n"/>
      <c r="G1619" s="16">
        <f>IF(E1619="","",$C$4+SUMIFS($E$6:E1619,$D$6:D1619,"Entrada")-SUMIFS($E$6:E1619,$D$6:D1619,"Saída"))</f>
        <v/>
      </c>
    </row>
    <row r="1620">
      <c r="A1620" s="14" t="n"/>
      <c r="B1620" s="15" t="n"/>
      <c r="C1620" s="15" t="n"/>
      <c r="D1620" s="15" t="n"/>
      <c r="E1620" s="16" t="n"/>
      <c r="F1620" s="15" t="n"/>
      <c r="G1620" s="16">
        <f>IF(E1620="","",$C$4+SUMIFS($E$6:E1620,$D$6:D1620,"Entrada")-SUMIFS($E$6:E1620,$D$6:D1620,"Saída"))</f>
        <v/>
      </c>
    </row>
    <row r="1621">
      <c r="A1621" s="14" t="n"/>
      <c r="B1621" s="15" t="n"/>
      <c r="C1621" s="15" t="n"/>
      <c r="D1621" s="15" t="n"/>
      <c r="E1621" s="16" t="n"/>
      <c r="F1621" s="15" t="n"/>
      <c r="G1621" s="16">
        <f>IF(E1621="","",$C$4+SUMIFS($E$6:E1621,$D$6:D1621,"Entrada")-SUMIFS($E$6:E1621,$D$6:D1621,"Saída"))</f>
        <v/>
      </c>
    </row>
    <row r="1622">
      <c r="A1622" s="14" t="n"/>
      <c r="B1622" s="15" t="n"/>
      <c r="C1622" s="15" t="n"/>
      <c r="D1622" s="15" t="n"/>
      <c r="E1622" s="16" t="n"/>
      <c r="F1622" s="15" t="n"/>
      <c r="G1622" s="16">
        <f>IF(E1622="","",$C$4+SUMIFS($E$6:E1622,$D$6:D1622,"Entrada")-SUMIFS($E$6:E1622,$D$6:D1622,"Saída"))</f>
        <v/>
      </c>
    </row>
    <row r="1623">
      <c r="A1623" s="14" t="n"/>
      <c r="B1623" s="15" t="n"/>
      <c r="C1623" s="15" t="n"/>
      <c r="D1623" s="15" t="n"/>
      <c r="E1623" s="16" t="n"/>
      <c r="F1623" s="15" t="n"/>
      <c r="G1623" s="16">
        <f>IF(E1623="","",$C$4+SUMIFS($E$6:E1623,$D$6:D1623,"Entrada")-SUMIFS($E$6:E1623,$D$6:D1623,"Saída"))</f>
        <v/>
      </c>
    </row>
    <row r="1624">
      <c r="A1624" s="14" t="n"/>
      <c r="B1624" s="15" t="n"/>
      <c r="C1624" s="15" t="n"/>
      <c r="D1624" s="15" t="n"/>
      <c r="E1624" s="16" t="n"/>
      <c r="F1624" s="15" t="n"/>
      <c r="G1624" s="16">
        <f>IF(E1624="","",$C$4+SUMIFS($E$6:E1624,$D$6:D1624,"Entrada")-SUMIFS($E$6:E1624,$D$6:D1624,"Saída"))</f>
        <v/>
      </c>
    </row>
    <row r="1625">
      <c r="A1625" s="14" t="n"/>
      <c r="B1625" s="15" t="n"/>
      <c r="C1625" s="15" t="n"/>
      <c r="D1625" s="15" t="n"/>
      <c r="E1625" s="16" t="n"/>
      <c r="F1625" s="15" t="n"/>
      <c r="G1625" s="16">
        <f>IF(E1625="","",$C$4+SUMIFS($E$6:E1625,$D$6:D1625,"Entrada")-SUMIFS($E$6:E1625,$D$6:D1625,"Saída"))</f>
        <v/>
      </c>
    </row>
    <row r="1626">
      <c r="A1626" s="14" t="n"/>
      <c r="B1626" s="15" t="n"/>
      <c r="C1626" s="15" t="n"/>
      <c r="D1626" s="15" t="n"/>
      <c r="E1626" s="16" t="n"/>
      <c r="F1626" s="15" t="n"/>
      <c r="G1626" s="16">
        <f>IF(E1626="","",$C$4+SUMIFS($E$6:E1626,$D$6:D1626,"Entrada")-SUMIFS($E$6:E1626,$D$6:D1626,"Saída"))</f>
        <v/>
      </c>
    </row>
    <row r="1627">
      <c r="A1627" s="14" t="n"/>
      <c r="B1627" s="15" t="n"/>
      <c r="C1627" s="15" t="n"/>
      <c r="D1627" s="15" t="n"/>
      <c r="E1627" s="16" t="n"/>
      <c r="F1627" s="15" t="n"/>
      <c r="G1627" s="16">
        <f>IF(E1627="","",$C$4+SUMIFS($E$6:E1627,$D$6:D1627,"Entrada")-SUMIFS($E$6:E1627,$D$6:D1627,"Saída"))</f>
        <v/>
      </c>
    </row>
    <row r="1628">
      <c r="A1628" s="14" t="n"/>
      <c r="B1628" s="15" t="n"/>
      <c r="C1628" s="15" t="n"/>
      <c r="D1628" s="15" t="n"/>
      <c r="E1628" s="16" t="n"/>
      <c r="F1628" s="15" t="n"/>
      <c r="G1628" s="16">
        <f>IF(E1628="","",$C$4+SUMIFS($E$6:E1628,$D$6:D1628,"Entrada")-SUMIFS($E$6:E1628,$D$6:D1628,"Saída"))</f>
        <v/>
      </c>
    </row>
    <row r="1629">
      <c r="A1629" s="14" t="n"/>
      <c r="B1629" s="15" t="n"/>
      <c r="C1629" s="15" t="n"/>
      <c r="D1629" s="15" t="n"/>
      <c r="E1629" s="16" t="n"/>
      <c r="F1629" s="15" t="n"/>
      <c r="G1629" s="16">
        <f>IF(E1629="","",$C$4+SUMIFS($E$6:E1629,$D$6:D1629,"Entrada")-SUMIFS($E$6:E1629,$D$6:D1629,"Saída"))</f>
        <v/>
      </c>
    </row>
    <row r="1630">
      <c r="A1630" s="14" t="n"/>
      <c r="B1630" s="15" t="n"/>
      <c r="C1630" s="15" t="n"/>
      <c r="D1630" s="15" t="n"/>
      <c r="E1630" s="16" t="n"/>
      <c r="F1630" s="15" t="n"/>
      <c r="G1630" s="16">
        <f>IF(E1630="","",$C$4+SUMIFS($E$6:E1630,$D$6:D1630,"Entrada")-SUMIFS($E$6:E1630,$D$6:D1630,"Saída"))</f>
        <v/>
      </c>
    </row>
    <row r="1631">
      <c r="A1631" s="14" t="n"/>
      <c r="B1631" s="15" t="n"/>
      <c r="C1631" s="15" t="n"/>
      <c r="D1631" s="15" t="n"/>
      <c r="E1631" s="16" t="n"/>
      <c r="F1631" s="15" t="n"/>
      <c r="G1631" s="16">
        <f>IF(E1631="","",$C$4+SUMIFS($E$6:E1631,$D$6:D1631,"Entrada")-SUMIFS($E$6:E1631,$D$6:D1631,"Saída"))</f>
        <v/>
      </c>
    </row>
    <row r="1632">
      <c r="A1632" s="14" t="n"/>
      <c r="B1632" s="15" t="n"/>
      <c r="C1632" s="15" t="n"/>
      <c r="D1632" s="15" t="n"/>
      <c r="E1632" s="16" t="n"/>
      <c r="F1632" s="15" t="n"/>
      <c r="G1632" s="16">
        <f>IF(E1632="","",$C$4+SUMIFS($E$6:E1632,$D$6:D1632,"Entrada")-SUMIFS($E$6:E1632,$D$6:D1632,"Saída"))</f>
        <v/>
      </c>
    </row>
    <row r="1633">
      <c r="A1633" s="14" t="n"/>
      <c r="B1633" s="15" t="n"/>
      <c r="C1633" s="15" t="n"/>
      <c r="D1633" s="15" t="n"/>
      <c r="E1633" s="16" t="n"/>
      <c r="F1633" s="15" t="n"/>
      <c r="G1633" s="16">
        <f>IF(E1633="","",$C$4+SUMIFS($E$6:E1633,$D$6:D1633,"Entrada")-SUMIFS($E$6:E1633,$D$6:D1633,"Saída"))</f>
        <v/>
      </c>
    </row>
    <row r="1634">
      <c r="A1634" s="14" t="n"/>
      <c r="B1634" s="15" t="n"/>
      <c r="C1634" s="15" t="n"/>
      <c r="D1634" s="15" t="n"/>
      <c r="E1634" s="16" t="n"/>
      <c r="F1634" s="15" t="n"/>
      <c r="G1634" s="16">
        <f>IF(E1634="","",$C$4+SUMIFS($E$6:E1634,$D$6:D1634,"Entrada")-SUMIFS($E$6:E1634,$D$6:D1634,"Saída"))</f>
        <v/>
      </c>
    </row>
    <row r="1635">
      <c r="A1635" s="14" t="n"/>
      <c r="B1635" s="15" t="n"/>
      <c r="C1635" s="15" t="n"/>
      <c r="D1635" s="15" t="n"/>
      <c r="E1635" s="16" t="n"/>
      <c r="F1635" s="15" t="n"/>
      <c r="G1635" s="16">
        <f>IF(E1635="","",$C$4+SUMIFS($E$6:E1635,$D$6:D1635,"Entrada")-SUMIFS($E$6:E1635,$D$6:D1635,"Saída"))</f>
        <v/>
      </c>
    </row>
    <row r="1636">
      <c r="A1636" s="14" t="n"/>
      <c r="B1636" s="15" t="n"/>
      <c r="C1636" s="15" t="n"/>
      <c r="D1636" s="15" t="n"/>
      <c r="E1636" s="16" t="n"/>
      <c r="F1636" s="15" t="n"/>
      <c r="G1636" s="16">
        <f>IF(E1636="","",$C$4+SUMIFS($E$6:E1636,$D$6:D1636,"Entrada")-SUMIFS($E$6:E1636,$D$6:D1636,"Saída"))</f>
        <v/>
      </c>
    </row>
    <row r="1637">
      <c r="A1637" s="14" t="n"/>
      <c r="B1637" s="15" t="n"/>
      <c r="C1637" s="15" t="n"/>
      <c r="D1637" s="15" t="n"/>
      <c r="E1637" s="16" t="n"/>
      <c r="F1637" s="15" t="n"/>
      <c r="G1637" s="16">
        <f>IF(E1637="","",$C$4+SUMIFS($E$6:E1637,$D$6:D1637,"Entrada")-SUMIFS($E$6:E1637,$D$6:D1637,"Saída"))</f>
        <v/>
      </c>
    </row>
    <row r="1638">
      <c r="A1638" s="14" t="n"/>
      <c r="B1638" s="15" t="n"/>
      <c r="C1638" s="15" t="n"/>
      <c r="D1638" s="15" t="n"/>
      <c r="E1638" s="16" t="n"/>
      <c r="F1638" s="15" t="n"/>
      <c r="G1638" s="16">
        <f>IF(E1638="","",$C$4+SUMIFS($E$6:E1638,$D$6:D1638,"Entrada")-SUMIFS($E$6:E1638,$D$6:D1638,"Saída"))</f>
        <v/>
      </c>
    </row>
    <row r="1639">
      <c r="A1639" s="14" t="n"/>
      <c r="B1639" s="15" t="n"/>
      <c r="C1639" s="15" t="n"/>
      <c r="D1639" s="15" t="n"/>
      <c r="E1639" s="16" t="n"/>
      <c r="F1639" s="15" t="n"/>
      <c r="G1639" s="16">
        <f>IF(E1639="","",$C$4+SUMIFS($E$6:E1639,$D$6:D1639,"Entrada")-SUMIFS($E$6:E1639,$D$6:D1639,"Saída"))</f>
        <v/>
      </c>
    </row>
    <row r="1640">
      <c r="A1640" s="14" t="n"/>
      <c r="B1640" s="15" t="n"/>
      <c r="C1640" s="15" t="n"/>
      <c r="D1640" s="15" t="n"/>
      <c r="E1640" s="16" t="n"/>
      <c r="F1640" s="15" t="n"/>
      <c r="G1640" s="16">
        <f>IF(E1640="","",$C$4+SUMIFS($E$6:E1640,$D$6:D1640,"Entrada")-SUMIFS($E$6:E1640,$D$6:D1640,"Saída"))</f>
        <v/>
      </c>
    </row>
    <row r="1641">
      <c r="A1641" s="14" t="n"/>
      <c r="B1641" s="15" t="n"/>
      <c r="C1641" s="15" t="n"/>
      <c r="D1641" s="15" t="n"/>
      <c r="E1641" s="16" t="n"/>
      <c r="F1641" s="15" t="n"/>
      <c r="G1641" s="16">
        <f>IF(E1641="","",$C$4+SUMIFS($E$6:E1641,$D$6:D1641,"Entrada")-SUMIFS($E$6:E1641,$D$6:D1641,"Saída"))</f>
        <v/>
      </c>
    </row>
    <row r="1642">
      <c r="A1642" s="14" t="n"/>
      <c r="B1642" s="15" t="n"/>
      <c r="C1642" s="15" t="n"/>
      <c r="D1642" s="15" t="n"/>
      <c r="E1642" s="16" t="n"/>
      <c r="F1642" s="15" t="n"/>
      <c r="G1642" s="16">
        <f>IF(E1642="","",$C$4+SUMIFS($E$6:E1642,$D$6:D1642,"Entrada")-SUMIFS($E$6:E1642,$D$6:D1642,"Saída"))</f>
        <v/>
      </c>
    </row>
    <row r="1643">
      <c r="A1643" s="14" t="n"/>
      <c r="B1643" s="15" t="n"/>
      <c r="C1643" s="15" t="n"/>
      <c r="D1643" s="15" t="n"/>
      <c r="E1643" s="16" t="n"/>
      <c r="F1643" s="15" t="n"/>
      <c r="G1643" s="16">
        <f>IF(E1643="","",$C$4+SUMIFS($E$6:E1643,$D$6:D1643,"Entrada")-SUMIFS($E$6:E1643,$D$6:D1643,"Saída"))</f>
        <v/>
      </c>
    </row>
    <row r="1644">
      <c r="A1644" s="14" t="n"/>
      <c r="B1644" s="15" t="n"/>
      <c r="C1644" s="15" t="n"/>
      <c r="D1644" s="15" t="n"/>
      <c r="E1644" s="16" t="n"/>
      <c r="F1644" s="15" t="n"/>
      <c r="G1644" s="16">
        <f>IF(E1644="","",$C$4+SUMIFS($E$6:E1644,$D$6:D1644,"Entrada")-SUMIFS($E$6:E1644,$D$6:D1644,"Saída"))</f>
        <v/>
      </c>
    </row>
    <row r="1645">
      <c r="A1645" s="14" t="n"/>
      <c r="B1645" s="15" t="n"/>
      <c r="C1645" s="15" t="n"/>
      <c r="D1645" s="15" t="n"/>
      <c r="E1645" s="16" t="n"/>
      <c r="F1645" s="15" t="n"/>
      <c r="G1645" s="16">
        <f>IF(E1645="","",$C$4+SUMIFS($E$6:E1645,$D$6:D1645,"Entrada")-SUMIFS($E$6:E1645,$D$6:D1645,"Saída"))</f>
        <v/>
      </c>
    </row>
    <row r="1646">
      <c r="A1646" s="14" t="n"/>
      <c r="B1646" s="15" t="n"/>
      <c r="C1646" s="15" t="n"/>
      <c r="D1646" s="15" t="n"/>
      <c r="E1646" s="16" t="n"/>
      <c r="F1646" s="15" t="n"/>
      <c r="G1646" s="16">
        <f>IF(E1646="","",$C$4+SUMIFS($E$6:E1646,$D$6:D1646,"Entrada")-SUMIFS($E$6:E1646,$D$6:D1646,"Saída"))</f>
        <v/>
      </c>
    </row>
    <row r="1647">
      <c r="A1647" s="14" t="n"/>
      <c r="B1647" s="15" t="n"/>
      <c r="C1647" s="15" t="n"/>
      <c r="D1647" s="15" t="n"/>
      <c r="E1647" s="16" t="n"/>
      <c r="F1647" s="15" t="n"/>
      <c r="G1647" s="16">
        <f>IF(E1647="","",$C$4+SUMIFS($E$6:E1647,$D$6:D1647,"Entrada")-SUMIFS($E$6:E1647,$D$6:D1647,"Saída"))</f>
        <v/>
      </c>
    </row>
    <row r="1648">
      <c r="A1648" s="14" t="n"/>
      <c r="B1648" s="15" t="n"/>
      <c r="C1648" s="15" t="n"/>
      <c r="D1648" s="15" t="n"/>
      <c r="E1648" s="16" t="n"/>
      <c r="F1648" s="15" t="n"/>
      <c r="G1648" s="16">
        <f>IF(E1648="","",$C$4+SUMIFS($E$6:E1648,$D$6:D1648,"Entrada")-SUMIFS($E$6:E1648,$D$6:D1648,"Saída"))</f>
        <v/>
      </c>
    </row>
    <row r="1649">
      <c r="A1649" s="14" t="n"/>
      <c r="B1649" s="15" t="n"/>
      <c r="C1649" s="15" t="n"/>
      <c r="D1649" s="15" t="n"/>
      <c r="E1649" s="16" t="n"/>
      <c r="F1649" s="15" t="n"/>
      <c r="G1649" s="16">
        <f>IF(E1649="","",$C$4+SUMIFS($E$6:E1649,$D$6:D1649,"Entrada")-SUMIFS($E$6:E1649,$D$6:D1649,"Saída"))</f>
        <v/>
      </c>
    </row>
    <row r="1650">
      <c r="A1650" s="14" t="n"/>
      <c r="B1650" s="15" t="n"/>
      <c r="C1650" s="15" t="n"/>
      <c r="D1650" s="15" t="n"/>
      <c r="E1650" s="16" t="n"/>
      <c r="F1650" s="15" t="n"/>
      <c r="G1650" s="16">
        <f>IF(E1650="","",$C$4+SUMIFS($E$6:E1650,$D$6:D1650,"Entrada")-SUMIFS($E$6:E1650,$D$6:D1650,"Saída"))</f>
        <v/>
      </c>
    </row>
    <row r="1651">
      <c r="A1651" s="14" t="n"/>
      <c r="B1651" s="15" t="n"/>
      <c r="C1651" s="15" t="n"/>
      <c r="D1651" s="15" t="n"/>
      <c r="E1651" s="16" t="n"/>
      <c r="F1651" s="15" t="n"/>
      <c r="G1651" s="16">
        <f>IF(E1651="","",$C$4+SUMIFS($E$6:E1651,$D$6:D1651,"Entrada")-SUMIFS($E$6:E1651,$D$6:D1651,"Saída"))</f>
        <v/>
      </c>
    </row>
    <row r="1652">
      <c r="A1652" s="14" t="n"/>
      <c r="B1652" s="15" t="n"/>
      <c r="C1652" s="15" t="n"/>
      <c r="D1652" s="15" t="n"/>
      <c r="E1652" s="16" t="n"/>
      <c r="F1652" s="15" t="n"/>
      <c r="G1652" s="16">
        <f>IF(E1652="","",$C$4+SUMIFS($E$6:E1652,$D$6:D1652,"Entrada")-SUMIFS($E$6:E1652,$D$6:D1652,"Saída"))</f>
        <v/>
      </c>
    </row>
    <row r="1653">
      <c r="A1653" s="14" t="n"/>
      <c r="B1653" s="15" t="n"/>
      <c r="C1653" s="15" t="n"/>
      <c r="D1653" s="15" t="n"/>
      <c r="E1653" s="16" t="n"/>
      <c r="F1653" s="15" t="n"/>
      <c r="G1653" s="16">
        <f>IF(E1653="","",$C$4+SUMIFS($E$6:E1653,$D$6:D1653,"Entrada")-SUMIFS($E$6:E1653,$D$6:D1653,"Saída"))</f>
        <v/>
      </c>
    </row>
    <row r="1654">
      <c r="A1654" s="14" t="n"/>
      <c r="B1654" s="15" t="n"/>
      <c r="C1654" s="15" t="n"/>
      <c r="D1654" s="15" t="n"/>
      <c r="E1654" s="16" t="n"/>
      <c r="F1654" s="15" t="n"/>
      <c r="G1654" s="16">
        <f>IF(E1654="","",$C$4+SUMIFS($E$6:E1654,$D$6:D1654,"Entrada")-SUMIFS($E$6:E1654,$D$6:D1654,"Saída"))</f>
        <v/>
      </c>
    </row>
    <row r="1655">
      <c r="A1655" s="14" t="n"/>
      <c r="B1655" s="15" t="n"/>
      <c r="C1655" s="15" t="n"/>
      <c r="D1655" s="15" t="n"/>
      <c r="E1655" s="16" t="n"/>
      <c r="F1655" s="15" t="n"/>
      <c r="G1655" s="16">
        <f>IF(E1655="","",$C$4+SUMIFS($E$6:E1655,$D$6:D1655,"Entrada")-SUMIFS($E$6:E1655,$D$6:D1655,"Saída"))</f>
        <v/>
      </c>
    </row>
    <row r="1656">
      <c r="A1656" s="14" t="n"/>
      <c r="B1656" s="15" t="n"/>
      <c r="C1656" s="15" t="n"/>
      <c r="D1656" s="15" t="n"/>
      <c r="E1656" s="16" t="n"/>
      <c r="F1656" s="15" t="n"/>
      <c r="G1656" s="16">
        <f>IF(E1656="","",$C$4+SUMIFS($E$6:E1656,$D$6:D1656,"Entrada")-SUMIFS($E$6:E1656,$D$6:D1656,"Saída"))</f>
        <v/>
      </c>
    </row>
    <row r="1657">
      <c r="A1657" s="14" t="n"/>
      <c r="B1657" s="15" t="n"/>
      <c r="C1657" s="15" t="n"/>
      <c r="D1657" s="15" t="n"/>
      <c r="E1657" s="16" t="n"/>
      <c r="F1657" s="15" t="n"/>
      <c r="G1657" s="16">
        <f>IF(E1657="","",$C$4+SUMIFS($E$6:E1657,$D$6:D1657,"Entrada")-SUMIFS($E$6:E1657,$D$6:D1657,"Saída"))</f>
        <v/>
      </c>
    </row>
    <row r="1658">
      <c r="A1658" s="14" t="n"/>
      <c r="B1658" s="15" t="n"/>
      <c r="C1658" s="15" t="n"/>
      <c r="D1658" s="15" t="n"/>
      <c r="E1658" s="16" t="n"/>
      <c r="F1658" s="15" t="n"/>
      <c r="G1658" s="16">
        <f>IF(E1658="","",$C$4+SUMIFS($E$6:E1658,$D$6:D1658,"Entrada")-SUMIFS($E$6:E1658,$D$6:D1658,"Saída"))</f>
        <v/>
      </c>
    </row>
    <row r="1659">
      <c r="A1659" s="14" t="n"/>
      <c r="B1659" s="15" t="n"/>
      <c r="C1659" s="15" t="n"/>
      <c r="D1659" s="15" t="n"/>
      <c r="E1659" s="16" t="n"/>
      <c r="F1659" s="15" t="n"/>
      <c r="G1659" s="16">
        <f>IF(E1659="","",$C$4+SUMIFS($E$6:E1659,$D$6:D1659,"Entrada")-SUMIFS($E$6:E1659,$D$6:D1659,"Saída"))</f>
        <v/>
      </c>
    </row>
    <row r="1660">
      <c r="A1660" s="14" t="n"/>
      <c r="B1660" s="15" t="n"/>
      <c r="C1660" s="15" t="n"/>
      <c r="D1660" s="15" t="n"/>
      <c r="E1660" s="16" t="n"/>
      <c r="F1660" s="15" t="n"/>
      <c r="G1660" s="16">
        <f>IF(E1660="","",$C$4+SUMIFS($E$6:E1660,$D$6:D1660,"Entrada")-SUMIFS($E$6:E1660,$D$6:D1660,"Saída"))</f>
        <v/>
      </c>
    </row>
    <row r="1661">
      <c r="A1661" s="14" t="n"/>
      <c r="B1661" s="15" t="n"/>
      <c r="C1661" s="15" t="n"/>
      <c r="D1661" s="15" t="n"/>
      <c r="E1661" s="16" t="n"/>
      <c r="F1661" s="15" t="n"/>
      <c r="G1661" s="16">
        <f>IF(E1661="","",$C$4+SUMIFS($E$6:E1661,$D$6:D1661,"Entrada")-SUMIFS($E$6:E1661,$D$6:D1661,"Saída"))</f>
        <v/>
      </c>
    </row>
    <row r="1662">
      <c r="A1662" s="14" t="n"/>
      <c r="B1662" s="15" t="n"/>
      <c r="C1662" s="15" t="n"/>
      <c r="D1662" s="15" t="n"/>
      <c r="E1662" s="16" t="n"/>
      <c r="F1662" s="15" t="n"/>
      <c r="G1662" s="16">
        <f>IF(E1662="","",$C$4+SUMIFS($E$6:E1662,$D$6:D1662,"Entrada")-SUMIFS($E$6:E1662,$D$6:D1662,"Saída"))</f>
        <v/>
      </c>
    </row>
    <row r="1663">
      <c r="A1663" s="14" t="n"/>
      <c r="B1663" s="15" t="n"/>
      <c r="C1663" s="15" t="n"/>
      <c r="D1663" s="15" t="n"/>
      <c r="E1663" s="16" t="n"/>
      <c r="F1663" s="15" t="n"/>
      <c r="G1663" s="16">
        <f>IF(E1663="","",$C$4+SUMIFS($E$6:E1663,$D$6:D1663,"Entrada")-SUMIFS($E$6:E1663,$D$6:D1663,"Saída"))</f>
        <v/>
      </c>
    </row>
    <row r="1664">
      <c r="A1664" s="14" t="n"/>
      <c r="B1664" s="15" t="n"/>
      <c r="C1664" s="15" t="n"/>
      <c r="D1664" s="15" t="n"/>
      <c r="E1664" s="16" t="n"/>
      <c r="F1664" s="15" t="n"/>
      <c r="G1664" s="16">
        <f>IF(E1664="","",$C$4+SUMIFS($E$6:E1664,$D$6:D1664,"Entrada")-SUMIFS($E$6:E1664,$D$6:D1664,"Saída"))</f>
        <v/>
      </c>
    </row>
    <row r="1665">
      <c r="A1665" s="14" t="n"/>
      <c r="B1665" s="15" t="n"/>
      <c r="C1665" s="15" t="n"/>
      <c r="D1665" s="15" t="n"/>
      <c r="E1665" s="16" t="n"/>
      <c r="F1665" s="15" t="n"/>
      <c r="G1665" s="16">
        <f>IF(E1665="","",$C$4+SUMIFS($E$6:E1665,$D$6:D1665,"Entrada")-SUMIFS($E$6:E1665,$D$6:D1665,"Saída"))</f>
        <v/>
      </c>
    </row>
    <row r="1666">
      <c r="A1666" s="14" t="n"/>
      <c r="B1666" s="15" t="n"/>
      <c r="C1666" s="15" t="n"/>
      <c r="D1666" s="15" t="n"/>
      <c r="E1666" s="16" t="n"/>
      <c r="F1666" s="15" t="n"/>
      <c r="G1666" s="16">
        <f>IF(E1666="","",$C$4+SUMIFS($E$6:E1666,$D$6:D1666,"Entrada")-SUMIFS($E$6:E1666,$D$6:D1666,"Saída"))</f>
        <v/>
      </c>
    </row>
    <row r="1667">
      <c r="A1667" s="14" t="n"/>
      <c r="B1667" s="15" t="n"/>
      <c r="C1667" s="15" t="n"/>
      <c r="D1667" s="15" t="n"/>
      <c r="E1667" s="16" t="n"/>
      <c r="F1667" s="15" t="n"/>
      <c r="G1667" s="16">
        <f>IF(E1667="","",$C$4+SUMIFS($E$6:E1667,$D$6:D1667,"Entrada")-SUMIFS($E$6:E1667,$D$6:D1667,"Saída"))</f>
        <v/>
      </c>
    </row>
    <row r="1668">
      <c r="A1668" s="14" t="n"/>
      <c r="B1668" s="15" t="n"/>
      <c r="C1668" s="15" t="n"/>
      <c r="D1668" s="15" t="n"/>
      <c r="E1668" s="16" t="n"/>
      <c r="F1668" s="15" t="n"/>
      <c r="G1668" s="16">
        <f>IF(E1668="","",$C$4+SUMIFS($E$6:E1668,$D$6:D1668,"Entrada")-SUMIFS($E$6:E1668,$D$6:D1668,"Saída"))</f>
        <v/>
      </c>
    </row>
    <row r="1669">
      <c r="A1669" s="14" t="n"/>
      <c r="B1669" s="15" t="n"/>
      <c r="C1669" s="15" t="n"/>
      <c r="D1669" s="15" t="n"/>
      <c r="E1669" s="16" t="n"/>
      <c r="F1669" s="15" t="n"/>
      <c r="G1669" s="16">
        <f>IF(E1669="","",$C$4+SUMIFS($E$6:E1669,$D$6:D1669,"Entrada")-SUMIFS($E$6:E1669,$D$6:D1669,"Saída"))</f>
        <v/>
      </c>
    </row>
    <row r="1670">
      <c r="A1670" s="14" t="n"/>
      <c r="B1670" s="15" t="n"/>
      <c r="C1670" s="15" t="n"/>
      <c r="D1670" s="15" t="n"/>
      <c r="E1670" s="16" t="n"/>
      <c r="F1670" s="15" t="n"/>
      <c r="G1670" s="16">
        <f>IF(E1670="","",$C$4+SUMIFS($E$6:E1670,$D$6:D1670,"Entrada")-SUMIFS($E$6:E1670,$D$6:D1670,"Saída"))</f>
        <v/>
      </c>
    </row>
    <row r="1671">
      <c r="A1671" s="14" t="n"/>
      <c r="B1671" s="15" t="n"/>
      <c r="C1671" s="15" t="n"/>
      <c r="D1671" s="15" t="n"/>
      <c r="E1671" s="16" t="n"/>
      <c r="F1671" s="15" t="n"/>
      <c r="G1671" s="16">
        <f>IF(E1671="","",$C$4+SUMIFS($E$6:E1671,$D$6:D1671,"Entrada")-SUMIFS($E$6:E1671,$D$6:D1671,"Saída"))</f>
        <v/>
      </c>
    </row>
    <row r="1672">
      <c r="A1672" s="14" t="n"/>
      <c r="B1672" s="15" t="n"/>
      <c r="C1672" s="15" t="n"/>
      <c r="D1672" s="15" t="n"/>
      <c r="E1672" s="16" t="n"/>
      <c r="F1672" s="15" t="n"/>
      <c r="G1672" s="16">
        <f>IF(E1672="","",$C$4+SUMIFS($E$6:E1672,$D$6:D1672,"Entrada")-SUMIFS($E$6:E1672,$D$6:D1672,"Saída"))</f>
        <v/>
      </c>
    </row>
    <row r="1673">
      <c r="A1673" s="14" t="n"/>
      <c r="B1673" s="15" t="n"/>
      <c r="C1673" s="15" t="n"/>
      <c r="D1673" s="15" t="n"/>
      <c r="E1673" s="16" t="n"/>
      <c r="F1673" s="15" t="n"/>
      <c r="G1673" s="16">
        <f>IF(E1673="","",$C$4+SUMIFS($E$6:E1673,$D$6:D1673,"Entrada")-SUMIFS($E$6:E1673,$D$6:D1673,"Saída"))</f>
        <v/>
      </c>
    </row>
    <row r="1674">
      <c r="A1674" s="14" t="n"/>
      <c r="B1674" s="15" t="n"/>
      <c r="C1674" s="15" t="n"/>
      <c r="D1674" s="15" t="n"/>
      <c r="E1674" s="16" t="n"/>
      <c r="F1674" s="15" t="n"/>
      <c r="G1674" s="16">
        <f>IF(E1674="","",$C$4+SUMIFS($E$6:E1674,$D$6:D1674,"Entrada")-SUMIFS($E$6:E1674,$D$6:D1674,"Saída"))</f>
        <v/>
      </c>
    </row>
    <row r="1675">
      <c r="A1675" s="14" t="n"/>
      <c r="B1675" s="15" t="n"/>
      <c r="C1675" s="15" t="n"/>
      <c r="D1675" s="15" t="n"/>
      <c r="E1675" s="16" t="n"/>
      <c r="F1675" s="15" t="n"/>
      <c r="G1675" s="16">
        <f>IF(E1675="","",$C$4+SUMIFS($E$6:E1675,$D$6:D1675,"Entrada")-SUMIFS($E$6:E1675,$D$6:D1675,"Saída"))</f>
        <v/>
      </c>
    </row>
    <row r="1676">
      <c r="A1676" s="14" t="n"/>
      <c r="B1676" s="15" t="n"/>
      <c r="C1676" s="15" t="n"/>
      <c r="D1676" s="15" t="n"/>
      <c r="E1676" s="16" t="n"/>
      <c r="F1676" s="15" t="n"/>
      <c r="G1676" s="16">
        <f>IF(E1676="","",$C$4+SUMIFS($E$6:E1676,$D$6:D1676,"Entrada")-SUMIFS($E$6:E1676,$D$6:D1676,"Saída"))</f>
        <v/>
      </c>
    </row>
    <row r="1677">
      <c r="A1677" s="14" t="n"/>
      <c r="B1677" s="15" t="n"/>
      <c r="C1677" s="15" t="n"/>
      <c r="D1677" s="15" t="n"/>
      <c r="E1677" s="16" t="n"/>
      <c r="F1677" s="15" t="n"/>
      <c r="G1677" s="16">
        <f>IF(E1677="","",$C$4+SUMIFS($E$6:E1677,$D$6:D1677,"Entrada")-SUMIFS($E$6:E1677,$D$6:D1677,"Saída"))</f>
        <v/>
      </c>
    </row>
    <row r="1678">
      <c r="A1678" s="14" t="n"/>
      <c r="B1678" s="15" t="n"/>
      <c r="C1678" s="15" t="n"/>
      <c r="D1678" s="15" t="n"/>
      <c r="E1678" s="16" t="n"/>
      <c r="F1678" s="15" t="n"/>
      <c r="G1678" s="16">
        <f>IF(E1678="","",$C$4+SUMIFS($E$6:E1678,$D$6:D1678,"Entrada")-SUMIFS($E$6:E1678,$D$6:D1678,"Saída"))</f>
        <v/>
      </c>
    </row>
    <row r="1679">
      <c r="A1679" s="14" t="n"/>
      <c r="B1679" s="15" t="n"/>
      <c r="C1679" s="15" t="n"/>
      <c r="D1679" s="15" t="n"/>
      <c r="E1679" s="16" t="n"/>
      <c r="F1679" s="15" t="n"/>
      <c r="G1679" s="16">
        <f>IF(E1679="","",$C$4+SUMIFS($E$6:E1679,$D$6:D1679,"Entrada")-SUMIFS($E$6:E1679,$D$6:D1679,"Saída"))</f>
        <v/>
      </c>
    </row>
    <row r="1680">
      <c r="A1680" s="14" t="n"/>
      <c r="B1680" s="15" t="n"/>
      <c r="C1680" s="15" t="n"/>
      <c r="D1680" s="15" t="n"/>
      <c r="E1680" s="16" t="n"/>
      <c r="F1680" s="15" t="n"/>
      <c r="G1680" s="16">
        <f>IF(E1680="","",$C$4+SUMIFS($E$6:E1680,$D$6:D1680,"Entrada")-SUMIFS($E$6:E1680,$D$6:D1680,"Saída"))</f>
        <v/>
      </c>
    </row>
    <row r="1681">
      <c r="A1681" s="14" t="n"/>
      <c r="B1681" s="15" t="n"/>
      <c r="C1681" s="15" t="n"/>
      <c r="D1681" s="15" t="n"/>
      <c r="E1681" s="16" t="n"/>
      <c r="F1681" s="15" t="n"/>
      <c r="G1681" s="16">
        <f>IF(E1681="","",$C$4+SUMIFS($E$6:E1681,$D$6:D1681,"Entrada")-SUMIFS($E$6:E1681,$D$6:D1681,"Saída"))</f>
        <v/>
      </c>
    </row>
    <row r="1682">
      <c r="A1682" s="14" t="n"/>
      <c r="B1682" s="15" t="n"/>
      <c r="C1682" s="15" t="n"/>
      <c r="D1682" s="15" t="n"/>
      <c r="E1682" s="16" t="n"/>
      <c r="F1682" s="15" t="n"/>
      <c r="G1682" s="16">
        <f>IF(E1682="","",$C$4+SUMIFS($E$6:E1682,$D$6:D1682,"Entrada")-SUMIFS($E$6:E1682,$D$6:D1682,"Saída"))</f>
        <v/>
      </c>
    </row>
    <row r="1683">
      <c r="A1683" s="14" t="n"/>
      <c r="B1683" s="15" t="n"/>
      <c r="C1683" s="15" t="n"/>
      <c r="D1683" s="15" t="n"/>
      <c r="E1683" s="16" t="n"/>
      <c r="F1683" s="15" t="n"/>
      <c r="G1683" s="16">
        <f>IF(E1683="","",$C$4+SUMIFS($E$6:E1683,$D$6:D1683,"Entrada")-SUMIFS($E$6:E1683,$D$6:D1683,"Saída"))</f>
        <v/>
      </c>
    </row>
    <row r="1684">
      <c r="A1684" s="14" t="n"/>
      <c r="B1684" s="15" t="n"/>
      <c r="C1684" s="15" t="n"/>
      <c r="D1684" s="15" t="n"/>
      <c r="E1684" s="16" t="n"/>
      <c r="F1684" s="15" t="n"/>
      <c r="G1684" s="16">
        <f>IF(E1684="","",$C$4+SUMIFS($E$6:E1684,$D$6:D1684,"Entrada")-SUMIFS($E$6:E1684,$D$6:D1684,"Saída"))</f>
        <v/>
      </c>
    </row>
    <row r="1685">
      <c r="A1685" s="14" t="n"/>
      <c r="B1685" s="15" t="n"/>
      <c r="C1685" s="15" t="n"/>
      <c r="D1685" s="15" t="n"/>
      <c r="E1685" s="16" t="n"/>
      <c r="F1685" s="15" t="n"/>
      <c r="G1685" s="16">
        <f>IF(E1685="","",$C$4+SUMIFS($E$6:E1685,$D$6:D1685,"Entrada")-SUMIFS($E$6:E1685,$D$6:D1685,"Saída"))</f>
        <v/>
      </c>
    </row>
    <row r="1686">
      <c r="A1686" s="14" t="n"/>
      <c r="B1686" s="15" t="n"/>
      <c r="C1686" s="15" t="n"/>
      <c r="D1686" s="15" t="n"/>
      <c r="E1686" s="16" t="n"/>
      <c r="F1686" s="15" t="n"/>
      <c r="G1686" s="16">
        <f>IF(E1686="","",$C$4+SUMIFS($E$6:E1686,$D$6:D1686,"Entrada")-SUMIFS($E$6:E1686,$D$6:D1686,"Saída"))</f>
        <v/>
      </c>
    </row>
    <row r="1687">
      <c r="A1687" s="14" t="n"/>
      <c r="B1687" s="15" t="n"/>
      <c r="C1687" s="15" t="n"/>
      <c r="D1687" s="15" t="n"/>
      <c r="E1687" s="16" t="n"/>
      <c r="F1687" s="15" t="n"/>
      <c r="G1687" s="16">
        <f>IF(E1687="","",$C$4+SUMIFS($E$6:E1687,$D$6:D1687,"Entrada")-SUMIFS($E$6:E1687,$D$6:D1687,"Saída"))</f>
        <v/>
      </c>
    </row>
    <row r="1688">
      <c r="A1688" s="14" t="n"/>
      <c r="B1688" s="15" t="n"/>
      <c r="C1688" s="15" t="n"/>
      <c r="D1688" s="15" t="n"/>
      <c r="E1688" s="16" t="n"/>
      <c r="F1688" s="15" t="n"/>
      <c r="G1688" s="16">
        <f>IF(E1688="","",$C$4+SUMIFS($E$6:E1688,$D$6:D1688,"Entrada")-SUMIFS($E$6:E1688,$D$6:D1688,"Saída"))</f>
        <v/>
      </c>
    </row>
    <row r="1689">
      <c r="A1689" s="14" t="n"/>
      <c r="B1689" s="15" t="n"/>
      <c r="C1689" s="15" t="n"/>
      <c r="D1689" s="15" t="n"/>
      <c r="E1689" s="16" t="n"/>
      <c r="F1689" s="15" t="n"/>
      <c r="G1689" s="16">
        <f>IF(E1689="","",$C$4+SUMIFS($E$6:E1689,$D$6:D1689,"Entrada")-SUMIFS($E$6:E1689,$D$6:D1689,"Saída"))</f>
        <v/>
      </c>
    </row>
    <row r="1690">
      <c r="A1690" s="14" t="n"/>
      <c r="B1690" s="15" t="n"/>
      <c r="C1690" s="15" t="n"/>
      <c r="D1690" s="15" t="n"/>
      <c r="E1690" s="16" t="n"/>
      <c r="F1690" s="15" t="n"/>
      <c r="G1690" s="16">
        <f>IF(E1690="","",$C$4+SUMIFS($E$6:E1690,$D$6:D1690,"Entrada")-SUMIFS($E$6:E1690,$D$6:D1690,"Saída"))</f>
        <v/>
      </c>
    </row>
    <row r="1691">
      <c r="A1691" s="14" t="n"/>
      <c r="B1691" s="15" t="n"/>
      <c r="C1691" s="15" t="n"/>
      <c r="D1691" s="15" t="n"/>
      <c r="E1691" s="16" t="n"/>
      <c r="F1691" s="15" t="n"/>
      <c r="G1691" s="16">
        <f>IF(E1691="","",$C$4+SUMIFS($E$6:E1691,$D$6:D1691,"Entrada")-SUMIFS($E$6:E1691,$D$6:D1691,"Saída"))</f>
        <v/>
      </c>
    </row>
    <row r="1692">
      <c r="A1692" s="14" t="n"/>
      <c r="B1692" s="15" t="n"/>
      <c r="C1692" s="15" t="n"/>
      <c r="D1692" s="15" t="n"/>
      <c r="E1692" s="16" t="n"/>
      <c r="F1692" s="15" t="n"/>
      <c r="G1692" s="16">
        <f>IF(E1692="","",$C$4+SUMIFS($E$6:E1692,$D$6:D1692,"Entrada")-SUMIFS($E$6:E1692,$D$6:D1692,"Saída"))</f>
        <v/>
      </c>
    </row>
    <row r="1693">
      <c r="A1693" s="14" t="n"/>
      <c r="B1693" s="15" t="n"/>
      <c r="C1693" s="15" t="n"/>
      <c r="D1693" s="15" t="n"/>
      <c r="E1693" s="16" t="n"/>
      <c r="F1693" s="15" t="n"/>
      <c r="G1693" s="16">
        <f>IF(E1693="","",$C$4+SUMIFS($E$6:E1693,$D$6:D1693,"Entrada")-SUMIFS($E$6:E1693,$D$6:D1693,"Saída"))</f>
        <v/>
      </c>
    </row>
    <row r="1694">
      <c r="A1694" s="14" t="n"/>
      <c r="B1694" s="15" t="n"/>
      <c r="C1694" s="15" t="n"/>
      <c r="D1694" s="15" t="n"/>
      <c r="E1694" s="16" t="n"/>
      <c r="F1694" s="15" t="n"/>
      <c r="G1694" s="16">
        <f>IF(E1694="","",$C$4+SUMIFS($E$6:E1694,$D$6:D1694,"Entrada")-SUMIFS($E$6:E1694,$D$6:D1694,"Saída"))</f>
        <v/>
      </c>
    </row>
    <row r="1695">
      <c r="A1695" s="14" t="n"/>
      <c r="B1695" s="15" t="n"/>
      <c r="C1695" s="15" t="n"/>
      <c r="D1695" s="15" t="n"/>
      <c r="E1695" s="16" t="n"/>
      <c r="F1695" s="15" t="n"/>
      <c r="G1695" s="16">
        <f>IF(E1695="","",$C$4+SUMIFS($E$6:E1695,$D$6:D1695,"Entrada")-SUMIFS($E$6:E1695,$D$6:D1695,"Saída"))</f>
        <v/>
      </c>
    </row>
    <row r="1696">
      <c r="A1696" s="14" t="n"/>
      <c r="B1696" s="15" t="n"/>
      <c r="C1696" s="15" t="n"/>
      <c r="D1696" s="15" t="n"/>
      <c r="E1696" s="16" t="n"/>
      <c r="F1696" s="15" t="n"/>
      <c r="G1696" s="16">
        <f>IF(E1696="","",$C$4+SUMIFS($E$6:E1696,$D$6:D1696,"Entrada")-SUMIFS($E$6:E1696,$D$6:D1696,"Saída"))</f>
        <v/>
      </c>
    </row>
    <row r="1697">
      <c r="A1697" s="14" t="n"/>
      <c r="B1697" s="15" t="n"/>
      <c r="C1697" s="15" t="n"/>
      <c r="D1697" s="15" t="n"/>
      <c r="E1697" s="16" t="n"/>
      <c r="F1697" s="15" t="n"/>
      <c r="G1697" s="16">
        <f>IF(E1697="","",$C$4+SUMIFS($E$6:E1697,$D$6:D1697,"Entrada")-SUMIFS($E$6:E1697,$D$6:D1697,"Saída"))</f>
        <v/>
      </c>
    </row>
    <row r="1698">
      <c r="A1698" s="14" t="n"/>
      <c r="B1698" s="15" t="n"/>
      <c r="C1698" s="15" t="n"/>
      <c r="D1698" s="15" t="n"/>
      <c r="E1698" s="16" t="n"/>
      <c r="F1698" s="15" t="n"/>
      <c r="G1698" s="16">
        <f>IF(E1698="","",$C$4+SUMIFS($E$6:E1698,$D$6:D1698,"Entrada")-SUMIFS($E$6:E1698,$D$6:D1698,"Saída"))</f>
        <v/>
      </c>
    </row>
    <row r="1699">
      <c r="A1699" s="14" t="n"/>
      <c r="B1699" s="15" t="n"/>
      <c r="C1699" s="15" t="n"/>
      <c r="D1699" s="15" t="n"/>
      <c r="E1699" s="16" t="n"/>
      <c r="F1699" s="15" t="n"/>
      <c r="G1699" s="16">
        <f>IF(E1699="","",$C$4+SUMIFS($E$6:E1699,$D$6:D1699,"Entrada")-SUMIFS($E$6:E1699,$D$6:D1699,"Saída"))</f>
        <v/>
      </c>
    </row>
    <row r="1700">
      <c r="A1700" s="14" t="n"/>
      <c r="B1700" s="15" t="n"/>
      <c r="C1700" s="15" t="n"/>
      <c r="D1700" s="15" t="n"/>
      <c r="E1700" s="16" t="n"/>
      <c r="F1700" s="15" t="n"/>
      <c r="G1700" s="16">
        <f>IF(E1700="","",$C$4+SUMIFS($E$6:E1700,$D$6:D1700,"Entrada")-SUMIFS($E$6:E1700,$D$6:D1700,"Saída"))</f>
        <v/>
      </c>
    </row>
    <row r="1701">
      <c r="A1701" s="14" t="n"/>
      <c r="B1701" s="15" t="n"/>
      <c r="C1701" s="15" t="n"/>
      <c r="D1701" s="15" t="n"/>
      <c r="E1701" s="16" t="n"/>
      <c r="F1701" s="15" t="n"/>
      <c r="G1701" s="16">
        <f>IF(E1701="","",$C$4+SUMIFS($E$6:E1701,$D$6:D1701,"Entrada")-SUMIFS($E$6:E1701,$D$6:D1701,"Saída"))</f>
        <v/>
      </c>
    </row>
    <row r="1702">
      <c r="A1702" s="14" t="n"/>
      <c r="B1702" s="15" t="n"/>
      <c r="C1702" s="15" t="n"/>
      <c r="D1702" s="15" t="n"/>
      <c r="E1702" s="16" t="n"/>
      <c r="F1702" s="15" t="n"/>
      <c r="G1702" s="16">
        <f>IF(E1702="","",$C$4+SUMIFS($E$6:E1702,$D$6:D1702,"Entrada")-SUMIFS($E$6:E1702,$D$6:D1702,"Saída"))</f>
        <v/>
      </c>
    </row>
    <row r="1703">
      <c r="A1703" s="14" t="n"/>
      <c r="B1703" s="15" t="n"/>
      <c r="C1703" s="15" t="n"/>
      <c r="D1703" s="15" t="n"/>
      <c r="E1703" s="16" t="n"/>
      <c r="F1703" s="15" t="n"/>
      <c r="G1703" s="16">
        <f>IF(E1703="","",$C$4+SUMIFS($E$6:E1703,$D$6:D1703,"Entrada")-SUMIFS($E$6:E1703,$D$6:D1703,"Saída"))</f>
        <v/>
      </c>
    </row>
    <row r="1704">
      <c r="A1704" s="14" t="n"/>
      <c r="B1704" s="15" t="n"/>
      <c r="C1704" s="15" t="n"/>
      <c r="D1704" s="15" t="n"/>
      <c r="E1704" s="16" t="n"/>
      <c r="F1704" s="15" t="n"/>
      <c r="G1704" s="16">
        <f>IF(E1704="","",$C$4+SUMIFS($E$6:E1704,$D$6:D1704,"Entrada")-SUMIFS($E$6:E1704,$D$6:D1704,"Saída"))</f>
        <v/>
      </c>
    </row>
    <row r="1705">
      <c r="A1705" s="14" t="n"/>
      <c r="B1705" s="15" t="n"/>
      <c r="C1705" s="15" t="n"/>
      <c r="D1705" s="15" t="n"/>
      <c r="E1705" s="16" t="n"/>
      <c r="F1705" s="15" t="n"/>
      <c r="G1705" s="16">
        <f>IF(E1705="","",$C$4+SUMIFS($E$6:E1705,$D$6:D1705,"Entrada")-SUMIFS($E$6:E1705,$D$6:D1705,"Saída"))</f>
        <v/>
      </c>
    </row>
    <row r="1706">
      <c r="A1706" s="14" t="n"/>
      <c r="B1706" s="15" t="n"/>
      <c r="C1706" s="15" t="n"/>
      <c r="D1706" s="15" t="n"/>
      <c r="E1706" s="16" t="n"/>
      <c r="F1706" s="15" t="n"/>
      <c r="G1706" s="16">
        <f>IF(E1706="","",$C$4+SUMIFS($E$6:E1706,$D$6:D1706,"Entrada")-SUMIFS($E$6:E1706,$D$6:D1706,"Saída"))</f>
        <v/>
      </c>
    </row>
    <row r="1707">
      <c r="A1707" s="14" t="n"/>
      <c r="B1707" s="15" t="n"/>
      <c r="C1707" s="15" t="n"/>
      <c r="D1707" s="15" t="n"/>
      <c r="E1707" s="16" t="n"/>
      <c r="F1707" s="15" t="n"/>
      <c r="G1707" s="16">
        <f>IF(E1707="","",$C$4+SUMIFS($E$6:E1707,$D$6:D1707,"Entrada")-SUMIFS($E$6:E1707,$D$6:D1707,"Saída"))</f>
        <v/>
      </c>
    </row>
    <row r="1708">
      <c r="A1708" s="14" t="n"/>
      <c r="B1708" s="15" t="n"/>
      <c r="C1708" s="15" t="n"/>
      <c r="D1708" s="15" t="n"/>
      <c r="E1708" s="16" t="n"/>
      <c r="F1708" s="15" t="n"/>
      <c r="G1708" s="16">
        <f>IF(E1708="","",$C$4+SUMIFS($E$6:E1708,$D$6:D1708,"Entrada")-SUMIFS($E$6:E1708,$D$6:D1708,"Saída"))</f>
        <v/>
      </c>
    </row>
    <row r="1709">
      <c r="A1709" s="14" t="n"/>
      <c r="B1709" s="15" t="n"/>
      <c r="C1709" s="15" t="n"/>
      <c r="D1709" s="15" t="n"/>
      <c r="E1709" s="16" t="n"/>
      <c r="F1709" s="15" t="n"/>
      <c r="G1709" s="16">
        <f>IF(E1709="","",$C$4+SUMIFS($E$6:E1709,$D$6:D1709,"Entrada")-SUMIFS($E$6:E1709,$D$6:D1709,"Saída"))</f>
        <v/>
      </c>
    </row>
    <row r="1710">
      <c r="A1710" s="14" t="n"/>
      <c r="B1710" s="15" t="n"/>
      <c r="C1710" s="15" t="n"/>
      <c r="D1710" s="15" t="n"/>
      <c r="E1710" s="16" t="n"/>
      <c r="F1710" s="15" t="n"/>
      <c r="G1710" s="16">
        <f>IF(E1710="","",$C$4+SUMIFS($E$6:E1710,$D$6:D1710,"Entrada")-SUMIFS($E$6:E1710,$D$6:D1710,"Saída"))</f>
        <v/>
      </c>
    </row>
    <row r="1711">
      <c r="A1711" s="14" t="n"/>
      <c r="B1711" s="15" t="n"/>
      <c r="C1711" s="15" t="n"/>
      <c r="D1711" s="15" t="n"/>
      <c r="E1711" s="16" t="n"/>
      <c r="F1711" s="15" t="n"/>
      <c r="G1711" s="16">
        <f>IF(E1711="","",$C$4+SUMIFS($E$6:E1711,$D$6:D1711,"Entrada")-SUMIFS($E$6:E1711,$D$6:D1711,"Saída"))</f>
        <v/>
      </c>
    </row>
    <row r="1712">
      <c r="A1712" s="14" t="n"/>
      <c r="B1712" s="15" t="n"/>
      <c r="C1712" s="15" t="n"/>
      <c r="D1712" s="15" t="n"/>
      <c r="E1712" s="16" t="n"/>
      <c r="F1712" s="15" t="n"/>
      <c r="G1712" s="16">
        <f>IF(E1712="","",$C$4+SUMIFS($E$6:E1712,$D$6:D1712,"Entrada")-SUMIFS($E$6:E1712,$D$6:D1712,"Saída"))</f>
        <v/>
      </c>
    </row>
    <row r="1713">
      <c r="A1713" s="14" t="n"/>
      <c r="B1713" s="15" t="n"/>
      <c r="C1713" s="15" t="n"/>
      <c r="D1713" s="15" t="n"/>
      <c r="E1713" s="16" t="n"/>
      <c r="F1713" s="15" t="n"/>
      <c r="G1713" s="16">
        <f>IF(E1713="","",$C$4+SUMIFS($E$6:E1713,$D$6:D1713,"Entrada")-SUMIFS($E$6:E1713,$D$6:D1713,"Saída"))</f>
        <v/>
      </c>
    </row>
    <row r="1714">
      <c r="A1714" s="14" t="n"/>
      <c r="B1714" s="15" t="n"/>
      <c r="C1714" s="15" t="n"/>
      <c r="D1714" s="15" t="n"/>
      <c r="E1714" s="16" t="n"/>
      <c r="F1714" s="15" t="n"/>
      <c r="G1714" s="16">
        <f>IF(E1714="","",$C$4+SUMIFS($E$6:E1714,$D$6:D1714,"Entrada")-SUMIFS($E$6:E1714,$D$6:D1714,"Saída"))</f>
        <v/>
      </c>
    </row>
    <row r="1715">
      <c r="A1715" s="14" t="n"/>
      <c r="B1715" s="15" t="n"/>
      <c r="C1715" s="15" t="n"/>
      <c r="D1715" s="15" t="n"/>
      <c r="E1715" s="16" t="n"/>
      <c r="F1715" s="15" t="n"/>
      <c r="G1715" s="16">
        <f>IF(E1715="","",$C$4+SUMIFS($E$6:E1715,$D$6:D1715,"Entrada")-SUMIFS($E$6:E1715,$D$6:D1715,"Saída"))</f>
        <v/>
      </c>
    </row>
    <row r="1716">
      <c r="A1716" s="14" t="n"/>
      <c r="B1716" s="15" t="n"/>
      <c r="C1716" s="15" t="n"/>
      <c r="D1716" s="15" t="n"/>
      <c r="E1716" s="16" t="n"/>
      <c r="F1716" s="15" t="n"/>
      <c r="G1716" s="16">
        <f>IF(E1716="","",$C$4+SUMIFS($E$6:E1716,$D$6:D1716,"Entrada")-SUMIFS($E$6:E1716,$D$6:D1716,"Saída"))</f>
        <v/>
      </c>
    </row>
    <row r="1717">
      <c r="A1717" s="14" t="n"/>
      <c r="B1717" s="15" t="n"/>
      <c r="C1717" s="15" t="n"/>
      <c r="D1717" s="15" t="n"/>
      <c r="E1717" s="16" t="n"/>
      <c r="F1717" s="15" t="n"/>
      <c r="G1717" s="16">
        <f>IF(E1717="","",$C$4+SUMIFS($E$6:E1717,$D$6:D1717,"Entrada")-SUMIFS($E$6:E1717,$D$6:D1717,"Saída"))</f>
        <v/>
      </c>
    </row>
    <row r="1718">
      <c r="A1718" s="14" t="n"/>
      <c r="B1718" s="15" t="n"/>
      <c r="C1718" s="15" t="n"/>
      <c r="D1718" s="15" t="n"/>
      <c r="E1718" s="16" t="n"/>
      <c r="F1718" s="15" t="n"/>
      <c r="G1718" s="16">
        <f>IF(E1718="","",$C$4+SUMIFS($E$6:E1718,$D$6:D1718,"Entrada")-SUMIFS($E$6:E1718,$D$6:D1718,"Saída"))</f>
        <v/>
      </c>
    </row>
    <row r="1719">
      <c r="A1719" s="14" t="n"/>
      <c r="B1719" s="15" t="n"/>
      <c r="C1719" s="15" t="n"/>
      <c r="D1719" s="15" t="n"/>
      <c r="E1719" s="16" t="n"/>
      <c r="F1719" s="15" t="n"/>
      <c r="G1719" s="16">
        <f>IF(E1719="","",$C$4+SUMIFS($E$6:E1719,$D$6:D1719,"Entrada")-SUMIFS($E$6:E1719,$D$6:D1719,"Saída"))</f>
        <v/>
      </c>
    </row>
    <row r="1720">
      <c r="A1720" s="14" t="n"/>
      <c r="B1720" s="15" t="n"/>
      <c r="C1720" s="15" t="n"/>
      <c r="D1720" s="15" t="n"/>
      <c r="E1720" s="16" t="n"/>
      <c r="F1720" s="15" t="n"/>
      <c r="G1720" s="16">
        <f>IF(E1720="","",$C$4+SUMIFS($E$6:E1720,$D$6:D1720,"Entrada")-SUMIFS($E$6:E1720,$D$6:D1720,"Saída"))</f>
        <v/>
      </c>
    </row>
    <row r="1721">
      <c r="A1721" s="14" t="n"/>
      <c r="B1721" s="15" t="n"/>
      <c r="C1721" s="15" t="n"/>
      <c r="D1721" s="15" t="n"/>
      <c r="E1721" s="16" t="n"/>
      <c r="F1721" s="15" t="n"/>
      <c r="G1721" s="16">
        <f>IF(E1721="","",$C$4+SUMIFS($E$6:E1721,$D$6:D1721,"Entrada")-SUMIFS($E$6:E1721,$D$6:D1721,"Saída"))</f>
        <v/>
      </c>
    </row>
    <row r="1722">
      <c r="A1722" s="14" t="n"/>
      <c r="B1722" s="15" t="n"/>
      <c r="C1722" s="15" t="n"/>
      <c r="D1722" s="15" t="n"/>
      <c r="E1722" s="16" t="n"/>
      <c r="F1722" s="15" t="n"/>
      <c r="G1722" s="16">
        <f>IF(E1722="","",$C$4+SUMIFS($E$6:E1722,$D$6:D1722,"Entrada")-SUMIFS($E$6:E1722,$D$6:D1722,"Saída"))</f>
        <v/>
      </c>
    </row>
    <row r="1723">
      <c r="A1723" s="14" t="n"/>
      <c r="B1723" s="15" t="n"/>
      <c r="C1723" s="15" t="n"/>
      <c r="D1723" s="15" t="n"/>
      <c r="E1723" s="16" t="n"/>
      <c r="F1723" s="15" t="n"/>
      <c r="G1723" s="16">
        <f>IF(E1723="","",$C$4+SUMIFS($E$6:E1723,$D$6:D1723,"Entrada")-SUMIFS($E$6:E1723,$D$6:D1723,"Saída"))</f>
        <v/>
      </c>
    </row>
    <row r="1724">
      <c r="A1724" s="14" t="n"/>
      <c r="B1724" s="15" t="n"/>
      <c r="C1724" s="15" t="n"/>
      <c r="D1724" s="15" t="n"/>
      <c r="E1724" s="16" t="n"/>
      <c r="F1724" s="15" t="n"/>
      <c r="G1724" s="16">
        <f>IF(E1724="","",$C$4+SUMIFS($E$6:E1724,$D$6:D1724,"Entrada")-SUMIFS($E$6:E1724,$D$6:D1724,"Saída"))</f>
        <v/>
      </c>
    </row>
    <row r="1725">
      <c r="A1725" s="14" t="n"/>
      <c r="B1725" s="15" t="n"/>
      <c r="C1725" s="15" t="n"/>
      <c r="D1725" s="15" t="n"/>
      <c r="E1725" s="16" t="n"/>
      <c r="F1725" s="15" t="n"/>
      <c r="G1725" s="16">
        <f>IF(E1725="","",$C$4+SUMIFS($E$6:E1725,$D$6:D1725,"Entrada")-SUMIFS($E$6:E1725,$D$6:D1725,"Saída"))</f>
        <v/>
      </c>
    </row>
    <row r="1726">
      <c r="A1726" s="14" t="n"/>
      <c r="B1726" s="15" t="n"/>
      <c r="C1726" s="15" t="n"/>
      <c r="D1726" s="15" t="n"/>
      <c r="E1726" s="16" t="n"/>
      <c r="F1726" s="15" t="n"/>
      <c r="G1726" s="16">
        <f>IF(E1726="","",$C$4+SUMIFS($E$6:E1726,$D$6:D1726,"Entrada")-SUMIFS($E$6:E1726,$D$6:D1726,"Saída"))</f>
        <v/>
      </c>
    </row>
    <row r="1727">
      <c r="A1727" s="14" t="n"/>
      <c r="B1727" s="15" t="n"/>
      <c r="C1727" s="15" t="n"/>
      <c r="D1727" s="15" t="n"/>
      <c r="E1727" s="16" t="n"/>
      <c r="F1727" s="15" t="n"/>
      <c r="G1727" s="16">
        <f>IF(E1727="","",$C$4+SUMIFS($E$6:E1727,$D$6:D1727,"Entrada")-SUMIFS($E$6:E1727,$D$6:D1727,"Saída"))</f>
        <v/>
      </c>
    </row>
    <row r="1728">
      <c r="A1728" s="14" t="n"/>
      <c r="B1728" s="15" t="n"/>
      <c r="C1728" s="15" t="n"/>
      <c r="D1728" s="15" t="n"/>
      <c r="E1728" s="16" t="n"/>
      <c r="F1728" s="15" t="n"/>
      <c r="G1728" s="16">
        <f>IF(E1728="","",$C$4+SUMIFS($E$6:E1728,$D$6:D1728,"Entrada")-SUMIFS($E$6:E1728,$D$6:D1728,"Saída"))</f>
        <v/>
      </c>
    </row>
    <row r="1729">
      <c r="A1729" s="14" t="n"/>
      <c r="B1729" s="15" t="n"/>
      <c r="C1729" s="15" t="n"/>
      <c r="D1729" s="15" t="n"/>
      <c r="E1729" s="16" t="n"/>
      <c r="F1729" s="15" t="n"/>
      <c r="G1729" s="16">
        <f>IF(E1729="","",$C$4+SUMIFS($E$6:E1729,$D$6:D1729,"Entrada")-SUMIFS($E$6:E1729,$D$6:D1729,"Saída"))</f>
        <v/>
      </c>
    </row>
    <row r="1730">
      <c r="A1730" s="14" t="n"/>
      <c r="B1730" s="15" t="n"/>
      <c r="C1730" s="15" t="n"/>
      <c r="D1730" s="15" t="n"/>
      <c r="E1730" s="16" t="n"/>
      <c r="F1730" s="15" t="n"/>
      <c r="G1730" s="16">
        <f>IF(E1730="","",$C$4+SUMIFS($E$6:E1730,$D$6:D1730,"Entrada")-SUMIFS($E$6:E1730,$D$6:D1730,"Saída"))</f>
        <v/>
      </c>
    </row>
    <row r="1731">
      <c r="A1731" s="14" t="n"/>
      <c r="B1731" s="15" t="n"/>
      <c r="C1731" s="15" t="n"/>
      <c r="D1731" s="15" t="n"/>
      <c r="E1731" s="16" t="n"/>
      <c r="F1731" s="15" t="n"/>
      <c r="G1731" s="16">
        <f>IF(E1731="","",$C$4+SUMIFS($E$6:E1731,$D$6:D1731,"Entrada")-SUMIFS($E$6:E1731,$D$6:D1731,"Saída"))</f>
        <v/>
      </c>
    </row>
    <row r="1732">
      <c r="A1732" s="14" t="n"/>
      <c r="B1732" s="15" t="n"/>
      <c r="C1732" s="15" t="n"/>
      <c r="D1732" s="15" t="n"/>
      <c r="E1732" s="16" t="n"/>
      <c r="F1732" s="15" t="n"/>
      <c r="G1732" s="16">
        <f>IF(E1732="","",$C$4+SUMIFS($E$6:E1732,$D$6:D1732,"Entrada")-SUMIFS($E$6:E1732,$D$6:D1732,"Saída"))</f>
        <v/>
      </c>
    </row>
    <row r="1733">
      <c r="A1733" s="14" t="n"/>
      <c r="B1733" s="15" t="n"/>
      <c r="C1733" s="15" t="n"/>
      <c r="D1733" s="15" t="n"/>
      <c r="E1733" s="16" t="n"/>
      <c r="F1733" s="15" t="n"/>
      <c r="G1733" s="16">
        <f>IF(E1733="","",$C$4+SUMIFS($E$6:E1733,$D$6:D1733,"Entrada")-SUMIFS($E$6:E1733,$D$6:D1733,"Saída"))</f>
        <v/>
      </c>
    </row>
    <row r="1734">
      <c r="A1734" s="14" t="n"/>
      <c r="B1734" s="15" t="n"/>
      <c r="C1734" s="15" t="n"/>
      <c r="D1734" s="15" t="n"/>
      <c r="E1734" s="16" t="n"/>
      <c r="F1734" s="15" t="n"/>
      <c r="G1734" s="16">
        <f>IF(E1734="","",$C$4+SUMIFS($E$6:E1734,$D$6:D1734,"Entrada")-SUMIFS($E$6:E1734,$D$6:D1734,"Saída"))</f>
        <v/>
      </c>
    </row>
    <row r="1735">
      <c r="A1735" s="14" t="n"/>
      <c r="B1735" s="15" t="n"/>
      <c r="C1735" s="15" t="n"/>
      <c r="D1735" s="15" t="n"/>
      <c r="E1735" s="16" t="n"/>
      <c r="F1735" s="15" t="n"/>
      <c r="G1735" s="16">
        <f>IF(E1735="","",$C$4+SUMIFS($E$6:E1735,$D$6:D1735,"Entrada")-SUMIFS($E$6:E1735,$D$6:D1735,"Saída"))</f>
        <v/>
      </c>
    </row>
    <row r="1736">
      <c r="A1736" s="14" t="n"/>
      <c r="B1736" s="15" t="n"/>
      <c r="C1736" s="15" t="n"/>
      <c r="D1736" s="15" t="n"/>
      <c r="E1736" s="16" t="n"/>
      <c r="F1736" s="15" t="n"/>
      <c r="G1736" s="16">
        <f>IF(E1736="","",$C$4+SUMIFS($E$6:E1736,$D$6:D1736,"Entrada")-SUMIFS($E$6:E1736,$D$6:D1736,"Saída"))</f>
        <v/>
      </c>
    </row>
    <row r="1737">
      <c r="A1737" s="14" t="n"/>
      <c r="B1737" s="15" t="n"/>
      <c r="C1737" s="15" t="n"/>
      <c r="D1737" s="15" t="n"/>
      <c r="E1737" s="16" t="n"/>
      <c r="F1737" s="15" t="n"/>
      <c r="G1737" s="16">
        <f>IF(E1737="","",$C$4+SUMIFS($E$6:E1737,$D$6:D1737,"Entrada")-SUMIFS($E$6:E1737,$D$6:D1737,"Saída"))</f>
        <v/>
      </c>
    </row>
    <row r="1738">
      <c r="A1738" s="14" t="n"/>
      <c r="B1738" s="15" t="n"/>
      <c r="C1738" s="15" t="n"/>
      <c r="D1738" s="15" t="n"/>
      <c r="E1738" s="16" t="n"/>
      <c r="F1738" s="15" t="n"/>
      <c r="G1738" s="16">
        <f>IF(E1738="","",$C$4+SUMIFS($E$6:E1738,$D$6:D1738,"Entrada")-SUMIFS($E$6:E1738,$D$6:D1738,"Saída"))</f>
        <v/>
      </c>
    </row>
    <row r="1739">
      <c r="A1739" s="14" t="n"/>
      <c r="B1739" s="15" t="n"/>
      <c r="C1739" s="15" t="n"/>
      <c r="D1739" s="15" t="n"/>
      <c r="E1739" s="16" t="n"/>
      <c r="F1739" s="15" t="n"/>
      <c r="G1739" s="16">
        <f>IF(E1739="","",$C$4+SUMIFS($E$6:E1739,$D$6:D1739,"Entrada")-SUMIFS($E$6:E1739,$D$6:D1739,"Saída"))</f>
        <v/>
      </c>
    </row>
    <row r="1740">
      <c r="A1740" s="14" t="n"/>
      <c r="B1740" s="15" t="n"/>
      <c r="C1740" s="15" t="n"/>
      <c r="D1740" s="15" t="n"/>
      <c r="E1740" s="16" t="n"/>
      <c r="F1740" s="15" t="n"/>
      <c r="G1740" s="16">
        <f>IF(E1740="","",$C$4+SUMIFS($E$6:E1740,$D$6:D1740,"Entrada")-SUMIFS($E$6:E1740,$D$6:D1740,"Saída"))</f>
        <v/>
      </c>
    </row>
    <row r="1741">
      <c r="A1741" s="14" t="n"/>
      <c r="B1741" s="15" t="n"/>
      <c r="C1741" s="15" t="n"/>
      <c r="D1741" s="15" t="n"/>
      <c r="E1741" s="16" t="n"/>
      <c r="F1741" s="15" t="n"/>
      <c r="G1741" s="16">
        <f>IF(E1741="","",$C$4+SUMIFS($E$6:E1741,$D$6:D1741,"Entrada")-SUMIFS($E$6:E1741,$D$6:D1741,"Saída"))</f>
        <v/>
      </c>
    </row>
    <row r="1742">
      <c r="A1742" s="14" t="n"/>
      <c r="B1742" s="15" t="n"/>
      <c r="C1742" s="15" t="n"/>
      <c r="D1742" s="15" t="n"/>
      <c r="E1742" s="16" t="n"/>
      <c r="F1742" s="15" t="n"/>
      <c r="G1742" s="16">
        <f>IF(E1742="","",$C$4+SUMIFS($E$6:E1742,$D$6:D1742,"Entrada")-SUMIFS($E$6:E1742,$D$6:D1742,"Saída"))</f>
        <v/>
      </c>
    </row>
    <row r="1743">
      <c r="A1743" s="14" t="n"/>
      <c r="B1743" s="15" t="n"/>
      <c r="C1743" s="15" t="n"/>
      <c r="D1743" s="15" t="n"/>
      <c r="E1743" s="16" t="n"/>
      <c r="F1743" s="15" t="n"/>
      <c r="G1743" s="16">
        <f>IF(E1743="","",$C$4+SUMIFS($E$6:E1743,$D$6:D1743,"Entrada")-SUMIFS($E$6:E1743,$D$6:D1743,"Saída"))</f>
        <v/>
      </c>
    </row>
    <row r="1744">
      <c r="A1744" s="14" t="n"/>
      <c r="B1744" s="15" t="n"/>
      <c r="C1744" s="15" t="n"/>
      <c r="D1744" s="15" t="n"/>
      <c r="E1744" s="16" t="n"/>
      <c r="F1744" s="15" t="n"/>
      <c r="G1744" s="16">
        <f>IF(E1744="","",$C$4+SUMIFS($E$6:E1744,$D$6:D1744,"Entrada")-SUMIFS($E$6:E1744,$D$6:D1744,"Saída"))</f>
        <v/>
      </c>
    </row>
    <row r="1745">
      <c r="A1745" s="14" t="n"/>
      <c r="B1745" s="15" t="n"/>
      <c r="C1745" s="15" t="n"/>
      <c r="D1745" s="15" t="n"/>
      <c r="E1745" s="16" t="n"/>
      <c r="F1745" s="15" t="n"/>
      <c r="G1745" s="16">
        <f>IF(E1745="","",$C$4+SUMIFS($E$6:E1745,$D$6:D1745,"Entrada")-SUMIFS($E$6:E1745,$D$6:D1745,"Saída"))</f>
        <v/>
      </c>
    </row>
    <row r="1746">
      <c r="A1746" s="14" t="n"/>
      <c r="B1746" s="15" t="n"/>
      <c r="C1746" s="15" t="n"/>
      <c r="D1746" s="15" t="n"/>
      <c r="E1746" s="16" t="n"/>
      <c r="F1746" s="15" t="n"/>
      <c r="G1746" s="16">
        <f>IF(E1746="","",$C$4+SUMIFS($E$6:E1746,$D$6:D1746,"Entrada")-SUMIFS($E$6:E1746,$D$6:D1746,"Saída"))</f>
        <v/>
      </c>
    </row>
    <row r="1747">
      <c r="A1747" s="14" t="n"/>
      <c r="B1747" s="15" t="n"/>
      <c r="C1747" s="15" t="n"/>
      <c r="D1747" s="15" t="n"/>
      <c r="E1747" s="16" t="n"/>
      <c r="F1747" s="15" t="n"/>
      <c r="G1747" s="16">
        <f>IF(E1747="","",$C$4+SUMIFS($E$6:E1747,$D$6:D1747,"Entrada")-SUMIFS($E$6:E1747,$D$6:D1747,"Saída"))</f>
        <v/>
      </c>
    </row>
    <row r="1748">
      <c r="A1748" s="14" t="n"/>
      <c r="B1748" s="15" t="n"/>
      <c r="C1748" s="15" t="n"/>
      <c r="D1748" s="15" t="n"/>
      <c r="E1748" s="16" t="n"/>
      <c r="F1748" s="15" t="n"/>
      <c r="G1748" s="16">
        <f>IF(E1748="","",$C$4+SUMIFS($E$6:E1748,$D$6:D1748,"Entrada")-SUMIFS($E$6:E1748,$D$6:D1748,"Saída"))</f>
        <v/>
      </c>
    </row>
    <row r="1749">
      <c r="A1749" s="14" t="n"/>
      <c r="B1749" s="15" t="n"/>
      <c r="C1749" s="15" t="n"/>
      <c r="D1749" s="15" t="n"/>
      <c r="E1749" s="16" t="n"/>
      <c r="F1749" s="15" t="n"/>
      <c r="G1749" s="16">
        <f>IF(E1749="","",$C$4+SUMIFS($E$6:E1749,$D$6:D1749,"Entrada")-SUMIFS($E$6:E1749,$D$6:D1749,"Saída"))</f>
        <v/>
      </c>
    </row>
    <row r="1750">
      <c r="A1750" s="14" t="n"/>
      <c r="B1750" s="15" t="n"/>
      <c r="C1750" s="15" t="n"/>
      <c r="D1750" s="15" t="n"/>
      <c r="E1750" s="16" t="n"/>
      <c r="F1750" s="15" t="n"/>
      <c r="G1750" s="16">
        <f>IF(E1750="","",$C$4+SUMIFS($E$6:E1750,$D$6:D1750,"Entrada")-SUMIFS($E$6:E1750,$D$6:D1750,"Saída"))</f>
        <v/>
      </c>
    </row>
    <row r="1751">
      <c r="A1751" s="14" t="n"/>
      <c r="B1751" s="15" t="n"/>
      <c r="C1751" s="15" t="n"/>
      <c r="D1751" s="15" t="n"/>
      <c r="E1751" s="16" t="n"/>
      <c r="F1751" s="15" t="n"/>
      <c r="G1751" s="16">
        <f>IF(E1751="","",$C$4+SUMIFS($E$6:E1751,$D$6:D1751,"Entrada")-SUMIFS($E$6:E1751,$D$6:D1751,"Saída"))</f>
        <v/>
      </c>
    </row>
    <row r="1752">
      <c r="A1752" s="14" t="n"/>
      <c r="B1752" s="15" t="n"/>
      <c r="C1752" s="15" t="n"/>
      <c r="D1752" s="15" t="n"/>
      <c r="E1752" s="16" t="n"/>
      <c r="F1752" s="15" t="n"/>
      <c r="G1752" s="16">
        <f>IF(E1752="","",$C$4+SUMIFS($E$6:E1752,$D$6:D1752,"Entrada")-SUMIFS($E$6:E1752,$D$6:D1752,"Saída"))</f>
        <v/>
      </c>
    </row>
    <row r="1753">
      <c r="A1753" s="14" t="n"/>
      <c r="B1753" s="15" t="n"/>
      <c r="C1753" s="15" t="n"/>
      <c r="D1753" s="15" t="n"/>
      <c r="E1753" s="16" t="n"/>
      <c r="F1753" s="15" t="n"/>
      <c r="G1753" s="16">
        <f>IF(E1753="","",$C$4+SUMIFS($E$6:E1753,$D$6:D1753,"Entrada")-SUMIFS($E$6:E1753,$D$6:D1753,"Saída"))</f>
        <v/>
      </c>
    </row>
    <row r="1754">
      <c r="A1754" s="14" t="n"/>
      <c r="B1754" s="15" t="n"/>
      <c r="C1754" s="15" t="n"/>
      <c r="D1754" s="15" t="n"/>
      <c r="E1754" s="16" t="n"/>
      <c r="F1754" s="15" t="n"/>
      <c r="G1754" s="16">
        <f>IF(E1754="","",$C$4+SUMIFS($E$6:E1754,$D$6:D1754,"Entrada")-SUMIFS($E$6:E1754,$D$6:D1754,"Saída"))</f>
        <v/>
      </c>
    </row>
    <row r="1755">
      <c r="A1755" s="14" t="n"/>
      <c r="B1755" s="15" t="n"/>
      <c r="C1755" s="15" t="n"/>
      <c r="D1755" s="15" t="n"/>
      <c r="E1755" s="16" t="n"/>
      <c r="F1755" s="15" t="n"/>
      <c r="G1755" s="16">
        <f>IF(E1755="","",$C$4+SUMIFS($E$6:E1755,$D$6:D1755,"Entrada")-SUMIFS($E$6:E1755,$D$6:D1755,"Saída"))</f>
        <v/>
      </c>
    </row>
    <row r="1756">
      <c r="A1756" s="14" t="n"/>
      <c r="B1756" s="15" t="n"/>
      <c r="C1756" s="15" t="n"/>
      <c r="D1756" s="15" t="n"/>
      <c r="E1756" s="16" t="n"/>
      <c r="F1756" s="15" t="n"/>
      <c r="G1756" s="16">
        <f>IF(E1756="","",$C$4+SUMIFS($E$6:E1756,$D$6:D1756,"Entrada")-SUMIFS($E$6:E1756,$D$6:D1756,"Saída"))</f>
        <v/>
      </c>
    </row>
    <row r="1757">
      <c r="A1757" s="14" t="n"/>
      <c r="B1757" s="15" t="n"/>
      <c r="C1757" s="15" t="n"/>
      <c r="D1757" s="15" t="n"/>
      <c r="E1757" s="16" t="n"/>
      <c r="F1757" s="15" t="n"/>
      <c r="G1757" s="16">
        <f>IF(E1757="","",$C$4+SUMIFS($E$6:E1757,$D$6:D1757,"Entrada")-SUMIFS($E$6:E1757,$D$6:D1757,"Saída"))</f>
        <v/>
      </c>
    </row>
    <row r="1758">
      <c r="A1758" s="14" t="n"/>
      <c r="B1758" s="15" t="n"/>
      <c r="C1758" s="15" t="n"/>
      <c r="D1758" s="15" t="n"/>
      <c r="E1758" s="16" t="n"/>
      <c r="F1758" s="15" t="n"/>
      <c r="G1758" s="16">
        <f>IF(E1758="","",$C$4+SUMIFS($E$6:E1758,$D$6:D1758,"Entrada")-SUMIFS($E$6:E1758,$D$6:D1758,"Saída"))</f>
        <v/>
      </c>
    </row>
    <row r="1759">
      <c r="A1759" s="14" t="n"/>
      <c r="B1759" s="15" t="n"/>
      <c r="C1759" s="15" t="n"/>
      <c r="D1759" s="15" t="n"/>
      <c r="E1759" s="16" t="n"/>
      <c r="F1759" s="15" t="n"/>
      <c r="G1759" s="16">
        <f>IF(E1759="","",$C$4+SUMIFS($E$6:E1759,$D$6:D1759,"Entrada")-SUMIFS($E$6:E1759,$D$6:D1759,"Saída"))</f>
        <v/>
      </c>
    </row>
    <row r="1760">
      <c r="A1760" s="14" t="n"/>
      <c r="B1760" s="15" t="n"/>
      <c r="C1760" s="15" t="n"/>
      <c r="D1760" s="15" t="n"/>
      <c r="E1760" s="16" t="n"/>
      <c r="F1760" s="15" t="n"/>
      <c r="G1760" s="16">
        <f>IF(E1760="","",$C$4+SUMIFS($E$6:E1760,$D$6:D1760,"Entrada")-SUMIFS($E$6:E1760,$D$6:D1760,"Saída"))</f>
        <v/>
      </c>
    </row>
    <row r="1761">
      <c r="A1761" s="14" t="n"/>
      <c r="B1761" s="15" t="n"/>
      <c r="C1761" s="15" t="n"/>
      <c r="D1761" s="15" t="n"/>
      <c r="E1761" s="16" t="n"/>
      <c r="F1761" s="15" t="n"/>
      <c r="G1761" s="16">
        <f>IF(E1761="","",$C$4+SUMIFS($E$6:E1761,$D$6:D1761,"Entrada")-SUMIFS($E$6:E1761,$D$6:D1761,"Saída"))</f>
        <v/>
      </c>
    </row>
    <row r="1762">
      <c r="A1762" s="14" t="n"/>
      <c r="B1762" s="15" t="n"/>
      <c r="C1762" s="15" t="n"/>
      <c r="D1762" s="15" t="n"/>
      <c r="E1762" s="16" t="n"/>
      <c r="F1762" s="15" t="n"/>
      <c r="G1762" s="16">
        <f>IF(E1762="","",$C$4+SUMIFS($E$6:E1762,$D$6:D1762,"Entrada")-SUMIFS($E$6:E1762,$D$6:D1762,"Saída"))</f>
        <v/>
      </c>
    </row>
    <row r="1763">
      <c r="A1763" s="14" t="n"/>
      <c r="B1763" s="15" t="n"/>
      <c r="C1763" s="15" t="n"/>
      <c r="D1763" s="15" t="n"/>
      <c r="E1763" s="16" t="n"/>
      <c r="F1763" s="15" t="n"/>
      <c r="G1763" s="16">
        <f>IF(E1763="","",$C$4+SUMIFS($E$6:E1763,$D$6:D1763,"Entrada")-SUMIFS($E$6:E1763,$D$6:D1763,"Saída"))</f>
        <v/>
      </c>
    </row>
    <row r="1764">
      <c r="A1764" s="14" t="n"/>
      <c r="B1764" s="15" t="n"/>
      <c r="C1764" s="15" t="n"/>
      <c r="D1764" s="15" t="n"/>
      <c r="E1764" s="16" t="n"/>
      <c r="F1764" s="15" t="n"/>
      <c r="G1764" s="16">
        <f>IF(E1764="","",$C$4+SUMIFS($E$6:E1764,$D$6:D1764,"Entrada")-SUMIFS($E$6:E1764,$D$6:D1764,"Saída"))</f>
        <v/>
      </c>
    </row>
    <row r="1765">
      <c r="A1765" s="14" t="n"/>
      <c r="B1765" s="15" t="n"/>
      <c r="C1765" s="15" t="n"/>
      <c r="D1765" s="15" t="n"/>
      <c r="E1765" s="16" t="n"/>
      <c r="F1765" s="15" t="n"/>
      <c r="G1765" s="16">
        <f>IF(E1765="","",$C$4+SUMIFS($E$6:E1765,$D$6:D1765,"Entrada")-SUMIFS($E$6:E1765,$D$6:D1765,"Saída"))</f>
        <v/>
      </c>
    </row>
    <row r="1766">
      <c r="A1766" s="14" t="n"/>
      <c r="B1766" s="15" t="n"/>
      <c r="C1766" s="15" t="n"/>
      <c r="D1766" s="15" t="n"/>
      <c r="E1766" s="16" t="n"/>
      <c r="F1766" s="15" t="n"/>
      <c r="G1766" s="16">
        <f>IF(E1766="","",$C$4+SUMIFS($E$6:E1766,$D$6:D1766,"Entrada")-SUMIFS($E$6:E1766,$D$6:D1766,"Saída"))</f>
        <v/>
      </c>
    </row>
    <row r="1767">
      <c r="A1767" s="14" t="n"/>
      <c r="B1767" s="15" t="n"/>
      <c r="C1767" s="15" t="n"/>
      <c r="D1767" s="15" t="n"/>
      <c r="E1767" s="16" t="n"/>
      <c r="F1767" s="15" t="n"/>
      <c r="G1767" s="16">
        <f>IF(E1767="","",$C$4+SUMIFS($E$6:E1767,$D$6:D1767,"Entrada")-SUMIFS($E$6:E1767,$D$6:D1767,"Saída"))</f>
        <v/>
      </c>
    </row>
    <row r="1768">
      <c r="A1768" s="14" t="n"/>
      <c r="B1768" s="15" t="n"/>
      <c r="C1768" s="15" t="n"/>
      <c r="D1768" s="15" t="n"/>
      <c r="E1768" s="16" t="n"/>
      <c r="F1768" s="15" t="n"/>
      <c r="G1768" s="16">
        <f>IF(E1768="","",$C$4+SUMIFS($E$6:E1768,$D$6:D1768,"Entrada")-SUMIFS($E$6:E1768,$D$6:D1768,"Saída"))</f>
        <v/>
      </c>
    </row>
    <row r="1769">
      <c r="A1769" s="14" t="n"/>
      <c r="B1769" s="15" t="n"/>
      <c r="C1769" s="15" t="n"/>
      <c r="D1769" s="15" t="n"/>
      <c r="E1769" s="16" t="n"/>
      <c r="F1769" s="15" t="n"/>
      <c r="G1769" s="16">
        <f>IF(E1769="","",$C$4+SUMIFS($E$6:E1769,$D$6:D1769,"Entrada")-SUMIFS($E$6:E1769,$D$6:D1769,"Saída"))</f>
        <v/>
      </c>
    </row>
    <row r="1770">
      <c r="A1770" s="14" t="n"/>
      <c r="B1770" s="15" t="n"/>
      <c r="C1770" s="15" t="n"/>
      <c r="D1770" s="15" t="n"/>
      <c r="E1770" s="16" t="n"/>
      <c r="F1770" s="15" t="n"/>
      <c r="G1770" s="16">
        <f>IF(E1770="","",$C$4+SUMIFS($E$6:E1770,$D$6:D1770,"Entrada")-SUMIFS($E$6:E1770,$D$6:D1770,"Saída"))</f>
        <v/>
      </c>
    </row>
    <row r="1771">
      <c r="A1771" s="14" t="n"/>
      <c r="B1771" s="15" t="n"/>
      <c r="C1771" s="15" t="n"/>
      <c r="D1771" s="15" t="n"/>
      <c r="E1771" s="16" t="n"/>
      <c r="F1771" s="15" t="n"/>
      <c r="G1771" s="16">
        <f>IF(E1771="","",$C$4+SUMIFS($E$6:E1771,$D$6:D1771,"Entrada")-SUMIFS($E$6:E1771,$D$6:D1771,"Saída"))</f>
        <v/>
      </c>
    </row>
    <row r="1772">
      <c r="A1772" s="14" t="n"/>
      <c r="B1772" s="15" t="n"/>
      <c r="C1772" s="15" t="n"/>
      <c r="D1772" s="15" t="n"/>
      <c r="E1772" s="16" t="n"/>
      <c r="F1772" s="15" t="n"/>
      <c r="G1772" s="16">
        <f>IF(E1772="","",$C$4+SUMIFS($E$6:E1772,$D$6:D1772,"Entrada")-SUMIFS($E$6:E1772,$D$6:D1772,"Saída"))</f>
        <v/>
      </c>
    </row>
    <row r="1773">
      <c r="A1773" s="14" t="n"/>
      <c r="B1773" s="15" t="n"/>
      <c r="C1773" s="15" t="n"/>
      <c r="D1773" s="15" t="n"/>
      <c r="E1773" s="16" t="n"/>
      <c r="F1773" s="15" t="n"/>
      <c r="G1773" s="16">
        <f>IF(E1773="","",$C$4+SUMIFS($E$6:E1773,$D$6:D1773,"Entrada")-SUMIFS($E$6:E1773,$D$6:D1773,"Saída"))</f>
        <v/>
      </c>
    </row>
    <row r="1774">
      <c r="A1774" s="14" t="n"/>
      <c r="B1774" s="15" t="n"/>
      <c r="C1774" s="15" t="n"/>
      <c r="D1774" s="15" t="n"/>
      <c r="E1774" s="16" t="n"/>
      <c r="F1774" s="15" t="n"/>
      <c r="G1774" s="16">
        <f>IF(E1774="","",$C$4+SUMIFS($E$6:E1774,$D$6:D1774,"Entrada")-SUMIFS($E$6:E1774,$D$6:D1774,"Saída"))</f>
        <v/>
      </c>
    </row>
    <row r="1775">
      <c r="A1775" s="14" t="n"/>
      <c r="B1775" s="15" t="n"/>
      <c r="C1775" s="15" t="n"/>
      <c r="D1775" s="15" t="n"/>
      <c r="E1775" s="16" t="n"/>
      <c r="F1775" s="15" t="n"/>
      <c r="G1775" s="16">
        <f>IF(E1775="","",$C$4+SUMIFS($E$6:E1775,$D$6:D1775,"Entrada")-SUMIFS($E$6:E1775,$D$6:D1775,"Saída"))</f>
        <v/>
      </c>
    </row>
    <row r="1776">
      <c r="A1776" s="14" t="n"/>
      <c r="B1776" s="15" t="n"/>
      <c r="C1776" s="15" t="n"/>
      <c r="D1776" s="15" t="n"/>
      <c r="E1776" s="16" t="n"/>
      <c r="F1776" s="15" t="n"/>
      <c r="G1776" s="16">
        <f>IF(E1776="","",$C$4+SUMIFS($E$6:E1776,$D$6:D1776,"Entrada")-SUMIFS($E$6:E1776,$D$6:D1776,"Saída"))</f>
        <v/>
      </c>
    </row>
    <row r="1777">
      <c r="A1777" s="14" t="n"/>
      <c r="B1777" s="15" t="n"/>
      <c r="C1777" s="15" t="n"/>
      <c r="D1777" s="15" t="n"/>
      <c r="E1777" s="16" t="n"/>
      <c r="F1777" s="15" t="n"/>
      <c r="G1777" s="16">
        <f>IF(E1777="","",$C$4+SUMIFS($E$6:E1777,$D$6:D1777,"Entrada")-SUMIFS($E$6:E1777,$D$6:D1777,"Saída"))</f>
        <v/>
      </c>
    </row>
    <row r="1778">
      <c r="A1778" s="14" t="n"/>
      <c r="B1778" s="15" t="n"/>
      <c r="C1778" s="15" t="n"/>
      <c r="D1778" s="15" t="n"/>
      <c r="E1778" s="16" t="n"/>
      <c r="F1778" s="15" t="n"/>
      <c r="G1778" s="16">
        <f>IF(E1778="","",$C$4+SUMIFS($E$6:E1778,$D$6:D1778,"Entrada")-SUMIFS($E$6:E1778,$D$6:D1778,"Saída"))</f>
        <v/>
      </c>
    </row>
    <row r="1779">
      <c r="A1779" s="14" t="n"/>
      <c r="B1779" s="15" t="n"/>
      <c r="C1779" s="15" t="n"/>
      <c r="D1779" s="15" t="n"/>
      <c r="E1779" s="16" t="n"/>
      <c r="F1779" s="15" t="n"/>
      <c r="G1779" s="16">
        <f>IF(E1779="","",$C$4+SUMIFS($E$6:E1779,$D$6:D1779,"Entrada")-SUMIFS($E$6:E1779,$D$6:D1779,"Saída"))</f>
        <v/>
      </c>
    </row>
    <row r="1780">
      <c r="A1780" s="14" t="n"/>
      <c r="B1780" s="15" t="n"/>
      <c r="C1780" s="15" t="n"/>
      <c r="D1780" s="15" t="n"/>
      <c r="E1780" s="16" t="n"/>
      <c r="F1780" s="15" t="n"/>
      <c r="G1780" s="16">
        <f>IF(E1780="","",$C$4+SUMIFS($E$6:E1780,$D$6:D1780,"Entrada")-SUMIFS($E$6:E1780,$D$6:D1780,"Saída"))</f>
        <v/>
      </c>
    </row>
    <row r="1781">
      <c r="A1781" s="14" t="n"/>
      <c r="B1781" s="15" t="n"/>
      <c r="C1781" s="15" t="n"/>
      <c r="D1781" s="15" t="n"/>
      <c r="E1781" s="16" t="n"/>
      <c r="F1781" s="15" t="n"/>
      <c r="G1781" s="16">
        <f>IF(E1781="","",$C$4+SUMIFS($E$6:E1781,$D$6:D1781,"Entrada")-SUMIFS($E$6:E1781,$D$6:D1781,"Saída"))</f>
        <v/>
      </c>
    </row>
    <row r="1782">
      <c r="A1782" s="14" t="n"/>
      <c r="B1782" s="15" t="n"/>
      <c r="C1782" s="15" t="n"/>
      <c r="D1782" s="15" t="n"/>
      <c r="E1782" s="16" t="n"/>
      <c r="F1782" s="15" t="n"/>
      <c r="G1782" s="16">
        <f>IF(E1782="","",$C$4+SUMIFS($E$6:E1782,$D$6:D1782,"Entrada")-SUMIFS($E$6:E1782,$D$6:D1782,"Saída"))</f>
        <v/>
      </c>
    </row>
    <row r="1783">
      <c r="A1783" s="14" t="n"/>
      <c r="B1783" s="15" t="n"/>
      <c r="C1783" s="15" t="n"/>
      <c r="D1783" s="15" t="n"/>
      <c r="E1783" s="16" t="n"/>
      <c r="F1783" s="15" t="n"/>
      <c r="G1783" s="16">
        <f>IF(E1783="","",$C$4+SUMIFS($E$6:E1783,$D$6:D1783,"Entrada")-SUMIFS($E$6:E1783,$D$6:D1783,"Saída"))</f>
        <v/>
      </c>
    </row>
    <row r="1784">
      <c r="A1784" s="14" t="n"/>
      <c r="B1784" s="15" t="n"/>
      <c r="C1784" s="15" t="n"/>
      <c r="D1784" s="15" t="n"/>
      <c r="E1784" s="16" t="n"/>
      <c r="F1784" s="15" t="n"/>
      <c r="G1784" s="16">
        <f>IF(E1784="","",$C$4+SUMIFS($E$6:E1784,$D$6:D1784,"Entrada")-SUMIFS($E$6:E1784,$D$6:D1784,"Saída"))</f>
        <v/>
      </c>
    </row>
    <row r="1785">
      <c r="A1785" s="14" t="n"/>
      <c r="B1785" s="15" t="n"/>
      <c r="C1785" s="15" t="n"/>
      <c r="D1785" s="15" t="n"/>
      <c r="E1785" s="16" t="n"/>
      <c r="F1785" s="15" t="n"/>
      <c r="G1785" s="16">
        <f>IF(E1785="","",$C$4+SUMIFS($E$6:E1785,$D$6:D1785,"Entrada")-SUMIFS($E$6:E1785,$D$6:D1785,"Saída"))</f>
        <v/>
      </c>
    </row>
    <row r="1786">
      <c r="A1786" s="14" t="n"/>
      <c r="B1786" s="15" t="n"/>
      <c r="C1786" s="15" t="n"/>
      <c r="D1786" s="15" t="n"/>
      <c r="E1786" s="16" t="n"/>
      <c r="F1786" s="15" t="n"/>
      <c r="G1786" s="16">
        <f>IF(E1786="","",$C$4+SUMIFS($E$6:E1786,$D$6:D1786,"Entrada")-SUMIFS($E$6:E1786,$D$6:D1786,"Saída"))</f>
        <v/>
      </c>
    </row>
    <row r="1787">
      <c r="A1787" s="14" t="n"/>
      <c r="B1787" s="15" t="n"/>
      <c r="C1787" s="15" t="n"/>
      <c r="D1787" s="15" t="n"/>
      <c r="E1787" s="16" t="n"/>
      <c r="F1787" s="15" t="n"/>
      <c r="G1787" s="16">
        <f>IF(E1787="","",$C$4+SUMIFS($E$6:E1787,$D$6:D1787,"Entrada")-SUMIFS($E$6:E1787,$D$6:D1787,"Saída"))</f>
        <v/>
      </c>
    </row>
    <row r="1788">
      <c r="A1788" s="14" t="n"/>
      <c r="B1788" s="15" t="n"/>
      <c r="C1788" s="15" t="n"/>
      <c r="D1788" s="15" t="n"/>
      <c r="E1788" s="16" t="n"/>
      <c r="F1788" s="15" t="n"/>
      <c r="G1788" s="16">
        <f>IF(E1788="","",$C$4+SUMIFS($E$6:E1788,$D$6:D1788,"Entrada")-SUMIFS($E$6:E1788,$D$6:D1788,"Saída"))</f>
        <v/>
      </c>
    </row>
    <row r="1789">
      <c r="A1789" s="14" t="n"/>
      <c r="B1789" s="15" t="n"/>
      <c r="C1789" s="15" t="n"/>
      <c r="D1789" s="15" t="n"/>
      <c r="E1789" s="16" t="n"/>
      <c r="F1789" s="15" t="n"/>
      <c r="G1789" s="16">
        <f>IF(E1789="","",$C$4+SUMIFS($E$6:E1789,$D$6:D1789,"Entrada")-SUMIFS($E$6:E1789,$D$6:D1789,"Saída"))</f>
        <v/>
      </c>
    </row>
    <row r="1790">
      <c r="A1790" s="14" t="n"/>
      <c r="B1790" s="15" t="n"/>
      <c r="C1790" s="15" t="n"/>
      <c r="D1790" s="15" t="n"/>
      <c r="E1790" s="16" t="n"/>
      <c r="F1790" s="15" t="n"/>
      <c r="G1790" s="16">
        <f>IF(E1790="","",$C$4+SUMIFS($E$6:E1790,$D$6:D1790,"Entrada")-SUMIFS($E$6:E1790,$D$6:D1790,"Saída"))</f>
        <v/>
      </c>
    </row>
    <row r="1791">
      <c r="A1791" s="14" t="n"/>
      <c r="B1791" s="15" t="n"/>
      <c r="C1791" s="15" t="n"/>
      <c r="D1791" s="15" t="n"/>
      <c r="E1791" s="16" t="n"/>
      <c r="F1791" s="15" t="n"/>
      <c r="G1791" s="16">
        <f>IF(E1791="","",$C$4+SUMIFS($E$6:E1791,$D$6:D1791,"Entrada")-SUMIFS($E$6:E1791,$D$6:D1791,"Saída"))</f>
        <v/>
      </c>
    </row>
    <row r="1792">
      <c r="A1792" s="14" t="n"/>
      <c r="B1792" s="15" t="n"/>
      <c r="C1792" s="15" t="n"/>
      <c r="D1792" s="15" t="n"/>
      <c r="E1792" s="16" t="n"/>
      <c r="F1792" s="15" t="n"/>
      <c r="G1792" s="16">
        <f>IF(E1792="","",$C$4+SUMIFS($E$6:E1792,$D$6:D1792,"Entrada")-SUMIFS($E$6:E1792,$D$6:D1792,"Saída"))</f>
        <v/>
      </c>
    </row>
    <row r="1793">
      <c r="A1793" s="14" t="n"/>
      <c r="B1793" s="15" t="n"/>
      <c r="C1793" s="15" t="n"/>
      <c r="D1793" s="15" t="n"/>
      <c r="E1793" s="16" t="n"/>
      <c r="F1793" s="15" t="n"/>
      <c r="G1793" s="16">
        <f>IF(E1793="","",$C$4+SUMIFS($E$6:E1793,$D$6:D1793,"Entrada")-SUMIFS($E$6:E1793,$D$6:D1793,"Saída"))</f>
        <v/>
      </c>
    </row>
    <row r="1794">
      <c r="A1794" s="14" t="n"/>
      <c r="B1794" s="15" t="n"/>
      <c r="C1794" s="15" t="n"/>
      <c r="D1794" s="15" t="n"/>
      <c r="E1794" s="16" t="n"/>
      <c r="F1794" s="15" t="n"/>
      <c r="G1794" s="16">
        <f>IF(E1794="","",$C$4+SUMIFS($E$6:E1794,$D$6:D1794,"Entrada")-SUMIFS($E$6:E1794,$D$6:D1794,"Saída"))</f>
        <v/>
      </c>
    </row>
    <row r="1795">
      <c r="A1795" s="14" t="n"/>
      <c r="B1795" s="15" t="n"/>
      <c r="C1795" s="15" t="n"/>
      <c r="D1795" s="15" t="n"/>
      <c r="E1795" s="16" t="n"/>
      <c r="F1795" s="15" t="n"/>
      <c r="G1795" s="16">
        <f>IF(E1795="","",$C$4+SUMIFS($E$6:E1795,$D$6:D1795,"Entrada")-SUMIFS($E$6:E1795,$D$6:D1795,"Saída"))</f>
        <v/>
      </c>
    </row>
    <row r="1796">
      <c r="A1796" s="14" t="n"/>
      <c r="B1796" s="15" t="n"/>
      <c r="C1796" s="15" t="n"/>
      <c r="D1796" s="15" t="n"/>
      <c r="E1796" s="16" t="n"/>
      <c r="F1796" s="15" t="n"/>
      <c r="G1796" s="16">
        <f>IF(E1796="","",$C$4+SUMIFS($E$6:E1796,$D$6:D1796,"Entrada")-SUMIFS($E$6:E1796,$D$6:D1796,"Saída"))</f>
        <v/>
      </c>
    </row>
    <row r="1797">
      <c r="A1797" s="14" t="n"/>
      <c r="B1797" s="15" t="n"/>
      <c r="C1797" s="15" t="n"/>
      <c r="D1797" s="15" t="n"/>
      <c r="E1797" s="16" t="n"/>
      <c r="F1797" s="15" t="n"/>
      <c r="G1797" s="16">
        <f>IF(E1797="","",$C$4+SUMIFS($E$6:E1797,$D$6:D1797,"Entrada")-SUMIFS($E$6:E1797,$D$6:D1797,"Saída"))</f>
        <v/>
      </c>
    </row>
    <row r="1798">
      <c r="A1798" s="14" t="n"/>
      <c r="B1798" s="15" t="n"/>
      <c r="C1798" s="15" t="n"/>
      <c r="D1798" s="15" t="n"/>
      <c r="E1798" s="16" t="n"/>
      <c r="F1798" s="15" t="n"/>
      <c r="G1798" s="16">
        <f>IF(E1798="","",$C$4+SUMIFS($E$6:E1798,$D$6:D1798,"Entrada")-SUMIFS($E$6:E1798,$D$6:D1798,"Saída"))</f>
        <v/>
      </c>
    </row>
    <row r="1799">
      <c r="A1799" s="14" t="n"/>
      <c r="B1799" s="15" t="n"/>
      <c r="C1799" s="15" t="n"/>
      <c r="D1799" s="15" t="n"/>
      <c r="E1799" s="16" t="n"/>
      <c r="F1799" s="15" t="n"/>
      <c r="G1799" s="16">
        <f>IF(E1799="","",$C$4+SUMIFS($E$6:E1799,$D$6:D1799,"Entrada")-SUMIFS($E$6:E1799,$D$6:D1799,"Saída"))</f>
        <v/>
      </c>
    </row>
    <row r="1800">
      <c r="A1800" s="14" t="n"/>
      <c r="B1800" s="15" t="n"/>
      <c r="C1800" s="15" t="n"/>
      <c r="D1800" s="15" t="n"/>
      <c r="E1800" s="16" t="n"/>
      <c r="F1800" s="15" t="n"/>
      <c r="G1800" s="16">
        <f>IF(E1800="","",$C$4+SUMIFS($E$6:E1800,$D$6:D1800,"Entrada")-SUMIFS($E$6:E1800,$D$6:D1800,"Saída"))</f>
        <v/>
      </c>
    </row>
    <row r="1801">
      <c r="A1801" s="14" t="n"/>
      <c r="B1801" s="15" t="n"/>
      <c r="C1801" s="15" t="n"/>
      <c r="D1801" s="15" t="n"/>
      <c r="E1801" s="16" t="n"/>
      <c r="F1801" s="15" t="n"/>
      <c r="G1801" s="16">
        <f>IF(E1801="","",$C$4+SUMIFS($E$6:E1801,$D$6:D1801,"Entrada")-SUMIFS($E$6:E1801,$D$6:D1801,"Saída"))</f>
        <v/>
      </c>
    </row>
    <row r="1802">
      <c r="A1802" s="14" t="n"/>
      <c r="B1802" s="15" t="n"/>
      <c r="C1802" s="15" t="n"/>
      <c r="D1802" s="15" t="n"/>
      <c r="E1802" s="16" t="n"/>
      <c r="F1802" s="15" t="n"/>
      <c r="G1802" s="16">
        <f>IF(E1802="","",$C$4+SUMIFS($E$6:E1802,$D$6:D1802,"Entrada")-SUMIFS($E$6:E1802,$D$6:D1802,"Saída"))</f>
        <v/>
      </c>
    </row>
    <row r="1803">
      <c r="A1803" s="14" t="n"/>
      <c r="B1803" s="15" t="n"/>
      <c r="C1803" s="15" t="n"/>
      <c r="D1803" s="15" t="n"/>
      <c r="E1803" s="16" t="n"/>
      <c r="F1803" s="15" t="n"/>
      <c r="G1803" s="16">
        <f>IF(E1803="","",$C$4+SUMIFS($E$6:E1803,$D$6:D1803,"Entrada")-SUMIFS($E$6:E1803,$D$6:D1803,"Saída"))</f>
        <v/>
      </c>
    </row>
    <row r="1804">
      <c r="A1804" s="14" t="n"/>
      <c r="B1804" s="15" t="n"/>
      <c r="C1804" s="15" t="n"/>
      <c r="D1804" s="15" t="n"/>
      <c r="E1804" s="16" t="n"/>
      <c r="F1804" s="15" t="n"/>
      <c r="G1804" s="16">
        <f>IF(E1804="","",$C$4+SUMIFS($E$6:E1804,$D$6:D1804,"Entrada")-SUMIFS($E$6:E1804,$D$6:D1804,"Saída"))</f>
        <v/>
      </c>
    </row>
    <row r="1805">
      <c r="A1805" s="14" t="n"/>
      <c r="B1805" s="15" t="n"/>
      <c r="C1805" s="15" t="n"/>
      <c r="D1805" s="15" t="n"/>
      <c r="E1805" s="16" t="n"/>
      <c r="F1805" s="15" t="n"/>
      <c r="G1805" s="16">
        <f>IF(E1805="","",$C$4+SUMIFS($E$6:E1805,$D$6:D1805,"Entrada")-SUMIFS($E$6:E1805,$D$6:D1805,"Saída"))</f>
        <v/>
      </c>
    </row>
    <row r="1806">
      <c r="A1806" s="14" t="n"/>
      <c r="B1806" s="15" t="n"/>
      <c r="C1806" s="15" t="n"/>
      <c r="D1806" s="15" t="n"/>
      <c r="E1806" s="16" t="n"/>
      <c r="F1806" s="15" t="n"/>
      <c r="G1806" s="16">
        <f>IF(E1806="","",$C$4+SUMIFS($E$6:E1806,$D$6:D1806,"Entrada")-SUMIFS($E$6:E1806,$D$6:D1806,"Saída"))</f>
        <v/>
      </c>
    </row>
    <row r="1807">
      <c r="A1807" s="14" t="n"/>
      <c r="B1807" s="15" t="n"/>
      <c r="C1807" s="15" t="n"/>
      <c r="D1807" s="15" t="n"/>
      <c r="E1807" s="16" t="n"/>
      <c r="F1807" s="15" t="n"/>
      <c r="G1807" s="16">
        <f>IF(E1807="","",$C$4+SUMIFS($E$6:E1807,$D$6:D1807,"Entrada")-SUMIFS($E$6:E1807,$D$6:D1807,"Saída"))</f>
        <v/>
      </c>
    </row>
    <row r="1808">
      <c r="A1808" s="14" t="n"/>
      <c r="B1808" s="15" t="n"/>
      <c r="C1808" s="15" t="n"/>
      <c r="D1808" s="15" t="n"/>
      <c r="E1808" s="16" t="n"/>
      <c r="F1808" s="15" t="n"/>
      <c r="G1808" s="16">
        <f>IF(E1808="","",$C$4+SUMIFS($E$6:E1808,$D$6:D1808,"Entrada")-SUMIFS($E$6:E1808,$D$6:D1808,"Saída"))</f>
        <v/>
      </c>
    </row>
    <row r="1809">
      <c r="A1809" s="14" t="n"/>
      <c r="B1809" s="15" t="n"/>
      <c r="C1809" s="15" t="n"/>
      <c r="D1809" s="15" t="n"/>
      <c r="E1809" s="16" t="n"/>
      <c r="F1809" s="15" t="n"/>
      <c r="G1809" s="16">
        <f>IF(E1809="","",$C$4+SUMIFS($E$6:E1809,$D$6:D1809,"Entrada")-SUMIFS($E$6:E1809,$D$6:D1809,"Saída"))</f>
        <v/>
      </c>
    </row>
    <row r="1810">
      <c r="A1810" s="14" t="n"/>
      <c r="B1810" s="15" t="n"/>
      <c r="C1810" s="15" t="n"/>
      <c r="D1810" s="15" t="n"/>
      <c r="E1810" s="16" t="n"/>
      <c r="F1810" s="15" t="n"/>
      <c r="G1810" s="16">
        <f>IF(E1810="","",$C$4+SUMIFS($E$6:E1810,$D$6:D1810,"Entrada")-SUMIFS($E$6:E1810,$D$6:D1810,"Saída"))</f>
        <v/>
      </c>
    </row>
    <row r="1811">
      <c r="A1811" s="14" t="n"/>
      <c r="B1811" s="15" t="n"/>
      <c r="C1811" s="15" t="n"/>
      <c r="D1811" s="15" t="n"/>
      <c r="E1811" s="16" t="n"/>
      <c r="F1811" s="15" t="n"/>
      <c r="G1811" s="16">
        <f>IF(E1811="","",$C$4+SUMIFS($E$6:E1811,$D$6:D1811,"Entrada")-SUMIFS($E$6:E1811,$D$6:D1811,"Saída"))</f>
        <v/>
      </c>
    </row>
    <row r="1812">
      <c r="A1812" s="14" t="n"/>
      <c r="B1812" s="15" t="n"/>
      <c r="C1812" s="15" t="n"/>
      <c r="D1812" s="15" t="n"/>
      <c r="E1812" s="16" t="n"/>
      <c r="F1812" s="15" t="n"/>
      <c r="G1812" s="16">
        <f>IF(E1812="","",$C$4+SUMIFS($E$6:E1812,$D$6:D1812,"Entrada")-SUMIFS($E$6:E1812,$D$6:D1812,"Saída"))</f>
        <v/>
      </c>
    </row>
    <row r="1813">
      <c r="A1813" s="14" t="n"/>
      <c r="B1813" s="15" t="n"/>
      <c r="C1813" s="15" t="n"/>
      <c r="D1813" s="15" t="n"/>
      <c r="E1813" s="16" t="n"/>
      <c r="F1813" s="15" t="n"/>
      <c r="G1813" s="16">
        <f>IF(E1813="","",$C$4+SUMIFS($E$6:E1813,$D$6:D1813,"Entrada")-SUMIFS($E$6:E1813,$D$6:D1813,"Saída"))</f>
        <v/>
      </c>
    </row>
    <row r="1814">
      <c r="A1814" s="14" t="n"/>
      <c r="B1814" s="15" t="n"/>
      <c r="C1814" s="15" t="n"/>
      <c r="D1814" s="15" t="n"/>
      <c r="E1814" s="16" t="n"/>
      <c r="F1814" s="15" t="n"/>
      <c r="G1814" s="16">
        <f>IF(E1814="","",$C$4+SUMIFS($E$6:E1814,$D$6:D1814,"Entrada")-SUMIFS($E$6:E1814,$D$6:D1814,"Saída"))</f>
        <v/>
      </c>
    </row>
    <row r="1815">
      <c r="A1815" s="14" t="n"/>
      <c r="B1815" s="15" t="n"/>
      <c r="C1815" s="15" t="n"/>
      <c r="D1815" s="15" t="n"/>
      <c r="E1815" s="16" t="n"/>
      <c r="F1815" s="15" t="n"/>
      <c r="G1815" s="16">
        <f>IF(E1815="","",$C$4+SUMIFS($E$6:E1815,$D$6:D1815,"Entrada")-SUMIFS($E$6:E1815,$D$6:D1815,"Saída"))</f>
        <v/>
      </c>
    </row>
    <row r="1816">
      <c r="A1816" s="14" t="n"/>
      <c r="B1816" s="15" t="n"/>
      <c r="C1816" s="15" t="n"/>
      <c r="D1816" s="15" t="n"/>
      <c r="E1816" s="16" t="n"/>
      <c r="F1816" s="15" t="n"/>
      <c r="G1816" s="16">
        <f>IF(E1816="","",$C$4+SUMIFS($E$6:E1816,$D$6:D1816,"Entrada")-SUMIFS($E$6:E1816,$D$6:D1816,"Saída"))</f>
        <v/>
      </c>
    </row>
    <row r="1817">
      <c r="A1817" s="14" t="n"/>
      <c r="B1817" s="15" t="n"/>
      <c r="C1817" s="15" t="n"/>
      <c r="D1817" s="15" t="n"/>
      <c r="E1817" s="16" t="n"/>
      <c r="F1817" s="15" t="n"/>
      <c r="G1817" s="16">
        <f>IF(E1817="","",$C$4+SUMIFS($E$6:E1817,$D$6:D1817,"Entrada")-SUMIFS($E$6:E1817,$D$6:D1817,"Saída"))</f>
        <v/>
      </c>
    </row>
    <row r="1818">
      <c r="A1818" s="14" t="n"/>
      <c r="B1818" s="15" t="n"/>
      <c r="C1818" s="15" t="n"/>
      <c r="D1818" s="15" t="n"/>
      <c r="E1818" s="16" t="n"/>
      <c r="F1818" s="15" t="n"/>
      <c r="G1818" s="16">
        <f>IF(E1818="","",$C$4+SUMIFS($E$6:E1818,$D$6:D1818,"Entrada")-SUMIFS($E$6:E1818,$D$6:D1818,"Saída"))</f>
        <v/>
      </c>
    </row>
    <row r="1819">
      <c r="A1819" s="14" t="n"/>
      <c r="B1819" s="15" t="n"/>
      <c r="C1819" s="15" t="n"/>
      <c r="D1819" s="15" t="n"/>
      <c r="E1819" s="16" t="n"/>
      <c r="F1819" s="15" t="n"/>
      <c r="G1819" s="16">
        <f>IF(E1819="","",$C$4+SUMIFS($E$6:E1819,$D$6:D1819,"Entrada")-SUMIFS($E$6:E1819,$D$6:D1819,"Saída"))</f>
        <v/>
      </c>
    </row>
    <row r="1820">
      <c r="A1820" s="14" t="n"/>
      <c r="B1820" s="15" t="n"/>
      <c r="C1820" s="15" t="n"/>
      <c r="D1820" s="15" t="n"/>
      <c r="E1820" s="16" t="n"/>
      <c r="F1820" s="15" t="n"/>
      <c r="G1820" s="16">
        <f>IF(E1820="","",$C$4+SUMIFS($E$6:E1820,$D$6:D1820,"Entrada")-SUMIFS($E$6:E1820,$D$6:D1820,"Saída"))</f>
        <v/>
      </c>
    </row>
    <row r="1821">
      <c r="A1821" s="14" t="n"/>
      <c r="B1821" s="15" t="n"/>
      <c r="C1821" s="15" t="n"/>
      <c r="D1821" s="15" t="n"/>
      <c r="E1821" s="16" t="n"/>
      <c r="F1821" s="15" t="n"/>
      <c r="G1821" s="16">
        <f>IF(E1821="","",$C$4+SUMIFS($E$6:E1821,$D$6:D1821,"Entrada")-SUMIFS($E$6:E1821,$D$6:D1821,"Saída"))</f>
        <v/>
      </c>
    </row>
    <row r="1822">
      <c r="A1822" s="14" t="n"/>
      <c r="B1822" s="15" t="n"/>
      <c r="C1822" s="15" t="n"/>
      <c r="D1822" s="15" t="n"/>
      <c r="E1822" s="16" t="n"/>
      <c r="F1822" s="15" t="n"/>
      <c r="G1822" s="16">
        <f>IF(E1822="","",$C$4+SUMIFS($E$6:E1822,$D$6:D1822,"Entrada")-SUMIFS($E$6:E1822,$D$6:D1822,"Saída"))</f>
        <v/>
      </c>
    </row>
    <row r="1823">
      <c r="A1823" s="14" t="n"/>
      <c r="B1823" s="15" t="n"/>
      <c r="C1823" s="15" t="n"/>
      <c r="D1823" s="15" t="n"/>
      <c r="E1823" s="16" t="n"/>
      <c r="F1823" s="15" t="n"/>
      <c r="G1823" s="16">
        <f>IF(E1823="","",$C$4+SUMIFS($E$6:E1823,$D$6:D1823,"Entrada")-SUMIFS($E$6:E1823,$D$6:D1823,"Saída"))</f>
        <v/>
      </c>
    </row>
    <row r="1824">
      <c r="A1824" s="14" t="n"/>
      <c r="B1824" s="15" t="n"/>
      <c r="C1824" s="15" t="n"/>
      <c r="D1824" s="15" t="n"/>
      <c r="E1824" s="16" t="n"/>
      <c r="F1824" s="15" t="n"/>
      <c r="G1824" s="16">
        <f>IF(E1824="","",$C$4+SUMIFS($E$6:E1824,$D$6:D1824,"Entrada")-SUMIFS($E$6:E1824,$D$6:D1824,"Saída"))</f>
        <v/>
      </c>
    </row>
    <row r="1825">
      <c r="A1825" s="14" t="n"/>
      <c r="B1825" s="15" t="n"/>
      <c r="C1825" s="15" t="n"/>
      <c r="D1825" s="15" t="n"/>
      <c r="E1825" s="16" t="n"/>
      <c r="F1825" s="15" t="n"/>
      <c r="G1825" s="16">
        <f>IF(E1825="","",$C$4+SUMIFS($E$6:E1825,$D$6:D1825,"Entrada")-SUMIFS($E$6:E1825,$D$6:D1825,"Saída"))</f>
        <v/>
      </c>
    </row>
    <row r="1826">
      <c r="A1826" s="14" t="n"/>
      <c r="B1826" s="15" t="n"/>
      <c r="C1826" s="15" t="n"/>
      <c r="D1826" s="15" t="n"/>
      <c r="E1826" s="16" t="n"/>
      <c r="F1826" s="15" t="n"/>
      <c r="G1826" s="16">
        <f>IF(E1826="","",$C$4+SUMIFS($E$6:E1826,$D$6:D1826,"Entrada")-SUMIFS($E$6:E1826,$D$6:D1826,"Saída"))</f>
        <v/>
      </c>
    </row>
    <row r="1827">
      <c r="A1827" s="14" t="n"/>
      <c r="B1827" s="15" t="n"/>
      <c r="C1827" s="15" t="n"/>
      <c r="D1827" s="15" t="n"/>
      <c r="E1827" s="16" t="n"/>
      <c r="F1827" s="15" t="n"/>
      <c r="G1827" s="16">
        <f>IF(E1827="","",$C$4+SUMIFS($E$6:E1827,$D$6:D1827,"Entrada")-SUMIFS($E$6:E1827,$D$6:D1827,"Saída"))</f>
        <v/>
      </c>
    </row>
    <row r="1828">
      <c r="A1828" s="14" t="n"/>
      <c r="B1828" s="15" t="n"/>
      <c r="C1828" s="15" t="n"/>
      <c r="D1828" s="15" t="n"/>
      <c r="E1828" s="16" t="n"/>
      <c r="F1828" s="15" t="n"/>
      <c r="G1828" s="16">
        <f>IF(E1828="","",$C$4+SUMIFS($E$6:E1828,$D$6:D1828,"Entrada")-SUMIFS($E$6:E1828,$D$6:D1828,"Saída"))</f>
        <v/>
      </c>
    </row>
    <row r="1829">
      <c r="A1829" s="14" t="n"/>
      <c r="B1829" s="15" t="n"/>
      <c r="C1829" s="15" t="n"/>
      <c r="D1829" s="15" t="n"/>
      <c r="E1829" s="16" t="n"/>
      <c r="F1829" s="15" t="n"/>
      <c r="G1829" s="16">
        <f>IF(E1829="","",$C$4+SUMIFS($E$6:E1829,$D$6:D1829,"Entrada")-SUMIFS($E$6:E1829,$D$6:D1829,"Saída"))</f>
        <v/>
      </c>
    </row>
    <row r="1830">
      <c r="A1830" s="14" t="n"/>
      <c r="B1830" s="15" t="n"/>
      <c r="C1830" s="15" t="n"/>
      <c r="D1830" s="15" t="n"/>
      <c r="E1830" s="16" t="n"/>
      <c r="F1830" s="15" t="n"/>
      <c r="G1830" s="16">
        <f>IF(E1830="","",$C$4+SUMIFS($E$6:E1830,$D$6:D1830,"Entrada")-SUMIFS($E$6:E1830,$D$6:D1830,"Saída"))</f>
        <v/>
      </c>
    </row>
    <row r="1831">
      <c r="A1831" s="14" t="n"/>
      <c r="B1831" s="15" t="n"/>
      <c r="C1831" s="15" t="n"/>
      <c r="D1831" s="15" t="n"/>
      <c r="E1831" s="16" t="n"/>
      <c r="F1831" s="15" t="n"/>
      <c r="G1831" s="16">
        <f>IF(E1831="","",$C$4+SUMIFS($E$6:E1831,$D$6:D1831,"Entrada")-SUMIFS($E$6:E1831,$D$6:D1831,"Saída"))</f>
        <v/>
      </c>
    </row>
    <row r="1832">
      <c r="A1832" s="14" t="n"/>
      <c r="B1832" s="15" t="n"/>
      <c r="C1832" s="15" t="n"/>
      <c r="D1832" s="15" t="n"/>
      <c r="E1832" s="16" t="n"/>
      <c r="F1832" s="15" t="n"/>
      <c r="G1832" s="16">
        <f>IF(E1832="","",$C$4+SUMIFS($E$6:E1832,$D$6:D1832,"Entrada")-SUMIFS($E$6:E1832,$D$6:D1832,"Saída"))</f>
        <v/>
      </c>
    </row>
    <row r="1833">
      <c r="A1833" s="14" t="n"/>
      <c r="B1833" s="15" t="n"/>
      <c r="C1833" s="15" t="n"/>
      <c r="D1833" s="15" t="n"/>
      <c r="E1833" s="16" t="n"/>
      <c r="F1833" s="15" t="n"/>
      <c r="G1833" s="16">
        <f>IF(E1833="","",$C$4+SUMIFS($E$6:E1833,$D$6:D1833,"Entrada")-SUMIFS($E$6:E1833,$D$6:D1833,"Saída"))</f>
        <v/>
      </c>
    </row>
    <row r="1834">
      <c r="A1834" s="14" t="n"/>
      <c r="B1834" s="15" t="n"/>
      <c r="C1834" s="15" t="n"/>
      <c r="D1834" s="15" t="n"/>
      <c r="E1834" s="16" t="n"/>
      <c r="F1834" s="15" t="n"/>
      <c r="G1834" s="16">
        <f>IF(E1834="","",$C$4+SUMIFS($E$6:E1834,$D$6:D1834,"Entrada")-SUMIFS($E$6:E1834,$D$6:D1834,"Saída"))</f>
        <v/>
      </c>
    </row>
    <row r="1835">
      <c r="A1835" s="14" t="n"/>
      <c r="B1835" s="15" t="n"/>
      <c r="C1835" s="15" t="n"/>
      <c r="D1835" s="15" t="n"/>
      <c r="E1835" s="16" t="n"/>
      <c r="F1835" s="15" t="n"/>
      <c r="G1835" s="16">
        <f>IF(E1835="","",$C$4+SUMIFS($E$6:E1835,$D$6:D1835,"Entrada")-SUMIFS($E$6:E1835,$D$6:D1835,"Saída"))</f>
        <v/>
      </c>
    </row>
    <row r="1836">
      <c r="A1836" s="14" t="n"/>
      <c r="B1836" s="15" t="n"/>
      <c r="C1836" s="15" t="n"/>
      <c r="D1836" s="15" t="n"/>
      <c r="E1836" s="16" t="n"/>
      <c r="F1836" s="15" t="n"/>
      <c r="G1836" s="16">
        <f>IF(E1836="","",$C$4+SUMIFS($E$6:E1836,$D$6:D1836,"Entrada")-SUMIFS($E$6:E1836,$D$6:D1836,"Saída"))</f>
        <v/>
      </c>
    </row>
    <row r="1837">
      <c r="A1837" s="14" t="n"/>
      <c r="B1837" s="15" t="n"/>
      <c r="C1837" s="15" t="n"/>
      <c r="D1837" s="15" t="n"/>
      <c r="E1837" s="16" t="n"/>
      <c r="F1837" s="15" t="n"/>
      <c r="G1837" s="16">
        <f>IF(E1837="","",$C$4+SUMIFS($E$6:E1837,$D$6:D1837,"Entrada")-SUMIFS($E$6:E1837,$D$6:D1837,"Saída"))</f>
        <v/>
      </c>
    </row>
    <row r="1838">
      <c r="A1838" s="14" t="n"/>
      <c r="B1838" s="15" t="n"/>
      <c r="C1838" s="15" t="n"/>
      <c r="D1838" s="15" t="n"/>
      <c r="E1838" s="16" t="n"/>
      <c r="F1838" s="15" t="n"/>
      <c r="G1838" s="16">
        <f>IF(E1838="","",$C$4+SUMIFS($E$6:E1838,$D$6:D1838,"Entrada")-SUMIFS($E$6:E1838,$D$6:D1838,"Saída"))</f>
        <v/>
      </c>
    </row>
    <row r="1839">
      <c r="A1839" s="14" t="n"/>
      <c r="B1839" s="15" t="n"/>
      <c r="C1839" s="15" t="n"/>
      <c r="D1839" s="15" t="n"/>
      <c r="E1839" s="16" t="n"/>
      <c r="F1839" s="15" t="n"/>
      <c r="G1839" s="16">
        <f>IF(E1839="","",$C$4+SUMIFS($E$6:E1839,$D$6:D1839,"Entrada")-SUMIFS($E$6:E1839,$D$6:D1839,"Saída"))</f>
        <v/>
      </c>
    </row>
    <row r="1840">
      <c r="A1840" s="14" t="n"/>
      <c r="B1840" s="15" t="n"/>
      <c r="C1840" s="15" t="n"/>
      <c r="D1840" s="15" t="n"/>
      <c r="E1840" s="16" t="n"/>
      <c r="F1840" s="15" t="n"/>
      <c r="G1840" s="16">
        <f>IF(E1840="","",$C$4+SUMIFS($E$6:E1840,$D$6:D1840,"Entrada")-SUMIFS($E$6:E1840,$D$6:D1840,"Saída"))</f>
        <v/>
      </c>
    </row>
    <row r="1841">
      <c r="A1841" s="14" t="n"/>
      <c r="B1841" s="15" t="n"/>
      <c r="C1841" s="15" t="n"/>
      <c r="D1841" s="15" t="n"/>
      <c r="E1841" s="16" t="n"/>
      <c r="F1841" s="15" t="n"/>
      <c r="G1841" s="16">
        <f>IF(E1841="","",$C$4+SUMIFS($E$6:E1841,$D$6:D1841,"Entrada")-SUMIFS($E$6:E1841,$D$6:D1841,"Saída"))</f>
        <v/>
      </c>
    </row>
    <row r="1842">
      <c r="A1842" s="14" t="n"/>
      <c r="B1842" s="15" t="n"/>
      <c r="C1842" s="15" t="n"/>
      <c r="D1842" s="15" t="n"/>
      <c r="E1842" s="16" t="n"/>
      <c r="F1842" s="15" t="n"/>
      <c r="G1842" s="16">
        <f>IF(E1842="","",$C$4+SUMIFS($E$6:E1842,$D$6:D1842,"Entrada")-SUMIFS($E$6:E1842,$D$6:D1842,"Saída"))</f>
        <v/>
      </c>
    </row>
    <row r="1843">
      <c r="A1843" s="14" t="n"/>
      <c r="B1843" s="15" t="n"/>
      <c r="C1843" s="15" t="n"/>
      <c r="D1843" s="15" t="n"/>
      <c r="E1843" s="16" t="n"/>
      <c r="F1843" s="15" t="n"/>
      <c r="G1843" s="16">
        <f>IF(E1843="","",$C$4+SUMIFS($E$6:E1843,$D$6:D1843,"Entrada")-SUMIFS($E$6:E1843,$D$6:D1843,"Saída"))</f>
        <v/>
      </c>
    </row>
    <row r="1844">
      <c r="A1844" s="14" t="n"/>
      <c r="B1844" s="15" t="n"/>
      <c r="C1844" s="15" t="n"/>
      <c r="D1844" s="15" t="n"/>
      <c r="E1844" s="16" t="n"/>
      <c r="F1844" s="15" t="n"/>
      <c r="G1844" s="16">
        <f>IF(E1844="","",$C$4+SUMIFS($E$6:E1844,$D$6:D1844,"Entrada")-SUMIFS($E$6:E1844,$D$6:D1844,"Saída"))</f>
        <v/>
      </c>
    </row>
    <row r="1845">
      <c r="A1845" s="14" t="n"/>
      <c r="B1845" s="15" t="n"/>
      <c r="C1845" s="15" t="n"/>
      <c r="D1845" s="15" t="n"/>
      <c r="E1845" s="16" t="n"/>
      <c r="F1845" s="15" t="n"/>
      <c r="G1845" s="16">
        <f>IF(E1845="","",$C$4+SUMIFS($E$6:E1845,$D$6:D1845,"Entrada")-SUMIFS($E$6:E1845,$D$6:D1845,"Saída"))</f>
        <v/>
      </c>
    </row>
    <row r="1846">
      <c r="A1846" s="14" t="n"/>
      <c r="B1846" s="15" t="n"/>
      <c r="C1846" s="15" t="n"/>
      <c r="D1846" s="15" t="n"/>
      <c r="E1846" s="16" t="n"/>
      <c r="F1846" s="15" t="n"/>
      <c r="G1846" s="16">
        <f>IF(E1846="","",$C$4+SUMIFS($E$6:E1846,$D$6:D1846,"Entrada")-SUMIFS($E$6:E1846,$D$6:D1846,"Saída"))</f>
        <v/>
      </c>
    </row>
    <row r="1847">
      <c r="A1847" s="14" t="n"/>
      <c r="B1847" s="15" t="n"/>
      <c r="C1847" s="15" t="n"/>
      <c r="D1847" s="15" t="n"/>
      <c r="E1847" s="16" t="n"/>
      <c r="F1847" s="15" t="n"/>
      <c r="G1847" s="16">
        <f>IF(E1847="","",$C$4+SUMIFS($E$6:E1847,$D$6:D1847,"Entrada")-SUMIFS($E$6:E1847,$D$6:D1847,"Saída"))</f>
        <v/>
      </c>
    </row>
    <row r="1848">
      <c r="A1848" s="14" t="n"/>
      <c r="B1848" s="15" t="n"/>
      <c r="C1848" s="15" t="n"/>
      <c r="D1848" s="15" t="n"/>
      <c r="E1848" s="16" t="n"/>
      <c r="F1848" s="15" t="n"/>
      <c r="G1848" s="16">
        <f>IF(E1848="","",$C$4+SUMIFS($E$6:E1848,$D$6:D1848,"Entrada")-SUMIFS($E$6:E1848,$D$6:D1848,"Saída"))</f>
        <v/>
      </c>
    </row>
    <row r="1849">
      <c r="A1849" s="14" t="n"/>
      <c r="B1849" s="15" t="n"/>
      <c r="C1849" s="15" t="n"/>
      <c r="D1849" s="15" t="n"/>
      <c r="E1849" s="16" t="n"/>
      <c r="F1849" s="15" t="n"/>
      <c r="G1849" s="16">
        <f>IF(E1849="","",$C$4+SUMIFS($E$6:E1849,$D$6:D1849,"Entrada")-SUMIFS($E$6:E1849,$D$6:D1849,"Saída"))</f>
        <v/>
      </c>
    </row>
    <row r="1850">
      <c r="A1850" s="14" t="n"/>
      <c r="B1850" s="15" t="n"/>
      <c r="C1850" s="15" t="n"/>
      <c r="D1850" s="15" t="n"/>
      <c r="E1850" s="16" t="n"/>
      <c r="F1850" s="15" t="n"/>
      <c r="G1850" s="16">
        <f>IF(E1850="","",$C$4+SUMIFS($E$6:E1850,$D$6:D1850,"Entrada")-SUMIFS($E$6:E1850,$D$6:D1850,"Saída"))</f>
        <v/>
      </c>
    </row>
    <row r="1851">
      <c r="A1851" s="14" t="n"/>
      <c r="B1851" s="15" t="n"/>
      <c r="C1851" s="15" t="n"/>
      <c r="D1851" s="15" t="n"/>
      <c r="E1851" s="16" t="n"/>
      <c r="F1851" s="15" t="n"/>
      <c r="G1851" s="16">
        <f>IF(E1851="","",$C$4+SUMIFS($E$6:E1851,$D$6:D1851,"Entrada")-SUMIFS($E$6:E1851,$D$6:D1851,"Saída"))</f>
        <v/>
      </c>
    </row>
    <row r="1852">
      <c r="A1852" s="14" t="n"/>
      <c r="B1852" s="15" t="n"/>
      <c r="C1852" s="15" t="n"/>
      <c r="D1852" s="15" t="n"/>
      <c r="E1852" s="16" t="n"/>
      <c r="F1852" s="15" t="n"/>
      <c r="G1852" s="16">
        <f>IF(E1852="","",$C$4+SUMIFS($E$6:E1852,$D$6:D1852,"Entrada")-SUMIFS($E$6:E1852,$D$6:D1852,"Saída"))</f>
        <v/>
      </c>
    </row>
    <row r="1853">
      <c r="A1853" s="14" t="n"/>
      <c r="B1853" s="15" t="n"/>
      <c r="C1853" s="15" t="n"/>
      <c r="D1853" s="15" t="n"/>
      <c r="E1853" s="16" t="n"/>
      <c r="F1853" s="15" t="n"/>
      <c r="G1853" s="16">
        <f>IF(E1853="","",$C$4+SUMIFS($E$6:E1853,$D$6:D1853,"Entrada")-SUMIFS($E$6:E1853,$D$6:D1853,"Saída"))</f>
        <v/>
      </c>
    </row>
    <row r="1854">
      <c r="A1854" s="14" t="n"/>
      <c r="B1854" s="15" t="n"/>
      <c r="C1854" s="15" t="n"/>
      <c r="D1854" s="15" t="n"/>
      <c r="E1854" s="16" t="n"/>
      <c r="F1854" s="15" t="n"/>
      <c r="G1854" s="16">
        <f>IF(E1854="","",$C$4+SUMIFS($E$6:E1854,$D$6:D1854,"Entrada")-SUMIFS($E$6:E1854,$D$6:D1854,"Saída"))</f>
        <v/>
      </c>
    </row>
    <row r="1855">
      <c r="A1855" s="14" t="n"/>
      <c r="B1855" s="15" t="n"/>
      <c r="C1855" s="15" t="n"/>
      <c r="D1855" s="15" t="n"/>
      <c r="E1855" s="16" t="n"/>
      <c r="F1855" s="15" t="n"/>
      <c r="G1855" s="16">
        <f>IF(E1855="","",$C$4+SUMIFS($E$6:E1855,$D$6:D1855,"Entrada")-SUMIFS($E$6:E1855,$D$6:D1855,"Saída"))</f>
        <v/>
      </c>
    </row>
    <row r="1856">
      <c r="A1856" s="14" t="n"/>
      <c r="B1856" s="15" t="n"/>
      <c r="C1856" s="15" t="n"/>
      <c r="D1856" s="15" t="n"/>
      <c r="E1856" s="16" t="n"/>
      <c r="F1856" s="15" t="n"/>
      <c r="G1856" s="16">
        <f>IF(E1856="","",$C$4+SUMIFS($E$6:E1856,$D$6:D1856,"Entrada")-SUMIFS($E$6:E1856,$D$6:D1856,"Saída"))</f>
        <v/>
      </c>
    </row>
    <row r="1857">
      <c r="A1857" s="14" t="n"/>
      <c r="B1857" s="15" t="n"/>
      <c r="C1857" s="15" t="n"/>
      <c r="D1857" s="15" t="n"/>
      <c r="E1857" s="16" t="n"/>
      <c r="F1857" s="15" t="n"/>
      <c r="G1857" s="16">
        <f>IF(E1857="","",$C$4+SUMIFS($E$6:E1857,$D$6:D1857,"Entrada")-SUMIFS($E$6:E1857,$D$6:D1857,"Saída"))</f>
        <v/>
      </c>
    </row>
    <row r="1858">
      <c r="A1858" s="14" t="n"/>
      <c r="B1858" s="15" t="n"/>
      <c r="C1858" s="15" t="n"/>
      <c r="D1858" s="15" t="n"/>
      <c r="E1858" s="16" t="n"/>
      <c r="F1858" s="15" t="n"/>
      <c r="G1858" s="16">
        <f>IF(E1858="","",$C$4+SUMIFS($E$6:E1858,$D$6:D1858,"Entrada")-SUMIFS($E$6:E1858,$D$6:D1858,"Saída"))</f>
        <v/>
      </c>
    </row>
    <row r="1859">
      <c r="A1859" s="14" t="n"/>
      <c r="B1859" s="15" t="n"/>
      <c r="C1859" s="15" t="n"/>
      <c r="D1859" s="15" t="n"/>
      <c r="E1859" s="16" t="n"/>
      <c r="F1859" s="15" t="n"/>
      <c r="G1859" s="16">
        <f>IF(E1859="","",$C$4+SUMIFS($E$6:E1859,$D$6:D1859,"Entrada")-SUMIFS($E$6:E1859,$D$6:D1859,"Saída"))</f>
        <v/>
      </c>
    </row>
    <row r="1860">
      <c r="A1860" s="14" t="n"/>
      <c r="B1860" s="15" t="n"/>
      <c r="C1860" s="15" t="n"/>
      <c r="D1860" s="15" t="n"/>
      <c r="E1860" s="16" t="n"/>
      <c r="F1860" s="15" t="n"/>
      <c r="G1860" s="16">
        <f>IF(E1860="","",$C$4+SUMIFS($E$6:E1860,$D$6:D1860,"Entrada")-SUMIFS($E$6:E1860,$D$6:D1860,"Saída"))</f>
        <v/>
      </c>
    </row>
    <row r="1861">
      <c r="A1861" s="14" t="n"/>
      <c r="B1861" s="15" t="n"/>
      <c r="C1861" s="15" t="n"/>
      <c r="D1861" s="15" t="n"/>
      <c r="E1861" s="16" t="n"/>
      <c r="F1861" s="15" t="n"/>
      <c r="G1861" s="16">
        <f>IF(E1861="","",$C$4+SUMIFS($E$6:E1861,$D$6:D1861,"Entrada")-SUMIFS($E$6:E1861,$D$6:D1861,"Saída"))</f>
        <v/>
      </c>
    </row>
    <row r="1862">
      <c r="A1862" s="14" t="n"/>
      <c r="B1862" s="15" t="n"/>
      <c r="C1862" s="15" t="n"/>
      <c r="D1862" s="15" t="n"/>
      <c r="E1862" s="16" t="n"/>
      <c r="F1862" s="15" t="n"/>
      <c r="G1862" s="16">
        <f>IF(E1862="","",$C$4+SUMIFS($E$6:E1862,$D$6:D1862,"Entrada")-SUMIFS($E$6:E1862,$D$6:D1862,"Saída"))</f>
        <v/>
      </c>
    </row>
    <row r="1863">
      <c r="A1863" s="14" t="n"/>
      <c r="B1863" s="15" t="n"/>
      <c r="C1863" s="15" t="n"/>
      <c r="D1863" s="15" t="n"/>
      <c r="E1863" s="16" t="n"/>
      <c r="F1863" s="15" t="n"/>
      <c r="G1863" s="16">
        <f>IF(E1863="","",$C$4+SUMIFS($E$6:E1863,$D$6:D1863,"Entrada")-SUMIFS($E$6:E1863,$D$6:D1863,"Saída"))</f>
        <v/>
      </c>
    </row>
    <row r="1864">
      <c r="A1864" s="14" t="n"/>
      <c r="B1864" s="15" t="n"/>
      <c r="C1864" s="15" t="n"/>
      <c r="D1864" s="15" t="n"/>
      <c r="E1864" s="16" t="n"/>
      <c r="F1864" s="15" t="n"/>
      <c r="G1864" s="16">
        <f>IF(E1864="","",$C$4+SUMIFS($E$6:E1864,$D$6:D1864,"Entrada")-SUMIFS($E$6:E1864,$D$6:D1864,"Saída"))</f>
        <v/>
      </c>
    </row>
    <row r="1865">
      <c r="A1865" s="14" t="n"/>
      <c r="B1865" s="15" t="n"/>
      <c r="C1865" s="15" t="n"/>
      <c r="D1865" s="15" t="n"/>
      <c r="E1865" s="16" t="n"/>
      <c r="F1865" s="15" t="n"/>
      <c r="G1865" s="16">
        <f>IF(E1865="","",$C$4+SUMIFS($E$6:E1865,$D$6:D1865,"Entrada")-SUMIFS($E$6:E1865,$D$6:D1865,"Saída"))</f>
        <v/>
      </c>
    </row>
    <row r="1866">
      <c r="A1866" s="14" t="n"/>
      <c r="B1866" s="15" t="n"/>
      <c r="C1866" s="15" t="n"/>
      <c r="D1866" s="15" t="n"/>
      <c r="E1866" s="16" t="n"/>
      <c r="F1866" s="15" t="n"/>
      <c r="G1866" s="16">
        <f>IF(E1866="","",$C$4+SUMIFS($E$6:E1866,$D$6:D1866,"Entrada")-SUMIFS($E$6:E1866,$D$6:D1866,"Saída"))</f>
        <v/>
      </c>
    </row>
    <row r="1867">
      <c r="A1867" s="14" t="n"/>
      <c r="B1867" s="15" t="n"/>
      <c r="C1867" s="15" t="n"/>
      <c r="D1867" s="15" t="n"/>
      <c r="E1867" s="16" t="n"/>
      <c r="F1867" s="15" t="n"/>
      <c r="G1867" s="16">
        <f>IF(E1867="","",$C$4+SUMIFS($E$6:E1867,$D$6:D1867,"Entrada")-SUMIFS($E$6:E1867,$D$6:D1867,"Saída"))</f>
        <v/>
      </c>
    </row>
    <row r="1868">
      <c r="A1868" s="14" t="n"/>
      <c r="B1868" s="15" t="n"/>
      <c r="C1868" s="15" t="n"/>
      <c r="D1868" s="15" t="n"/>
      <c r="E1868" s="16" t="n"/>
      <c r="F1868" s="15" t="n"/>
      <c r="G1868" s="16">
        <f>IF(E1868="","",$C$4+SUMIFS($E$6:E1868,$D$6:D1868,"Entrada")-SUMIFS($E$6:E1868,$D$6:D1868,"Saída"))</f>
        <v/>
      </c>
    </row>
    <row r="1869">
      <c r="A1869" s="14" t="n"/>
      <c r="B1869" s="15" t="n"/>
      <c r="C1869" s="15" t="n"/>
      <c r="D1869" s="15" t="n"/>
      <c r="E1869" s="16" t="n"/>
      <c r="F1869" s="15" t="n"/>
      <c r="G1869" s="16">
        <f>IF(E1869="","",$C$4+SUMIFS($E$6:E1869,$D$6:D1869,"Entrada")-SUMIFS($E$6:E1869,$D$6:D1869,"Saída"))</f>
        <v/>
      </c>
    </row>
    <row r="1870">
      <c r="A1870" s="14" t="n"/>
      <c r="B1870" s="15" t="n"/>
      <c r="C1870" s="15" t="n"/>
      <c r="D1870" s="15" t="n"/>
      <c r="E1870" s="16" t="n"/>
      <c r="F1870" s="15" t="n"/>
      <c r="G1870" s="16">
        <f>IF(E1870="","",$C$4+SUMIFS($E$6:E1870,$D$6:D1870,"Entrada")-SUMIFS($E$6:E1870,$D$6:D1870,"Saída"))</f>
        <v/>
      </c>
    </row>
    <row r="1871">
      <c r="A1871" s="14" t="n"/>
      <c r="B1871" s="15" t="n"/>
      <c r="C1871" s="15" t="n"/>
      <c r="D1871" s="15" t="n"/>
      <c r="E1871" s="16" t="n"/>
      <c r="F1871" s="15" t="n"/>
      <c r="G1871" s="16">
        <f>IF(E1871="","",$C$4+SUMIFS($E$6:E1871,$D$6:D1871,"Entrada")-SUMIFS($E$6:E1871,$D$6:D1871,"Saída"))</f>
        <v/>
      </c>
    </row>
    <row r="1872">
      <c r="A1872" s="14" t="n"/>
      <c r="B1872" s="15" t="n"/>
      <c r="C1872" s="15" t="n"/>
      <c r="D1872" s="15" t="n"/>
      <c r="E1872" s="16" t="n"/>
      <c r="F1872" s="15" t="n"/>
      <c r="G1872" s="16">
        <f>IF(E1872="","",$C$4+SUMIFS($E$6:E1872,$D$6:D1872,"Entrada")-SUMIFS($E$6:E1872,$D$6:D1872,"Saída"))</f>
        <v/>
      </c>
    </row>
    <row r="1873">
      <c r="A1873" s="14" t="n"/>
      <c r="B1873" s="15" t="n"/>
      <c r="C1873" s="15" t="n"/>
      <c r="D1873" s="15" t="n"/>
      <c r="E1873" s="16" t="n"/>
      <c r="F1873" s="15" t="n"/>
      <c r="G1873" s="16">
        <f>IF(E1873="","",$C$4+SUMIFS($E$6:E1873,$D$6:D1873,"Entrada")-SUMIFS($E$6:E1873,$D$6:D1873,"Saída"))</f>
        <v/>
      </c>
    </row>
    <row r="1874">
      <c r="A1874" s="14" t="n"/>
      <c r="B1874" s="15" t="n"/>
      <c r="C1874" s="15" t="n"/>
      <c r="D1874" s="15" t="n"/>
      <c r="E1874" s="16" t="n"/>
      <c r="F1874" s="15" t="n"/>
      <c r="G1874" s="16">
        <f>IF(E1874="","",$C$4+SUMIFS($E$6:E1874,$D$6:D1874,"Entrada")-SUMIFS($E$6:E1874,$D$6:D1874,"Saída"))</f>
        <v/>
      </c>
    </row>
    <row r="1875">
      <c r="A1875" s="14" t="n"/>
      <c r="B1875" s="15" t="n"/>
      <c r="C1875" s="15" t="n"/>
      <c r="D1875" s="15" t="n"/>
      <c r="E1875" s="16" t="n"/>
      <c r="F1875" s="15" t="n"/>
      <c r="G1875" s="16">
        <f>IF(E1875="","",$C$4+SUMIFS($E$6:E1875,$D$6:D1875,"Entrada")-SUMIFS($E$6:E1875,$D$6:D1875,"Saída"))</f>
        <v/>
      </c>
    </row>
    <row r="1876">
      <c r="A1876" s="14" t="n"/>
      <c r="B1876" s="15" t="n"/>
      <c r="C1876" s="15" t="n"/>
      <c r="D1876" s="15" t="n"/>
      <c r="E1876" s="16" t="n"/>
      <c r="F1876" s="15" t="n"/>
      <c r="G1876" s="16">
        <f>IF(E1876="","",$C$4+SUMIFS($E$6:E1876,$D$6:D1876,"Entrada")-SUMIFS($E$6:E1876,$D$6:D1876,"Saída"))</f>
        <v/>
      </c>
    </row>
    <row r="1877">
      <c r="A1877" s="14" t="n"/>
      <c r="B1877" s="15" t="n"/>
      <c r="C1877" s="15" t="n"/>
      <c r="D1877" s="15" t="n"/>
      <c r="E1877" s="16" t="n"/>
      <c r="F1877" s="15" t="n"/>
      <c r="G1877" s="16">
        <f>IF(E1877="","",$C$4+SUMIFS($E$6:E1877,$D$6:D1877,"Entrada")-SUMIFS($E$6:E1877,$D$6:D1877,"Saída"))</f>
        <v/>
      </c>
    </row>
    <row r="1878">
      <c r="A1878" s="14" t="n"/>
      <c r="B1878" s="15" t="n"/>
      <c r="C1878" s="15" t="n"/>
      <c r="D1878" s="15" t="n"/>
      <c r="E1878" s="16" t="n"/>
      <c r="F1878" s="15" t="n"/>
      <c r="G1878" s="16">
        <f>IF(E1878="","",$C$4+SUMIFS($E$6:E1878,$D$6:D1878,"Entrada")-SUMIFS($E$6:E1878,$D$6:D1878,"Saída"))</f>
        <v/>
      </c>
    </row>
    <row r="1879">
      <c r="A1879" s="14" t="n"/>
      <c r="B1879" s="15" t="n"/>
      <c r="C1879" s="15" t="n"/>
      <c r="D1879" s="15" t="n"/>
      <c r="E1879" s="16" t="n"/>
      <c r="F1879" s="15" t="n"/>
      <c r="G1879" s="16">
        <f>IF(E1879="","",$C$4+SUMIFS($E$6:E1879,$D$6:D1879,"Entrada")-SUMIFS($E$6:E1879,$D$6:D1879,"Saída"))</f>
        <v/>
      </c>
    </row>
    <row r="1880">
      <c r="A1880" s="14" t="n"/>
      <c r="B1880" s="15" t="n"/>
      <c r="C1880" s="15" t="n"/>
      <c r="D1880" s="15" t="n"/>
      <c r="E1880" s="16" t="n"/>
      <c r="F1880" s="15" t="n"/>
      <c r="G1880" s="16">
        <f>IF(E1880="","",$C$4+SUMIFS($E$6:E1880,$D$6:D1880,"Entrada")-SUMIFS($E$6:E1880,$D$6:D1880,"Saída"))</f>
        <v/>
      </c>
    </row>
    <row r="1881">
      <c r="A1881" s="14" t="n"/>
      <c r="B1881" s="15" t="n"/>
      <c r="C1881" s="15" t="n"/>
      <c r="D1881" s="15" t="n"/>
      <c r="E1881" s="16" t="n"/>
      <c r="F1881" s="15" t="n"/>
      <c r="G1881" s="16">
        <f>IF(E1881="","",$C$4+SUMIFS($E$6:E1881,$D$6:D1881,"Entrada")-SUMIFS($E$6:E1881,$D$6:D1881,"Saída"))</f>
        <v/>
      </c>
    </row>
    <row r="1882">
      <c r="A1882" s="14" t="n"/>
      <c r="B1882" s="15" t="n"/>
      <c r="C1882" s="15" t="n"/>
      <c r="D1882" s="15" t="n"/>
      <c r="E1882" s="16" t="n"/>
      <c r="F1882" s="15" t="n"/>
      <c r="G1882" s="16">
        <f>IF(E1882="","",$C$4+SUMIFS($E$6:E1882,$D$6:D1882,"Entrada")-SUMIFS($E$6:E1882,$D$6:D1882,"Saída"))</f>
        <v/>
      </c>
    </row>
    <row r="1883">
      <c r="A1883" s="14" t="n"/>
      <c r="B1883" s="15" t="n"/>
      <c r="C1883" s="15" t="n"/>
      <c r="D1883" s="15" t="n"/>
      <c r="E1883" s="16" t="n"/>
      <c r="F1883" s="15" t="n"/>
      <c r="G1883" s="16">
        <f>IF(E1883="","",$C$4+SUMIFS($E$6:E1883,$D$6:D1883,"Entrada")-SUMIFS($E$6:E1883,$D$6:D1883,"Saída"))</f>
        <v/>
      </c>
    </row>
    <row r="1884">
      <c r="A1884" s="14" t="n"/>
      <c r="B1884" s="15" t="n"/>
      <c r="C1884" s="15" t="n"/>
      <c r="D1884" s="15" t="n"/>
      <c r="E1884" s="16" t="n"/>
      <c r="F1884" s="15" t="n"/>
      <c r="G1884" s="16">
        <f>IF(E1884="","",$C$4+SUMIFS($E$6:E1884,$D$6:D1884,"Entrada")-SUMIFS($E$6:E1884,$D$6:D1884,"Saída"))</f>
        <v/>
      </c>
    </row>
    <row r="1885">
      <c r="A1885" s="14" t="n"/>
      <c r="B1885" s="15" t="n"/>
      <c r="C1885" s="15" t="n"/>
      <c r="D1885" s="15" t="n"/>
      <c r="E1885" s="16" t="n"/>
      <c r="F1885" s="15" t="n"/>
      <c r="G1885" s="16">
        <f>IF(E1885="","",$C$4+SUMIFS($E$6:E1885,$D$6:D1885,"Entrada")-SUMIFS($E$6:E1885,$D$6:D1885,"Saída"))</f>
        <v/>
      </c>
    </row>
    <row r="1886">
      <c r="A1886" s="14" t="n"/>
      <c r="B1886" s="15" t="n"/>
      <c r="C1886" s="15" t="n"/>
      <c r="D1886" s="15" t="n"/>
      <c r="E1886" s="16" t="n"/>
      <c r="F1886" s="15" t="n"/>
      <c r="G1886" s="16">
        <f>IF(E1886="","",$C$4+SUMIFS($E$6:E1886,$D$6:D1886,"Entrada")-SUMIFS($E$6:E1886,$D$6:D1886,"Saída"))</f>
        <v/>
      </c>
    </row>
    <row r="1887">
      <c r="A1887" s="14" t="n"/>
      <c r="B1887" s="15" t="n"/>
      <c r="C1887" s="15" t="n"/>
      <c r="D1887" s="15" t="n"/>
      <c r="E1887" s="16" t="n"/>
      <c r="F1887" s="15" t="n"/>
      <c r="G1887" s="16">
        <f>IF(E1887="","",$C$4+SUMIFS($E$6:E1887,$D$6:D1887,"Entrada")-SUMIFS($E$6:E1887,$D$6:D1887,"Saída"))</f>
        <v/>
      </c>
    </row>
    <row r="1888">
      <c r="A1888" s="14" t="n"/>
      <c r="B1888" s="15" t="n"/>
      <c r="C1888" s="15" t="n"/>
      <c r="D1888" s="15" t="n"/>
      <c r="E1888" s="16" t="n"/>
      <c r="F1888" s="15" t="n"/>
      <c r="G1888" s="16">
        <f>IF(E1888="","",$C$4+SUMIFS($E$6:E1888,$D$6:D1888,"Entrada")-SUMIFS($E$6:E1888,$D$6:D1888,"Saída"))</f>
        <v/>
      </c>
    </row>
    <row r="1889">
      <c r="A1889" s="14" t="n"/>
      <c r="B1889" s="15" t="n"/>
      <c r="C1889" s="15" t="n"/>
      <c r="D1889" s="15" t="n"/>
      <c r="E1889" s="16" t="n"/>
      <c r="F1889" s="15" t="n"/>
      <c r="G1889" s="16">
        <f>IF(E1889="","",$C$4+SUMIFS($E$6:E1889,$D$6:D1889,"Entrada")-SUMIFS($E$6:E1889,$D$6:D1889,"Saída"))</f>
        <v/>
      </c>
    </row>
    <row r="1890">
      <c r="A1890" s="14" t="n"/>
      <c r="B1890" s="15" t="n"/>
      <c r="C1890" s="15" t="n"/>
      <c r="D1890" s="15" t="n"/>
      <c r="E1890" s="16" t="n"/>
      <c r="F1890" s="15" t="n"/>
      <c r="G1890" s="16">
        <f>IF(E1890="","",$C$4+SUMIFS($E$6:E1890,$D$6:D1890,"Entrada")-SUMIFS($E$6:E1890,$D$6:D1890,"Saída"))</f>
        <v/>
      </c>
    </row>
    <row r="1891">
      <c r="A1891" s="14" t="n"/>
      <c r="B1891" s="15" t="n"/>
      <c r="C1891" s="15" t="n"/>
      <c r="D1891" s="15" t="n"/>
      <c r="E1891" s="16" t="n"/>
      <c r="F1891" s="15" t="n"/>
      <c r="G1891" s="16">
        <f>IF(E1891="","",$C$4+SUMIFS($E$6:E1891,$D$6:D1891,"Entrada")-SUMIFS($E$6:E1891,$D$6:D1891,"Saída"))</f>
        <v/>
      </c>
    </row>
    <row r="1892">
      <c r="A1892" s="14" t="n"/>
      <c r="B1892" s="15" t="n"/>
      <c r="C1892" s="15" t="n"/>
      <c r="D1892" s="15" t="n"/>
      <c r="E1892" s="16" t="n"/>
      <c r="F1892" s="15" t="n"/>
      <c r="G1892" s="16">
        <f>IF(E1892="","",$C$4+SUMIFS($E$6:E1892,$D$6:D1892,"Entrada")-SUMIFS($E$6:E1892,$D$6:D1892,"Saída"))</f>
        <v/>
      </c>
    </row>
    <row r="1893">
      <c r="A1893" s="14" t="n"/>
      <c r="B1893" s="15" t="n"/>
      <c r="C1893" s="15" t="n"/>
      <c r="D1893" s="15" t="n"/>
      <c r="E1893" s="16" t="n"/>
      <c r="F1893" s="15" t="n"/>
      <c r="G1893" s="16">
        <f>IF(E1893="","",$C$4+SUMIFS($E$6:E1893,$D$6:D1893,"Entrada")-SUMIFS($E$6:E1893,$D$6:D1893,"Saída"))</f>
        <v/>
      </c>
    </row>
    <row r="1894">
      <c r="A1894" s="14" t="n"/>
      <c r="B1894" s="15" t="n"/>
      <c r="C1894" s="15" t="n"/>
      <c r="D1894" s="15" t="n"/>
      <c r="E1894" s="16" t="n"/>
      <c r="F1894" s="15" t="n"/>
      <c r="G1894" s="16">
        <f>IF(E1894="","",$C$4+SUMIFS($E$6:E1894,$D$6:D1894,"Entrada")-SUMIFS($E$6:E1894,$D$6:D1894,"Saída"))</f>
        <v/>
      </c>
    </row>
    <row r="1895">
      <c r="A1895" s="14" t="n"/>
      <c r="B1895" s="15" t="n"/>
      <c r="C1895" s="15" t="n"/>
      <c r="D1895" s="15" t="n"/>
      <c r="E1895" s="16" t="n"/>
      <c r="F1895" s="15" t="n"/>
      <c r="G1895" s="16">
        <f>IF(E1895="","",$C$4+SUMIFS($E$6:E1895,$D$6:D1895,"Entrada")-SUMIFS($E$6:E1895,$D$6:D1895,"Saída"))</f>
        <v/>
      </c>
    </row>
    <row r="1896">
      <c r="A1896" s="14" t="n"/>
      <c r="B1896" s="15" t="n"/>
      <c r="C1896" s="15" t="n"/>
      <c r="D1896" s="15" t="n"/>
      <c r="E1896" s="16" t="n"/>
      <c r="F1896" s="15" t="n"/>
      <c r="G1896" s="16">
        <f>IF(E1896="","",$C$4+SUMIFS($E$6:E1896,$D$6:D1896,"Entrada")-SUMIFS($E$6:E1896,$D$6:D1896,"Saída"))</f>
        <v/>
      </c>
    </row>
    <row r="1897">
      <c r="A1897" s="14" t="n"/>
      <c r="B1897" s="15" t="n"/>
      <c r="C1897" s="15" t="n"/>
      <c r="D1897" s="15" t="n"/>
      <c r="E1897" s="16" t="n"/>
      <c r="F1897" s="15" t="n"/>
      <c r="G1897" s="16">
        <f>IF(E1897="","",$C$4+SUMIFS($E$6:E1897,$D$6:D1897,"Entrada")-SUMIFS($E$6:E1897,$D$6:D1897,"Saída"))</f>
        <v/>
      </c>
    </row>
    <row r="1898">
      <c r="A1898" s="14" t="n"/>
      <c r="B1898" s="15" t="n"/>
      <c r="C1898" s="15" t="n"/>
      <c r="D1898" s="15" t="n"/>
      <c r="E1898" s="16" t="n"/>
      <c r="F1898" s="15" t="n"/>
      <c r="G1898" s="16">
        <f>IF(E1898="","",$C$4+SUMIFS($E$6:E1898,$D$6:D1898,"Entrada")-SUMIFS($E$6:E1898,$D$6:D1898,"Saída"))</f>
        <v/>
      </c>
    </row>
    <row r="1899">
      <c r="A1899" s="14" t="n"/>
      <c r="B1899" s="15" t="n"/>
      <c r="C1899" s="15" t="n"/>
      <c r="D1899" s="15" t="n"/>
      <c r="E1899" s="16" t="n"/>
      <c r="F1899" s="15" t="n"/>
      <c r="G1899" s="16">
        <f>IF(E1899="","",$C$4+SUMIFS($E$6:E1899,$D$6:D1899,"Entrada")-SUMIFS($E$6:E1899,$D$6:D1899,"Saída"))</f>
        <v/>
      </c>
    </row>
    <row r="1900">
      <c r="A1900" s="14" t="n"/>
      <c r="B1900" s="15" t="n"/>
      <c r="C1900" s="15" t="n"/>
      <c r="D1900" s="15" t="n"/>
      <c r="E1900" s="16" t="n"/>
      <c r="F1900" s="15" t="n"/>
      <c r="G1900" s="16">
        <f>IF(E1900="","",$C$4+SUMIFS($E$6:E1900,$D$6:D1900,"Entrada")-SUMIFS($E$6:E1900,$D$6:D1900,"Saída"))</f>
        <v/>
      </c>
    </row>
    <row r="1901">
      <c r="A1901" s="14" t="n"/>
      <c r="B1901" s="15" t="n"/>
      <c r="C1901" s="15" t="n"/>
      <c r="D1901" s="15" t="n"/>
      <c r="E1901" s="16" t="n"/>
      <c r="F1901" s="15" t="n"/>
      <c r="G1901" s="16">
        <f>IF(E1901="","",$C$4+SUMIFS($E$6:E1901,$D$6:D1901,"Entrada")-SUMIFS($E$6:E1901,$D$6:D1901,"Saída"))</f>
        <v/>
      </c>
    </row>
    <row r="1902">
      <c r="A1902" s="14" t="n"/>
      <c r="B1902" s="15" t="n"/>
      <c r="C1902" s="15" t="n"/>
      <c r="D1902" s="15" t="n"/>
      <c r="E1902" s="16" t="n"/>
      <c r="F1902" s="15" t="n"/>
      <c r="G1902" s="16">
        <f>IF(E1902="","",$C$4+SUMIFS($E$6:E1902,$D$6:D1902,"Entrada")-SUMIFS($E$6:E1902,$D$6:D1902,"Saída"))</f>
        <v/>
      </c>
    </row>
    <row r="1903">
      <c r="A1903" s="14" t="n"/>
      <c r="B1903" s="15" t="n"/>
      <c r="C1903" s="15" t="n"/>
      <c r="D1903" s="15" t="n"/>
      <c r="E1903" s="16" t="n"/>
      <c r="F1903" s="15" t="n"/>
      <c r="G1903" s="16">
        <f>IF(E1903="","",$C$4+SUMIFS($E$6:E1903,$D$6:D1903,"Entrada")-SUMIFS($E$6:E1903,$D$6:D1903,"Saída"))</f>
        <v/>
      </c>
    </row>
    <row r="1904">
      <c r="A1904" s="14" t="n"/>
      <c r="B1904" s="15" t="n"/>
      <c r="C1904" s="15" t="n"/>
      <c r="D1904" s="15" t="n"/>
      <c r="E1904" s="16" t="n"/>
      <c r="F1904" s="15" t="n"/>
      <c r="G1904" s="16">
        <f>IF(E1904="","",$C$4+SUMIFS($E$6:E1904,$D$6:D1904,"Entrada")-SUMIFS($E$6:E1904,$D$6:D1904,"Saída"))</f>
        <v/>
      </c>
    </row>
    <row r="1905">
      <c r="A1905" s="14" t="n"/>
      <c r="B1905" s="15" t="n"/>
      <c r="C1905" s="15" t="n"/>
      <c r="D1905" s="15" t="n"/>
      <c r="E1905" s="16" t="n"/>
      <c r="F1905" s="15" t="n"/>
      <c r="G1905" s="16">
        <f>IF(E1905="","",$C$4+SUMIFS($E$6:E1905,$D$6:D1905,"Entrada")-SUMIFS($E$6:E1905,$D$6:D1905,"Saída"))</f>
        <v/>
      </c>
    </row>
    <row r="1906">
      <c r="A1906" s="14" t="n"/>
      <c r="B1906" s="15" t="n"/>
      <c r="C1906" s="15" t="n"/>
      <c r="D1906" s="15" t="n"/>
      <c r="E1906" s="16" t="n"/>
      <c r="F1906" s="15" t="n"/>
      <c r="G1906" s="16">
        <f>IF(E1906="","",$C$4+SUMIFS($E$6:E1906,$D$6:D1906,"Entrada")-SUMIFS($E$6:E1906,$D$6:D1906,"Saída"))</f>
        <v/>
      </c>
    </row>
    <row r="1907">
      <c r="A1907" s="14" t="n"/>
      <c r="B1907" s="15" t="n"/>
      <c r="C1907" s="15" t="n"/>
      <c r="D1907" s="15" t="n"/>
      <c r="E1907" s="16" t="n"/>
      <c r="F1907" s="15" t="n"/>
      <c r="G1907" s="16">
        <f>IF(E1907="","",$C$4+SUMIFS($E$6:E1907,$D$6:D1907,"Entrada")-SUMIFS($E$6:E1907,$D$6:D1907,"Saída"))</f>
        <v/>
      </c>
    </row>
    <row r="1908">
      <c r="A1908" s="14" t="n"/>
      <c r="B1908" s="15" t="n"/>
      <c r="C1908" s="15" t="n"/>
      <c r="D1908" s="15" t="n"/>
      <c r="E1908" s="16" t="n"/>
      <c r="F1908" s="15" t="n"/>
      <c r="G1908" s="16">
        <f>IF(E1908="","",$C$4+SUMIFS($E$6:E1908,$D$6:D1908,"Entrada")-SUMIFS($E$6:E1908,$D$6:D1908,"Saída"))</f>
        <v/>
      </c>
    </row>
    <row r="1909">
      <c r="A1909" s="14" t="n"/>
      <c r="B1909" s="15" t="n"/>
      <c r="C1909" s="15" t="n"/>
      <c r="D1909" s="15" t="n"/>
      <c r="E1909" s="16" t="n"/>
      <c r="F1909" s="15" t="n"/>
      <c r="G1909" s="16">
        <f>IF(E1909="","",$C$4+SUMIFS($E$6:E1909,$D$6:D1909,"Entrada")-SUMIFS($E$6:E1909,$D$6:D1909,"Saída"))</f>
        <v/>
      </c>
    </row>
    <row r="1910">
      <c r="A1910" s="14" t="n"/>
      <c r="B1910" s="15" t="n"/>
      <c r="C1910" s="15" t="n"/>
      <c r="D1910" s="15" t="n"/>
      <c r="E1910" s="16" t="n"/>
      <c r="F1910" s="15" t="n"/>
      <c r="G1910" s="16">
        <f>IF(E1910="","",$C$4+SUMIFS($E$6:E1910,$D$6:D1910,"Entrada")-SUMIFS($E$6:E1910,$D$6:D1910,"Saída"))</f>
        <v/>
      </c>
    </row>
    <row r="1911">
      <c r="A1911" s="14" t="n"/>
      <c r="B1911" s="15" t="n"/>
      <c r="C1911" s="15" t="n"/>
      <c r="D1911" s="15" t="n"/>
      <c r="E1911" s="16" t="n"/>
      <c r="F1911" s="15" t="n"/>
      <c r="G1911" s="16">
        <f>IF(E1911="","",$C$4+SUMIFS($E$6:E1911,$D$6:D1911,"Entrada")-SUMIFS($E$6:E1911,$D$6:D1911,"Saída"))</f>
        <v/>
      </c>
    </row>
    <row r="1912">
      <c r="A1912" s="14" t="n"/>
      <c r="B1912" s="15" t="n"/>
      <c r="C1912" s="15" t="n"/>
      <c r="D1912" s="15" t="n"/>
      <c r="E1912" s="16" t="n"/>
      <c r="F1912" s="15" t="n"/>
      <c r="G1912" s="16">
        <f>IF(E1912="","",$C$4+SUMIFS($E$6:E1912,$D$6:D1912,"Entrada")-SUMIFS($E$6:E1912,$D$6:D1912,"Saída"))</f>
        <v/>
      </c>
    </row>
    <row r="1913">
      <c r="A1913" s="14" t="n"/>
      <c r="B1913" s="15" t="n"/>
      <c r="C1913" s="15" t="n"/>
      <c r="D1913" s="15" t="n"/>
      <c r="E1913" s="16" t="n"/>
      <c r="F1913" s="15" t="n"/>
      <c r="G1913" s="16">
        <f>IF(E1913="","",$C$4+SUMIFS($E$6:E1913,$D$6:D1913,"Entrada")-SUMIFS($E$6:E1913,$D$6:D1913,"Saída"))</f>
        <v/>
      </c>
    </row>
    <row r="1914">
      <c r="A1914" s="14" t="n"/>
      <c r="B1914" s="15" t="n"/>
      <c r="C1914" s="15" t="n"/>
      <c r="D1914" s="15" t="n"/>
      <c r="E1914" s="16" t="n"/>
      <c r="F1914" s="15" t="n"/>
      <c r="G1914" s="16">
        <f>IF(E1914="","",$C$4+SUMIFS($E$6:E1914,$D$6:D1914,"Entrada")-SUMIFS($E$6:E1914,$D$6:D1914,"Saída"))</f>
        <v/>
      </c>
    </row>
    <row r="1915">
      <c r="A1915" s="14" t="n"/>
      <c r="B1915" s="15" t="n"/>
      <c r="C1915" s="15" t="n"/>
      <c r="D1915" s="15" t="n"/>
      <c r="E1915" s="16" t="n"/>
      <c r="F1915" s="15" t="n"/>
      <c r="G1915" s="16">
        <f>IF(E1915="","",$C$4+SUMIFS($E$6:E1915,$D$6:D1915,"Entrada")-SUMIFS($E$6:E1915,$D$6:D1915,"Saída"))</f>
        <v/>
      </c>
    </row>
    <row r="1916">
      <c r="A1916" s="14" t="n"/>
      <c r="B1916" s="15" t="n"/>
      <c r="C1916" s="15" t="n"/>
      <c r="D1916" s="15" t="n"/>
      <c r="E1916" s="16" t="n"/>
      <c r="F1916" s="15" t="n"/>
      <c r="G1916" s="16">
        <f>IF(E1916="","",$C$4+SUMIFS($E$6:E1916,$D$6:D1916,"Entrada")-SUMIFS($E$6:E1916,$D$6:D1916,"Saída"))</f>
        <v/>
      </c>
    </row>
    <row r="1917">
      <c r="A1917" s="14" t="n"/>
      <c r="B1917" s="15" t="n"/>
      <c r="C1917" s="15" t="n"/>
      <c r="D1917" s="15" t="n"/>
      <c r="E1917" s="16" t="n"/>
      <c r="F1917" s="15" t="n"/>
      <c r="G1917" s="16">
        <f>IF(E1917="","",$C$4+SUMIFS($E$6:E1917,$D$6:D1917,"Entrada")-SUMIFS($E$6:E1917,$D$6:D1917,"Saída"))</f>
        <v/>
      </c>
    </row>
    <row r="1918">
      <c r="A1918" s="14" t="n"/>
      <c r="B1918" s="15" t="n"/>
      <c r="C1918" s="15" t="n"/>
      <c r="D1918" s="15" t="n"/>
      <c r="E1918" s="16" t="n"/>
      <c r="F1918" s="15" t="n"/>
      <c r="G1918" s="16">
        <f>IF(E1918="","",$C$4+SUMIFS($E$6:E1918,$D$6:D1918,"Entrada")-SUMIFS($E$6:E1918,$D$6:D1918,"Saída"))</f>
        <v/>
      </c>
    </row>
    <row r="1919">
      <c r="A1919" s="14" t="n"/>
      <c r="B1919" s="15" t="n"/>
      <c r="C1919" s="15" t="n"/>
      <c r="D1919" s="15" t="n"/>
      <c r="E1919" s="16" t="n"/>
      <c r="F1919" s="15" t="n"/>
      <c r="G1919" s="16">
        <f>IF(E1919="","",$C$4+SUMIFS($E$6:E1919,$D$6:D1919,"Entrada")-SUMIFS($E$6:E1919,$D$6:D1919,"Saída"))</f>
        <v/>
      </c>
    </row>
    <row r="1920">
      <c r="A1920" s="14" t="n"/>
      <c r="B1920" s="15" t="n"/>
      <c r="C1920" s="15" t="n"/>
      <c r="D1920" s="15" t="n"/>
      <c r="E1920" s="16" t="n"/>
      <c r="F1920" s="15" t="n"/>
      <c r="G1920" s="16">
        <f>IF(E1920="","",$C$4+SUMIFS($E$6:E1920,$D$6:D1920,"Entrada")-SUMIFS($E$6:E1920,$D$6:D1920,"Saída"))</f>
        <v/>
      </c>
    </row>
    <row r="1921">
      <c r="A1921" s="14" t="n"/>
      <c r="B1921" s="15" t="n"/>
      <c r="C1921" s="15" t="n"/>
      <c r="D1921" s="15" t="n"/>
      <c r="E1921" s="16" t="n"/>
      <c r="F1921" s="15" t="n"/>
      <c r="G1921" s="16">
        <f>IF(E1921="","",$C$4+SUMIFS($E$6:E1921,$D$6:D1921,"Entrada")-SUMIFS($E$6:E1921,$D$6:D1921,"Saída"))</f>
        <v/>
      </c>
    </row>
    <row r="1922">
      <c r="A1922" s="14" t="n"/>
      <c r="B1922" s="15" t="n"/>
      <c r="C1922" s="15" t="n"/>
      <c r="D1922" s="15" t="n"/>
      <c r="E1922" s="16" t="n"/>
      <c r="F1922" s="15" t="n"/>
      <c r="G1922" s="16">
        <f>IF(E1922="","",$C$4+SUMIFS($E$6:E1922,$D$6:D1922,"Entrada")-SUMIFS($E$6:E1922,$D$6:D1922,"Saída"))</f>
        <v/>
      </c>
    </row>
    <row r="1923">
      <c r="A1923" s="14" t="n"/>
      <c r="B1923" s="15" t="n"/>
      <c r="C1923" s="15" t="n"/>
      <c r="D1923" s="15" t="n"/>
      <c r="E1923" s="16" t="n"/>
      <c r="F1923" s="15" t="n"/>
      <c r="G1923" s="16">
        <f>IF(E1923="","",$C$4+SUMIFS($E$6:E1923,$D$6:D1923,"Entrada")-SUMIFS($E$6:E1923,$D$6:D1923,"Saída"))</f>
        <v/>
      </c>
    </row>
    <row r="1924">
      <c r="A1924" s="14" t="n"/>
      <c r="B1924" s="15" t="n"/>
      <c r="C1924" s="15" t="n"/>
      <c r="D1924" s="15" t="n"/>
      <c r="E1924" s="16" t="n"/>
      <c r="F1924" s="15" t="n"/>
      <c r="G1924" s="16">
        <f>IF(E1924="","",$C$4+SUMIFS($E$6:E1924,$D$6:D1924,"Entrada")-SUMIFS($E$6:E1924,$D$6:D1924,"Saída"))</f>
        <v/>
      </c>
    </row>
    <row r="1925">
      <c r="A1925" s="14" t="n"/>
      <c r="B1925" s="15" t="n"/>
      <c r="C1925" s="15" t="n"/>
      <c r="D1925" s="15" t="n"/>
      <c r="E1925" s="16" t="n"/>
      <c r="F1925" s="15" t="n"/>
      <c r="G1925" s="16">
        <f>IF(E1925="","",$C$4+SUMIFS($E$6:E1925,$D$6:D1925,"Entrada")-SUMIFS($E$6:E1925,$D$6:D1925,"Saída"))</f>
        <v/>
      </c>
    </row>
    <row r="1926">
      <c r="A1926" s="14" t="n"/>
      <c r="B1926" s="15" t="n"/>
      <c r="C1926" s="15" t="n"/>
      <c r="D1926" s="15" t="n"/>
      <c r="E1926" s="16" t="n"/>
      <c r="F1926" s="15" t="n"/>
      <c r="G1926" s="16">
        <f>IF(E1926="","",$C$4+SUMIFS($E$6:E1926,$D$6:D1926,"Entrada")-SUMIFS($E$6:E1926,$D$6:D1926,"Saída"))</f>
        <v/>
      </c>
    </row>
    <row r="1927">
      <c r="A1927" s="14" t="n"/>
      <c r="B1927" s="15" t="n"/>
      <c r="C1927" s="15" t="n"/>
      <c r="D1927" s="15" t="n"/>
      <c r="E1927" s="16" t="n"/>
      <c r="F1927" s="15" t="n"/>
      <c r="G1927" s="16">
        <f>IF(E1927="","",$C$4+SUMIFS($E$6:E1927,$D$6:D1927,"Entrada")-SUMIFS($E$6:E1927,$D$6:D1927,"Saída"))</f>
        <v/>
      </c>
    </row>
    <row r="1928">
      <c r="A1928" s="14" t="n"/>
      <c r="B1928" s="15" t="n"/>
      <c r="C1928" s="15" t="n"/>
      <c r="D1928" s="15" t="n"/>
      <c r="E1928" s="16" t="n"/>
      <c r="F1928" s="15" t="n"/>
      <c r="G1928" s="16">
        <f>IF(E1928="","",$C$4+SUMIFS($E$6:E1928,$D$6:D1928,"Entrada")-SUMIFS($E$6:E1928,$D$6:D1928,"Saída"))</f>
        <v/>
      </c>
    </row>
    <row r="1929">
      <c r="A1929" s="14" t="n"/>
      <c r="B1929" s="15" t="n"/>
      <c r="C1929" s="15" t="n"/>
      <c r="D1929" s="15" t="n"/>
      <c r="E1929" s="16" t="n"/>
      <c r="F1929" s="15" t="n"/>
      <c r="G1929" s="16">
        <f>IF(E1929="","",$C$4+SUMIFS($E$6:E1929,$D$6:D1929,"Entrada")-SUMIFS($E$6:E1929,$D$6:D1929,"Saída"))</f>
        <v/>
      </c>
    </row>
    <row r="1930">
      <c r="A1930" s="14" t="n"/>
      <c r="B1930" s="15" t="n"/>
      <c r="C1930" s="15" t="n"/>
      <c r="D1930" s="15" t="n"/>
      <c r="E1930" s="16" t="n"/>
      <c r="F1930" s="15" t="n"/>
      <c r="G1930" s="16">
        <f>IF(E1930="","",$C$4+SUMIFS($E$6:E1930,$D$6:D1930,"Entrada")-SUMIFS($E$6:E1930,$D$6:D1930,"Saída"))</f>
        <v/>
      </c>
    </row>
    <row r="1931">
      <c r="A1931" s="14" t="n"/>
      <c r="B1931" s="15" t="n"/>
      <c r="C1931" s="15" t="n"/>
      <c r="D1931" s="15" t="n"/>
      <c r="E1931" s="16" t="n"/>
      <c r="F1931" s="15" t="n"/>
      <c r="G1931" s="16">
        <f>IF(E1931="","",$C$4+SUMIFS($E$6:E1931,$D$6:D1931,"Entrada")-SUMIFS($E$6:E1931,$D$6:D1931,"Saída"))</f>
        <v/>
      </c>
    </row>
    <row r="1932">
      <c r="A1932" s="14" t="n"/>
      <c r="B1932" s="15" t="n"/>
      <c r="C1932" s="15" t="n"/>
      <c r="D1932" s="15" t="n"/>
      <c r="E1932" s="16" t="n"/>
      <c r="F1932" s="15" t="n"/>
      <c r="G1932" s="16">
        <f>IF(E1932="","",$C$4+SUMIFS($E$6:E1932,$D$6:D1932,"Entrada")-SUMIFS($E$6:E1932,$D$6:D1932,"Saída"))</f>
        <v/>
      </c>
    </row>
    <row r="1933">
      <c r="A1933" s="14" t="n"/>
      <c r="B1933" s="15" t="n"/>
      <c r="C1933" s="15" t="n"/>
      <c r="D1933" s="15" t="n"/>
      <c r="E1933" s="16" t="n"/>
      <c r="F1933" s="15" t="n"/>
      <c r="G1933" s="16">
        <f>IF(E1933="","",$C$4+SUMIFS($E$6:E1933,$D$6:D1933,"Entrada")-SUMIFS($E$6:E1933,$D$6:D1933,"Saída"))</f>
        <v/>
      </c>
    </row>
    <row r="1934">
      <c r="A1934" s="14" t="n"/>
      <c r="B1934" s="15" t="n"/>
      <c r="C1934" s="15" t="n"/>
      <c r="D1934" s="15" t="n"/>
      <c r="E1934" s="16" t="n"/>
      <c r="F1934" s="15" t="n"/>
      <c r="G1934" s="16">
        <f>IF(E1934="","",$C$4+SUMIFS($E$6:E1934,$D$6:D1934,"Entrada")-SUMIFS($E$6:E1934,$D$6:D1934,"Saída"))</f>
        <v/>
      </c>
    </row>
    <row r="1935">
      <c r="A1935" s="14" t="n"/>
      <c r="B1935" s="15" t="n"/>
      <c r="C1935" s="15" t="n"/>
      <c r="D1935" s="15" t="n"/>
      <c r="E1935" s="16" t="n"/>
      <c r="F1935" s="15" t="n"/>
      <c r="G1935" s="16">
        <f>IF(E1935="","",$C$4+SUMIFS($E$6:E1935,$D$6:D1935,"Entrada")-SUMIFS($E$6:E1935,$D$6:D1935,"Saída"))</f>
        <v/>
      </c>
    </row>
    <row r="1936">
      <c r="A1936" s="14" t="n"/>
      <c r="B1936" s="15" t="n"/>
      <c r="C1936" s="15" t="n"/>
      <c r="D1936" s="15" t="n"/>
      <c r="E1936" s="16" t="n"/>
      <c r="F1936" s="15" t="n"/>
      <c r="G1936" s="16">
        <f>IF(E1936="","",$C$4+SUMIFS($E$6:E1936,$D$6:D1936,"Entrada")-SUMIFS($E$6:E1936,$D$6:D1936,"Saída"))</f>
        <v/>
      </c>
    </row>
    <row r="1937">
      <c r="A1937" s="14" t="n"/>
      <c r="B1937" s="15" t="n"/>
      <c r="C1937" s="15" t="n"/>
      <c r="D1937" s="15" t="n"/>
      <c r="E1937" s="16" t="n"/>
      <c r="F1937" s="15" t="n"/>
      <c r="G1937" s="16">
        <f>IF(E1937="","",$C$4+SUMIFS($E$6:E1937,$D$6:D1937,"Entrada")-SUMIFS($E$6:E1937,$D$6:D1937,"Saída"))</f>
        <v/>
      </c>
    </row>
    <row r="1938">
      <c r="A1938" s="14" t="n"/>
      <c r="B1938" s="15" t="n"/>
      <c r="C1938" s="15" t="n"/>
      <c r="D1938" s="15" t="n"/>
      <c r="E1938" s="16" t="n"/>
      <c r="F1938" s="15" t="n"/>
      <c r="G1938" s="16">
        <f>IF(E1938="","",$C$4+SUMIFS($E$6:E1938,$D$6:D1938,"Entrada")-SUMIFS($E$6:E1938,$D$6:D1938,"Saída"))</f>
        <v/>
      </c>
    </row>
    <row r="1939">
      <c r="A1939" s="14" t="n"/>
      <c r="B1939" s="15" t="n"/>
      <c r="C1939" s="15" t="n"/>
      <c r="D1939" s="15" t="n"/>
      <c r="E1939" s="16" t="n"/>
      <c r="F1939" s="15" t="n"/>
      <c r="G1939" s="16">
        <f>IF(E1939="","",$C$4+SUMIFS($E$6:E1939,$D$6:D1939,"Entrada")-SUMIFS($E$6:E1939,$D$6:D1939,"Saída"))</f>
        <v/>
      </c>
    </row>
    <row r="1940">
      <c r="A1940" s="14" t="n"/>
      <c r="B1940" s="15" t="n"/>
      <c r="C1940" s="15" t="n"/>
      <c r="D1940" s="15" t="n"/>
      <c r="E1940" s="16" t="n"/>
      <c r="F1940" s="15" t="n"/>
      <c r="G1940" s="16">
        <f>IF(E1940="","",$C$4+SUMIFS($E$6:E1940,$D$6:D1940,"Entrada")-SUMIFS($E$6:E1940,$D$6:D1940,"Saída"))</f>
        <v/>
      </c>
    </row>
    <row r="1941">
      <c r="A1941" s="14" t="n"/>
      <c r="B1941" s="15" t="n"/>
      <c r="C1941" s="15" t="n"/>
      <c r="D1941" s="15" t="n"/>
      <c r="E1941" s="16" t="n"/>
      <c r="F1941" s="15" t="n"/>
      <c r="G1941" s="16">
        <f>IF(E1941="","",$C$4+SUMIFS($E$6:E1941,$D$6:D1941,"Entrada")-SUMIFS($E$6:E1941,$D$6:D1941,"Saída"))</f>
        <v/>
      </c>
    </row>
    <row r="1942">
      <c r="A1942" s="14" t="n"/>
      <c r="B1942" s="15" t="n"/>
      <c r="C1942" s="15" t="n"/>
      <c r="D1942" s="15" t="n"/>
      <c r="E1942" s="16" t="n"/>
      <c r="F1942" s="15" t="n"/>
      <c r="G1942" s="16">
        <f>IF(E1942="","",$C$4+SUMIFS($E$6:E1942,$D$6:D1942,"Entrada")-SUMIFS($E$6:E1942,$D$6:D1942,"Saída"))</f>
        <v/>
      </c>
    </row>
    <row r="1943">
      <c r="A1943" s="14" t="n"/>
      <c r="B1943" s="15" t="n"/>
      <c r="C1943" s="15" t="n"/>
      <c r="D1943" s="15" t="n"/>
      <c r="E1943" s="16" t="n"/>
      <c r="F1943" s="15" t="n"/>
      <c r="G1943" s="16">
        <f>IF(E1943="","",$C$4+SUMIFS($E$6:E1943,$D$6:D1943,"Entrada")-SUMIFS($E$6:E1943,$D$6:D1943,"Saída"))</f>
        <v/>
      </c>
    </row>
    <row r="1944">
      <c r="A1944" s="14" t="n"/>
      <c r="B1944" s="15" t="n"/>
      <c r="C1944" s="15" t="n"/>
      <c r="D1944" s="15" t="n"/>
      <c r="E1944" s="16" t="n"/>
      <c r="F1944" s="15" t="n"/>
      <c r="G1944" s="16">
        <f>IF(E1944="","",$C$4+SUMIFS($E$6:E1944,$D$6:D1944,"Entrada")-SUMIFS($E$6:E1944,$D$6:D1944,"Saída"))</f>
        <v/>
      </c>
    </row>
    <row r="1945">
      <c r="A1945" s="14" t="n"/>
      <c r="B1945" s="15" t="n"/>
      <c r="C1945" s="15" t="n"/>
      <c r="D1945" s="15" t="n"/>
      <c r="E1945" s="16" t="n"/>
      <c r="F1945" s="15" t="n"/>
      <c r="G1945" s="16">
        <f>IF(E1945="","",$C$4+SUMIFS($E$6:E1945,$D$6:D1945,"Entrada")-SUMIFS($E$6:E1945,$D$6:D1945,"Saída"))</f>
        <v/>
      </c>
    </row>
    <row r="1946">
      <c r="A1946" s="14" t="n"/>
      <c r="B1946" s="15" t="n"/>
      <c r="C1946" s="15" t="n"/>
      <c r="D1946" s="15" t="n"/>
      <c r="E1946" s="16" t="n"/>
      <c r="F1946" s="15" t="n"/>
      <c r="G1946" s="16">
        <f>IF(E1946="","",$C$4+SUMIFS($E$6:E1946,$D$6:D1946,"Entrada")-SUMIFS($E$6:E1946,$D$6:D1946,"Saída"))</f>
        <v/>
      </c>
    </row>
    <row r="1947">
      <c r="A1947" s="14" t="n"/>
      <c r="B1947" s="15" t="n"/>
      <c r="C1947" s="15" t="n"/>
      <c r="D1947" s="15" t="n"/>
      <c r="E1947" s="16" t="n"/>
      <c r="F1947" s="15" t="n"/>
      <c r="G1947" s="16">
        <f>IF(E1947="","",$C$4+SUMIFS($E$6:E1947,$D$6:D1947,"Entrada")-SUMIFS($E$6:E1947,$D$6:D1947,"Saída"))</f>
        <v/>
      </c>
    </row>
    <row r="1948">
      <c r="A1948" s="14" t="n"/>
      <c r="B1948" s="15" t="n"/>
      <c r="C1948" s="15" t="n"/>
      <c r="D1948" s="15" t="n"/>
      <c r="E1948" s="16" t="n"/>
      <c r="F1948" s="15" t="n"/>
      <c r="G1948" s="16">
        <f>IF(E1948="","",$C$4+SUMIFS($E$6:E1948,$D$6:D1948,"Entrada")-SUMIFS($E$6:E1948,$D$6:D1948,"Saída"))</f>
        <v/>
      </c>
    </row>
    <row r="1949">
      <c r="A1949" s="14" t="n"/>
      <c r="B1949" s="15" t="n"/>
      <c r="C1949" s="15" t="n"/>
      <c r="D1949" s="15" t="n"/>
      <c r="E1949" s="16" t="n"/>
      <c r="F1949" s="15" t="n"/>
      <c r="G1949" s="16">
        <f>IF(E1949="","",$C$4+SUMIFS($E$6:E1949,$D$6:D1949,"Entrada")-SUMIFS($E$6:E1949,$D$6:D1949,"Saída"))</f>
        <v/>
      </c>
    </row>
    <row r="1950">
      <c r="A1950" s="14" t="n"/>
      <c r="B1950" s="15" t="n"/>
      <c r="C1950" s="15" t="n"/>
      <c r="D1950" s="15" t="n"/>
      <c r="E1950" s="16" t="n"/>
      <c r="F1950" s="15" t="n"/>
      <c r="G1950" s="16">
        <f>IF(E1950="","",$C$4+SUMIFS($E$6:E1950,$D$6:D1950,"Entrada")-SUMIFS($E$6:E1950,$D$6:D1950,"Saída"))</f>
        <v/>
      </c>
    </row>
    <row r="1951">
      <c r="A1951" s="14" t="n"/>
      <c r="B1951" s="15" t="n"/>
      <c r="C1951" s="15" t="n"/>
      <c r="D1951" s="15" t="n"/>
      <c r="E1951" s="16" t="n"/>
      <c r="F1951" s="15" t="n"/>
      <c r="G1951" s="16">
        <f>IF(E1951="","",$C$4+SUMIFS($E$6:E1951,$D$6:D1951,"Entrada")-SUMIFS($E$6:E1951,$D$6:D1951,"Saída"))</f>
        <v/>
      </c>
    </row>
    <row r="1952">
      <c r="A1952" s="14" t="n"/>
      <c r="B1952" s="15" t="n"/>
      <c r="C1952" s="15" t="n"/>
      <c r="D1952" s="15" t="n"/>
      <c r="E1952" s="16" t="n"/>
      <c r="F1952" s="15" t="n"/>
      <c r="G1952" s="16">
        <f>IF(E1952="","",$C$4+SUMIFS($E$6:E1952,$D$6:D1952,"Entrada")-SUMIFS($E$6:E1952,$D$6:D1952,"Saída"))</f>
        <v/>
      </c>
    </row>
    <row r="1953">
      <c r="A1953" s="14" t="n"/>
      <c r="B1953" s="15" t="n"/>
      <c r="C1953" s="15" t="n"/>
      <c r="D1953" s="15" t="n"/>
      <c r="E1953" s="16" t="n"/>
      <c r="F1953" s="15" t="n"/>
      <c r="G1953" s="16">
        <f>IF(E1953="","",$C$4+SUMIFS($E$6:E1953,$D$6:D1953,"Entrada")-SUMIFS($E$6:E1953,$D$6:D1953,"Saída"))</f>
        <v/>
      </c>
    </row>
    <row r="1954">
      <c r="A1954" s="14" t="n"/>
      <c r="B1954" s="15" t="n"/>
      <c r="C1954" s="15" t="n"/>
      <c r="D1954" s="15" t="n"/>
      <c r="E1954" s="16" t="n"/>
      <c r="F1954" s="15" t="n"/>
      <c r="G1954" s="16">
        <f>IF(E1954="","",$C$4+SUMIFS($E$6:E1954,$D$6:D1954,"Entrada")-SUMIFS($E$6:E1954,$D$6:D1954,"Saída"))</f>
        <v/>
      </c>
    </row>
    <row r="1955">
      <c r="A1955" s="14" t="n"/>
      <c r="B1955" s="15" t="n"/>
      <c r="C1955" s="15" t="n"/>
      <c r="D1955" s="15" t="n"/>
      <c r="E1955" s="16" t="n"/>
      <c r="F1955" s="15" t="n"/>
      <c r="G1955" s="16">
        <f>IF(E1955="","",$C$4+SUMIFS($E$6:E1955,$D$6:D1955,"Entrada")-SUMIFS($E$6:E1955,$D$6:D1955,"Saída"))</f>
        <v/>
      </c>
    </row>
    <row r="1956">
      <c r="A1956" s="14" t="n"/>
      <c r="B1956" s="15" t="n"/>
      <c r="C1956" s="15" t="n"/>
      <c r="D1956" s="15" t="n"/>
      <c r="E1956" s="16" t="n"/>
      <c r="F1956" s="15" t="n"/>
      <c r="G1956" s="16">
        <f>IF(E1956="","",$C$4+SUMIFS($E$6:E1956,$D$6:D1956,"Entrada")-SUMIFS($E$6:E1956,$D$6:D1956,"Saída"))</f>
        <v/>
      </c>
    </row>
    <row r="1957">
      <c r="A1957" s="14" t="n"/>
      <c r="B1957" s="15" t="n"/>
      <c r="C1957" s="15" t="n"/>
      <c r="D1957" s="15" t="n"/>
      <c r="E1957" s="16" t="n"/>
      <c r="F1957" s="15" t="n"/>
      <c r="G1957" s="16">
        <f>IF(E1957="","",$C$4+SUMIFS($E$6:E1957,$D$6:D1957,"Entrada")-SUMIFS($E$6:E1957,$D$6:D1957,"Saída"))</f>
        <v/>
      </c>
    </row>
    <row r="1958">
      <c r="A1958" s="14" t="n"/>
      <c r="B1958" s="15" t="n"/>
      <c r="C1958" s="15" t="n"/>
      <c r="D1958" s="15" t="n"/>
      <c r="E1958" s="16" t="n"/>
      <c r="F1958" s="15" t="n"/>
      <c r="G1958" s="16">
        <f>IF(E1958="","",$C$4+SUMIFS($E$6:E1958,$D$6:D1958,"Entrada")-SUMIFS($E$6:E1958,$D$6:D1958,"Saída"))</f>
        <v/>
      </c>
    </row>
    <row r="1959">
      <c r="A1959" s="14" t="n"/>
      <c r="B1959" s="15" t="n"/>
      <c r="C1959" s="15" t="n"/>
      <c r="D1959" s="15" t="n"/>
      <c r="E1959" s="16" t="n"/>
      <c r="F1959" s="15" t="n"/>
      <c r="G1959" s="16">
        <f>IF(E1959="","",$C$4+SUMIFS($E$6:E1959,$D$6:D1959,"Entrada")-SUMIFS($E$6:E1959,$D$6:D1959,"Saída"))</f>
        <v/>
      </c>
    </row>
    <row r="1960">
      <c r="A1960" s="14" t="n"/>
      <c r="B1960" s="15" t="n"/>
      <c r="C1960" s="15" t="n"/>
      <c r="D1960" s="15" t="n"/>
      <c r="E1960" s="16" t="n"/>
      <c r="F1960" s="15" t="n"/>
      <c r="G1960" s="16">
        <f>IF(E1960="","",$C$4+SUMIFS($E$6:E1960,$D$6:D1960,"Entrada")-SUMIFS($E$6:E1960,$D$6:D1960,"Saída"))</f>
        <v/>
      </c>
    </row>
    <row r="1961">
      <c r="A1961" s="14" t="n"/>
      <c r="B1961" s="15" t="n"/>
      <c r="C1961" s="15" t="n"/>
      <c r="D1961" s="15" t="n"/>
      <c r="E1961" s="16" t="n"/>
      <c r="F1961" s="15" t="n"/>
      <c r="G1961" s="16">
        <f>IF(E1961="","",$C$4+SUMIFS($E$6:E1961,$D$6:D1961,"Entrada")-SUMIFS($E$6:E1961,$D$6:D1961,"Saída"))</f>
        <v/>
      </c>
    </row>
    <row r="1962">
      <c r="A1962" s="14" t="n"/>
      <c r="B1962" s="15" t="n"/>
      <c r="C1962" s="15" t="n"/>
      <c r="D1962" s="15" t="n"/>
      <c r="E1962" s="16" t="n"/>
      <c r="F1962" s="15" t="n"/>
      <c r="G1962" s="16">
        <f>IF(E1962="","",$C$4+SUMIFS($E$6:E1962,$D$6:D1962,"Entrada")-SUMIFS($E$6:E1962,$D$6:D1962,"Saída"))</f>
        <v/>
      </c>
    </row>
    <row r="1963">
      <c r="A1963" s="14" t="n"/>
      <c r="B1963" s="15" t="n"/>
      <c r="C1963" s="15" t="n"/>
      <c r="D1963" s="15" t="n"/>
      <c r="E1963" s="16" t="n"/>
      <c r="F1963" s="15" t="n"/>
      <c r="G1963" s="16">
        <f>IF(E1963="","",$C$4+SUMIFS($E$6:E1963,$D$6:D1963,"Entrada")-SUMIFS($E$6:E1963,$D$6:D1963,"Saída"))</f>
        <v/>
      </c>
    </row>
    <row r="1964">
      <c r="A1964" s="14" t="n"/>
      <c r="B1964" s="15" t="n"/>
      <c r="C1964" s="15" t="n"/>
      <c r="D1964" s="15" t="n"/>
      <c r="E1964" s="16" t="n"/>
      <c r="F1964" s="15" t="n"/>
      <c r="G1964" s="16">
        <f>IF(E1964="","",$C$4+SUMIFS($E$6:E1964,$D$6:D1964,"Entrada")-SUMIFS($E$6:E1964,$D$6:D1964,"Saída"))</f>
        <v/>
      </c>
    </row>
    <row r="1965">
      <c r="A1965" s="14" t="n"/>
      <c r="B1965" s="15" t="n"/>
      <c r="C1965" s="15" t="n"/>
      <c r="D1965" s="15" t="n"/>
      <c r="E1965" s="16" t="n"/>
      <c r="F1965" s="15" t="n"/>
      <c r="G1965" s="16">
        <f>IF(E1965="","",$C$4+SUMIFS($E$6:E1965,$D$6:D1965,"Entrada")-SUMIFS($E$6:E1965,$D$6:D1965,"Saída"))</f>
        <v/>
      </c>
    </row>
    <row r="1966">
      <c r="A1966" s="14" t="n"/>
      <c r="B1966" s="15" t="n"/>
      <c r="C1966" s="15" t="n"/>
      <c r="D1966" s="15" t="n"/>
      <c r="E1966" s="16" t="n"/>
      <c r="F1966" s="15" t="n"/>
      <c r="G1966" s="16">
        <f>IF(E1966="","",$C$4+SUMIFS($E$6:E1966,$D$6:D1966,"Entrada")-SUMIFS($E$6:E1966,$D$6:D1966,"Saída"))</f>
        <v/>
      </c>
    </row>
    <row r="1967">
      <c r="A1967" s="14" t="n"/>
      <c r="B1967" s="15" t="n"/>
      <c r="C1967" s="15" t="n"/>
      <c r="D1967" s="15" t="n"/>
      <c r="E1967" s="16" t="n"/>
      <c r="F1967" s="15" t="n"/>
      <c r="G1967" s="16">
        <f>IF(E1967="","",$C$4+SUMIFS($E$6:E1967,$D$6:D1967,"Entrada")-SUMIFS($E$6:E1967,$D$6:D1967,"Saída"))</f>
        <v/>
      </c>
    </row>
    <row r="1968">
      <c r="A1968" s="14" t="n"/>
      <c r="B1968" s="15" t="n"/>
      <c r="C1968" s="15" t="n"/>
      <c r="D1968" s="15" t="n"/>
      <c r="E1968" s="16" t="n"/>
      <c r="F1968" s="15" t="n"/>
      <c r="G1968" s="16">
        <f>IF(E1968="","",$C$4+SUMIFS($E$6:E1968,$D$6:D1968,"Entrada")-SUMIFS($E$6:E1968,$D$6:D1968,"Saída"))</f>
        <v/>
      </c>
    </row>
    <row r="1969">
      <c r="A1969" s="14" t="n"/>
      <c r="B1969" s="15" t="n"/>
      <c r="C1969" s="15" t="n"/>
      <c r="D1969" s="15" t="n"/>
      <c r="E1969" s="16" t="n"/>
      <c r="F1969" s="15" t="n"/>
      <c r="G1969" s="16">
        <f>IF(E1969="","",$C$4+SUMIFS($E$6:E1969,$D$6:D1969,"Entrada")-SUMIFS($E$6:E1969,$D$6:D1969,"Saída"))</f>
        <v/>
      </c>
    </row>
    <row r="1970">
      <c r="A1970" s="14" t="n"/>
      <c r="B1970" s="15" t="n"/>
      <c r="C1970" s="15" t="n"/>
      <c r="D1970" s="15" t="n"/>
      <c r="E1970" s="16" t="n"/>
      <c r="F1970" s="15" t="n"/>
      <c r="G1970" s="16">
        <f>IF(E1970="","",$C$4+SUMIFS($E$6:E1970,$D$6:D1970,"Entrada")-SUMIFS($E$6:E1970,$D$6:D1970,"Saída"))</f>
        <v/>
      </c>
    </row>
    <row r="1971">
      <c r="A1971" s="14" t="n"/>
      <c r="B1971" s="15" t="n"/>
      <c r="C1971" s="15" t="n"/>
      <c r="D1971" s="15" t="n"/>
      <c r="E1971" s="16" t="n"/>
      <c r="F1971" s="15" t="n"/>
      <c r="G1971" s="16">
        <f>IF(E1971="","",$C$4+SUMIFS($E$6:E1971,$D$6:D1971,"Entrada")-SUMIFS($E$6:E1971,$D$6:D1971,"Saída"))</f>
        <v/>
      </c>
    </row>
    <row r="1972">
      <c r="A1972" s="14" t="n"/>
      <c r="B1972" s="15" t="n"/>
      <c r="C1972" s="15" t="n"/>
      <c r="D1972" s="15" t="n"/>
      <c r="E1972" s="16" t="n"/>
      <c r="F1972" s="15" t="n"/>
      <c r="G1972" s="16">
        <f>IF(E1972="","",$C$4+SUMIFS($E$6:E1972,$D$6:D1972,"Entrada")-SUMIFS($E$6:E1972,$D$6:D1972,"Saída"))</f>
        <v/>
      </c>
    </row>
    <row r="1973">
      <c r="A1973" s="14" t="n"/>
      <c r="B1973" s="15" t="n"/>
      <c r="C1973" s="15" t="n"/>
      <c r="D1973" s="15" t="n"/>
      <c r="E1973" s="16" t="n"/>
      <c r="F1973" s="15" t="n"/>
      <c r="G1973" s="16">
        <f>IF(E1973="","",$C$4+SUMIFS($E$6:E1973,$D$6:D1973,"Entrada")-SUMIFS($E$6:E1973,$D$6:D1973,"Saída"))</f>
        <v/>
      </c>
    </row>
    <row r="1974">
      <c r="A1974" s="14" t="n"/>
      <c r="B1974" s="15" t="n"/>
      <c r="C1974" s="15" t="n"/>
      <c r="D1974" s="15" t="n"/>
      <c r="E1974" s="16" t="n"/>
      <c r="F1974" s="15" t="n"/>
      <c r="G1974" s="16">
        <f>IF(E1974="","",$C$4+SUMIFS($E$6:E1974,$D$6:D1974,"Entrada")-SUMIFS($E$6:E1974,$D$6:D1974,"Saída"))</f>
        <v/>
      </c>
    </row>
    <row r="1975">
      <c r="A1975" s="14" t="n"/>
      <c r="B1975" s="15" t="n"/>
      <c r="C1975" s="15" t="n"/>
      <c r="D1975" s="15" t="n"/>
      <c r="E1975" s="16" t="n"/>
      <c r="F1975" s="15" t="n"/>
      <c r="G1975" s="16">
        <f>IF(E1975="","",$C$4+SUMIFS($E$6:E1975,$D$6:D1975,"Entrada")-SUMIFS($E$6:E1975,$D$6:D1975,"Saída"))</f>
        <v/>
      </c>
    </row>
    <row r="1976">
      <c r="A1976" s="14" t="n"/>
      <c r="B1976" s="15" t="n"/>
      <c r="C1976" s="15" t="n"/>
      <c r="D1976" s="15" t="n"/>
      <c r="E1976" s="16" t="n"/>
      <c r="F1976" s="15" t="n"/>
      <c r="G1976" s="16">
        <f>IF(E1976="","",$C$4+SUMIFS($E$6:E1976,$D$6:D1976,"Entrada")-SUMIFS($E$6:E1976,$D$6:D1976,"Saída"))</f>
        <v/>
      </c>
    </row>
    <row r="1977">
      <c r="A1977" s="14" t="n"/>
      <c r="B1977" s="15" t="n"/>
      <c r="C1977" s="15" t="n"/>
      <c r="D1977" s="15" t="n"/>
      <c r="E1977" s="16" t="n"/>
      <c r="F1977" s="15" t="n"/>
      <c r="G1977" s="16">
        <f>IF(E1977="","",$C$4+SUMIFS($E$6:E1977,$D$6:D1977,"Entrada")-SUMIFS($E$6:E1977,$D$6:D1977,"Saída"))</f>
        <v/>
      </c>
    </row>
    <row r="1978">
      <c r="A1978" s="14" t="n"/>
      <c r="B1978" s="15" t="n"/>
      <c r="C1978" s="15" t="n"/>
      <c r="D1978" s="15" t="n"/>
      <c r="E1978" s="16" t="n"/>
      <c r="F1978" s="15" t="n"/>
      <c r="G1978" s="16">
        <f>IF(E1978="","",$C$4+SUMIFS($E$6:E1978,$D$6:D1978,"Entrada")-SUMIFS($E$6:E1978,$D$6:D1978,"Saída"))</f>
        <v/>
      </c>
    </row>
    <row r="1979">
      <c r="A1979" s="14" t="n"/>
      <c r="B1979" s="15" t="n"/>
      <c r="C1979" s="15" t="n"/>
      <c r="D1979" s="15" t="n"/>
      <c r="E1979" s="16" t="n"/>
      <c r="F1979" s="15" t="n"/>
      <c r="G1979" s="16">
        <f>IF(E1979="","",$C$4+SUMIFS($E$6:E1979,$D$6:D1979,"Entrada")-SUMIFS($E$6:E1979,$D$6:D1979,"Saída"))</f>
        <v/>
      </c>
    </row>
    <row r="1980">
      <c r="A1980" s="14" t="n"/>
      <c r="B1980" s="15" t="n"/>
      <c r="C1980" s="15" t="n"/>
      <c r="D1980" s="15" t="n"/>
      <c r="E1980" s="16" t="n"/>
      <c r="F1980" s="15" t="n"/>
      <c r="G1980" s="16">
        <f>IF(E1980="","",$C$4+SUMIFS($E$6:E1980,$D$6:D1980,"Entrada")-SUMIFS($E$6:E1980,$D$6:D1980,"Saída"))</f>
        <v/>
      </c>
    </row>
    <row r="1981">
      <c r="A1981" s="14" t="n"/>
      <c r="B1981" s="15" t="n"/>
      <c r="C1981" s="15" t="n"/>
      <c r="D1981" s="15" t="n"/>
      <c r="E1981" s="16" t="n"/>
      <c r="F1981" s="15" t="n"/>
      <c r="G1981" s="16">
        <f>IF(E1981="","",$C$4+SUMIFS($E$6:E1981,$D$6:D1981,"Entrada")-SUMIFS($E$6:E1981,$D$6:D1981,"Saída"))</f>
        <v/>
      </c>
    </row>
    <row r="1982">
      <c r="A1982" s="14" t="n"/>
      <c r="B1982" s="15" t="n"/>
      <c r="C1982" s="15" t="n"/>
      <c r="D1982" s="15" t="n"/>
      <c r="E1982" s="16" t="n"/>
      <c r="F1982" s="15" t="n"/>
      <c r="G1982" s="16">
        <f>IF(E1982="","",$C$4+SUMIFS($E$6:E1982,$D$6:D1982,"Entrada")-SUMIFS($E$6:E1982,$D$6:D1982,"Saída"))</f>
        <v/>
      </c>
    </row>
    <row r="1983">
      <c r="A1983" s="14" t="n"/>
      <c r="B1983" s="15" t="n"/>
      <c r="C1983" s="15" t="n"/>
      <c r="D1983" s="15" t="n"/>
      <c r="E1983" s="16" t="n"/>
      <c r="F1983" s="15" t="n"/>
      <c r="G1983" s="16">
        <f>IF(E1983="","",$C$4+SUMIFS($E$6:E1983,$D$6:D1983,"Entrada")-SUMIFS($E$6:E1983,$D$6:D1983,"Saída"))</f>
        <v/>
      </c>
    </row>
    <row r="1984">
      <c r="A1984" s="14" t="n"/>
      <c r="B1984" s="15" t="n"/>
      <c r="C1984" s="15" t="n"/>
      <c r="D1984" s="15" t="n"/>
      <c r="E1984" s="16" t="n"/>
      <c r="F1984" s="15" t="n"/>
      <c r="G1984" s="16">
        <f>IF(E1984="","",$C$4+SUMIFS($E$6:E1984,$D$6:D1984,"Entrada")-SUMIFS($E$6:E1984,$D$6:D1984,"Saída"))</f>
        <v/>
      </c>
    </row>
    <row r="1985">
      <c r="A1985" s="14" t="n"/>
      <c r="B1985" s="15" t="n"/>
      <c r="C1985" s="15" t="n"/>
      <c r="D1985" s="15" t="n"/>
      <c r="E1985" s="16" t="n"/>
      <c r="F1985" s="15" t="n"/>
      <c r="G1985" s="16">
        <f>IF(E1985="","",$C$4+SUMIFS($E$6:E1985,$D$6:D1985,"Entrada")-SUMIFS($E$6:E1985,$D$6:D1985,"Saída"))</f>
        <v/>
      </c>
    </row>
    <row r="1986">
      <c r="A1986" s="14" t="n"/>
      <c r="B1986" s="15" t="n"/>
      <c r="C1986" s="15" t="n"/>
      <c r="D1986" s="15" t="n"/>
      <c r="E1986" s="16" t="n"/>
      <c r="F1986" s="15" t="n"/>
      <c r="G1986" s="16">
        <f>IF(E1986="","",$C$4+SUMIFS($E$6:E1986,$D$6:D1986,"Entrada")-SUMIFS($E$6:E1986,$D$6:D1986,"Saída"))</f>
        <v/>
      </c>
    </row>
    <row r="1987">
      <c r="A1987" s="14" t="n"/>
      <c r="B1987" s="15" t="n"/>
      <c r="C1987" s="15" t="n"/>
      <c r="D1987" s="15" t="n"/>
      <c r="E1987" s="16" t="n"/>
      <c r="F1987" s="15" t="n"/>
      <c r="G1987" s="16">
        <f>IF(E1987="","",$C$4+SUMIFS($E$6:E1987,$D$6:D1987,"Entrada")-SUMIFS($E$6:E1987,$D$6:D1987,"Saída"))</f>
        <v/>
      </c>
    </row>
    <row r="1988">
      <c r="A1988" s="14" t="n"/>
      <c r="B1988" s="15" t="n"/>
      <c r="C1988" s="15" t="n"/>
      <c r="D1988" s="15" t="n"/>
      <c r="E1988" s="16" t="n"/>
      <c r="F1988" s="15" t="n"/>
      <c r="G1988" s="16">
        <f>IF(E1988="","",$C$4+SUMIFS($E$6:E1988,$D$6:D1988,"Entrada")-SUMIFS($E$6:E1988,$D$6:D1988,"Saída"))</f>
        <v/>
      </c>
    </row>
    <row r="1989">
      <c r="A1989" s="14" t="n"/>
      <c r="B1989" s="15" t="n"/>
      <c r="C1989" s="15" t="n"/>
      <c r="D1989" s="15" t="n"/>
      <c r="E1989" s="16" t="n"/>
      <c r="F1989" s="15" t="n"/>
      <c r="G1989" s="16">
        <f>IF(E1989="","",$C$4+SUMIFS($E$6:E1989,$D$6:D1989,"Entrada")-SUMIFS($E$6:E1989,$D$6:D1989,"Saída"))</f>
        <v/>
      </c>
    </row>
    <row r="1990">
      <c r="A1990" s="14" t="n"/>
      <c r="B1990" s="15" t="n"/>
      <c r="C1990" s="15" t="n"/>
      <c r="D1990" s="15" t="n"/>
      <c r="E1990" s="16" t="n"/>
      <c r="F1990" s="15" t="n"/>
      <c r="G1990" s="16">
        <f>IF(E1990="","",$C$4+SUMIFS($E$6:E1990,$D$6:D1990,"Entrada")-SUMIFS($E$6:E1990,$D$6:D1990,"Saída"))</f>
        <v/>
      </c>
    </row>
    <row r="1991">
      <c r="A1991" s="14" t="n"/>
      <c r="B1991" s="15" t="n"/>
      <c r="C1991" s="15" t="n"/>
      <c r="D1991" s="15" t="n"/>
      <c r="E1991" s="16" t="n"/>
      <c r="F1991" s="15" t="n"/>
      <c r="G1991" s="16">
        <f>IF(E1991="","",$C$4+SUMIFS($E$6:E1991,$D$6:D1991,"Entrada")-SUMIFS($E$6:E1991,$D$6:D1991,"Saída"))</f>
        <v/>
      </c>
    </row>
    <row r="1992">
      <c r="A1992" s="14" t="n"/>
      <c r="B1992" s="15" t="n"/>
      <c r="C1992" s="15" t="n"/>
      <c r="D1992" s="15" t="n"/>
      <c r="E1992" s="16" t="n"/>
      <c r="F1992" s="15" t="n"/>
      <c r="G1992" s="16">
        <f>IF(E1992="","",$C$4+SUMIFS($E$6:E1992,$D$6:D1992,"Entrada")-SUMIFS($E$6:E1992,$D$6:D1992,"Saída"))</f>
        <v/>
      </c>
    </row>
    <row r="1993">
      <c r="A1993" s="14" t="n"/>
      <c r="B1993" s="15" t="n"/>
      <c r="C1993" s="15" t="n"/>
      <c r="D1993" s="15" t="n"/>
      <c r="E1993" s="16" t="n"/>
      <c r="F1993" s="15" t="n"/>
      <c r="G1993" s="16">
        <f>IF(E1993="","",$C$4+SUMIFS($E$6:E1993,$D$6:D1993,"Entrada")-SUMIFS($E$6:E1993,$D$6:D1993,"Saída"))</f>
        <v/>
      </c>
    </row>
    <row r="1994">
      <c r="A1994" s="14" t="n"/>
      <c r="B1994" s="15" t="n"/>
      <c r="C1994" s="15" t="n"/>
      <c r="D1994" s="15" t="n"/>
      <c r="E1994" s="16" t="n"/>
      <c r="F1994" s="15" t="n"/>
      <c r="G1994" s="16">
        <f>IF(E1994="","",$C$4+SUMIFS($E$6:E1994,$D$6:D1994,"Entrada")-SUMIFS($E$6:E1994,$D$6:D1994,"Saída"))</f>
        <v/>
      </c>
    </row>
    <row r="1995">
      <c r="A1995" s="14" t="n"/>
      <c r="B1995" s="15" t="n"/>
      <c r="C1995" s="15" t="n"/>
      <c r="D1995" s="15" t="n"/>
      <c r="E1995" s="16" t="n"/>
      <c r="F1995" s="15" t="n"/>
      <c r="G1995" s="16">
        <f>IF(E1995="","",$C$4+SUMIFS($E$6:E1995,$D$6:D1995,"Entrada")-SUMIFS($E$6:E1995,$D$6:D1995,"Saída"))</f>
        <v/>
      </c>
    </row>
    <row r="1996">
      <c r="A1996" s="14" t="n"/>
      <c r="B1996" s="15" t="n"/>
      <c r="C1996" s="15" t="n"/>
      <c r="D1996" s="15" t="n"/>
      <c r="E1996" s="16" t="n"/>
      <c r="F1996" s="15" t="n"/>
      <c r="G1996" s="16">
        <f>IF(E1996="","",$C$4+SUMIFS($E$6:E1996,$D$6:D1996,"Entrada")-SUMIFS($E$6:E1996,$D$6:D1996,"Saída"))</f>
        <v/>
      </c>
    </row>
    <row r="1997">
      <c r="A1997" s="14" t="n"/>
      <c r="B1997" s="15" t="n"/>
      <c r="C1997" s="15" t="n"/>
      <c r="D1997" s="15" t="n"/>
      <c r="E1997" s="16" t="n"/>
      <c r="F1997" s="15" t="n"/>
      <c r="G1997" s="16">
        <f>IF(E1997="","",$C$4+SUMIFS($E$6:E1997,$D$6:D1997,"Entrada")-SUMIFS($E$6:E1997,$D$6:D1997,"Saída"))</f>
        <v/>
      </c>
    </row>
    <row r="1998">
      <c r="A1998" s="14" t="n"/>
      <c r="B1998" s="15" t="n"/>
      <c r="C1998" s="15" t="n"/>
      <c r="D1998" s="15" t="n"/>
      <c r="E1998" s="16" t="n"/>
      <c r="F1998" s="15" t="n"/>
      <c r="G1998" s="16">
        <f>IF(E1998="","",$C$4+SUMIFS($E$6:E1998,$D$6:D1998,"Entrada")-SUMIFS($E$6:E1998,$D$6:D1998,"Saída"))</f>
        <v/>
      </c>
    </row>
    <row r="1999">
      <c r="A1999" s="14" t="n"/>
      <c r="B1999" s="15" t="n"/>
      <c r="C1999" s="15" t="n"/>
      <c r="D1999" s="15" t="n"/>
      <c r="E1999" s="16" t="n"/>
      <c r="F1999" s="15" t="n"/>
      <c r="G1999" s="16">
        <f>IF(E1999="","",$C$4+SUMIFS($E$6:E1999,$D$6:D1999,"Entrada")-SUMIFS($E$6:E1999,$D$6:D1999,"Saída"))</f>
        <v/>
      </c>
    </row>
    <row r="2000">
      <c r="A2000" s="14" t="n"/>
      <c r="B2000" s="15" t="n"/>
      <c r="C2000" s="15" t="n"/>
      <c r="D2000" s="15" t="n"/>
      <c r="E2000" s="16" t="n"/>
      <c r="F2000" s="15" t="n"/>
      <c r="G2000" s="16">
        <f>IF(E2000="","",$C$4+SUMIFS($E$6:E2000,$D$6:D2000,"Entrada")-SUMIFS($E$6:E2000,$D$6:D2000,"Saída"))</f>
        <v/>
      </c>
    </row>
    <row r="2001">
      <c r="A2001" s="14" t="n"/>
      <c r="B2001" s="15" t="n"/>
      <c r="C2001" s="15" t="n"/>
      <c r="D2001" s="15" t="n"/>
      <c r="E2001" s="16" t="n"/>
      <c r="F2001" s="15" t="n"/>
      <c r="G2001" s="16">
        <f>IF(E2001="","",$C$4+SUMIFS($E$6:E2001,$D$6:D2001,"Entrada")-SUMIFS($E$6:E2001,$D$6:D2001,"Saída"))</f>
        <v/>
      </c>
    </row>
    <row r="2002">
      <c r="A2002" s="14" t="n"/>
      <c r="B2002" s="15" t="n"/>
      <c r="C2002" s="15" t="n"/>
      <c r="D2002" s="15" t="n"/>
      <c r="E2002" s="16" t="n"/>
      <c r="F2002" s="15" t="n"/>
      <c r="G2002" s="16">
        <f>IF(E2002="","",$C$4+SUMIFS($E$6:E2002,$D$6:D2002,"Entrada")-SUMIFS($E$6:E2002,$D$6:D2002,"Saída"))</f>
        <v/>
      </c>
    </row>
    <row r="2003">
      <c r="A2003" s="14" t="n"/>
      <c r="B2003" s="15" t="n"/>
      <c r="C2003" s="15" t="n"/>
      <c r="D2003" s="15" t="n"/>
      <c r="E2003" s="16" t="n"/>
      <c r="F2003" s="15" t="n"/>
      <c r="G2003" s="16">
        <f>IF(E2003="","",$C$4+SUMIFS($E$6:E2003,$D$6:D2003,"Entrada")-SUMIFS($E$6:E2003,$D$6:D2003,"Saída"))</f>
        <v/>
      </c>
    </row>
    <row r="2004">
      <c r="A2004" s="14" t="n"/>
      <c r="B2004" s="15" t="n"/>
      <c r="C2004" s="15" t="n"/>
      <c r="D2004" s="15" t="n"/>
      <c r="E2004" s="16" t="n"/>
      <c r="F2004" s="15" t="n"/>
      <c r="G2004" s="16">
        <f>IF(E2004="","",$C$4+SUMIFS($E$6:E2004,$D$6:D2004,"Entrada")-SUMIFS($E$6:E2004,$D$6:D2004,"Saída"))</f>
        <v/>
      </c>
    </row>
    <row r="2005">
      <c r="A2005" s="14" t="n"/>
      <c r="B2005" s="15" t="n"/>
      <c r="C2005" s="15" t="n"/>
      <c r="D2005" s="15" t="n"/>
      <c r="E2005" s="16" t="n"/>
      <c r="F2005" s="15" t="n"/>
      <c r="G2005" s="16">
        <f>IF(E2005="","",$C$4+SUMIFS($E$6:E2005,$D$6:D2005,"Entrada")-SUMIFS($E$6:E2005,$D$6:D2005,"Saída"))</f>
        <v/>
      </c>
    </row>
  </sheetData>
  <autoFilter ref="A5:G2005"/>
  <conditionalFormatting sqref="G6:G2005">
    <cfRule type="cellIs" priority="1" operator="lessThan" dxfId="0">
      <formula>0</formula>
    </cfRule>
  </conditionalFormatting>
  <dataValidations count="3">
    <dataValidation sqref="C6:C2005" showDropDown="0" showInputMessage="0" showErrorMessage="1" allowBlank="1" errorTitle="Valor fora da lista" error="Escolha um valor da lista." type="list">
      <formula1>Listas!$A$6:$A$45</formula1>
    </dataValidation>
    <dataValidation sqref="D6:D2005" showDropDown="0" showInputMessage="0" showErrorMessage="1" allowBlank="1" errorTitle="Valor fora da lista" error="Escolha um valor da lista." type="list">
      <formula1>Listas!$B$6:$B$45</formula1>
    </dataValidation>
    <dataValidation sqref="F6:F2005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7" customWidth="1" min="4" max="4"/>
    <col width="17" customWidth="1" min="5" max="5"/>
    <col width="4" customWidth="1" min="6" max="6"/>
    <col width="28" customWidth="1" min="7" max="7"/>
    <col width="16" customWidth="1" min="8" max="8"/>
  </cols>
  <sheetData>
    <row r="1" ht="26" customHeight="1">
      <c r="A1" s="6" t="inlineStr">
        <is>
          <t>Resumo mensal do fluxo de caixa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 em B4. O saldo inicial vem da aba "Lançamentos".</t>
        </is>
      </c>
    </row>
    <row r="4">
      <c r="A4" s="8" t="inlineStr">
        <is>
          <t>Ano:</t>
        </is>
      </c>
      <c r="B4" s="13" t="n">
        <v>2026</v>
      </c>
    </row>
    <row r="5" ht="32" customHeight="1">
      <c r="A5" s="11" t="inlineStr">
        <is>
          <t>Mês</t>
        </is>
      </c>
      <c r="B5" s="11" t="inlineStr">
        <is>
          <t>Entradas</t>
        </is>
      </c>
      <c r="C5" s="11" t="inlineStr">
        <is>
          <t>Saídas</t>
        </is>
      </c>
      <c r="D5" s="11" t="inlineStr">
        <is>
          <t>Resultado do mês</t>
        </is>
      </c>
      <c r="E5" s="11" t="inlineStr">
        <is>
          <t>Saldo final</t>
        </is>
      </c>
      <c r="G5" s="17" t="inlineStr">
        <is>
          <t>Categoria</t>
        </is>
      </c>
      <c r="H5" s="17" t="inlineStr">
        <is>
          <t>Total no ano</t>
        </is>
      </c>
    </row>
    <row r="6">
      <c r="A6" s="18">
        <f>DATE($B$4,1,1)</f>
        <v/>
      </c>
      <c r="B6" s="16">
        <f>SUMIFS('Lançamentos'!$E$6:$E$2005,'Lançamentos'!$D$6:$D$2005,"Entrada",'Lançamentos'!$A$6:$A$2005,"&gt;="&amp;A6,'Lançamentos'!$A$6:$A$2005,"&lt;"&amp;DATE(YEAR(A6),MONTH(A6)+1,1))</f>
        <v/>
      </c>
      <c r="C6" s="16">
        <f>SUMIFS('Lançamentos'!$E$6:$E$2005,'Lançamentos'!$D$6:$D$2005,"Saída",'Lançamentos'!$A$6:$A$2005,"&gt;="&amp;A6,'Lançamentos'!$A$6:$A$2005,"&lt;"&amp;DATE(YEAR(A6),MONTH(A6)+1,1))</f>
        <v/>
      </c>
      <c r="D6" s="16">
        <f>B6-C6</f>
        <v/>
      </c>
      <c r="E6" s="16">
        <f>'Lançamentos'!$C$4+D6</f>
        <v/>
      </c>
      <c r="G6" s="15">
        <f>IF(Listas!A6="","",Listas!A6)</f>
        <v/>
      </c>
      <c r="H6" s="16">
        <f>IF(G6="","",SUMIFS('Lançamentos'!$E$6:$E$2005,'Lançamentos'!$C$6:$C$2005,G6,'Lançamentos'!$A$6:$A$2005,"&gt;="&amp;DATE($B$4,1,1),'Lançamentos'!$A$6:$A$2005,"&lt;"&amp;DATE($B$4+1,1,1)))</f>
        <v/>
      </c>
    </row>
    <row r="7">
      <c r="A7" s="18">
        <f>DATE($B$4,2,1)</f>
        <v/>
      </c>
      <c r="B7" s="16">
        <f>SUMIFS('Lançamentos'!$E$6:$E$2005,'Lançamentos'!$D$6:$D$2005,"Entrada",'Lançamentos'!$A$6:$A$2005,"&gt;="&amp;A7,'Lançamentos'!$A$6:$A$2005,"&lt;"&amp;DATE(YEAR(A7),MONTH(A7)+1,1))</f>
        <v/>
      </c>
      <c r="C7" s="16">
        <f>SUMIFS('Lançamentos'!$E$6:$E$2005,'Lançamentos'!$D$6:$D$2005,"Saída",'Lançamentos'!$A$6:$A$2005,"&gt;="&amp;A7,'Lançamentos'!$A$6:$A$2005,"&lt;"&amp;DATE(YEAR(A7),MONTH(A7)+1,1))</f>
        <v/>
      </c>
      <c r="D7" s="16">
        <f>B7-C7</f>
        <v/>
      </c>
      <c r="E7" s="16">
        <f>E6+D7</f>
        <v/>
      </c>
      <c r="G7" s="15">
        <f>IF(Listas!A7="","",Listas!A7)</f>
        <v/>
      </c>
      <c r="H7" s="16">
        <f>IF(G7="","",SUMIFS('Lançamentos'!$E$6:$E$2005,'Lançamentos'!$C$6:$C$2005,G7,'Lançamentos'!$A$6:$A$2005,"&gt;="&amp;DATE($B$4,1,1),'Lançamentos'!$A$6:$A$2005,"&lt;"&amp;DATE($B$4+1,1,1)))</f>
        <v/>
      </c>
    </row>
    <row r="8">
      <c r="A8" s="18">
        <f>DATE($B$4,3,1)</f>
        <v/>
      </c>
      <c r="B8" s="16">
        <f>SUMIFS('Lançamentos'!$E$6:$E$2005,'Lançamentos'!$D$6:$D$2005,"Entrada",'Lançamentos'!$A$6:$A$2005,"&gt;="&amp;A8,'Lançamentos'!$A$6:$A$2005,"&lt;"&amp;DATE(YEAR(A8),MONTH(A8)+1,1))</f>
        <v/>
      </c>
      <c r="C8" s="16">
        <f>SUMIFS('Lançamentos'!$E$6:$E$2005,'Lançamentos'!$D$6:$D$2005,"Saída",'Lançamentos'!$A$6:$A$2005,"&gt;="&amp;A8,'Lançamentos'!$A$6:$A$2005,"&lt;"&amp;DATE(YEAR(A8),MONTH(A8)+1,1))</f>
        <v/>
      </c>
      <c r="D8" s="16">
        <f>B8-C8</f>
        <v/>
      </c>
      <c r="E8" s="16">
        <f>E7+D8</f>
        <v/>
      </c>
      <c r="G8" s="15">
        <f>IF(Listas!A8="","",Listas!A8)</f>
        <v/>
      </c>
      <c r="H8" s="16">
        <f>IF(G8="","",SUMIFS('Lançamentos'!$E$6:$E$2005,'Lançamentos'!$C$6:$C$2005,G8,'Lançamentos'!$A$6:$A$2005,"&gt;="&amp;DATE($B$4,1,1),'Lançamentos'!$A$6:$A$2005,"&lt;"&amp;DATE($B$4+1,1,1)))</f>
        <v/>
      </c>
    </row>
    <row r="9">
      <c r="A9" s="18">
        <f>DATE($B$4,4,1)</f>
        <v/>
      </c>
      <c r="B9" s="16">
        <f>SUMIFS('Lançamentos'!$E$6:$E$2005,'Lançamentos'!$D$6:$D$2005,"Entrada",'Lançamentos'!$A$6:$A$2005,"&gt;="&amp;A9,'Lançamentos'!$A$6:$A$2005,"&lt;"&amp;DATE(YEAR(A9),MONTH(A9)+1,1))</f>
        <v/>
      </c>
      <c r="C9" s="16">
        <f>SUMIFS('Lançamentos'!$E$6:$E$2005,'Lançamentos'!$D$6:$D$2005,"Saída",'Lançamentos'!$A$6:$A$2005,"&gt;="&amp;A9,'Lançamentos'!$A$6:$A$2005,"&lt;"&amp;DATE(YEAR(A9),MONTH(A9)+1,1))</f>
        <v/>
      </c>
      <c r="D9" s="16">
        <f>B9-C9</f>
        <v/>
      </c>
      <c r="E9" s="16">
        <f>E8+D9</f>
        <v/>
      </c>
      <c r="G9" s="15">
        <f>IF(Listas!A9="","",Listas!A9)</f>
        <v/>
      </c>
      <c r="H9" s="16">
        <f>IF(G9="","",SUMIFS('Lançamentos'!$E$6:$E$2005,'Lançamentos'!$C$6:$C$2005,G9,'Lançamentos'!$A$6:$A$2005,"&gt;="&amp;DATE($B$4,1,1),'Lançamentos'!$A$6:$A$2005,"&lt;"&amp;DATE($B$4+1,1,1)))</f>
        <v/>
      </c>
    </row>
    <row r="10">
      <c r="A10" s="18">
        <f>DATE($B$4,5,1)</f>
        <v/>
      </c>
      <c r="B10" s="16">
        <f>SUMIFS('Lançamentos'!$E$6:$E$2005,'Lançamentos'!$D$6:$D$2005,"Entrada",'Lançamentos'!$A$6:$A$2005,"&gt;="&amp;A10,'Lançamentos'!$A$6:$A$2005,"&lt;"&amp;DATE(YEAR(A10),MONTH(A10)+1,1))</f>
        <v/>
      </c>
      <c r="C10" s="16">
        <f>SUMIFS('Lançamentos'!$E$6:$E$2005,'Lançamentos'!$D$6:$D$2005,"Saída",'Lançamentos'!$A$6:$A$2005,"&gt;="&amp;A10,'Lançamentos'!$A$6:$A$2005,"&lt;"&amp;DATE(YEAR(A10),MONTH(A10)+1,1))</f>
        <v/>
      </c>
      <c r="D10" s="16">
        <f>B10-C10</f>
        <v/>
      </c>
      <c r="E10" s="16">
        <f>E9+D10</f>
        <v/>
      </c>
      <c r="G10" s="15">
        <f>IF(Listas!A10="","",Listas!A10)</f>
        <v/>
      </c>
      <c r="H10" s="16">
        <f>IF(G10="","",SUMIFS('Lançamentos'!$E$6:$E$2005,'Lançamentos'!$C$6:$C$2005,G10,'Lançamentos'!$A$6:$A$2005,"&gt;="&amp;DATE($B$4,1,1),'Lançamentos'!$A$6:$A$2005,"&lt;"&amp;DATE($B$4+1,1,1)))</f>
        <v/>
      </c>
    </row>
    <row r="11">
      <c r="A11" s="18">
        <f>DATE($B$4,6,1)</f>
        <v/>
      </c>
      <c r="B11" s="16">
        <f>SUMIFS('Lançamentos'!$E$6:$E$2005,'Lançamentos'!$D$6:$D$2005,"Entrada",'Lançamentos'!$A$6:$A$2005,"&gt;="&amp;A11,'Lançamentos'!$A$6:$A$2005,"&lt;"&amp;DATE(YEAR(A11),MONTH(A11)+1,1))</f>
        <v/>
      </c>
      <c r="C11" s="16">
        <f>SUMIFS('Lançamentos'!$E$6:$E$2005,'Lançamentos'!$D$6:$D$2005,"Saída",'Lançamentos'!$A$6:$A$2005,"&gt;="&amp;A11,'Lançamentos'!$A$6:$A$2005,"&lt;"&amp;DATE(YEAR(A11),MONTH(A11)+1,1))</f>
        <v/>
      </c>
      <c r="D11" s="16">
        <f>B11-C11</f>
        <v/>
      </c>
      <c r="E11" s="16">
        <f>E10+D11</f>
        <v/>
      </c>
      <c r="G11" s="15">
        <f>IF(Listas!A11="","",Listas!A11)</f>
        <v/>
      </c>
      <c r="H11" s="16">
        <f>IF(G11="","",SUMIFS('Lançamentos'!$E$6:$E$2005,'Lançamentos'!$C$6:$C$2005,G11,'Lançamentos'!$A$6:$A$2005,"&gt;="&amp;DATE($B$4,1,1),'Lançamentos'!$A$6:$A$2005,"&lt;"&amp;DATE($B$4+1,1,1)))</f>
        <v/>
      </c>
    </row>
    <row r="12">
      <c r="A12" s="18">
        <f>DATE($B$4,7,1)</f>
        <v/>
      </c>
      <c r="B12" s="16">
        <f>SUMIFS('Lançamentos'!$E$6:$E$2005,'Lançamentos'!$D$6:$D$2005,"Entrada",'Lançamentos'!$A$6:$A$2005,"&gt;="&amp;A12,'Lançamentos'!$A$6:$A$2005,"&lt;"&amp;DATE(YEAR(A12),MONTH(A12)+1,1))</f>
        <v/>
      </c>
      <c r="C12" s="16">
        <f>SUMIFS('Lançamentos'!$E$6:$E$2005,'Lançamentos'!$D$6:$D$2005,"Saída",'Lançamentos'!$A$6:$A$2005,"&gt;="&amp;A12,'Lançamentos'!$A$6:$A$2005,"&lt;"&amp;DATE(YEAR(A12),MONTH(A12)+1,1))</f>
        <v/>
      </c>
      <c r="D12" s="16">
        <f>B12-C12</f>
        <v/>
      </c>
      <c r="E12" s="16">
        <f>E11+D12</f>
        <v/>
      </c>
      <c r="G12" s="15">
        <f>IF(Listas!A12="","",Listas!A12)</f>
        <v/>
      </c>
      <c r="H12" s="16">
        <f>IF(G12="","",SUMIFS('Lançamentos'!$E$6:$E$2005,'Lançamentos'!$C$6:$C$2005,G12,'Lançamentos'!$A$6:$A$2005,"&gt;="&amp;DATE($B$4,1,1),'Lançamentos'!$A$6:$A$2005,"&lt;"&amp;DATE($B$4+1,1,1)))</f>
        <v/>
      </c>
    </row>
    <row r="13">
      <c r="A13" s="18">
        <f>DATE($B$4,8,1)</f>
        <v/>
      </c>
      <c r="B13" s="16">
        <f>SUMIFS('Lançamentos'!$E$6:$E$2005,'Lançamentos'!$D$6:$D$2005,"Entrada",'Lançamentos'!$A$6:$A$2005,"&gt;="&amp;A13,'Lançamentos'!$A$6:$A$2005,"&lt;"&amp;DATE(YEAR(A13),MONTH(A13)+1,1))</f>
        <v/>
      </c>
      <c r="C13" s="16">
        <f>SUMIFS('Lançamentos'!$E$6:$E$2005,'Lançamentos'!$D$6:$D$2005,"Saída",'Lançamentos'!$A$6:$A$2005,"&gt;="&amp;A13,'Lançamentos'!$A$6:$A$2005,"&lt;"&amp;DATE(YEAR(A13),MONTH(A13)+1,1))</f>
        <v/>
      </c>
      <c r="D13" s="16">
        <f>B13-C13</f>
        <v/>
      </c>
      <c r="E13" s="16">
        <f>E12+D13</f>
        <v/>
      </c>
      <c r="G13" s="15">
        <f>IF(Listas!A13="","",Listas!A13)</f>
        <v/>
      </c>
      <c r="H13" s="16">
        <f>IF(G13="","",SUMIFS('Lançamentos'!$E$6:$E$2005,'Lançamentos'!$C$6:$C$2005,G13,'Lançamentos'!$A$6:$A$2005,"&gt;="&amp;DATE($B$4,1,1),'Lançamentos'!$A$6:$A$2005,"&lt;"&amp;DATE($B$4+1,1,1)))</f>
        <v/>
      </c>
    </row>
    <row r="14">
      <c r="A14" s="18">
        <f>DATE($B$4,9,1)</f>
        <v/>
      </c>
      <c r="B14" s="16">
        <f>SUMIFS('Lançamentos'!$E$6:$E$2005,'Lançamentos'!$D$6:$D$2005,"Entrada",'Lançamentos'!$A$6:$A$2005,"&gt;="&amp;A14,'Lançamentos'!$A$6:$A$2005,"&lt;"&amp;DATE(YEAR(A14),MONTH(A14)+1,1))</f>
        <v/>
      </c>
      <c r="C14" s="16">
        <f>SUMIFS('Lançamentos'!$E$6:$E$2005,'Lançamentos'!$D$6:$D$2005,"Saída",'Lançamentos'!$A$6:$A$2005,"&gt;="&amp;A14,'Lançamentos'!$A$6:$A$2005,"&lt;"&amp;DATE(YEAR(A14),MONTH(A14)+1,1))</f>
        <v/>
      </c>
      <c r="D14" s="16">
        <f>B14-C14</f>
        <v/>
      </c>
      <c r="E14" s="16">
        <f>E13+D14</f>
        <v/>
      </c>
      <c r="G14" s="15">
        <f>IF(Listas!A14="","",Listas!A14)</f>
        <v/>
      </c>
      <c r="H14" s="16">
        <f>IF(G14="","",SUMIFS('Lançamentos'!$E$6:$E$2005,'Lançamentos'!$C$6:$C$2005,G14,'Lançamentos'!$A$6:$A$2005,"&gt;="&amp;DATE($B$4,1,1),'Lançamentos'!$A$6:$A$2005,"&lt;"&amp;DATE($B$4+1,1,1)))</f>
        <v/>
      </c>
    </row>
    <row r="15">
      <c r="A15" s="18">
        <f>DATE($B$4,10,1)</f>
        <v/>
      </c>
      <c r="B15" s="16">
        <f>SUMIFS('Lançamentos'!$E$6:$E$2005,'Lançamentos'!$D$6:$D$2005,"Entrada",'Lançamentos'!$A$6:$A$2005,"&gt;="&amp;A15,'Lançamentos'!$A$6:$A$2005,"&lt;"&amp;DATE(YEAR(A15),MONTH(A15)+1,1))</f>
        <v/>
      </c>
      <c r="C15" s="16">
        <f>SUMIFS('Lançamentos'!$E$6:$E$2005,'Lançamentos'!$D$6:$D$2005,"Saída",'Lançamentos'!$A$6:$A$2005,"&gt;="&amp;A15,'Lançamentos'!$A$6:$A$2005,"&lt;"&amp;DATE(YEAR(A15),MONTH(A15)+1,1))</f>
        <v/>
      </c>
      <c r="D15" s="16">
        <f>B15-C15</f>
        <v/>
      </c>
      <c r="E15" s="16">
        <f>E14+D15</f>
        <v/>
      </c>
      <c r="G15" s="15">
        <f>IF(Listas!A15="","",Listas!A15)</f>
        <v/>
      </c>
      <c r="H15" s="16">
        <f>IF(G15="","",SUMIFS('Lançamentos'!$E$6:$E$2005,'Lançamentos'!$C$6:$C$2005,G15,'Lançamentos'!$A$6:$A$2005,"&gt;="&amp;DATE($B$4,1,1),'Lançamentos'!$A$6:$A$2005,"&lt;"&amp;DATE($B$4+1,1,1)))</f>
        <v/>
      </c>
    </row>
    <row r="16">
      <c r="A16" s="18">
        <f>DATE($B$4,11,1)</f>
        <v/>
      </c>
      <c r="B16" s="16">
        <f>SUMIFS('Lançamentos'!$E$6:$E$2005,'Lançamentos'!$D$6:$D$2005,"Entrada",'Lançamentos'!$A$6:$A$2005,"&gt;="&amp;A16,'Lançamentos'!$A$6:$A$2005,"&lt;"&amp;DATE(YEAR(A16),MONTH(A16)+1,1))</f>
        <v/>
      </c>
      <c r="C16" s="16">
        <f>SUMIFS('Lançamentos'!$E$6:$E$2005,'Lançamentos'!$D$6:$D$2005,"Saída",'Lançamentos'!$A$6:$A$2005,"&gt;="&amp;A16,'Lançamentos'!$A$6:$A$2005,"&lt;"&amp;DATE(YEAR(A16),MONTH(A16)+1,1))</f>
        <v/>
      </c>
      <c r="D16" s="16">
        <f>B16-C16</f>
        <v/>
      </c>
      <c r="E16" s="16">
        <f>E15+D16</f>
        <v/>
      </c>
      <c r="G16" s="15">
        <f>IF(Listas!A16="","",Listas!A16)</f>
        <v/>
      </c>
      <c r="H16" s="16">
        <f>IF(G16="","",SUMIFS('Lançamentos'!$E$6:$E$2005,'Lançamentos'!$C$6:$C$2005,G16,'Lançamentos'!$A$6:$A$2005,"&gt;="&amp;DATE($B$4,1,1),'Lançamentos'!$A$6:$A$2005,"&lt;"&amp;DATE($B$4+1,1,1)))</f>
        <v/>
      </c>
    </row>
    <row r="17">
      <c r="A17" s="18">
        <f>DATE($B$4,12,1)</f>
        <v/>
      </c>
      <c r="B17" s="16">
        <f>SUMIFS('Lançamentos'!$E$6:$E$2005,'Lançamentos'!$D$6:$D$2005,"Entrada",'Lançamentos'!$A$6:$A$2005,"&gt;="&amp;A17,'Lançamentos'!$A$6:$A$2005,"&lt;"&amp;DATE(YEAR(A17),MONTH(A17)+1,1))</f>
        <v/>
      </c>
      <c r="C17" s="16">
        <f>SUMIFS('Lançamentos'!$E$6:$E$2005,'Lançamentos'!$D$6:$D$2005,"Saída",'Lançamentos'!$A$6:$A$2005,"&gt;="&amp;A17,'Lançamentos'!$A$6:$A$2005,"&lt;"&amp;DATE(YEAR(A17),MONTH(A17)+1,1))</f>
        <v/>
      </c>
      <c r="D17" s="16">
        <f>B17-C17</f>
        <v/>
      </c>
      <c r="E17" s="16">
        <f>E16+D17</f>
        <v/>
      </c>
      <c r="G17" s="15">
        <f>IF(Listas!A17="","",Listas!A17)</f>
        <v/>
      </c>
      <c r="H17" s="16">
        <f>IF(G17="","",SUMIFS('Lançamentos'!$E$6:$E$2005,'Lançamentos'!$C$6:$C$2005,G17,'Lançamentos'!$A$6:$A$2005,"&gt;="&amp;DATE($B$4,1,1),'Lançamentos'!$A$6:$A$2005,"&lt;"&amp;DATE($B$4+1,1,1)))</f>
        <v/>
      </c>
    </row>
    <row r="18">
      <c r="A18" s="19" t="inlineStr">
        <is>
          <t>Total do ano</t>
        </is>
      </c>
      <c r="B18" s="20">
        <f>SUM(B6:B17)</f>
        <v/>
      </c>
      <c r="C18" s="20">
        <f>SUM(C6:C17)</f>
        <v/>
      </c>
      <c r="D18" s="20">
        <f>SUM(D6:D17)</f>
        <v/>
      </c>
      <c r="E18" s="19" t="n"/>
      <c r="G18" s="15">
        <f>IF(Listas!A18="","",Listas!A18)</f>
        <v/>
      </c>
      <c r="H18" s="16">
        <f>IF(G18="","",SUMIFS('Lançamentos'!$E$6:$E$2005,'Lançamentos'!$C$6:$C$2005,G18,'Lançamentos'!$A$6:$A$2005,"&gt;="&amp;DATE($B$4,1,1),'Lançamentos'!$A$6:$A$2005,"&lt;"&amp;DATE($B$4+1,1,1)))</f>
        <v/>
      </c>
    </row>
    <row r="19">
      <c r="G19" s="15">
        <f>IF(Listas!A19="","",Listas!A19)</f>
        <v/>
      </c>
      <c r="H19" s="16">
        <f>IF(G19="","",SUMIFS('Lançamentos'!$E$6:$E$2005,'Lançamentos'!$C$6:$C$2005,G19,'Lançamentos'!$A$6:$A$2005,"&gt;="&amp;DATE($B$4,1,1),'Lançamentos'!$A$6:$A$2005,"&lt;"&amp;DATE($B$4+1,1,1)))</f>
        <v/>
      </c>
    </row>
    <row r="20">
      <c r="G20" s="15">
        <f>IF(Listas!A20="","",Listas!A20)</f>
        <v/>
      </c>
      <c r="H20" s="16">
        <f>IF(G20="","",SUMIFS('Lançamentos'!$E$6:$E$2005,'Lançamentos'!$C$6:$C$2005,G20,'Lançamentos'!$A$6:$A$2005,"&gt;="&amp;DATE($B$4,1,1),'Lançamentos'!$A$6:$A$2005,"&lt;"&amp;DATE($B$4+1,1,1)))</f>
        <v/>
      </c>
    </row>
    <row r="21">
      <c r="G21" s="15">
        <f>IF(Listas!A21="","",Listas!A21)</f>
        <v/>
      </c>
      <c r="H21" s="16">
        <f>IF(G21="","",SUMIFS('Lançamentos'!$E$6:$E$2005,'Lançamentos'!$C$6:$C$2005,G21,'Lançamentos'!$A$6:$A$2005,"&gt;="&amp;DATE($B$4,1,1),'Lançamentos'!$A$6:$A$2005,"&lt;"&amp;DATE($B$4+1,1,1)))</f>
        <v/>
      </c>
    </row>
    <row r="22">
      <c r="G22" s="15">
        <f>IF(Listas!A22="","",Listas!A22)</f>
        <v/>
      </c>
      <c r="H22" s="16">
        <f>IF(G22="","",SUMIFS('Lançamentos'!$E$6:$E$2005,'Lançamentos'!$C$6:$C$2005,G22,'Lançamentos'!$A$6:$A$2005,"&gt;="&amp;DATE($B$4,1,1),'Lançamentos'!$A$6:$A$2005,"&lt;"&amp;DATE($B$4+1,1,1)))</f>
        <v/>
      </c>
    </row>
    <row r="23">
      <c r="G23" s="15">
        <f>IF(Listas!A23="","",Listas!A23)</f>
        <v/>
      </c>
      <c r="H23" s="16">
        <f>IF(G23="","",SUMIFS('Lançamentos'!$E$6:$E$2005,'Lançamentos'!$C$6:$C$2005,G23,'Lançamentos'!$A$6:$A$2005,"&gt;="&amp;DATE($B$4,1,1),'Lançamentos'!$A$6:$A$2005,"&lt;"&amp;DATE($B$4+1,1,1)))</f>
        <v/>
      </c>
    </row>
    <row r="24">
      <c r="G24" s="15">
        <f>IF(Listas!A24="","",Listas!A24)</f>
        <v/>
      </c>
      <c r="H24" s="16">
        <f>IF(G24="","",SUMIFS('Lançamentos'!$E$6:$E$2005,'Lançamentos'!$C$6:$C$2005,G24,'Lançamentos'!$A$6:$A$2005,"&gt;="&amp;DATE($B$4,1,1),'Lançamentos'!$A$6:$A$2005,"&lt;"&amp;DATE($B$4+1,1,1)))</f>
        <v/>
      </c>
    </row>
    <row r="25">
      <c r="G25" s="15">
        <f>IF(Listas!A25="","",Listas!A25)</f>
        <v/>
      </c>
      <c r="H25" s="16">
        <f>IF(G25="","",SUMIFS('Lançamentos'!$E$6:$E$2005,'Lançamentos'!$C$6:$C$2005,G25,'Lançamentos'!$A$6:$A$2005,"&gt;="&amp;DATE($B$4,1,1),'Lançamentos'!$A$6:$A$2005,"&lt;"&amp;DATE($B$4+1,1,1)))</f>
        <v/>
      </c>
    </row>
  </sheetData>
  <autoFilter ref="A5:E17"/>
  <conditionalFormatting sqref="D6:E18">
    <cfRule type="cellIs" priority="1" operator="lessThan" dxfId="0">
      <formula>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1" t="inlineStr">
        <is>
          <t>Categorias</t>
        </is>
      </c>
      <c r="B5" s="21" t="inlineStr">
        <is>
          <t>Tipos</t>
        </is>
      </c>
      <c r="C5" s="21" t="inlineStr">
        <is>
          <t>Formas de pagamento</t>
        </is>
      </c>
    </row>
    <row r="6">
      <c r="A6" s="15" t="inlineStr">
        <is>
          <t>Vendas</t>
        </is>
      </c>
      <c r="B6" s="15" t="inlineStr">
        <is>
          <t>Entrada</t>
        </is>
      </c>
      <c r="C6" s="15" t="inlineStr">
        <is>
          <t>Pix</t>
        </is>
      </c>
    </row>
    <row r="7">
      <c r="A7" s="15" t="inlineStr">
        <is>
          <t>Serviços prestados</t>
        </is>
      </c>
      <c r="B7" s="15" t="inlineStr">
        <is>
          <t>Saída</t>
        </is>
      </c>
      <c r="C7" s="15" t="inlineStr">
        <is>
          <t>Dinheiro</t>
        </is>
      </c>
    </row>
    <row r="8">
      <c r="A8" s="15" t="inlineStr">
        <is>
          <t>Outras entradas</t>
        </is>
      </c>
      <c r="C8" s="15" t="inlineStr">
        <is>
          <t>Cartão de débito</t>
        </is>
      </c>
    </row>
    <row r="9">
      <c r="A9" s="15" t="inlineStr">
        <is>
          <t>Fornecedores</t>
        </is>
      </c>
      <c r="C9" s="15" t="inlineStr">
        <is>
          <t>Cartão de crédito</t>
        </is>
      </c>
    </row>
    <row r="10">
      <c r="A10" s="15" t="inlineStr">
        <is>
          <t>Folha de pagamento</t>
        </is>
      </c>
      <c r="C10" s="15" t="inlineStr">
        <is>
          <t>Boleto</t>
        </is>
      </c>
    </row>
    <row r="11">
      <c r="A11" s="15" t="inlineStr">
        <is>
          <t>Aluguel</t>
        </is>
      </c>
      <c r="C11" s="15" t="inlineStr">
        <is>
          <t>Transferência</t>
        </is>
      </c>
    </row>
    <row r="12">
      <c r="A12" s="15" t="inlineStr">
        <is>
          <t>Impostos</t>
        </is>
      </c>
    </row>
    <row r="13">
      <c r="A13" s="15" t="inlineStr">
        <is>
          <t>Energia, água e internet</t>
        </is>
      </c>
    </row>
    <row r="14">
      <c r="A14" s="15" t="inlineStr">
        <is>
          <t>Marketing</t>
        </is>
      </c>
    </row>
    <row r="15">
      <c r="A15" s="15" t="inlineStr">
        <is>
          <t>Retirada dos sócios</t>
        </is>
      </c>
    </row>
    <row r="16">
      <c r="A16" s="15" t="inlineStr">
        <is>
          <t>Tarifas bancárias</t>
        </is>
      </c>
    </row>
    <row r="17">
      <c r="A17" s="15" t="inlineStr">
        <is>
          <t>Outras saídas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fluxo de caixa</dc:title>
  <dcterms:created xmlns:dcterms="http://purl.org/dc/terms/" xmlns:xsi="http://www.w3.org/2001/XMLSchema-instance" xsi:type="dcterms:W3CDTF">2026-10-02T19:20:42Z</dcterms:created>
  <dcterms:modified xmlns:dcterms="http://purl.org/dc/terms/" xmlns:xsi="http://www.w3.org/2001/XMLSchema-instance" xsi:type="dcterms:W3CDTF">2026-10-02T19:20:42Z</dcterms:modified>
</cp:coreProperties>
</file>