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o usar" sheetId="1" state="visible" r:id="rId1"/>
    <sheet xmlns:r="http://schemas.openxmlformats.org/officeDocument/2006/relationships" name="Veículos" sheetId="2" state="visible" r:id="rId2"/>
    <sheet xmlns:r="http://schemas.openxmlformats.org/officeDocument/2006/relationships" name="Abastecimentos" sheetId="3" state="visible" r:id="rId3"/>
    <sheet xmlns:r="http://schemas.openxmlformats.org/officeDocument/2006/relationships" name="Manutenção" sheetId="4" state="visible" r:id="rId4"/>
    <sheet xmlns:r="http://schemas.openxmlformats.org/officeDocument/2006/relationships" name="Documentos" sheetId="5" state="visible" r:id="rId5"/>
    <sheet xmlns:r="http://schemas.openxmlformats.org/officeDocument/2006/relationships" name="Listas" sheetId="6" state="visible" r:id="rId6"/>
  </sheets>
  <definedNames>
    <definedName name="_xlnm._FilterDatabase" localSheetId="1" hidden="1">'Veículos'!$A$5:$P$155</definedName>
    <definedName name="_xlnm._FilterDatabase" localSheetId="2" hidden="1">'Abastecimentos'!$A$5:$J$1505</definedName>
    <definedName name="_xlnm._FilterDatabase" localSheetId="3" hidden="1">'Manutenção'!$A$5:$I$1005</definedName>
    <definedName name="_xlnm._FilterDatabase" localSheetId="4" hidden="1">'Documentos'!$A$5:$F$605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#,##0.##"/>
    <numFmt numFmtId="165" formatCode="&quot;R$&quot; #,##0.00;[Red]-&quot;R$&quot; #,##0.00"/>
    <numFmt numFmtId="166" formatCode="&quot;R$&quot; #,##0.000"/>
    <numFmt numFmtId="167" formatCode="dd/mm/yyyy"/>
  </numFmts>
  <fonts count="10">
    <font>
      <name val="Calibri"/>
      <family val="2"/>
      <color theme="1"/>
      <sz val="11"/>
      <scheme val="minor"/>
    </font>
    <font>
      <b val="1"/>
      <color rgb="00001741"/>
      <sz val="18"/>
    </font>
    <font>
      <color rgb="001482F2"/>
      <sz val="10"/>
      <u val="single"/>
    </font>
    <font>
      <b val="1"/>
      <color rgb="00001741"/>
      <sz val="13"/>
    </font>
    <font>
      <b val="1"/>
      <color rgb="001482F2"/>
      <u val="single"/>
    </font>
    <font>
      <b val="1"/>
      <color rgb="00001741"/>
      <sz val="16"/>
    </font>
    <font>
      <i val="1"/>
      <color rgb="005B6B86"/>
      <sz val="9"/>
    </font>
    <font>
      <b val="1"/>
      <color rgb="00FFFFFF"/>
    </font>
    <font>
      <b val="1"/>
      <color rgb="00001741"/>
    </font>
    <font>
      <b val="1"/>
    </font>
  </fonts>
  <fills count="6">
    <fill>
      <patternFill/>
    </fill>
    <fill>
      <patternFill patternType="gray125"/>
    </fill>
    <fill>
      <patternFill patternType="solid">
        <fgColor rgb="00E8F1FE"/>
      </patternFill>
    </fill>
    <fill>
      <patternFill patternType="solid">
        <fgColor rgb="00001741"/>
      </patternFill>
    </fill>
    <fill>
      <patternFill patternType="solid">
        <fgColor rgb="00FFF4CC"/>
      </patternFill>
    </fill>
    <fill>
      <patternFill patternType="solid">
        <fgColor rgb="005B6B86"/>
      </patternFill>
    </fill>
  </fills>
  <borders count="2">
    <border>
      <left/>
      <right/>
      <top/>
      <bottom/>
      <diagonal/>
    </border>
    <border>
      <left style="thin">
        <color rgb="00D0D7E2"/>
      </left>
      <right style="thin">
        <color rgb="00D0D7E2"/>
      </right>
      <top style="thin">
        <color rgb="00D0D7E2"/>
      </top>
      <bottom style="thin">
        <color rgb="00D0D7E2"/>
      </bottom>
    </border>
  </borders>
  <cellStyleXfs count="1">
    <xf numFmtId="0" fontId="0" fillId="0" borderId="0"/>
  </cellStyleXfs>
  <cellXfs count="29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0" fillId="0" borderId="0" applyAlignment="1" pivotButton="0" quotePrefix="0" xfId="0">
      <alignment vertical="top" wrapText="1"/>
    </xf>
    <xf numFmtId="0" fontId="3" fillId="2" borderId="0" pivotButton="0" quotePrefix="0" xfId="0"/>
    <xf numFmtId="0" fontId="4" fillId="0" borderId="0" pivotButton="0" quotePrefix="0" xfId="0"/>
    <xf numFmtId="0" fontId="5" fillId="0" borderId="0" pivotButton="0" quotePrefix="0" xfId="0"/>
    <xf numFmtId="0" fontId="6" fillId="0" borderId="0" pivotButton="0" quotePrefix="0" xfId="0"/>
    <xf numFmtId="0" fontId="8" fillId="0" borderId="0" pivotButton="0" quotePrefix="0" xfId="0"/>
    <xf numFmtId="3" fontId="9" fillId="4" borderId="1" pivotButton="0" quotePrefix="0" xfId="0"/>
    <xf numFmtId="0" fontId="7" fillId="3" borderId="1" applyAlignment="1" pivotButton="0" quotePrefix="0" xfId="0">
      <alignment horizontal="center" vertical="center" wrapText="1"/>
    </xf>
    <xf numFmtId="0" fontId="7" fillId="5" borderId="1" applyAlignment="1" pivotButton="0" quotePrefix="0" xfId="0">
      <alignment horizontal="center" vertical="center" wrapText="1"/>
    </xf>
    <xf numFmtId="0" fontId="0" fillId="4" borderId="1" pivotButton="0" quotePrefix="0" xfId="0"/>
    <xf numFmtId="1" fontId="0" fillId="4" borderId="1" pivotButton="0" quotePrefix="0" xfId="0"/>
    <xf numFmtId="3" fontId="0" fillId="4" borderId="1" pivotButton="0" quotePrefix="0" xfId="0"/>
    <xf numFmtId="3" fontId="0" fillId="0" borderId="1" pivotButton="0" quotePrefix="0" xfId="0"/>
    <xf numFmtId="164" fontId="0" fillId="0" borderId="1" pivotButton="0" quotePrefix="0" xfId="0"/>
    <xf numFmtId="2" fontId="0" fillId="0" borderId="1" pivotButton="0" quotePrefix="0" xfId="0"/>
    <xf numFmtId="165" fontId="0" fillId="0" borderId="1" pivotButton="0" quotePrefix="0" xfId="0"/>
    <xf numFmtId="166" fontId="0" fillId="0" borderId="1" pivotButton="0" quotePrefix="0" xfId="0"/>
    <xf numFmtId="167" fontId="0" fillId="0" borderId="1" pivotButton="0" quotePrefix="0" xfId="0"/>
    <xf numFmtId="1" fontId="0" fillId="0" borderId="1" pivotButton="0" quotePrefix="0" xfId="0"/>
    <xf numFmtId="0" fontId="0" fillId="0" borderId="1" pivotButton="0" quotePrefix="0" xfId="0"/>
    <xf numFmtId="167" fontId="0" fillId="4" borderId="1" pivotButton="0" quotePrefix="0" xfId="0"/>
    <xf numFmtId="164" fontId="0" fillId="4" borderId="1" pivotButton="0" quotePrefix="0" xfId="0"/>
    <xf numFmtId="165" fontId="0" fillId="4" borderId="1" pivotButton="0" quotePrefix="0" xfId="0"/>
    <xf numFmtId="166" fontId="0" fillId="4" borderId="1" pivotButton="0" quotePrefix="0" xfId="0"/>
    <xf numFmtId="2" fontId="0" fillId="4" borderId="1" pivotButton="0" quotePrefix="0" xfId="0"/>
    <xf numFmtId="0" fontId="7" fillId="3" borderId="1" pivotButton="0" quotePrefix="0" xfId="0"/>
  </cellXfs>
  <cellStyles count="1">
    <cellStyle name="Normal" xfId="0" builtinId="0" hidden="0"/>
  </cellStyles>
  <dxfs count="3">
    <dxf>
      <font>
        <b val="1"/>
        <color rgb="00B42318"/>
      </font>
      <fill>
        <patternFill patternType="solid">
          <fgColor rgb="00FDE2E1"/>
        </patternFill>
      </fill>
    </dxf>
    <dxf>
      <font>
        <b val="1"/>
        <color rgb="008A5A00"/>
      </font>
      <fill>
        <patternFill patternType="solid">
          <fgColor rgb="00FFE9B3"/>
        </patternFill>
      </fill>
    </dxf>
    <dxf>
      <font>
        <b val="1"/>
        <color rgb="001E7B3C"/>
      </font>
      <fill>
        <patternFill patternType="solid">
          <fgColor rgb="00DDF5E4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styles" Target="styles.xml" Id="rId7"/><Relationship Type="http://schemas.openxmlformats.org/officeDocument/2006/relationships/theme" Target="theme/theme1.xml" Id="rId8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beevix.com.br/planilhas" TargetMode="External" Id="rId1"/><Relationship Type="http://schemas.openxmlformats.org/officeDocument/2006/relationships/hyperlink" Target="https://beevix.com.br/precos" TargetMode="External" Id="rId2"/></Relationships>
</file>

<file path=xl/worksheets/_rels/sheet2.xml.rels><Relationships xmlns="http://schemas.openxmlformats.org/package/2006/relationships"><Relationship Type="http://schemas.openxmlformats.org/officeDocument/2006/relationships/hyperlink" Target="https://beevix.com.br/planilhas" TargetMode="External" Id="rId1"/></Relationships>
</file>

<file path=xl/worksheets/_rels/sheet3.xml.rels><Relationships xmlns="http://schemas.openxmlformats.org/package/2006/relationships"><Relationship Type="http://schemas.openxmlformats.org/officeDocument/2006/relationships/hyperlink" Target="https://beevix.com.br/planilhas" TargetMode="External" Id="rId1"/></Relationships>
</file>

<file path=xl/worksheets/_rels/sheet4.xml.rels><Relationships xmlns="http://schemas.openxmlformats.org/package/2006/relationships"><Relationship Type="http://schemas.openxmlformats.org/officeDocument/2006/relationships/hyperlink" Target="https://beevix.com.br/planilhas" TargetMode="External" Id="rId1"/></Relationships>
</file>

<file path=xl/worksheets/_rels/sheet5.xml.rels><Relationships xmlns="http://schemas.openxmlformats.org/package/2006/relationships"><Relationship Type="http://schemas.openxmlformats.org/officeDocument/2006/relationships/hyperlink" Target="https://beevix.com.br/planilhas" TargetMode="External" Id="rId1"/></Relationships>
</file>

<file path=xl/worksheets/_rels/sheet6.xml.rels><Relationships xmlns="http://schemas.openxmlformats.org/package/2006/relationships"><Relationship Type="http://schemas.openxmlformats.org/officeDocument/2006/relationships/hyperlink" Target="https://beevix.com.br/planilhas" TargetMode="Externa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B1:B30"/>
  <sheetViews>
    <sheetView showGridLines="0" tabSelected="1" workbookViewId="0">
      <selection activeCell="A1" sqref="A1"/>
    </sheetView>
  </sheetViews>
  <sheetFormatPr baseColWidth="8" defaultRowHeight="15"/>
  <cols>
    <col width="4" customWidth="1" min="1" max="1"/>
    <col width="110" customWidth="1" min="2" max="2"/>
  </cols>
  <sheetData>
    <row r="1">
      <c r="B1" s="1" t="inlineStr">
        <is>
          <t>Planilha de controle de frota</t>
        </is>
      </c>
    </row>
    <row r="2">
      <c r="B2" s="2" t="inlineStr">
        <is>
          <t>Modelo gratuito Beevix · beevix.com.br</t>
        </is>
      </c>
    </row>
    <row r="4" ht="48" customHeight="1">
      <c r="B4" s="3" t="inlineStr">
        <is>
          <t>Controle cada veículo da frota: abastecimentos com km/l calculado, custo de combustível e de manutenção por km, a próxima preventiva por quilometragem ou data e o vencimento dos documentos. A aba "Veículos" junta tudo e marca PREVENTIVA VENCIDA, PREVENTIVA PRÓXIMA ou DOCUMENTO VENCIDO.</t>
        </is>
      </c>
    </row>
    <row r="6">
      <c r="B6" s="4" t="inlineStr">
        <is>
          <t>Como usar</t>
        </is>
      </c>
    </row>
    <row r="7" ht="32" customHeight="1">
      <c r="B7" s="3" t="inlineStr">
        <is>
          <t>1. Na aba "Veículos", cadastre placa, modelo, ano, combustível e o km do hodômetro no dia em que começou a usar a planilha. No topo, escolha com quantos km de antecedência quer o aviso da preventiva.</t>
        </is>
      </c>
    </row>
    <row r="8" ht="48" customHeight="1">
      <c r="B8" s="3" t="inlineStr">
        <is>
          <t>2. A cada abastecimento, lance em "Abastecimentos" a data, a placa, o motorista, o km do hodômetro, os litros e o valor pago. Encha o tanque sempre que possível: o km/l da linha é o km rodado desde o abastecimento anterior dividido pelos litros desta linha.</t>
        </is>
      </c>
    </row>
    <row r="9" ht="32" customHeight="1">
      <c r="B9" s="3" t="inlineStr">
        <is>
          <t>3. Em "Manutenção", registre cada serviço com o km, o custo e quando deve ser a próxima preventiva (por km, por data ou os dois).</t>
        </is>
      </c>
    </row>
    <row r="10" ht="32" customHeight="1">
      <c r="B10" s="3" t="inlineStr">
        <is>
          <t>4. Em "Documentos", lance o vencimento de licenciamento, seguro, aferição do tacógrafo, RNTRC e o que mais a sua operação exige, um por linha.</t>
        </is>
      </c>
    </row>
    <row r="11" ht="18" customHeight="1">
      <c r="B11" s="3" t="inlineStr">
        <is>
          <t>5. Acompanhe "Veículos": km atual, km/l médio, custo por km e situação.</t>
        </is>
      </c>
    </row>
    <row r="13">
      <c r="B13" s="4" t="inlineStr">
        <is>
          <t>Legenda</t>
        </is>
      </c>
    </row>
    <row r="14" ht="18" customHeight="1">
      <c r="B14" s="3" t="inlineStr">
        <is>
          <t>• Fundo AMARELO claro = dado de EXEMPLO, fictício. Apague o conteúdo dessas células antes de usar.</t>
        </is>
      </c>
    </row>
    <row r="15" ht="18" customHeight="1">
      <c r="B15" s="3" t="inlineStr">
        <is>
          <t>• Cabeçalho AZUL-ESCURO = coluna para você preencher.</t>
        </is>
      </c>
    </row>
    <row r="16" ht="18" customHeight="1">
      <c r="B16" s="3" t="inlineStr">
        <is>
          <t>• Cabeçalho CINZA = coluna com fórmula. Não digite nela: o valor é calculado sozinho.</t>
        </is>
      </c>
    </row>
    <row r="17" ht="18" customHeight="1">
      <c r="B17" s="3" t="inlineStr">
        <is>
          <t>• Células com seta ao clicar têm lista suspensa. Os itens das listas ficam na aba "Listas".</t>
        </is>
      </c>
    </row>
    <row r="19">
      <c r="B19" s="4" t="inlineStr">
        <is>
          <t>Limitações desta planilha</t>
        </is>
      </c>
    </row>
    <row r="20" ht="18" customHeight="1">
      <c r="B20" s="3" t="inlineStr">
        <is>
          <t>• Não lê o hodômetro nem o cartão de combustível: tudo é digitado.</t>
        </is>
      </c>
    </row>
    <row r="21" ht="18" customHeight="1">
      <c r="B21" s="3" t="inlineStr">
        <is>
          <t>• O km/l só é exato quando os abastecimentos são de tanque cheio e lançados em ordem de km.</t>
        </is>
      </c>
    </row>
    <row r="22" ht="32" customHeight="1">
      <c r="B22" s="3" t="inlineStr">
        <is>
          <t>• Não diz quais documentos o seu veículo precisa ter nem os prazos legais: lance os vencimentos que constam nos seus documentos.</t>
        </is>
      </c>
    </row>
    <row r="23" ht="18" customHeight="1">
      <c r="B23" s="3" t="inlineStr">
        <is>
          <t>• Não calcula depreciação, pneus por posição nem custo de motorista.</t>
        </is>
      </c>
    </row>
    <row r="25">
      <c r="B25" s="4" t="inlineStr">
        <is>
          <t>Quando vale passar para um sistema</t>
        </is>
      </c>
    </row>
    <row r="26" ht="18" customHeight="1">
      <c r="B26" s="3" t="inlineStr">
        <is>
          <t>• Quando a frota passa a emitir CT-e e MDF-e e o custo por km precisa conversar com o frete cobrado.</t>
        </is>
      </c>
    </row>
    <row r="27" ht="18" customHeight="1">
      <c r="B27" s="3" t="inlineStr">
        <is>
          <t>• Quando a manutenção vira ordem de serviço com peças saindo do estoque.</t>
        </is>
      </c>
    </row>
    <row r="28" ht="18" customHeight="1">
      <c r="B28" s="3" t="inlineStr">
        <is>
          <t>• Quando vários motoristas lançam ao mesmo tempo e a planilha começa a ter linhas sobrescritas.</t>
        </is>
      </c>
    </row>
    <row r="30">
      <c r="B30" s="5" t="inlineStr">
        <is>
          <t>Conheça o Beevix, ERP online com estoque, vendas, notas fiscais e financeiro: beevix.com.br/precos</t>
        </is>
      </c>
    </row>
  </sheetData>
  <hyperlinks>
    <hyperlink xmlns:r="http://schemas.openxmlformats.org/officeDocument/2006/relationships" ref="B2" r:id="rId1"/>
    <hyperlink xmlns:r="http://schemas.openxmlformats.org/officeDocument/2006/relationships" ref="B30" r:id="rId2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P155"/>
  <sheetViews>
    <sheetView showGridLines="0" tabSelected="0"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0" customWidth="1" min="1" max="1"/>
    <col width="24" customWidth="1" min="2" max="2"/>
    <col width="7" customWidth="1" min="3" max="3"/>
    <col width="12" customWidth="1" min="4" max="4"/>
    <col width="11" customWidth="1" min="5" max="5"/>
    <col width="11" customWidth="1" min="6" max="6"/>
    <col width="12" customWidth="1" min="7" max="7"/>
    <col width="11" customWidth="1" min="8" max="8"/>
    <col width="9" customWidth="1" min="9" max="9"/>
    <col width="14" customWidth="1" min="10" max="10"/>
    <col width="14" customWidth="1" min="11" max="11"/>
    <col width="11" customWidth="1" min="12" max="12"/>
    <col width="12" customWidth="1" min="13" max="13"/>
    <col width="12" customWidth="1" min="14" max="14"/>
    <col width="10" customWidth="1" min="15" max="15"/>
    <col width="22" customWidth="1" min="16" max="16"/>
  </cols>
  <sheetData>
    <row r="1" ht="26" customHeight="1">
      <c r="A1" s="6" t="inlineStr">
        <is>
          <t>Veículos da frota</t>
        </is>
      </c>
    </row>
    <row r="2">
      <c r="A2" s="2" t="inlineStr">
        <is>
          <t>Modelo gratuito Beevix · beevix.com.br</t>
        </is>
      </c>
    </row>
    <row r="3">
      <c r="A3" s="7" t="inlineStr">
        <is>
          <t>Linhas em AMARELO são EXEMPLO (dados fictícios): apague o conteúdo delas antes de usar. Cabeçalho azul = você digita; cabeçalho cinza = calculado, não digite.</t>
        </is>
      </c>
    </row>
    <row r="4">
      <c r="A4" s="8" t="inlineStr">
        <is>
          <t>Avisar a preventiva com antecedência de (km):</t>
        </is>
      </c>
      <c r="E4" s="9" t="n">
        <v>1000</v>
      </c>
    </row>
    <row r="5" ht="32" customHeight="1">
      <c r="A5" s="10" t="inlineStr">
        <is>
          <t>Placa</t>
        </is>
      </c>
      <c r="B5" s="10" t="inlineStr">
        <is>
          <t>Modelo</t>
        </is>
      </c>
      <c r="C5" s="10" t="inlineStr">
        <is>
          <t>Ano</t>
        </is>
      </c>
      <c r="D5" s="10" t="inlineStr">
        <is>
          <t>Combustível</t>
        </is>
      </c>
      <c r="E5" s="10" t="inlineStr">
        <is>
          <t>Km inicial</t>
        </is>
      </c>
      <c r="F5" s="11" t="inlineStr">
        <is>
          <t>Km atual</t>
        </is>
      </c>
      <c r="G5" s="11" t="inlineStr">
        <is>
          <t>Km rodados (abastecimentos)</t>
        </is>
      </c>
      <c r="H5" s="11" t="inlineStr">
        <is>
          <t>Litros</t>
        </is>
      </c>
      <c r="I5" s="11" t="inlineStr">
        <is>
          <t>Km/l médio</t>
        </is>
      </c>
      <c r="J5" s="11" t="inlineStr">
        <is>
          <t>Gasto com combustível</t>
        </is>
      </c>
      <c r="K5" s="11" t="inlineStr">
        <is>
          <t>Gasto com manutenção</t>
        </is>
      </c>
      <c r="L5" s="11" t="inlineStr">
        <is>
          <t>Custo por km</t>
        </is>
      </c>
      <c r="M5" s="11" t="inlineStr">
        <is>
          <t>Próxima preventiva (km)</t>
        </is>
      </c>
      <c r="N5" s="11" t="inlineStr">
        <is>
          <t>Próxima preventiva (data)</t>
        </is>
      </c>
      <c r="O5" s="11" t="inlineStr">
        <is>
          <t>Documentos vencidos</t>
        </is>
      </c>
      <c r="P5" s="11" t="inlineStr">
        <is>
          <t>Situação</t>
        </is>
      </c>
    </row>
    <row r="6">
      <c r="A6" s="12" t="inlineStr">
        <is>
          <t>ABC1D23</t>
        </is>
      </c>
      <c r="B6" s="12" t="inlineStr">
        <is>
          <t>Caminhão toco 8 t</t>
        </is>
      </c>
      <c r="C6" s="13" t="n">
        <v>2019</v>
      </c>
      <c r="D6" s="12" t="inlineStr">
        <is>
          <t>Diesel S10</t>
        </is>
      </c>
      <c r="E6" s="14" t="n">
        <v>182300</v>
      </c>
      <c r="F6" s="15">
        <f>IF($A6="","",MAX(N(E6),SUMPRODUCT(MAX((Abastecimentos!$B$6:$B$1505=$A6)*Abastecimentos!$D$6:$D$1505)),SUMPRODUCT(MAX(('Manutenção'!$B$6:$B$1005=$A6)*'Manutenção'!$C$6:$C$1005))))</f>
        <v/>
      </c>
      <c r="G6" s="15">
        <f>IF($A6="","",SUMIFS(Abastecimentos!$H$6:$H$1505,Abastecimentos!$B$6:$B$1505,$A6))</f>
        <v/>
      </c>
      <c r="H6" s="16">
        <f>IF($A6="","",SUMIFS(Abastecimentos!$E$6:$E$1505,Abastecimentos!$B$6:$B$1505,$A6,Abastecimentos!$H$6:$H$1505,"&gt;0"))</f>
        <v/>
      </c>
      <c r="I6" s="17">
        <f>IF(OR($A6="",N(H6)=0),"",G6/H6)</f>
        <v/>
      </c>
      <c r="J6" s="18">
        <f>IF($A6="","",SUMIFS(Abastecimentos!$F$6:$F$1505,Abastecimentos!$B$6:$B$1505,$A6))</f>
        <v/>
      </c>
      <c r="K6" s="18">
        <f>IF($A6="","",SUMIFS('Manutenção'!$G$6:$G$1005,'Manutenção'!$B$6:$B$1005,$A6))</f>
        <v/>
      </c>
      <c r="L6" s="19">
        <f>IF(OR($A6="",N(G6)=0),"",(J6+K6)/G6)</f>
        <v/>
      </c>
      <c r="M6" s="15">
        <f>IF($A6="","",IF(SUMPRODUCT(MAX(('Manutenção'!$B$6:$B$1005=$A6)*'Manutenção'!$H$6:$H$1005))=0,"",SUMPRODUCT(MAX(('Manutenção'!$B$6:$B$1005=$A6)*'Manutenção'!$H$6:$H$1005))))</f>
        <v/>
      </c>
      <c r="N6" s="20">
        <f>IF($A6="","",IF(SUMPRODUCT(MAX(('Manutenção'!$B$6:$B$1005=$A6)*'Manutenção'!$I$6:$I$1005))=0,"",SUMPRODUCT(MAX(('Manutenção'!$B$6:$B$1005=$A6)*'Manutenção'!$I$6:$I$1005))))</f>
        <v/>
      </c>
      <c r="O6" s="21">
        <f>IF($A6="","",COUNTIFS(Documentos!$A$6:$A$605,$A6,Documentos!$E$6:$E$605,"VENCIDO"))</f>
        <v/>
      </c>
      <c r="P6" s="22">
        <f>IF($A6="","",IF(OR(AND(M6&lt;&gt;"",F6&gt;=N(M6)),AND(N6&lt;&gt;"",TODAY()&gt;=N(N6))),"PREVENTIVA VENCIDA",IF(O6&gt;0,"DOCUMENTO VENCIDO",IF(OR(AND(M6&lt;&gt;"",N(M6)-F6&lt;=$E$4),AND(N6&lt;&gt;"",N(N6)-TODAY()&lt;=30)),"PREVENTIVA PRÓXIMA","OK"))))</f>
        <v/>
      </c>
    </row>
    <row r="7">
      <c r="A7" s="12" t="inlineStr">
        <is>
          <t>EFG4H56</t>
        </is>
      </c>
      <c r="B7" s="12" t="inlineStr">
        <is>
          <t>Furgão 1,5 t</t>
        </is>
      </c>
      <c r="C7" s="13" t="n">
        <v>2022</v>
      </c>
      <c r="D7" s="12" t="inlineStr">
        <is>
          <t>Diesel S10</t>
        </is>
      </c>
      <c r="E7" s="14" t="n">
        <v>64100</v>
      </c>
      <c r="F7" s="15">
        <f>IF($A7="","",MAX(N(E7),SUMPRODUCT(MAX((Abastecimentos!$B$6:$B$1505=$A7)*Abastecimentos!$D$6:$D$1505)),SUMPRODUCT(MAX(('Manutenção'!$B$6:$B$1005=$A7)*'Manutenção'!$C$6:$C$1005))))</f>
        <v/>
      </c>
      <c r="G7" s="15">
        <f>IF($A7="","",SUMIFS(Abastecimentos!$H$6:$H$1505,Abastecimentos!$B$6:$B$1505,$A7))</f>
        <v/>
      </c>
      <c r="H7" s="16">
        <f>IF($A7="","",SUMIFS(Abastecimentos!$E$6:$E$1505,Abastecimentos!$B$6:$B$1505,$A7,Abastecimentos!$H$6:$H$1505,"&gt;0"))</f>
        <v/>
      </c>
      <c r="I7" s="17">
        <f>IF(OR($A7="",N(H7)=0),"",G7/H7)</f>
        <v/>
      </c>
      <c r="J7" s="18">
        <f>IF($A7="","",SUMIFS(Abastecimentos!$F$6:$F$1505,Abastecimentos!$B$6:$B$1505,$A7))</f>
        <v/>
      </c>
      <c r="K7" s="18">
        <f>IF($A7="","",SUMIFS('Manutenção'!$G$6:$G$1005,'Manutenção'!$B$6:$B$1005,$A7))</f>
        <v/>
      </c>
      <c r="L7" s="19">
        <f>IF(OR($A7="",N(G7)=0),"",(J7+K7)/G7)</f>
        <v/>
      </c>
      <c r="M7" s="15">
        <f>IF($A7="","",IF(SUMPRODUCT(MAX(('Manutenção'!$B$6:$B$1005=$A7)*'Manutenção'!$H$6:$H$1005))=0,"",SUMPRODUCT(MAX(('Manutenção'!$B$6:$B$1005=$A7)*'Manutenção'!$H$6:$H$1005))))</f>
        <v/>
      </c>
      <c r="N7" s="20">
        <f>IF($A7="","",IF(SUMPRODUCT(MAX(('Manutenção'!$B$6:$B$1005=$A7)*'Manutenção'!$I$6:$I$1005))=0,"",SUMPRODUCT(MAX(('Manutenção'!$B$6:$B$1005=$A7)*'Manutenção'!$I$6:$I$1005))))</f>
        <v/>
      </c>
      <c r="O7" s="21">
        <f>IF($A7="","",COUNTIFS(Documentos!$A$6:$A$605,$A7,Documentos!$E$6:$E$605,"VENCIDO"))</f>
        <v/>
      </c>
      <c r="P7" s="22">
        <f>IF($A7="","",IF(OR(AND(M7&lt;&gt;"",F7&gt;=N(M7)),AND(N7&lt;&gt;"",TODAY()&gt;=N(N7))),"PREVENTIVA VENCIDA",IF(O7&gt;0,"DOCUMENTO VENCIDO",IF(OR(AND(M7&lt;&gt;"",N(M7)-F7&lt;=$E$4),AND(N7&lt;&gt;"",N(N7)-TODAY()&lt;=30)),"PREVENTIVA PRÓXIMA","OK"))))</f>
        <v/>
      </c>
    </row>
    <row r="8">
      <c r="A8" s="12" t="inlineStr">
        <is>
          <t>IJK7L89</t>
        </is>
      </c>
      <c r="B8" s="12" t="inlineStr">
        <is>
          <t>Utilitário leve</t>
        </is>
      </c>
      <c r="C8" s="13" t="n">
        <v>2021</v>
      </c>
      <c r="D8" s="12" t="inlineStr">
        <is>
          <t>Flex</t>
        </is>
      </c>
      <c r="E8" s="14" t="n">
        <v>88750</v>
      </c>
      <c r="F8" s="15">
        <f>IF($A8="","",MAX(N(E8),SUMPRODUCT(MAX((Abastecimentos!$B$6:$B$1505=$A8)*Abastecimentos!$D$6:$D$1505)),SUMPRODUCT(MAX(('Manutenção'!$B$6:$B$1005=$A8)*'Manutenção'!$C$6:$C$1005))))</f>
        <v/>
      </c>
      <c r="G8" s="15">
        <f>IF($A8="","",SUMIFS(Abastecimentos!$H$6:$H$1505,Abastecimentos!$B$6:$B$1505,$A8))</f>
        <v/>
      </c>
      <c r="H8" s="16">
        <f>IF($A8="","",SUMIFS(Abastecimentos!$E$6:$E$1505,Abastecimentos!$B$6:$B$1505,$A8,Abastecimentos!$H$6:$H$1505,"&gt;0"))</f>
        <v/>
      </c>
      <c r="I8" s="17">
        <f>IF(OR($A8="",N(H8)=0),"",G8/H8)</f>
        <v/>
      </c>
      <c r="J8" s="18">
        <f>IF($A8="","",SUMIFS(Abastecimentos!$F$6:$F$1505,Abastecimentos!$B$6:$B$1505,$A8))</f>
        <v/>
      </c>
      <c r="K8" s="18">
        <f>IF($A8="","",SUMIFS('Manutenção'!$G$6:$G$1005,'Manutenção'!$B$6:$B$1005,$A8))</f>
        <v/>
      </c>
      <c r="L8" s="19">
        <f>IF(OR($A8="",N(G8)=0),"",(J8+K8)/G8)</f>
        <v/>
      </c>
      <c r="M8" s="15">
        <f>IF($A8="","",IF(SUMPRODUCT(MAX(('Manutenção'!$B$6:$B$1005=$A8)*'Manutenção'!$H$6:$H$1005))=0,"",SUMPRODUCT(MAX(('Manutenção'!$B$6:$B$1005=$A8)*'Manutenção'!$H$6:$H$1005))))</f>
        <v/>
      </c>
      <c r="N8" s="20">
        <f>IF($A8="","",IF(SUMPRODUCT(MAX(('Manutenção'!$B$6:$B$1005=$A8)*'Manutenção'!$I$6:$I$1005))=0,"",SUMPRODUCT(MAX(('Manutenção'!$B$6:$B$1005=$A8)*'Manutenção'!$I$6:$I$1005))))</f>
        <v/>
      </c>
      <c r="O8" s="21">
        <f>IF($A8="","",COUNTIFS(Documentos!$A$6:$A$605,$A8,Documentos!$E$6:$E$605,"VENCIDO"))</f>
        <v/>
      </c>
      <c r="P8" s="22">
        <f>IF($A8="","",IF(OR(AND(M8&lt;&gt;"",F8&gt;=N(M8)),AND(N8&lt;&gt;"",TODAY()&gt;=N(N8))),"PREVENTIVA VENCIDA",IF(O8&gt;0,"DOCUMENTO VENCIDO",IF(OR(AND(M8&lt;&gt;"",N(M8)-F8&lt;=$E$4),AND(N8&lt;&gt;"",N(N8)-TODAY()&lt;=30)),"PREVENTIVA PRÓXIMA","OK"))))</f>
        <v/>
      </c>
    </row>
    <row r="9">
      <c r="A9" s="22" t="n"/>
      <c r="B9" s="22" t="n"/>
      <c r="C9" s="21" t="n"/>
      <c r="D9" s="22" t="n"/>
      <c r="E9" s="15" t="n"/>
      <c r="F9" s="15">
        <f>IF($A9="","",MAX(N(E9),SUMPRODUCT(MAX((Abastecimentos!$B$6:$B$1505=$A9)*Abastecimentos!$D$6:$D$1505)),SUMPRODUCT(MAX(('Manutenção'!$B$6:$B$1005=$A9)*'Manutenção'!$C$6:$C$1005))))</f>
        <v/>
      </c>
      <c r="G9" s="15">
        <f>IF($A9="","",SUMIFS(Abastecimentos!$H$6:$H$1505,Abastecimentos!$B$6:$B$1505,$A9))</f>
        <v/>
      </c>
      <c r="H9" s="16">
        <f>IF($A9="","",SUMIFS(Abastecimentos!$E$6:$E$1505,Abastecimentos!$B$6:$B$1505,$A9,Abastecimentos!$H$6:$H$1505,"&gt;0"))</f>
        <v/>
      </c>
      <c r="I9" s="17">
        <f>IF(OR($A9="",N(H9)=0),"",G9/H9)</f>
        <v/>
      </c>
      <c r="J9" s="18">
        <f>IF($A9="","",SUMIFS(Abastecimentos!$F$6:$F$1505,Abastecimentos!$B$6:$B$1505,$A9))</f>
        <v/>
      </c>
      <c r="K9" s="18">
        <f>IF($A9="","",SUMIFS('Manutenção'!$G$6:$G$1005,'Manutenção'!$B$6:$B$1005,$A9))</f>
        <v/>
      </c>
      <c r="L9" s="19">
        <f>IF(OR($A9="",N(G9)=0),"",(J9+K9)/G9)</f>
        <v/>
      </c>
      <c r="M9" s="15">
        <f>IF($A9="","",IF(SUMPRODUCT(MAX(('Manutenção'!$B$6:$B$1005=$A9)*'Manutenção'!$H$6:$H$1005))=0,"",SUMPRODUCT(MAX(('Manutenção'!$B$6:$B$1005=$A9)*'Manutenção'!$H$6:$H$1005))))</f>
        <v/>
      </c>
      <c r="N9" s="20">
        <f>IF($A9="","",IF(SUMPRODUCT(MAX(('Manutenção'!$B$6:$B$1005=$A9)*'Manutenção'!$I$6:$I$1005))=0,"",SUMPRODUCT(MAX(('Manutenção'!$B$6:$B$1005=$A9)*'Manutenção'!$I$6:$I$1005))))</f>
        <v/>
      </c>
      <c r="O9" s="21">
        <f>IF($A9="","",COUNTIFS(Documentos!$A$6:$A$605,$A9,Documentos!$E$6:$E$605,"VENCIDO"))</f>
        <v/>
      </c>
      <c r="P9" s="22">
        <f>IF($A9="","",IF(OR(AND(M9&lt;&gt;"",F9&gt;=N(M9)),AND(N9&lt;&gt;"",TODAY()&gt;=N(N9))),"PREVENTIVA VENCIDA",IF(O9&gt;0,"DOCUMENTO VENCIDO",IF(OR(AND(M9&lt;&gt;"",N(M9)-F9&lt;=$E$4),AND(N9&lt;&gt;"",N(N9)-TODAY()&lt;=30)),"PREVENTIVA PRÓXIMA","OK"))))</f>
        <v/>
      </c>
    </row>
    <row r="10">
      <c r="A10" s="22" t="n"/>
      <c r="B10" s="22" t="n"/>
      <c r="C10" s="21" t="n"/>
      <c r="D10" s="22" t="n"/>
      <c r="E10" s="15" t="n"/>
      <c r="F10" s="15">
        <f>IF($A10="","",MAX(N(E10),SUMPRODUCT(MAX((Abastecimentos!$B$6:$B$1505=$A10)*Abastecimentos!$D$6:$D$1505)),SUMPRODUCT(MAX(('Manutenção'!$B$6:$B$1005=$A10)*'Manutenção'!$C$6:$C$1005))))</f>
        <v/>
      </c>
      <c r="G10" s="15">
        <f>IF($A10="","",SUMIFS(Abastecimentos!$H$6:$H$1505,Abastecimentos!$B$6:$B$1505,$A10))</f>
        <v/>
      </c>
      <c r="H10" s="16">
        <f>IF($A10="","",SUMIFS(Abastecimentos!$E$6:$E$1505,Abastecimentos!$B$6:$B$1505,$A10,Abastecimentos!$H$6:$H$1505,"&gt;0"))</f>
        <v/>
      </c>
      <c r="I10" s="17">
        <f>IF(OR($A10="",N(H10)=0),"",G10/H10)</f>
        <v/>
      </c>
      <c r="J10" s="18">
        <f>IF($A10="","",SUMIFS(Abastecimentos!$F$6:$F$1505,Abastecimentos!$B$6:$B$1505,$A10))</f>
        <v/>
      </c>
      <c r="K10" s="18">
        <f>IF($A10="","",SUMIFS('Manutenção'!$G$6:$G$1005,'Manutenção'!$B$6:$B$1005,$A10))</f>
        <v/>
      </c>
      <c r="L10" s="19">
        <f>IF(OR($A10="",N(G10)=0),"",(J10+K10)/G10)</f>
        <v/>
      </c>
      <c r="M10" s="15">
        <f>IF($A10="","",IF(SUMPRODUCT(MAX(('Manutenção'!$B$6:$B$1005=$A10)*'Manutenção'!$H$6:$H$1005))=0,"",SUMPRODUCT(MAX(('Manutenção'!$B$6:$B$1005=$A10)*'Manutenção'!$H$6:$H$1005))))</f>
        <v/>
      </c>
      <c r="N10" s="20">
        <f>IF($A10="","",IF(SUMPRODUCT(MAX(('Manutenção'!$B$6:$B$1005=$A10)*'Manutenção'!$I$6:$I$1005))=0,"",SUMPRODUCT(MAX(('Manutenção'!$B$6:$B$1005=$A10)*'Manutenção'!$I$6:$I$1005))))</f>
        <v/>
      </c>
      <c r="O10" s="21">
        <f>IF($A10="","",COUNTIFS(Documentos!$A$6:$A$605,$A10,Documentos!$E$6:$E$605,"VENCIDO"))</f>
        <v/>
      </c>
      <c r="P10" s="22">
        <f>IF($A10="","",IF(OR(AND(M10&lt;&gt;"",F10&gt;=N(M10)),AND(N10&lt;&gt;"",TODAY()&gt;=N(N10))),"PREVENTIVA VENCIDA",IF(O10&gt;0,"DOCUMENTO VENCIDO",IF(OR(AND(M10&lt;&gt;"",N(M10)-F10&lt;=$E$4),AND(N10&lt;&gt;"",N(N10)-TODAY()&lt;=30)),"PREVENTIVA PRÓXIMA","OK"))))</f>
        <v/>
      </c>
    </row>
    <row r="11">
      <c r="A11" s="22" t="n"/>
      <c r="B11" s="22" t="n"/>
      <c r="C11" s="21" t="n"/>
      <c r="D11" s="22" t="n"/>
      <c r="E11" s="15" t="n"/>
      <c r="F11" s="15">
        <f>IF($A11="","",MAX(N(E11),SUMPRODUCT(MAX((Abastecimentos!$B$6:$B$1505=$A11)*Abastecimentos!$D$6:$D$1505)),SUMPRODUCT(MAX(('Manutenção'!$B$6:$B$1005=$A11)*'Manutenção'!$C$6:$C$1005))))</f>
        <v/>
      </c>
      <c r="G11" s="15">
        <f>IF($A11="","",SUMIFS(Abastecimentos!$H$6:$H$1505,Abastecimentos!$B$6:$B$1505,$A11))</f>
        <v/>
      </c>
      <c r="H11" s="16">
        <f>IF($A11="","",SUMIFS(Abastecimentos!$E$6:$E$1505,Abastecimentos!$B$6:$B$1505,$A11,Abastecimentos!$H$6:$H$1505,"&gt;0"))</f>
        <v/>
      </c>
      <c r="I11" s="17">
        <f>IF(OR($A11="",N(H11)=0),"",G11/H11)</f>
        <v/>
      </c>
      <c r="J11" s="18">
        <f>IF($A11="","",SUMIFS(Abastecimentos!$F$6:$F$1505,Abastecimentos!$B$6:$B$1505,$A11))</f>
        <v/>
      </c>
      <c r="K11" s="18">
        <f>IF($A11="","",SUMIFS('Manutenção'!$G$6:$G$1005,'Manutenção'!$B$6:$B$1005,$A11))</f>
        <v/>
      </c>
      <c r="L11" s="19">
        <f>IF(OR($A11="",N(G11)=0),"",(J11+K11)/G11)</f>
        <v/>
      </c>
      <c r="M11" s="15">
        <f>IF($A11="","",IF(SUMPRODUCT(MAX(('Manutenção'!$B$6:$B$1005=$A11)*'Manutenção'!$H$6:$H$1005))=0,"",SUMPRODUCT(MAX(('Manutenção'!$B$6:$B$1005=$A11)*'Manutenção'!$H$6:$H$1005))))</f>
        <v/>
      </c>
      <c r="N11" s="20">
        <f>IF($A11="","",IF(SUMPRODUCT(MAX(('Manutenção'!$B$6:$B$1005=$A11)*'Manutenção'!$I$6:$I$1005))=0,"",SUMPRODUCT(MAX(('Manutenção'!$B$6:$B$1005=$A11)*'Manutenção'!$I$6:$I$1005))))</f>
        <v/>
      </c>
      <c r="O11" s="21">
        <f>IF($A11="","",COUNTIFS(Documentos!$A$6:$A$605,$A11,Documentos!$E$6:$E$605,"VENCIDO"))</f>
        <v/>
      </c>
      <c r="P11" s="22">
        <f>IF($A11="","",IF(OR(AND(M11&lt;&gt;"",F11&gt;=N(M11)),AND(N11&lt;&gt;"",TODAY()&gt;=N(N11))),"PREVENTIVA VENCIDA",IF(O11&gt;0,"DOCUMENTO VENCIDO",IF(OR(AND(M11&lt;&gt;"",N(M11)-F11&lt;=$E$4),AND(N11&lt;&gt;"",N(N11)-TODAY()&lt;=30)),"PREVENTIVA PRÓXIMA","OK"))))</f>
        <v/>
      </c>
    </row>
    <row r="12">
      <c r="A12" s="22" t="n"/>
      <c r="B12" s="22" t="n"/>
      <c r="C12" s="21" t="n"/>
      <c r="D12" s="22" t="n"/>
      <c r="E12" s="15" t="n"/>
      <c r="F12" s="15">
        <f>IF($A12="","",MAX(N(E12),SUMPRODUCT(MAX((Abastecimentos!$B$6:$B$1505=$A12)*Abastecimentos!$D$6:$D$1505)),SUMPRODUCT(MAX(('Manutenção'!$B$6:$B$1005=$A12)*'Manutenção'!$C$6:$C$1005))))</f>
        <v/>
      </c>
      <c r="G12" s="15">
        <f>IF($A12="","",SUMIFS(Abastecimentos!$H$6:$H$1505,Abastecimentos!$B$6:$B$1505,$A12))</f>
        <v/>
      </c>
      <c r="H12" s="16">
        <f>IF($A12="","",SUMIFS(Abastecimentos!$E$6:$E$1505,Abastecimentos!$B$6:$B$1505,$A12,Abastecimentos!$H$6:$H$1505,"&gt;0"))</f>
        <v/>
      </c>
      <c r="I12" s="17">
        <f>IF(OR($A12="",N(H12)=0),"",G12/H12)</f>
        <v/>
      </c>
      <c r="J12" s="18">
        <f>IF($A12="","",SUMIFS(Abastecimentos!$F$6:$F$1505,Abastecimentos!$B$6:$B$1505,$A12))</f>
        <v/>
      </c>
      <c r="K12" s="18">
        <f>IF($A12="","",SUMIFS('Manutenção'!$G$6:$G$1005,'Manutenção'!$B$6:$B$1005,$A12))</f>
        <v/>
      </c>
      <c r="L12" s="19">
        <f>IF(OR($A12="",N(G12)=0),"",(J12+K12)/G12)</f>
        <v/>
      </c>
      <c r="M12" s="15">
        <f>IF($A12="","",IF(SUMPRODUCT(MAX(('Manutenção'!$B$6:$B$1005=$A12)*'Manutenção'!$H$6:$H$1005))=0,"",SUMPRODUCT(MAX(('Manutenção'!$B$6:$B$1005=$A12)*'Manutenção'!$H$6:$H$1005))))</f>
        <v/>
      </c>
      <c r="N12" s="20">
        <f>IF($A12="","",IF(SUMPRODUCT(MAX(('Manutenção'!$B$6:$B$1005=$A12)*'Manutenção'!$I$6:$I$1005))=0,"",SUMPRODUCT(MAX(('Manutenção'!$B$6:$B$1005=$A12)*'Manutenção'!$I$6:$I$1005))))</f>
        <v/>
      </c>
      <c r="O12" s="21">
        <f>IF($A12="","",COUNTIFS(Documentos!$A$6:$A$605,$A12,Documentos!$E$6:$E$605,"VENCIDO"))</f>
        <v/>
      </c>
      <c r="P12" s="22">
        <f>IF($A12="","",IF(OR(AND(M12&lt;&gt;"",F12&gt;=N(M12)),AND(N12&lt;&gt;"",TODAY()&gt;=N(N12))),"PREVENTIVA VENCIDA",IF(O12&gt;0,"DOCUMENTO VENCIDO",IF(OR(AND(M12&lt;&gt;"",N(M12)-F12&lt;=$E$4),AND(N12&lt;&gt;"",N(N12)-TODAY()&lt;=30)),"PREVENTIVA PRÓXIMA","OK"))))</f>
        <v/>
      </c>
    </row>
    <row r="13">
      <c r="A13" s="22" t="n"/>
      <c r="B13" s="22" t="n"/>
      <c r="C13" s="21" t="n"/>
      <c r="D13" s="22" t="n"/>
      <c r="E13" s="15" t="n"/>
      <c r="F13" s="15">
        <f>IF($A13="","",MAX(N(E13),SUMPRODUCT(MAX((Abastecimentos!$B$6:$B$1505=$A13)*Abastecimentos!$D$6:$D$1505)),SUMPRODUCT(MAX(('Manutenção'!$B$6:$B$1005=$A13)*'Manutenção'!$C$6:$C$1005))))</f>
        <v/>
      </c>
      <c r="G13" s="15">
        <f>IF($A13="","",SUMIFS(Abastecimentos!$H$6:$H$1505,Abastecimentos!$B$6:$B$1505,$A13))</f>
        <v/>
      </c>
      <c r="H13" s="16">
        <f>IF($A13="","",SUMIFS(Abastecimentos!$E$6:$E$1505,Abastecimentos!$B$6:$B$1505,$A13,Abastecimentos!$H$6:$H$1505,"&gt;0"))</f>
        <v/>
      </c>
      <c r="I13" s="17">
        <f>IF(OR($A13="",N(H13)=0),"",G13/H13)</f>
        <v/>
      </c>
      <c r="J13" s="18">
        <f>IF($A13="","",SUMIFS(Abastecimentos!$F$6:$F$1505,Abastecimentos!$B$6:$B$1505,$A13))</f>
        <v/>
      </c>
      <c r="K13" s="18">
        <f>IF($A13="","",SUMIFS('Manutenção'!$G$6:$G$1005,'Manutenção'!$B$6:$B$1005,$A13))</f>
        <v/>
      </c>
      <c r="L13" s="19">
        <f>IF(OR($A13="",N(G13)=0),"",(J13+K13)/G13)</f>
        <v/>
      </c>
      <c r="M13" s="15">
        <f>IF($A13="","",IF(SUMPRODUCT(MAX(('Manutenção'!$B$6:$B$1005=$A13)*'Manutenção'!$H$6:$H$1005))=0,"",SUMPRODUCT(MAX(('Manutenção'!$B$6:$B$1005=$A13)*'Manutenção'!$H$6:$H$1005))))</f>
        <v/>
      </c>
      <c r="N13" s="20">
        <f>IF($A13="","",IF(SUMPRODUCT(MAX(('Manutenção'!$B$6:$B$1005=$A13)*'Manutenção'!$I$6:$I$1005))=0,"",SUMPRODUCT(MAX(('Manutenção'!$B$6:$B$1005=$A13)*'Manutenção'!$I$6:$I$1005))))</f>
        <v/>
      </c>
      <c r="O13" s="21">
        <f>IF($A13="","",COUNTIFS(Documentos!$A$6:$A$605,$A13,Documentos!$E$6:$E$605,"VENCIDO"))</f>
        <v/>
      </c>
      <c r="P13" s="22">
        <f>IF($A13="","",IF(OR(AND(M13&lt;&gt;"",F13&gt;=N(M13)),AND(N13&lt;&gt;"",TODAY()&gt;=N(N13))),"PREVENTIVA VENCIDA",IF(O13&gt;0,"DOCUMENTO VENCIDO",IF(OR(AND(M13&lt;&gt;"",N(M13)-F13&lt;=$E$4),AND(N13&lt;&gt;"",N(N13)-TODAY()&lt;=30)),"PREVENTIVA PRÓXIMA","OK"))))</f>
        <v/>
      </c>
    </row>
    <row r="14">
      <c r="A14" s="22" t="n"/>
      <c r="B14" s="22" t="n"/>
      <c r="C14" s="21" t="n"/>
      <c r="D14" s="22" t="n"/>
      <c r="E14" s="15" t="n"/>
      <c r="F14" s="15">
        <f>IF($A14="","",MAX(N(E14),SUMPRODUCT(MAX((Abastecimentos!$B$6:$B$1505=$A14)*Abastecimentos!$D$6:$D$1505)),SUMPRODUCT(MAX(('Manutenção'!$B$6:$B$1005=$A14)*'Manutenção'!$C$6:$C$1005))))</f>
        <v/>
      </c>
      <c r="G14" s="15">
        <f>IF($A14="","",SUMIFS(Abastecimentos!$H$6:$H$1505,Abastecimentos!$B$6:$B$1505,$A14))</f>
        <v/>
      </c>
      <c r="H14" s="16">
        <f>IF($A14="","",SUMIFS(Abastecimentos!$E$6:$E$1505,Abastecimentos!$B$6:$B$1505,$A14,Abastecimentos!$H$6:$H$1505,"&gt;0"))</f>
        <v/>
      </c>
      <c r="I14" s="17">
        <f>IF(OR($A14="",N(H14)=0),"",G14/H14)</f>
        <v/>
      </c>
      <c r="J14" s="18">
        <f>IF($A14="","",SUMIFS(Abastecimentos!$F$6:$F$1505,Abastecimentos!$B$6:$B$1505,$A14))</f>
        <v/>
      </c>
      <c r="K14" s="18">
        <f>IF($A14="","",SUMIFS('Manutenção'!$G$6:$G$1005,'Manutenção'!$B$6:$B$1005,$A14))</f>
        <v/>
      </c>
      <c r="L14" s="19">
        <f>IF(OR($A14="",N(G14)=0),"",(J14+K14)/G14)</f>
        <v/>
      </c>
      <c r="M14" s="15">
        <f>IF($A14="","",IF(SUMPRODUCT(MAX(('Manutenção'!$B$6:$B$1005=$A14)*'Manutenção'!$H$6:$H$1005))=0,"",SUMPRODUCT(MAX(('Manutenção'!$B$6:$B$1005=$A14)*'Manutenção'!$H$6:$H$1005))))</f>
        <v/>
      </c>
      <c r="N14" s="20">
        <f>IF($A14="","",IF(SUMPRODUCT(MAX(('Manutenção'!$B$6:$B$1005=$A14)*'Manutenção'!$I$6:$I$1005))=0,"",SUMPRODUCT(MAX(('Manutenção'!$B$6:$B$1005=$A14)*'Manutenção'!$I$6:$I$1005))))</f>
        <v/>
      </c>
      <c r="O14" s="21">
        <f>IF($A14="","",COUNTIFS(Documentos!$A$6:$A$605,$A14,Documentos!$E$6:$E$605,"VENCIDO"))</f>
        <v/>
      </c>
      <c r="P14" s="22">
        <f>IF($A14="","",IF(OR(AND(M14&lt;&gt;"",F14&gt;=N(M14)),AND(N14&lt;&gt;"",TODAY()&gt;=N(N14))),"PREVENTIVA VENCIDA",IF(O14&gt;0,"DOCUMENTO VENCIDO",IF(OR(AND(M14&lt;&gt;"",N(M14)-F14&lt;=$E$4),AND(N14&lt;&gt;"",N(N14)-TODAY()&lt;=30)),"PREVENTIVA PRÓXIMA","OK"))))</f>
        <v/>
      </c>
    </row>
    <row r="15">
      <c r="A15" s="22" t="n"/>
      <c r="B15" s="22" t="n"/>
      <c r="C15" s="21" t="n"/>
      <c r="D15" s="22" t="n"/>
      <c r="E15" s="15" t="n"/>
      <c r="F15" s="15">
        <f>IF($A15="","",MAX(N(E15),SUMPRODUCT(MAX((Abastecimentos!$B$6:$B$1505=$A15)*Abastecimentos!$D$6:$D$1505)),SUMPRODUCT(MAX(('Manutenção'!$B$6:$B$1005=$A15)*'Manutenção'!$C$6:$C$1005))))</f>
        <v/>
      </c>
      <c r="G15" s="15">
        <f>IF($A15="","",SUMIFS(Abastecimentos!$H$6:$H$1505,Abastecimentos!$B$6:$B$1505,$A15))</f>
        <v/>
      </c>
      <c r="H15" s="16">
        <f>IF($A15="","",SUMIFS(Abastecimentos!$E$6:$E$1505,Abastecimentos!$B$6:$B$1505,$A15,Abastecimentos!$H$6:$H$1505,"&gt;0"))</f>
        <v/>
      </c>
      <c r="I15" s="17">
        <f>IF(OR($A15="",N(H15)=0),"",G15/H15)</f>
        <v/>
      </c>
      <c r="J15" s="18">
        <f>IF($A15="","",SUMIFS(Abastecimentos!$F$6:$F$1505,Abastecimentos!$B$6:$B$1505,$A15))</f>
        <v/>
      </c>
      <c r="K15" s="18">
        <f>IF($A15="","",SUMIFS('Manutenção'!$G$6:$G$1005,'Manutenção'!$B$6:$B$1005,$A15))</f>
        <v/>
      </c>
      <c r="L15" s="19">
        <f>IF(OR($A15="",N(G15)=0),"",(J15+K15)/G15)</f>
        <v/>
      </c>
      <c r="M15" s="15">
        <f>IF($A15="","",IF(SUMPRODUCT(MAX(('Manutenção'!$B$6:$B$1005=$A15)*'Manutenção'!$H$6:$H$1005))=0,"",SUMPRODUCT(MAX(('Manutenção'!$B$6:$B$1005=$A15)*'Manutenção'!$H$6:$H$1005))))</f>
        <v/>
      </c>
      <c r="N15" s="20">
        <f>IF($A15="","",IF(SUMPRODUCT(MAX(('Manutenção'!$B$6:$B$1005=$A15)*'Manutenção'!$I$6:$I$1005))=0,"",SUMPRODUCT(MAX(('Manutenção'!$B$6:$B$1005=$A15)*'Manutenção'!$I$6:$I$1005))))</f>
        <v/>
      </c>
      <c r="O15" s="21">
        <f>IF($A15="","",COUNTIFS(Documentos!$A$6:$A$605,$A15,Documentos!$E$6:$E$605,"VENCIDO"))</f>
        <v/>
      </c>
      <c r="P15" s="22">
        <f>IF($A15="","",IF(OR(AND(M15&lt;&gt;"",F15&gt;=N(M15)),AND(N15&lt;&gt;"",TODAY()&gt;=N(N15))),"PREVENTIVA VENCIDA",IF(O15&gt;0,"DOCUMENTO VENCIDO",IF(OR(AND(M15&lt;&gt;"",N(M15)-F15&lt;=$E$4),AND(N15&lt;&gt;"",N(N15)-TODAY()&lt;=30)),"PREVENTIVA PRÓXIMA","OK"))))</f>
        <v/>
      </c>
    </row>
    <row r="16">
      <c r="A16" s="22" t="n"/>
      <c r="B16" s="22" t="n"/>
      <c r="C16" s="21" t="n"/>
      <c r="D16" s="22" t="n"/>
      <c r="E16" s="15" t="n"/>
      <c r="F16" s="15">
        <f>IF($A16="","",MAX(N(E16),SUMPRODUCT(MAX((Abastecimentos!$B$6:$B$1505=$A16)*Abastecimentos!$D$6:$D$1505)),SUMPRODUCT(MAX(('Manutenção'!$B$6:$B$1005=$A16)*'Manutenção'!$C$6:$C$1005))))</f>
        <v/>
      </c>
      <c r="G16" s="15">
        <f>IF($A16="","",SUMIFS(Abastecimentos!$H$6:$H$1505,Abastecimentos!$B$6:$B$1505,$A16))</f>
        <v/>
      </c>
      <c r="H16" s="16">
        <f>IF($A16="","",SUMIFS(Abastecimentos!$E$6:$E$1505,Abastecimentos!$B$6:$B$1505,$A16,Abastecimentos!$H$6:$H$1505,"&gt;0"))</f>
        <v/>
      </c>
      <c r="I16" s="17">
        <f>IF(OR($A16="",N(H16)=0),"",G16/H16)</f>
        <v/>
      </c>
      <c r="J16" s="18">
        <f>IF($A16="","",SUMIFS(Abastecimentos!$F$6:$F$1505,Abastecimentos!$B$6:$B$1505,$A16))</f>
        <v/>
      </c>
      <c r="K16" s="18">
        <f>IF($A16="","",SUMIFS('Manutenção'!$G$6:$G$1005,'Manutenção'!$B$6:$B$1005,$A16))</f>
        <v/>
      </c>
      <c r="L16" s="19">
        <f>IF(OR($A16="",N(G16)=0),"",(J16+K16)/G16)</f>
        <v/>
      </c>
      <c r="M16" s="15">
        <f>IF($A16="","",IF(SUMPRODUCT(MAX(('Manutenção'!$B$6:$B$1005=$A16)*'Manutenção'!$H$6:$H$1005))=0,"",SUMPRODUCT(MAX(('Manutenção'!$B$6:$B$1005=$A16)*'Manutenção'!$H$6:$H$1005))))</f>
        <v/>
      </c>
      <c r="N16" s="20">
        <f>IF($A16="","",IF(SUMPRODUCT(MAX(('Manutenção'!$B$6:$B$1005=$A16)*'Manutenção'!$I$6:$I$1005))=0,"",SUMPRODUCT(MAX(('Manutenção'!$B$6:$B$1005=$A16)*'Manutenção'!$I$6:$I$1005))))</f>
        <v/>
      </c>
      <c r="O16" s="21">
        <f>IF($A16="","",COUNTIFS(Documentos!$A$6:$A$605,$A16,Documentos!$E$6:$E$605,"VENCIDO"))</f>
        <v/>
      </c>
      <c r="P16" s="22">
        <f>IF($A16="","",IF(OR(AND(M16&lt;&gt;"",F16&gt;=N(M16)),AND(N16&lt;&gt;"",TODAY()&gt;=N(N16))),"PREVENTIVA VENCIDA",IF(O16&gt;0,"DOCUMENTO VENCIDO",IF(OR(AND(M16&lt;&gt;"",N(M16)-F16&lt;=$E$4),AND(N16&lt;&gt;"",N(N16)-TODAY()&lt;=30)),"PREVENTIVA PRÓXIMA","OK"))))</f>
        <v/>
      </c>
    </row>
    <row r="17">
      <c r="A17" s="22" t="n"/>
      <c r="B17" s="22" t="n"/>
      <c r="C17" s="21" t="n"/>
      <c r="D17" s="22" t="n"/>
      <c r="E17" s="15" t="n"/>
      <c r="F17" s="15">
        <f>IF($A17="","",MAX(N(E17),SUMPRODUCT(MAX((Abastecimentos!$B$6:$B$1505=$A17)*Abastecimentos!$D$6:$D$1505)),SUMPRODUCT(MAX(('Manutenção'!$B$6:$B$1005=$A17)*'Manutenção'!$C$6:$C$1005))))</f>
        <v/>
      </c>
      <c r="G17" s="15">
        <f>IF($A17="","",SUMIFS(Abastecimentos!$H$6:$H$1505,Abastecimentos!$B$6:$B$1505,$A17))</f>
        <v/>
      </c>
      <c r="H17" s="16">
        <f>IF($A17="","",SUMIFS(Abastecimentos!$E$6:$E$1505,Abastecimentos!$B$6:$B$1505,$A17,Abastecimentos!$H$6:$H$1505,"&gt;0"))</f>
        <v/>
      </c>
      <c r="I17" s="17">
        <f>IF(OR($A17="",N(H17)=0),"",G17/H17)</f>
        <v/>
      </c>
      <c r="J17" s="18">
        <f>IF($A17="","",SUMIFS(Abastecimentos!$F$6:$F$1505,Abastecimentos!$B$6:$B$1505,$A17))</f>
        <v/>
      </c>
      <c r="K17" s="18">
        <f>IF($A17="","",SUMIFS('Manutenção'!$G$6:$G$1005,'Manutenção'!$B$6:$B$1005,$A17))</f>
        <v/>
      </c>
      <c r="L17" s="19">
        <f>IF(OR($A17="",N(G17)=0),"",(J17+K17)/G17)</f>
        <v/>
      </c>
      <c r="M17" s="15">
        <f>IF($A17="","",IF(SUMPRODUCT(MAX(('Manutenção'!$B$6:$B$1005=$A17)*'Manutenção'!$H$6:$H$1005))=0,"",SUMPRODUCT(MAX(('Manutenção'!$B$6:$B$1005=$A17)*'Manutenção'!$H$6:$H$1005))))</f>
        <v/>
      </c>
      <c r="N17" s="20">
        <f>IF($A17="","",IF(SUMPRODUCT(MAX(('Manutenção'!$B$6:$B$1005=$A17)*'Manutenção'!$I$6:$I$1005))=0,"",SUMPRODUCT(MAX(('Manutenção'!$B$6:$B$1005=$A17)*'Manutenção'!$I$6:$I$1005))))</f>
        <v/>
      </c>
      <c r="O17" s="21">
        <f>IF($A17="","",COUNTIFS(Documentos!$A$6:$A$605,$A17,Documentos!$E$6:$E$605,"VENCIDO"))</f>
        <v/>
      </c>
      <c r="P17" s="22">
        <f>IF($A17="","",IF(OR(AND(M17&lt;&gt;"",F17&gt;=N(M17)),AND(N17&lt;&gt;"",TODAY()&gt;=N(N17))),"PREVENTIVA VENCIDA",IF(O17&gt;0,"DOCUMENTO VENCIDO",IF(OR(AND(M17&lt;&gt;"",N(M17)-F17&lt;=$E$4),AND(N17&lt;&gt;"",N(N17)-TODAY()&lt;=30)),"PREVENTIVA PRÓXIMA","OK"))))</f>
        <v/>
      </c>
    </row>
    <row r="18">
      <c r="A18" s="22" t="n"/>
      <c r="B18" s="22" t="n"/>
      <c r="C18" s="21" t="n"/>
      <c r="D18" s="22" t="n"/>
      <c r="E18" s="15" t="n"/>
      <c r="F18" s="15">
        <f>IF($A18="","",MAX(N(E18),SUMPRODUCT(MAX((Abastecimentos!$B$6:$B$1505=$A18)*Abastecimentos!$D$6:$D$1505)),SUMPRODUCT(MAX(('Manutenção'!$B$6:$B$1005=$A18)*'Manutenção'!$C$6:$C$1005))))</f>
        <v/>
      </c>
      <c r="G18" s="15">
        <f>IF($A18="","",SUMIFS(Abastecimentos!$H$6:$H$1505,Abastecimentos!$B$6:$B$1505,$A18))</f>
        <v/>
      </c>
      <c r="H18" s="16">
        <f>IF($A18="","",SUMIFS(Abastecimentos!$E$6:$E$1505,Abastecimentos!$B$6:$B$1505,$A18,Abastecimentos!$H$6:$H$1505,"&gt;0"))</f>
        <v/>
      </c>
      <c r="I18" s="17">
        <f>IF(OR($A18="",N(H18)=0),"",G18/H18)</f>
        <v/>
      </c>
      <c r="J18" s="18">
        <f>IF($A18="","",SUMIFS(Abastecimentos!$F$6:$F$1505,Abastecimentos!$B$6:$B$1505,$A18))</f>
        <v/>
      </c>
      <c r="K18" s="18">
        <f>IF($A18="","",SUMIFS('Manutenção'!$G$6:$G$1005,'Manutenção'!$B$6:$B$1005,$A18))</f>
        <v/>
      </c>
      <c r="L18" s="19">
        <f>IF(OR($A18="",N(G18)=0),"",(J18+K18)/G18)</f>
        <v/>
      </c>
      <c r="M18" s="15">
        <f>IF($A18="","",IF(SUMPRODUCT(MAX(('Manutenção'!$B$6:$B$1005=$A18)*'Manutenção'!$H$6:$H$1005))=0,"",SUMPRODUCT(MAX(('Manutenção'!$B$6:$B$1005=$A18)*'Manutenção'!$H$6:$H$1005))))</f>
        <v/>
      </c>
      <c r="N18" s="20">
        <f>IF($A18="","",IF(SUMPRODUCT(MAX(('Manutenção'!$B$6:$B$1005=$A18)*'Manutenção'!$I$6:$I$1005))=0,"",SUMPRODUCT(MAX(('Manutenção'!$B$6:$B$1005=$A18)*'Manutenção'!$I$6:$I$1005))))</f>
        <v/>
      </c>
      <c r="O18" s="21">
        <f>IF($A18="","",COUNTIFS(Documentos!$A$6:$A$605,$A18,Documentos!$E$6:$E$605,"VENCIDO"))</f>
        <v/>
      </c>
      <c r="P18" s="22">
        <f>IF($A18="","",IF(OR(AND(M18&lt;&gt;"",F18&gt;=N(M18)),AND(N18&lt;&gt;"",TODAY()&gt;=N(N18))),"PREVENTIVA VENCIDA",IF(O18&gt;0,"DOCUMENTO VENCIDO",IF(OR(AND(M18&lt;&gt;"",N(M18)-F18&lt;=$E$4),AND(N18&lt;&gt;"",N(N18)-TODAY()&lt;=30)),"PREVENTIVA PRÓXIMA","OK"))))</f>
        <v/>
      </c>
    </row>
    <row r="19">
      <c r="A19" s="22" t="n"/>
      <c r="B19" s="22" t="n"/>
      <c r="C19" s="21" t="n"/>
      <c r="D19" s="22" t="n"/>
      <c r="E19" s="15" t="n"/>
      <c r="F19" s="15">
        <f>IF($A19="","",MAX(N(E19),SUMPRODUCT(MAX((Abastecimentos!$B$6:$B$1505=$A19)*Abastecimentos!$D$6:$D$1505)),SUMPRODUCT(MAX(('Manutenção'!$B$6:$B$1005=$A19)*'Manutenção'!$C$6:$C$1005))))</f>
        <v/>
      </c>
      <c r="G19" s="15">
        <f>IF($A19="","",SUMIFS(Abastecimentos!$H$6:$H$1505,Abastecimentos!$B$6:$B$1505,$A19))</f>
        <v/>
      </c>
      <c r="H19" s="16">
        <f>IF($A19="","",SUMIFS(Abastecimentos!$E$6:$E$1505,Abastecimentos!$B$6:$B$1505,$A19,Abastecimentos!$H$6:$H$1505,"&gt;0"))</f>
        <v/>
      </c>
      <c r="I19" s="17">
        <f>IF(OR($A19="",N(H19)=0),"",G19/H19)</f>
        <v/>
      </c>
      <c r="J19" s="18">
        <f>IF($A19="","",SUMIFS(Abastecimentos!$F$6:$F$1505,Abastecimentos!$B$6:$B$1505,$A19))</f>
        <v/>
      </c>
      <c r="K19" s="18">
        <f>IF($A19="","",SUMIFS('Manutenção'!$G$6:$G$1005,'Manutenção'!$B$6:$B$1005,$A19))</f>
        <v/>
      </c>
      <c r="L19" s="19">
        <f>IF(OR($A19="",N(G19)=0),"",(J19+K19)/G19)</f>
        <v/>
      </c>
      <c r="M19" s="15">
        <f>IF($A19="","",IF(SUMPRODUCT(MAX(('Manutenção'!$B$6:$B$1005=$A19)*'Manutenção'!$H$6:$H$1005))=0,"",SUMPRODUCT(MAX(('Manutenção'!$B$6:$B$1005=$A19)*'Manutenção'!$H$6:$H$1005))))</f>
        <v/>
      </c>
      <c r="N19" s="20">
        <f>IF($A19="","",IF(SUMPRODUCT(MAX(('Manutenção'!$B$6:$B$1005=$A19)*'Manutenção'!$I$6:$I$1005))=0,"",SUMPRODUCT(MAX(('Manutenção'!$B$6:$B$1005=$A19)*'Manutenção'!$I$6:$I$1005))))</f>
        <v/>
      </c>
      <c r="O19" s="21">
        <f>IF($A19="","",COUNTIFS(Documentos!$A$6:$A$605,$A19,Documentos!$E$6:$E$605,"VENCIDO"))</f>
        <v/>
      </c>
      <c r="P19" s="22">
        <f>IF($A19="","",IF(OR(AND(M19&lt;&gt;"",F19&gt;=N(M19)),AND(N19&lt;&gt;"",TODAY()&gt;=N(N19))),"PREVENTIVA VENCIDA",IF(O19&gt;0,"DOCUMENTO VENCIDO",IF(OR(AND(M19&lt;&gt;"",N(M19)-F19&lt;=$E$4),AND(N19&lt;&gt;"",N(N19)-TODAY()&lt;=30)),"PREVENTIVA PRÓXIMA","OK"))))</f>
        <v/>
      </c>
    </row>
    <row r="20">
      <c r="A20" s="22" t="n"/>
      <c r="B20" s="22" t="n"/>
      <c r="C20" s="21" t="n"/>
      <c r="D20" s="22" t="n"/>
      <c r="E20" s="15" t="n"/>
      <c r="F20" s="15">
        <f>IF($A20="","",MAX(N(E20),SUMPRODUCT(MAX((Abastecimentos!$B$6:$B$1505=$A20)*Abastecimentos!$D$6:$D$1505)),SUMPRODUCT(MAX(('Manutenção'!$B$6:$B$1005=$A20)*'Manutenção'!$C$6:$C$1005))))</f>
        <v/>
      </c>
      <c r="G20" s="15">
        <f>IF($A20="","",SUMIFS(Abastecimentos!$H$6:$H$1505,Abastecimentos!$B$6:$B$1505,$A20))</f>
        <v/>
      </c>
      <c r="H20" s="16">
        <f>IF($A20="","",SUMIFS(Abastecimentos!$E$6:$E$1505,Abastecimentos!$B$6:$B$1505,$A20,Abastecimentos!$H$6:$H$1505,"&gt;0"))</f>
        <v/>
      </c>
      <c r="I20" s="17">
        <f>IF(OR($A20="",N(H20)=0),"",G20/H20)</f>
        <v/>
      </c>
      <c r="J20" s="18">
        <f>IF($A20="","",SUMIFS(Abastecimentos!$F$6:$F$1505,Abastecimentos!$B$6:$B$1505,$A20))</f>
        <v/>
      </c>
      <c r="K20" s="18">
        <f>IF($A20="","",SUMIFS('Manutenção'!$G$6:$G$1005,'Manutenção'!$B$6:$B$1005,$A20))</f>
        <v/>
      </c>
      <c r="L20" s="19">
        <f>IF(OR($A20="",N(G20)=0),"",(J20+K20)/G20)</f>
        <v/>
      </c>
      <c r="M20" s="15">
        <f>IF($A20="","",IF(SUMPRODUCT(MAX(('Manutenção'!$B$6:$B$1005=$A20)*'Manutenção'!$H$6:$H$1005))=0,"",SUMPRODUCT(MAX(('Manutenção'!$B$6:$B$1005=$A20)*'Manutenção'!$H$6:$H$1005))))</f>
        <v/>
      </c>
      <c r="N20" s="20">
        <f>IF($A20="","",IF(SUMPRODUCT(MAX(('Manutenção'!$B$6:$B$1005=$A20)*'Manutenção'!$I$6:$I$1005))=0,"",SUMPRODUCT(MAX(('Manutenção'!$B$6:$B$1005=$A20)*'Manutenção'!$I$6:$I$1005))))</f>
        <v/>
      </c>
      <c r="O20" s="21">
        <f>IF($A20="","",COUNTIFS(Documentos!$A$6:$A$605,$A20,Documentos!$E$6:$E$605,"VENCIDO"))</f>
        <v/>
      </c>
      <c r="P20" s="22">
        <f>IF($A20="","",IF(OR(AND(M20&lt;&gt;"",F20&gt;=N(M20)),AND(N20&lt;&gt;"",TODAY()&gt;=N(N20))),"PREVENTIVA VENCIDA",IF(O20&gt;0,"DOCUMENTO VENCIDO",IF(OR(AND(M20&lt;&gt;"",N(M20)-F20&lt;=$E$4),AND(N20&lt;&gt;"",N(N20)-TODAY()&lt;=30)),"PREVENTIVA PRÓXIMA","OK"))))</f>
        <v/>
      </c>
    </row>
    <row r="21">
      <c r="A21" s="22" t="n"/>
      <c r="B21" s="22" t="n"/>
      <c r="C21" s="21" t="n"/>
      <c r="D21" s="22" t="n"/>
      <c r="E21" s="15" t="n"/>
      <c r="F21" s="15">
        <f>IF($A21="","",MAX(N(E21),SUMPRODUCT(MAX((Abastecimentos!$B$6:$B$1505=$A21)*Abastecimentos!$D$6:$D$1505)),SUMPRODUCT(MAX(('Manutenção'!$B$6:$B$1005=$A21)*'Manutenção'!$C$6:$C$1005))))</f>
        <v/>
      </c>
      <c r="G21" s="15">
        <f>IF($A21="","",SUMIFS(Abastecimentos!$H$6:$H$1505,Abastecimentos!$B$6:$B$1505,$A21))</f>
        <v/>
      </c>
      <c r="H21" s="16">
        <f>IF($A21="","",SUMIFS(Abastecimentos!$E$6:$E$1505,Abastecimentos!$B$6:$B$1505,$A21,Abastecimentos!$H$6:$H$1505,"&gt;0"))</f>
        <v/>
      </c>
      <c r="I21" s="17">
        <f>IF(OR($A21="",N(H21)=0),"",G21/H21)</f>
        <v/>
      </c>
      <c r="J21" s="18">
        <f>IF($A21="","",SUMIFS(Abastecimentos!$F$6:$F$1505,Abastecimentos!$B$6:$B$1505,$A21))</f>
        <v/>
      </c>
      <c r="K21" s="18">
        <f>IF($A21="","",SUMIFS('Manutenção'!$G$6:$G$1005,'Manutenção'!$B$6:$B$1005,$A21))</f>
        <v/>
      </c>
      <c r="L21" s="19">
        <f>IF(OR($A21="",N(G21)=0),"",(J21+K21)/G21)</f>
        <v/>
      </c>
      <c r="M21" s="15">
        <f>IF($A21="","",IF(SUMPRODUCT(MAX(('Manutenção'!$B$6:$B$1005=$A21)*'Manutenção'!$H$6:$H$1005))=0,"",SUMPRODUCT(MAX(('Manutenção'!$B$6:$B$1005=$A21)*'Manutenção'!$H$6:$H$1005))))</f>
        <v/>
      </c>
      <c r="N21" s="20">
        <f>IF($A21="","",IF(SUMPRODUCT(MAX(('Manutenção'!$B$6:$B$1005=$A21)*'Manutenção'!$I$6:$I$1005))=0,"",SUMPRODUCT(MAX(('Manutenção'!$B$6:$B$1005=$A21)*'Manutenção'!$I$6:$I$1005))))</f>
        <v/>
      </c>
      <c r="O21" s="21">
        <f>IF($A21="","",COUNTIFS(Documentos!$A$6:$A$605,$A21,Documentos!$E$6:$E$605,"VENCIDO"))</f>
        <v/>
      </c>
      <c r="P21" s="22">
        <f>IF($A21="","",IF(OR(AND(M21&lt;&gt;"",F21&gt;=N(M21)),AND(N21&lt;&gt;"",TODAY()&gt;=N(N21))),"PREVENTIVA VENCIDA",IF(O21&gt;0,"DOCUMENTO VENCIDO",IF(OR(AND(M21&lt;&gt;"",N(M21)-F21&lt;=$E$4),AND(N21&lt;&gt;"",N(N21)-TODAY()&lt;=30)),"PREVENTIVA PRÓXIMA","OK"))))</f>
        <v/>
      </c>
    </row>
    <row r="22">
      <c r="A22" s="22" t="n"/>
      <c r="B22" s="22" t="n"/>
      <c r="C22" s="21" t="n"/>
      <c r="D22" s="22" t="n"/>
      <c r="E22" s="15" t="n"/>
      <c r="F22" s="15">
        <f>IF($A22="","",MAX(N(E22),SUMPRODUCT(MAX((Abastecimentos!$B$6:$B$1505=$A22)*Abastecimentos!$D$6:$D$1505)),SUMPRODUCT(MAX(('Manutenção'!$B$6:$B$1005=$A22)*'Manutenção'!$C$6:$C$1005))))</f>
        <v/>
      </c>
      <c r="G22" s="15">
        <f>IF($A22="","",SUMIFS(Abastecimentos!$H$6:$H$1505,Abastecimentos!$B$6:$B$1505,$A22))</f>
        <v/>
      </c>
      <c r="H22" s="16">
        <f>IF($A22="","",SUMIFS(Abastecimentos!$E$6:$E$1505,Abastecimentos!$B$6:$B$1505,$A22,Abastecimentos!$H$6:$H$1505,"&gt;0"))</f>
        <v/>
      </c>
      <c r="I22" s="17">
        <f>IF(OR($A22="",N(H22)=0),"",G22/H22)</f>
        <v/>
      </c>
      <c r="J22" s="18">
        <f>IF($A22="","",SUMIFS(Abastecimentos!$F$6:$F$1505,Abastecimentos!$B$6:$B$1505,$A22))</f>
        <v/>
      </c>
      <c r="K22" s="18">
        <f>IF($A22="","",SUMIFS('Manutenção'!$G$6:$G$1005,'Manutenção'!$B$6:$B$1005,$A22))</f>
        <v/>
      </c>
      <c r="L22" s="19">
        <f>IF(OR($A22="",N(G22)=0),"",(J22+K22)/G22)</f>
        <v/>
      </c>
      <c r="M22" s="15">
        <f>IF($A22="","",IF(SUMPRODUCT(MAX(('Manutenção'!$B$6:$B$1005=$A22)*'Manutenção'!$H$6:$H$1005))=0,"",SUMPRODUCT(MAX(('Manutenção'!$B$6:$B$1005=$A22)*'Manutenção'!$H$6:$H$1005))))</f>
        <v/>
      </c>
      <c r="N22" s="20">
        <f>IF($A22="","",IF(SUMPRODUCT(MAX(('Manutenção'!$B$6:$B$1005=$A22)*'Manutenção'!$I$6:$I$1005))=0,"",SUMPRODUCT(MAX(('Manutenção'!$B$6:$B$1005=$A22)*'Manutenção'!$I$6:$I$1005))))</f>
        <v/>
      </c>
      <c r="O22" s="21">
        <f>IF($A22="","",COUNTIFS(Documentos!$A$6:$A$605,$A22,Documentos!$E$6:$E$605,"VENCIDO"))</f>
        <v/>
      </c>
      <c r="P22" s="22">
        <f>IF($A22="","",IF(OR(AND(M22&lt;&gt;"",F22&gt;=N(M22)),AND(N22&lt;&gt;"",TODAY()&gt;=N(N22))),"PREVENTIVA VENCIDA",IF(O22&gt;0,"DOCUMENTO VENCIDO",IF(OR(AND(M22&lt;&gt;"",N(M22)-F22&lt;=$E$4),AND(N22&lt;&gt;"",N(N22)-TODAY()&lt;=30)),"PREVENTIVA PRÓXIMA","OK"))))</f>
        <v/>
      </c>
    </row>
    <row r="23">
      <c r="A23" s="22" t="n"/>
      <c r="B23" s="22" t="n"/>
      <c r="C23" s="21" t="n"/>
      <c r="D23" s="22" t="n"/>
      <c r="E23" s="15" t="n"/>
      <c r="F23" s="15">
        <f>IF($A23="","",MAX(N(E23),SUMPRODUCT(MAX((Abastecimentos!$B$6:$B$1505=$A23)*Abastecimentos!$D$6:$D$1505)),SUMPRODUCT(MAX(('Manutenção'!$B$6:$B$1005=$A23)*'Manutenção'!$C$6:$C$1005))))</f>
        <v/>
      </c>
      <c r="G23" s="15">
        <f>IF($A23="","",SUMIFS(Abastecimentos!$H$6:$H$1505,Abastecimentos!$B$6:$B$1505,$A23))</f>
        <v/>
      </c>
      <c r="H23" s="16">
        <f>IF($A23="","",SUMIFS(Abastecimentos!$E$6:$E$1505,Abastecimentos!$B$6:$B$1505,$A23,Abastecimentos!$H$6:$H$1505,"&gt;0"))</f>
        <v/>
      </c>
      <c r="I23" s="17">
        <f>IF(OR($A23="",N(H23)=0),"",G23/H23)</f>
        <v/>
      </c>
      <c r="J23" s="18">
        <f>IF($A23="","",SUMIFS(Abastecimentos!$F$6:$F$1505,Abastecimentos!$B$6:$B$1505,$A23))</f>
        <v/>
      </c>
      <c r="K23" s="18">
        <f>IF($A23="","",SUMIFS('Manutenção'!$G$6:$G$1005,'Manutenção'!$B$6:$B$1005,$A23))</f>
        <v/>
      </c>
      <c r="L23" s="19">
        <f>IF(OR($A23="",N(G23)=0),"",(J23+K23)/G23)</f>
        <v/>
      </c>
      <c r="M23" s="15">
        <f>IF($A23="","",IF(SUMPRODUCT(MAX(('Manutenção'!$B$6:$B$1005=$A23)*'Manutenção'!$H$6:$H$1005))=0,"",SUMPRODUCT(MAX(('Manutenção'!$B$6:$B$1005=$A23)*'Manutenção'!$H$6:$H$1005))))</f>
        <v/>
      </c>
      <c r="N23" s="20">
        <f>IF($A23="","",IF(SUMPRODUCT(MAX(('Manutenção'!$B$6:$B$1005=$A23)*'Manutenção'!$I$6:$I$1005))=0,"",SUMPRODUCT(MAX(('Manutenção'!$B$6:$B$1005=$A23)*'Manutenção'!$I$6:$I$1005))))</f>
        <v/>
      </c>
      <c r="O23" s="21">
        <f>IF($A23="","",COUNTIFS(Documentos!$A$6:$A$605,$A23,Documentos!$E$6:$E$605,"VENCIDO"))</f>
        <v/>
      </c>
      <c r="P23" s="22">
        <f>IF($A23="","",IF(OR(AND(M23&lt;&gt;"",F23&gt;=N(M23)),AND(N23&lt;&gt;"",TODAY()&gt;=N(N23))),"PREVENTIVA VENCIDA",IF(O23&gt;0,"DOCUMENTO VENCIDO",IF(OR(AND(M23&lt;&gt;"",N(M23)-F23&lt;=$E$4),AND(N23&lt;&gt;"",N(N23)-TODAY()&lt;=30)),"PREVENTIVA PRÓXIMA","OK"))))</f>
        <v/>
      </c>
    </row>
    <row r="24">
      <c r="A24" s="22" t="n"/>
      <c r="B24" s="22" t="n"/>
      <c r="C24" s="21" t="n"/>
      <c r="D24" s="22" t="n"/>
      <c r="E24" s="15" t="n"/>
      <c r="F24" s="15">
        <f>IF($A24="","",MAX(N(E24),SUMPRODUCT(MAX((Abastecimentos!$B$6:$B$1505=$A24)*Abastecimentos!$D$6:$D$1505)),SUMPRODUCT(MAX(('Manutenção'!$B$6:$B$1005=$A24)*'Manutenção'!$C$6:$C$1005))))</f>
        <v/>
      </c>
      <c r="G24" s="15">
        <f>IF($A24="","",SUMIFS(Abastecimentos!$H$6:$H$1505,Abastecimentos!$B$6:$B$1505,$A24))</f>
        <v/>
      </c>
      <c r="H24" s="16">
        <f>IF($A24="","",SUMIFS(Abastecimentos!$E$6:$E$1505,Abastecimentos!$B$6:$B$1505,$A24,Abastecimentos!$H$6:$H$1505,"&gt;0"))</f>
        <v/>
      </c>
      <c r="I24" s="17">
        <f>IF(OR($A24="",N(H24)=0),"",G24/H24)</f>
        <v/>
      </c>
      <c r="J24" s="18">
        <f>IF($A24="","",SUMIFS(Abastecimentos!$F$6:$F$1505,Abastecimentos!$B$6:$B$1505,$A24))</f>
        <v/>
      </c>
      <c r="K24" s="18">
        <f>IF($A24="","",SUMIFS('Manutenção'!$G$6:$G$1005,'Manutenção'!$B$6:$B$1005,$A24))</f>
        <v/>
      </c>
      <c r="L24" s="19">
        <f>IF(OR($A24="",N(G24)=0),"",(J24+K24)/G24)</f>
        <v/>
      </c>
      <c r="M24" s="15">
        <f>IF($A24="","",IF(SUMPRODUCT(MAX(('Manutenção'!$B$6:$B$1005=$A24)*'Manutenção'!$H$6:$H$1005))=0,"",SUMPRODUCT(MAX(('Manutenção'!$B$6:$B$1005=$A24)*'Manutenção'!$H$6:$H$1005))))</f>
        <v/>
      </c>
      <c r="N24" s="20">
        <f>IF($A24="","",IF(SUMPRODUCT(MAX(('Manutenção'!$B$6:$B$1005=$A24)*'Manutenção'!$I$6:$I$1005))=0,"",SUMPRODUCT(MAX(('Manutenção'!$B$6:$B$1005=$A24)*'Manutenção'!$I$6:$I$1005))))</f>
        <v/>
      </c>
      <c r="O24" s="21">
        <f>IF($A24="","",COUNTIFS(Documentos!$A$6:$A$605,$A24,Documentos!$E$6:$E$605,"VENCIDO"))</f>
        <v/>
      </c>
      <c r="P24" s="22">
        <f>IF($A24="","",IF(OR(AND(M24&lt;&gt;"",F24&gt;=N(M24)),AND(N24&lt;&gt;"",TODAY()&gt;=N(N24))),"PREVENTIVA VENCIDA",IF(O24&gt;0,"DOCUMENTO VENCIDO",IF(OR(AND(M24&lt;&gt;"",N(M24)-F24&lt;=$E$4),AND(N24&lt;&gt;"",N(N24)-TODAY()&lt;=30)),"PREVENTIVA PRÓXIMA","OK"))))</f>
        <v/>
      </c>
    </row>
    <row r="25">
      <c r="A25" s="22" t="n"/>
      <c r="B25" s="22" t="n"/>
      <c r="C25" s="21" t="n"/>
      <c r="D25" s="22" t="n"/>
      <c r="E25" s="15" t="n"/>
      <c r="F25" s="15">
        <f>IF($A25="","",MAX(N(E25),SUMPRODUCT(MAX((Abastecimentos!$B$6:$B$1505=$A25)*Abastecimentos!$D$6:$D$1505)),SUMPRODUCT(MAX(('Manutenção'!$B$6:$B$1005=$A25)*'Manutenção'!$C$6:$C$1005))))</f>
        <v/>
      </c>
      <c r="G25" s="15">
        <f>IF($A25="","",SUMIFS(Abastecimentos!$H$6:$H$1505,Abastecimentos!$B$6:$B$1505,$A25))</f>
        <v/>
      </c>
      <c r="H25" s="16">
        <f>IF($A25="","",SUMIFS(Abastecimentos!$E$6:$E$1505,Abastecimentos!$B$6:$B$1505,$A25,Abastecimentos!$H$6:$H$1505,"&gt;0"))</f>
        <v/>
      </c>
      <c r="I25" s="17">
        <f>IF(OR($A25="",N(H25)=0),"",G25/H25)</f>
        <v/>
      </c>
      <c r="J25" s="18">
        <f>IF($A25="","",SUMIFS(Abastecimentos!$F$6:$F$1505,Abastecimentos!$B$6:$B$1505,$A25))</f>
        <v/>
      </c>
      <c r="K25" s="18">
        <f>IF($A25="","",SUMIFS('Manutenção'!$G$6:$G$1005,'Manutenção'!$B$6:$B$1005,$A25))</f>
        <v/>
      </c>
      <c r="L25" s="19">
        <f>IF(OR($A25="",N(G25)=0),"",(J25+K25)/G25)</f>
        <v/>
      </c>
      <c r="M25" s="15">
        <f>IF($A25="","",IF(SUMPRODUCT(MAX(('Manutenção'!$B$6:$B$1005=$A25)*'Manutenção'!$H$6:$H$1005))=0,"",SUMPRODUCT(MAX(('Manutenção'!$B$6:$B$1005=$A25)*'Manutenção'!$H$6:$H$1005))))</f>
        <v/>
      </c>
      <c r="N25" s="20">
        <f>IF($A25="","",IF(SUMPRODUCT(MAX(('Manutenção'!$B$6:$B$1005=$A25)*'Manutenção'!$I$6:$I$1005))=0,"",SUMPRODUCT(MAX(('Manutenção'!$B$6:$B$1005=$A25)*'Manutenção'!$I$6:$I$1005))))</f>
        <v/>
      </c>
      <c r="O25" s="21">
        <f>IF($A25="","",COUNTIFS(Documentos!$A$6:$A$605,$A25,Documentos!$E$6:$E$605,"VENCIDO"))</f>
        <v/>
      </c>
      <c r="P25" s="22">
        <f>IF($A25="","",IF(OR(AND(M25&lt;&gt;"",F25&gt;=N(M25)),AND(N25&lt;&gt;"",TODAY()&gt;=N(N25))),"PREVENTIVA VENCIDA",IF(O25&gt;0,"DOCUMENTO VENCIDO",IF(OR(AND(M25&lt;&gt;"",N(M25)-F25&lt;=$E$4),AND(N25&lt;&gt;"",N(N25)-TODAY()&lt;=30)),"PREVENTIVA PRÓXIMA","OK"))))</f>
        <v/>
      </c>
    </row>
    <row r="26">
      <c r="A26" s="22" t="n"/>
      <c r="B26" s="22" t="n"/>
      <c r="C26" s="21" t="n"/>
      <c r="D26" s="22" t="n"/>
      <c r="E26" s="15" t="n"/>
      <c r="F26" s="15">
        <f>IF($A26="","",MAX(N(E26),SUMPRODUCT(MAX((Abastecimentos!$B$6:$B$1505=$A26)*Abastecimentos!$D$6:$D$1505)),SUMPRODUCT(MAX(('Manutenção'!$B$6:$B$1005=$A26)*'Manutenção'!$C$6:$C$1005))))</f>
        <v/>
      </c>
      <c r="G26" s="15">
        <f>IF($A26="","",SUMIFS(Abastecimentos!$H$6:$H$1505,Abastecimentos!$B$6:$B$1505,$A26))</f>
        <v/>
      </c>
      <c r="H26" s="16">
        <f>IF($A26="","",SUMIFS(Abastecimentos!$E$6:$E$1505,Abastecimentos!$B$6:$B$1505,$A26,Abastecimentos!$H$6:$H$1505,"&gt;0"))</f>
        <v/>
      </c>
      <c r="I26" s="17">
        <f>IF(OR($A26="",N(H26)=0),"",G26/H26)</f>
        <v/>
      </c>
      <c r="J26" s="18">
        <f>IF($A26="","",SUMIFS(Abastecimentos!$F$6:$F$1505,Abastecimentos!$B$6:$B$1505,$A26))</f>
        <v/>
      </c>
      <c r="K26" s="18">
        <f>IF($A26="","",SUMIFS('Manutenção'!$G$6:$G$1005,'Manutenção'!$B$6:$B$1005,$A26))</f>
        <v/>
      </c>
      <c r="L26" s="19">
        <f>IF(OR($A26="",N(G26)=0),"",(J26+K26)/G26)</f>
        <v/>
      </c>
      <c r="M26" s="15">
        <f>IF($A26="","",IF(SUMPRODUCT(MAX(('Manutenção'!$B$6:$B$1005=$A26)*'Manutenção'!$H$6:$H$1005))=0,"",SUMPRODUCT(MAX(('Manutenção'!$B$6:$B$1005=$A26)*'Manutenção'!$H$6:$H$1005))))</f>
        <v/>
      </c>
      <c r="N26" s="20">
        <f>IF($A26="","",IF(SUMPRODUCT(MAX(('Manutenção'!$B$6:$B$1005=$A26)*'Manutenção'!$I$6:$I$1005))=0,"",SUMPRODUCT(MAX(('Manutenção'!$B$6:$B$1005=$A26)*'Manutenção'!$I$6:$I$1005))))</f>
        <v/>
      </c>
      <c r="O26" s="21">
        <f>IF($A26="","",COUNTIFS(Documentos!$A$6:$A$605,$A26,Documentos!$E$6:$E$605,"VENCIDO"))</f>
        <v/>
      </c>
      <c r="P26" s="22">
        <f>IF($A26="","",IF(OR(AND(M26&lt;&gt;"",F26&gt;=N(M26)),AND(N26&lt;&gt;"",TODAY()&gt;=N(N26))),"PREVENTIVA VENCIDA",IF(O26&gt;0,"DOCUMENTO VENCIDO",IF(OR(AND(M26&lt;&gt;"",N(M26)-F26&lt;=$E$4),AND(N26&lt;&gt;"",N(N26)-TODAY()&lt;=30)),"PREVENTIVA PRÓXIMA","OK"))))</f>
        <v/>
      </c>
    </row>
    <row r="27">
      <c r="A27" s="22" t="n"/>
      <c r="B27" s="22" t="n"/>
      <c r="C27" s="21" t="n"/>
      <c r="D27" s="22" t="n"/>
      <c r="E27" s="15" t="n"/>
      <c r="F27" s="15">
        <f>IF($A27="","",MAX(N(E27),SUMPRODUCT(MAX((Abastecimentos!$B$6:$B$1505=$A27)*Abastecimentos!$D$6:$D$1505)),SUMPRODUCT(MAX(('Manutenção'!$B$6:$B$1005=$A27)*'Manutenção'!$C$6:$C$1005))))</f>
        <v/>
      </c>
      <c r="G27" s="15">
        <f>IF($A27="","",SUMIFS(Abastecimentos!$H$6:$H$1505,Abastecimentos!$B$6:$B$1505,$A27))</f>
        <v/>
      </c>
      <c r="H27" s="16">
        <f>IF($A27="","",SUMIFS(Abastecimentos!$E$6:$E$1505,Abastecimentos!$B$6:$B$1505,$A27,Abastecimentos!$H$6:$H$1505,"&gt;0"))</f>
        <v/>
      </c>
      <c r="I27" s="17">
        <f>IF(OR($A27="",N(H27)=0),"",G27/H27)</f>
        <v/>
      </c>
      <c r="J27" s="18">
        <f>IF($A27="","",SUMIFS(Abastecimentos!$F$6:$F$1505,Abastecimentos!$B$6:$B$1505,$A27))</f>
        <v/>
      </c>
      <c r="K27" s="18">
        <f>IF($A27="","",SUMIFS('Manutenção'!$G$6:$G$1005,'Manutenção'!$B$6:$B$1005,$A27))</f>
        <v/>
      </c>
      <c r="L27" s="19">
        <f>IF(OR($A27="",N(G27)=0),"",(J27+K27)/G27)</f>
        <v/>
      </c>
      <c r="M27" s="15">
        <f>IF($A27="","",IF(SUMPRODUCT(MAX(('Manutenção'!$B$6:$B$1005=$A27)*'Manutenção'!$H$6:$H$1005))=0,"",SUMPRODUCT(MAX(('Manutenção'!$B$6:$B$1005=$A27)*'Manutenção'!$H$6:$H$1005))))</f>
        <v/>
      </c>
      <c r="N27" s="20">
        <f>IF($A27="","",IF(SUMPRODUCT(MAX(('Manutenção'!$B$6:$B$1005=$A27)*'Manutenção'!$I$6:$I$1005))=0,"",SUMPRODUCT(MAX(('Manutenção'!$B$6:$B$1005=$A27)*'Manutenção'!$I$6:$I$1005))))</f>
        <v/>
      </c>
      <c r="O27" s="21">
        <f>IF($A27="","",COUNTIFS(Documentos!$A$6:$A$605,$A27,Documentos!$E$6:$E$605,"VENCIDO"))</f>
        <v/>
      </c>
      <c r="P27" s="22">
        <f>IF($A27="","",IF(OR(AND(M27&lt;&gt;"",F27&gt;=N(M27)),AND(N27&lt;&gt;"",TODAY()&gt;=N(N27))),"PREVENTIVA VENCIDA",IF(O27&gt;0,"DOCUMENTO VENCIDO",IF(OR(AND(M27&lt;&gt;"",N(M27)-F27&lt;=$E$4),AND(N27&lt;&gt;"",N(N27)-TODAY()&lt;=30)),"PREVENTIVA PRÓXIMA","OK"))))</f>
        <v/>
      </c>
    </row>
    <row r="28">
      <c r="A28" s="22" t="n"/>
      <c r="B28" s="22" t="n"/>
      <c r="C28" s="21" t="n"/>
      <c r="D28" s="22" t="n"/>
      <c r="E28" s="15" t="n"/>
      <c r="F28" s="15">
        <f>IF($A28="","",MAX(N(E28),SUMPRODUCT(MAX((Abastecimentos!$B$6:$B$1505=$A28)*Abastecimentos!$D$6:$D$1505)),SUMPRODUCT(MAX(('Manutenção'!$B$6:$B$1005=$A28)*'Manutenção'!$C$6:$C$1005))))</f>
        <v/>
      </c>
      <c r="G28" s="15">
        <f>IF($A28="","",SUMIFS(Abastecimentos!$H$6:$H$1505,Abastecimentos!$B$6:$B$1505,$A28))</f>
        <v/>
      </c>
      <c r="H28" s="16">
        <f>IF($A28="","",SUMIFS(Abastecimentos!$E$6:$E$1505,Abastecimentos!$B$6:$B$1505,$A28,Abastecimentos!$H$6:$H$1505,"&gt;0"))</f>
        <v/>
      </c>
      <c r="I28" s="17">
        <f>IF(OR($A28="",N(H28)=0),"",G28/H28)</f>
        <v/>
      </c>
      <c r="J28" s="18">
        <f>IF($A28="","",SUMIFS(Abastecimentos!$F$6:$F$1505,Abastecimentos!$B$6:$B$1505,$A28))</f>
        <v/>
      </c>
      <c r="K28" s="18">
        <f>IF($A28="","",SUMIFS('Manutenção'!$G$6:$G$1005,'Manutenção'!$B$6:$B$1005,$A28))</f>
        <v/>
      </c>
      <c r="L28" s="19">
        <f>IF(OR($A28="",N(G28)=0),"",(J28+K28)/G28)</f>
        <v/>
      </c>
      <c r="M28" s="15">
        <f>IF($A28="","",IF(SUMPRODUCT(MAX(('Manutenção'!$B$6:$B$1005=$A28)*'Manutenção'!$H$6:$H$1005))=0,"",SUMPRODUCT(MAX(('Manutenção'!$B$6:$B$1005=$A28)*'Manutenção'!$H$6:$H$1005))))</f>
        <v/>
      </c>
      <c r="N28" s="20">
        <f>IF($A28="","",IF(SUMPRODUCT(MAX(('Manutenção'!$B$6:$B$1005=$A28)*'Manutenção'!$I$6:$I$1005))=0,"",SUMPRODUCT(MAX(('Manutenção'!$B$6:$B$1005=$A28)*'Manutenção'!$I$6:$I$1005))))</f>
        <v/>
      </c>
      <c r="O28" s="21">
        <f>IF($A28="","",COUNTIFS(Documentos!$A$6:$A$605,$A28,Documentos!$E$6:$E$605,"VENCIDO"))</f>
        <v/>
      </c>
      <c r="P28" s="22">
        <f>IF($A28="","",IF(OR(AND(M28&lt;&gt;"",F28&gt;=N(M28)),AND(N28&lt;&gt;"",TODAY()&gt;=N(N28))),"PREVENTIVA VENCIDA",IF(O28&gt;0,"DOCUMENTO VENCIDO",IF(OR(AND(M28&lt;&gt;"",N(M28)-F28&lt;=$E$4),AND(N28&lt;&gt;"",N(N28)-TODAY()&lt;=30)),"PREVENTIVA PRÓXIMA","OK"))))</f>
        <v/>
      </c>
    </row>
    <row r="29">
      <c r="A29" s="22" t="n"/>
      <c r="B29" s="22" t="n"/>
      <c r="C29" s="21" t="n"/>
      <c r="D29" s="22" t="n"/>
      <c r="E29" s="15" t="n"/>
      <c r="F29" s="15">
        <f>IF($A29="","",MAX(N(E29),SUMPRODUCT(MAX((Abastecimentos!$B$6:$B$1505=$A29)*Abastecimentos!$D$6:$D$1505)),SUMPRODUCT(MAX(('Manutenção'!$B$6:$B$1005=$A29)*'Manutenção'!$C$6:$C$1005))))</f>
        <v/>
      </c>
      <c r="G29" s="15">
        <f>IF($A29="","",SUMIFS(Abastecimentos!$H$6:$H$1505,Abastecimentos!$B$6:$B$1505,$A29))</f>
        <v/>
      </c>
      <c r="H29" s="16">
        <f>IF($A29="","",SUMIFS(Abastecimentos!$E$6:$E$1505,Abastecimentos!$B$6:$B$1505,$A29,Abastecimentos!$H$6:$H$1505,"&gt;0"))</f>
        <v/>
      </c>
      <c r="I29" s="17">
        <f>IF(OR($A29="",N(H29)=0),"",G29/H29)</f>
        <v/>
      </c>
      <c r="J29" s="18">
        <f>IF($A29="","",SUMIFS(Abastecimentos!$F$6:$F$1505,Abastecimentos!$B$6:$B$1505,$A29))</f>
        <v/>
      </c>
      <c r="K29" s="18">
        <f>IF($A29="","",SUMIFS('Manutenção'!$G$6:$G$1005,'Manutenção'!$B$6:$B$1005,$A29))</f>
        <v/>
      </c>
      <c r="L29" s="19">
        <f>IF(OR($A29="",N(G29)=0),"",(J29+K29)/G29)</f>
        <v/>
      </c>
      <c r="M29" s="15">
        <f>IF($A29="","",IF(SUMPRODUCT(MAX(('Manutenção'!$B$6:$B$1005=$A29)*'Manutenção'!$H$6:$H$1005))=0,"",SUMPRODUCT(MAX(('Manutenção'!$B$6:$B$1005=$A29)*'Manutenção'!$H$6:$H$1005))))</f>
        <v/>
      </c>
      <c r="N29" s="20">
        <f>IF($A29="","",IF(SUMPRODUCT(MAX(('Manutenção'!$B$6:$B$1005=$A29)*'Manutenção'!$I$6:$I$1005))=0,"",SUMPRODUCT(MAX(('Manutenção'!$B$6:$B$1005=$A29)*'Manutenção'!$I$6:$I$1005))))</f>
        <v/>
      </c>
      <c r="O29" s="21">
        <f>IF($A29="","",COUNTIFS(Documentos!$A$6:$A$605,$A29,Documentos!$E$6:$E$605,"VENCIDO"))</f>
        <v/>
      </c>
      <c r="P29" s="22">
        <f>IF($A29="","",IF(OR(AND(M29&lt;&gt;"",F29&gt;=N(M29)),AND(N29&lt;&gt;"",TODAY()&gt;=N(N29))),"PREVENTIVA VENCIDA",IF(O29&gt;0,"DOCUMENTO VENCIDO",IF(OR(AND(M29&lt;&gt;"",N(M29)-F29&lt;=$E$4),AND(N29&lt;&gt;"",N(N29)-TODAY()&lt;=30)),"PREVENTIVA PRÓXIMA","OK"))))</f>
        <v/>
      </c>
    </row>
    <row r="30">
      <c r="A30" s="22" t="n"/>
      <c r="B30" s="22" t="n"/>
      <c r="C30" s="21" t="n"/>
      <c r="D30" s="22" t="n"/>
      <c r="E30" s="15" t="n"/>
      <c r="F30" s="15">
        <f>IF($A30="","",MAX(N(E30),SUMPRODUCT(MAX((Abastecimentos!$B$6:$B$1505=$A30)*Abastecimentos!$D$6:$D$1505)),SUMPRODUCT(MAX(('Manutenção'!$B$6:$B$1005=$A30)*'Manutenção'!$C$6:$C$1005))))</f>
        <v/>
      </c>
      <c r="G30" s="15">
        <f>IF($A30="","",SUMIFS(Abastecimentos!$H$6:$H$1505,Abastecimentos!$B$6:$B$1505,$A30))</f>
        <v/>
      </c>
      <c r="H30" s="16">
        <f>IF($A30="","",SUMIFS(Abastecimentos!$E$6:$E$1505,Abastecimentos!$B$6:$B$1505,$A30,Abastecimentos!$H$6:$H$1505,"&gt;0"))</f>
        <v/>
      </c>
      <c r="I30" s="17">
        <f>IF(OR($A30="",N(H30)=0),"",G30/H30)</f>
        <v/>
      </c>
      <c r="J30" s="18">
        <f>IF($A30="","",SUMIFS(Abastecimentos!$F$6:$F$1505,Abastecimentos!$B$6:$B$1505,$A30))</f>
        <v/>
      </c>
      <c r="K30" s="18">
        <f>IF($A30="","",SUMIFS('Manutenção'!$G$6:$G$1005,'Manutenção'!$B$6:$B$1005,$A30))</f>
        <v/>
      </c>
      <c r="L30" s="19">
        <f>IF(OR($A30="",N(G30)=0),"",(J30+K30)/G30)</f>
        <v/>
      </c>
      <c r="M30" s="15">
        <f>IF($A30="","",IF(SUMPRODUCT(MAX(('Manutenção'!$B$6:$B$1005=$A30)*'Manutenção'!$H$6:$H$1005))=0,"",SUMPRODUCT(MAX(('Manutenção'!$B$6:$B$1005=$A30)*'Manutenção'!$H$6:$H$1005))))</f>
        <v/>
      </c>
      <c r="N30" s="20">
        <f>IF($A30="","",IF(SUMPRODUCT(MAX(('Manutenção'!$B$6:$B$1005=$A30)*'Manutenção'!$I$6:$I$1005))=0,"",SUMPRODUCT(MAX(('Manutenção'!$B$6:$B$1005=$A30)*'Manutenção'!$I$6:$I$1005))))</f>
        <v/>
      </c>
      <c r="O30" s="21">
        <f>IF($A30="","",COUNTIFS(Documentos!$A$6:$A$605,$A30,Documentos!$E$6:$E$605,"VENCIDO"))</f>
        <v/>
      </c>
      <c r="P30" s="22">
        <f>IF($A30="","",IF(OR(AND(M30&lt;&gt;"",F30&gt;=N(M30)),AND(N30&lt;&gt;"",TODAY()&gt;=N(N30))),"PREVENTIVA VENCIDA",IF(O30&gt;0,"DOCUMENTO VENCIDO",IF(OR(AND(M30&lt;&gt;"",N(M30)-F30&lt;=$E$4),AND(N30&lt;&gt;"",N(N30)-TODAY()&lt;=30)),"PREVENTIVA PRÓXIMA","OK"))))</f>
        <v/>
      </c>
    </row>
    <row r="31">
      <c r="A31" s="22" t="n"/>
      <c r="B31" s="22" t="n"/>
      <c r="C31" s="21" t="n"/>
      <c r="D31" s="22" t="n"/>
      <c r="E31" s="15" t="n"/>
      <c r="F31" s="15">
        <f>IF($A31="","",MAX(N(E31),SUMPRODUCT(MAX((Abastecimentos!$B$6:$B$1505=$A31)*Abastecimentos!$D$6:$D$1505)),SUMPRODUCT(MAX(('Manutenção'!$B$6:$B$1005=$A31)*'Manutenção'!$C$6:$C$1005))))</f>
        <v/>
      </c>
      <c r="G31" s="15">
        <f>IF($A31="","",SUMIFS(Abastecimentos!$H$6:$H$1505,Abastecimentos!$B$6:$B$1505,$A31))</f>
        <v/>
      </c>
      <c r="H31" s="16">
        <f>IF($A31="","",SUMIFS(Abastecimentos!$E$6:$E$1505,Abastecimentos!$B$6:$B$1505,$A31,Abastecimentos!$H$6:$H$1505,"&gt;0"))</f>
        <v/>
      </c>
      <c r="I31" s="17">
        <f>IF(OR($A31="",N(H31)=0),"",G31/H31)</f>
        <v/>
      </c>
      <c r="J31" s="18">
        <f>IF($A31="","",SUMIFS(Abastecimentos!$F$6:$F$1505,Abastecimentos!$B$6:$B$1505,$A31))</f>
        <v/>
      </c>
      <c r="K31" s="18">
        <f>IF($A31="","",SUMIFS('Manutenção'!$G$6:$G$1005,'Manutenção'!$B$6:$B$1005,$A31))</f>
        <v/>
      </c>
      <c r="L31" s="19">
        <f>IF(OR($A31="",N(G31)=0),"",(J31+K31)/G31)</f>
        <v/>
      </c>
      <c r="M31" s="15">
        <f>IF($A31="","",IF(SUMPRODUCT(MAX(('Manutenção'!$B$6:$B$1005=$A31)*'Manutenção'!$H$6:$H$1005))=0,"",SUMPRODUCT(MAX(('Manutenção'!$B$6:$B$1005=$A31)*'Manutenção'!$H$6:$H$1005))))</f>
        <v/>
      </c>
      <c r="N31" s="20">
        <f>IF($A31="","",IF(SUMPRODUCT(MAX(('Manutenção'!$B$6:$B$1005=$A31)*'Manutenção'!$I$6:$I$1005))=0,"",SUMPRODUCT(MAX(('Manutenção'!$B$6:$B$1005=$A31)*'Manutenção'!$I$6:$I$1005))))</f>
        <v/>
      </c>
      <c r="O31" s="21">
        <f>IF($A31="","",COUNTIFS(Documentos!$A$6:$A$605,$A31,Documentos!$E$6:$E$605,"VENCIDO"))</f>
        <v/>
      </c>
      <c r="P31" s="22">
        <f>IF($A31="","",IF(OR(AND(M31&lt;&gt;"",F31&gt;=N(M31)),AND(N31&lt;&gt;"",TODAY()&gt;=N(N31))),"PREVENTIVA VENCIDA",IF(O31&gt;0,"DOCUMENTO VENCIDO",IF(OR(AND(M31&lt;&gt;"",N(M31)-F31&lt;=$E$4),AND(N31&lt;&gt;"",N(N31)-TODAY()&lt;=30)),"PREVENTIVA PRÓXIMA","OK"))))</f>
        <v/>
      </c>
    </row>
    <row r="32">
      <c r="A32" s="22" t="n"/>
      <c r="B32" s="22" t="n"/>
      <c r="C32" s="21" t="n"/>
      <c r="D32" s="22" t="n"/>
      <c r="E32" s="15" t="n"/>
      <c r="F32" s="15">
        <f>IF($A32="","",MAX(N(E32),SUMPRODUCT(MAX((Abastecimentos!$B$6:$B$1505=$A32)*Abastecimentos!$D$6:$D$1505)),SUMPRODUCT(MAX(('Manutenção'!$B$6:$B$1005=$A32)*'Manutenção'!$C$6:$C$1005))))</f>
        <v/>
      </c>
      <c r="G32" s="15">
        <f>IF($A32="","",SUMIFS(Abastecimentos!$H$6:$H$1505,Abastecimentos!$B$6:$B$1505,$A32))</f>
        <v/>
      </c>
      <c r="H32" s="16">
        <f>IF($A32="","",SUMIFS(Abastecimentos!$E$6:$E$1505,Abastecimentos!$B$6:$B$1505,$A32,Abastecimentos!$H$6:$H$1505,"&gt;0"))</f>
        <v/>
      </c>
      <c r="I32" s="17">
        <f>IF(OR($A32="",N(H32)=0),"",G32/H32)</f>
        <v/>
      </c>
      <c r="J32" s="18">
        <f>IF($A32="","",SUMIFS(Abastecimentos!$F$6:$F$1505,Abastecimentos!$B$6:$B$1505,$A32))</f>
        <v/>
      </c>
      <c r="K32" s="18">
        <f>IF($A32="","",SUMIFS('Manutenção'!$G$6:$G$1005,'Manutenção'!$B$6:$B$1005,$A32))</f>
        <v/>
      </c>
      <c r="L32" s="19">
        <f>IF(OR($A32="",N(G32)=0),"",(J32+K32)/G32)</f>
        <v/>
      </c>
      <c r="M32" s="15">
        <f>IF($A32="","",IF(SUMPRODUCT(MAX(('Manutenção'!$B$6:$B$1005=$A32)*'Manutenção'!$H$6:$H$1005))=0,"",SUMPRODUCT(MAX(('Manutenção'!$B$6:$B$1005=$A32)*'Manutenção'!$H$6:$H$1005))))</f>
        <v/>
      </c>
      <c r="N32" s="20">
        <f>IF($A32="","",IF(SUMPRODUCT(MAX(('Manutenção'!$B$6:$B$1005=$A32)*'Manutenção'!$I$6:$I$1005))=0,"",SUMPRODUCT(MAX(('Manutenção'!$B$6:$B$1005=$A32)*'Manutenção'!$I$6:$I$1005))))</f>
        <v/>
      </c>
      <c r="O32" s="21">
        <f>IF($A32="","",COUNTIFS(Documentos!$A$6:$A$605,$A32,Documentos!$E$6:$E$605,"VENCIDO"))</f>
        <v/>
      </c>
      <c r="P32" s="22">
        <f>IF($A32="","",IF(OR(AND(M32&lt;&gt;"",F32&gt;=N(M32)),AND(N32&lt;&gt;"",TODAY()&gt;=N(N32))),"PREVENTIVA VENCIDA",IF(O32&gt;0,"DOCUMENTO VENCIDO",IF(OR(AND(M32&lt;&gt;"",N(M32)-F32&lt;=$E$4),AND(N32&lt;&gt;"",N(N32)-TODAY()&lt;=30)),"PREVENTIVA PRÓXIMA","OK"))))</f>
        <v/>
      </c>
    </row>
    <row r="33">
      <c r="A33" s="22" t="n"/>
      <c r="B33" s="22" t="n"/>
      <c r="C33" s="21" t="n"/>
      <c r="D33" s="22" t="n"/>
      <c r="E33" s="15" t="n"/>
      <c r="F33" s="15">
        <f>IF($A33="","",MAX(N(E33),SUMPRODUCT(MAX((Abastecimentos!$B$6:$B$1505=$A33)*Abastecimentos!$D$6:$D$1505)),SUMPRODUCT(MAX(('Manutenção'!$B$6:$B$1005=$A33)*'Manutenção'!$C$6:$C$1005))))</f>
        <v/>
      </c>
      <c r="G33" s="15">
        <f>IF($A33="","",SUMIFS(Abastecimentos!$H$6:$H$1505,Abastecimentos!$B$6:$B$1505,$A33))</f>
        <v/>
      </c>
      <c r="H33" s="16">
        <f>IF($A33="","",SUMIFS(Abastecimentos!$E$6:$E$1505,Abastecimentos!$B$6:$B$1505,$A33,Abastecimentos!$H$6:$H$1505,"&gt;0"))</f>
        <v/>
      </c>
      <c r="I33" s="17">
        <f>IF(OR($A33="",N(H33)=0),"",G33/H33)</f>
        <v/>
      </c>
      <c r="J33" s="18">
        <f>IF($A33="","",SUMIFS(Abastecimentos!$F$6:$F$1505,Abastecimentos!$B$6:$B$1505,$A33))</f>
        <v/>
      </c>
      <c r="K33" s="18">
        <f>IF($A33="","",SUMIFS('Manutenção'!$G$6:$G$1005,'Manutenção'!$B$6:$B$1005,$A33))</f>
        <v/>
      </c>
      <c r="L33" s="19">
        <f>IF(OR($A33="",N(G33)=0),"",(J33+K33)/G33)</f>
        <v/>
      </c>
      <c r="M33" s="15">
        <f>IF($A33="","",IF(SUMPRODUCT(MAX(('Manutenção'!$B$6:$B$1005=$A33)*'Manutenção'!$H$6:$H$1005))=0,"",SUMPRODUCT(MAX(('Manutenção'!$B$6:$B$1005=$A33)*'Manutenção'!$H$6:$H$1005))))</f>
        <v/>
      </c>
      <c r="N33" s="20">
        <f>IF($A33="","",IF(SUMPRODUCT(MAX(('Manutenção'!$B$6:$B$1005=$A33)*'Manutenção'!$I$6:$I$1005))=0,"",SUMPRODUCT(MAX(('Manutenção'!$B$6:$B$1005=$A33)*'Manutenção'!$I$6:$I$1005))))</f>
        <v/>
      </c>
      <c r="O33" s="21">
        <f>IF($A33="","",COUNTIFS(Documentos!$A$6:$A$605,$A33,Documentos!$E$6:$E$605,"VENCIDO"))</f>
        <v/>
      </c>
      <c r="P33" s="22">
        <f>IF($A33="","",IF(OR(AND(M33&lt;&gt;"",F33&gt;=N(M33)),AND(N33&lt;&gt;"",TODAY()&gt;=N(N33))),"PREVENTIVA VENCIDA",IF(O33&gt;0,"DOCUMENTO VENCIDO",IF(OR(AND(M33&lt;&gt;"",N(M33)-F33&lt;=$E$4),AND(N33&lt;&gt;"",N(N33)-TODAY()&lt;=30)),"PREVENTIVA PRÓXIMA","OK"))))</f>
        <v/>
      </c>
    </row>
    <row r="34">
      <c r="A34" s="22" t="n"/>
      <c r="B34" s="22" t="n"/>
      <c r="C34" s="21" t="n"/>
      <c r="D34" s="22" t="n"/>
      <c r="E34" s="15" t="n"/>
      <c r="F34" s="15">
        <f>IF($A34="","",MAX(N(E34),SUMPRODUCT(MAX((Abastecimentos!$B$6:$B$1505=$A34)*Abastecimentos!$D$6:$D$1505)),SUMPRODUCT(MAX(('Manutenção'!$B$6:$B$1005=$A34)*'Manutenção'!$C$6:$C$1005))))</f>
        <v/>
      </c>
      <c r="G34" s="15">
        <f>IF($A34="","",SUMIFS(Abastecimentos!$H$6:$H$1505,Abastecimentos!$B$6:$B$1505,$A34))</f>
        <v/>
      </c>
      <c r="H34" s="16">
        <f>IF($A34="","",SUMIFS(Abastecimentos!$E$6:$E$1505,Abastecimentos!$B$6:$B$1505,$A34,Abastecimentos!$H$6:$H$1505,"&gt;0"))</f>
        <v/>
      </c>
      <c r="I34" s="17">
        <f>IF(OR($A34="",N(H34)=0),"",G34/H34)</f>
        <v/>
      </c>
      <c r="J34" s="18">
        <f>IF($A34="","",SUMIFS(Abastecimentos!$F$6:$F$1505,Abastecimentos!$B$6:$B$1505,$A34))</f>
        <v/>
      </c>
      <c r="K34" s="18">
        <f>IF($A34="","",SUMIFS('Manutenção'!$G$6:$G$1005,'Manutenção'!$B$6:$B$1005,$A34))</f>
        <v/>
      </c>
      <c r="L34" s="19">
        <f>IF(OR($A34="",N(G34)=0),"",(J34+K34)/G34)</f>
        <v/>
      </c>
      <c r="M34" s="15">
        <f>IF($A34="","",IF(SUMPRODUCT(MAX(('Manutenção'!$B$6:$B$1005=$A34)*'Manutenção'!$H$6:$H$1005))=0,"",SUMPRODUCT(MAX(('Manutenção'!$B$6:$B$1005=$A34)*'Manutenção'!$H$6:$H$1005))))</f>
        <v/>
      </c>
      <c r="N34" s="20">
        <f>IF($A34="","",IF(SUMPRODUCT(MAX(('Manutenção'!$B$6:$B$1005=$A34)*'Manutenção'!$I$6:$I$1005))=0,"",SUMPRODUCT(MAX(('Manutenção'!$B$6:$B$1005=$A34)*'Manutenção'!$I$6:$I$1005))))</f>
        <v/>
      </c>
      <c r="O34" s="21">
        <f>IF($A34="","",COUNTIFS(Documentos!$A$6:$A$605,$A34,Documentos!$E$6:$E$605,"VENCIDO"))</f>
        <v/>
      </c>
      <c r="P34" s="22">
        <f>IF($A34="","",IF(OR(AND(M34&lt;&gt;"",F34&gt;=N(M34)),AND(N34&lt;&gt;"",TODAY()&gt;=N(N34))),"PREVENTIVA VENCIDA",IF(O34&gt;0,"DOCUMENTO VENCIDO",IF(OR(AND(M34&lt;&gt;"",N(M34)-F34&lt;=$E$4),AND(N34&lt;&gt;"",N(N34)-TODAY()&lt;=30)),"PREVENTIVA PRÓXIMA","OK"))))</f>
        <v/>
      </c>
    </row>
    <row r="35">
      <c r="A35" s="22" t="n"/>
      <c r="B35" s="22" t="n"/>
      <c r="C35" s="21" t="n"/>
      <c r="D35" s="22" t="n"/>
      <c r="E35" s="15" t="n"/>
      <c r="F35" s="15">
        <f>IF($A35="","",MAX(N(E35),SUMPRODUCT(MAX((Abastecimentos!$B$6:$B$1505=$A35)*Abastecimentos!$D$6:$D$1505)),SUMPRODUCT(MAX(('Manutenção'!$B$6:$B$1005=$A35)*'Manutenção'!$C$6:$C$1005))))</f>
        <v/>
      </c>
      <c r="G35" s="15">
        <f>IF($A35="","",SUMIFS(Abastecimentos!$H$6:$H$1505,Abastecimentos!$B$6:$B$1505,$A35))</f>
        <v/>
      </c>
      <c r="H35" s="16">
        <f>IF($A35="","",SUMIFS(Abastecimentos!$E$6:$E$1505,Abastecimentos!$B$6:$B$1505,$A35,Abastecimentos!$H$6:$H$1505,"&gt;0"))</f>
        <v/>
      </c>
      <c r="I35" s="17">
        <f>IF(OR($A35="",N(H35)=0),"",G35/H35)</f>
        <v/>
      </c>
      <c r="J35" s="18">
        <f>IF($A35="","",SUMIFS(Abastecimentos!$F$6:$F$1505,Abastecimentos!$B$6:$B$1505,$A35))</f>
        <v/>
      </c>
      <c r="K35" s="18">
        <f>IF($A35="","",SUMIFS('Manutenção'!$G$6:$G$1005,'Manutenção'!$B$6:$B$1005,$A35))</f>
        <v/>
      </c>
      <c r="L35" s="19">
        <f>IF(OR($A35="",N(G35)=0),"",(J35+K35)/G35)</f>
        <v/>
      </c>
      <c r="M35" s="15">
        <f>IF($A35="","",IF(SUMPRODUCT(MAX(('Manutenção'!$B$6:$B$1005=$A35)*'Manutenção'!$H$6:$H$1005))=0,"",SUMPRODUCT(MAX(('Manutenção'!$B$6:$B$1005=$A35)*'Manutenção'!$H$6:$H$1005))))</f>
        <v/>
      </c>
      <c r="N35" s="20">
        <f>IF($A35="","",IF(SUMPRODUCT(MAX(('Manutenção'!$B$6:$B$1005=$A35)*'Manutenção'!$I$6:$I$1005))=0,"",SUMPRODUCT(MAX(('Manutenção'!$B$6:$B$1005=$A35)*'Manutenção'!$I$6:$I$1005))))</f>
        <v/>
      </c>
      <c r="O35" s="21">
        <f>IF($A35="","",COUNTIFS(Documentos!$A$6:$A$605,$A35,Documentos!$E$6:$E$605,"VENCIDO"))</f>
        <v/>
      </c>
      <c r="P35" s="22">
        <f>IF($A35="","",IF(OR(AND(M35&lt;&gt;"",F35&gt;=N(M35)),AND(N35&lt;&gt;"",TODAY()&gt;=N(N35))),"PREVENTIVA VENCIDA",IF(O35&gt;0,"DOCUMENTO VENCIDO",IF(OR(AND(M35&lt;&gt;"",N(M35)-F35&lt;=$E$4),AND(N35&lt;&gt;"",N(N35)-TODAY()&lt;=30)),"PREVENTIVA PRÓXIMA","OK"))))</f>
        <v/>
      </c>
    </row>
    <row r="36">
      <c r="A36" s="22" t="n"/>
      <c r="B36" s="22" t="n"/>
      <c r="C36" s="21" t="n"/>
      <c r="D36" s="22" t="n"/>
      <c r="E36" s="15" t="n"/>
      <c r="F36" s="15">
        <f>IF($A36="","",MAX(N(E36),SUMPRODUCT(MAX((Abastecimentos!$B$6:$B$1505=$A36)*Abastecimentos!$D$6:$D$1505)),SUMPRODUCT(MAX(('Manutenção'!$B$6:$B$1005=$A36)*'Manutenção'!$C$6:$C$1005))))</f>
        <v/>
      </c>
      <c r="G36" s="15">
        <f>IF($A36="","",SUMIFS(Abastecimentos!$H$6:$H$1505,Abastecimentos!$B$6:$B$1505,$A36))</f>
        <v/>
      </c>
      <c r="H36" s="16">
        <f>IF($A36="","",SUMIFS(Abastecimentos!$E$6:$E$1505,Abastecimentos!$B$6:$B$1505,$A36,Abastecimentos!$H$6:$H$1505,"&gt;0"))</f>
        <v/>
      </c>
      <c r="I36" s="17">
        <f>IF(OR($A36="",N(H36)=0),"",G36/H36)</f>
        <v/>
      </c>
      <c r="J36" s="18">
        <f>IF($A36="","",SUMIFS(Abastecimentos!$F$6:$F$1505,Abastecimentos!$B$6:$B$1505,$A36))</f>
        <v/>
      </c>
      <c r="K36" s="18">
        <f>IF($A36="","",SUMIFS('Manutenção'!$G$6:$G$1005,'Manutenção'!$B$6:$B$1005,$A36))</f>
        <v/>
      </c>
      <c r="L36" s="19">
        <f>IF(OR($A36="",N(G36)=0),"",(J36+K36)/G36)</f>
        <v/>
      </c>
      <c r="M36" s="15">
        <f>IF($A36="","",IF(SUMPRODUCT(MAX(('Manutenção'!$B$6:$B$1005=$A36)*'Manutenção'!$H$6:$H$1005))=0,"",SUMPRODUCT(MAX(('Manutenção'!$B$6:$B$1005=$A36)*'Manutenção'!$H$6:$H$1005))))</f>
        <v/>
      </c>
      <c r="N36" s="20">
        <f>IF($A36="","",IF(SUMPRODUCT(MAX(('Manutenção'!$B$6:$B$1005=$A36)*'Manutenção'!$I$6:$I$1005))=0,"",SUMPRODUCT(MAX(('Manutenção'!$B$6:$B$1005=$A36)*'Manutenção'!$I$6:$I$1005))))</f>
        <v/>
      </c>
      <c r="O36" s="21">
        <f>IF($A36="","",COUNTIFS(Documentos!$A$6:$A$605,$A36,Documentos!$E$6:$E$605,"VENCIDO"))</f>
        <v/>
      </c>
      <c r="P36" s="22">
        <f>IF($A36="","",IF(OR(AND(M36&lt;&gt;"",F36&gt;=N(M36)),AND(N36&lt;&gt;"",TODAY()&gt;=N(N36))),"PREVENTIVA VENCIDA",IF(O36&gt;0,"DOCUMENTO VENCIDO",IF(OR(AND(M36&lt;&gt;"",N(M36)-F36&lt;=$E$4),AND(N36&lt;&gt;"",N(N36)-TODAY()&lt;=30)),"PREVENTIVA PRÓXIMA","OK"))))</f>
        <v/>
      </c>
    </row>
    <row r="37">
      <c r="A37" s="22" t="n"/>
      <c r="B37" s="22" t="n"/>
      <c r="C37" s="21" t="n"/>
      <c r="D37" s="22" t="n"/>
      <c r="E37" s="15" t="n"/>
      <c r="F37" s="15">
        <f>IF($A37="","",MAX(N(E37),SUMPRODUCT(MAX((Abastecimentos!$B$6:$B$1505=$A37)*Abastecimentos!$D$6:$D$1505)),SUMPRODUCT(MAX(('Manutenção'!$B$6:$B$1005=$A37)*'Manutenção'!$C$6:$C$1005))))</f>
        <v/>
      </c>
      <c r="G37" s="15">
        <f>IF($A37="","",SUMIFS(Abastecimentos!$H$6:$H$1505,Abastecimentos!$B$6:$B$1505,$A37))</f>
        <v/>
      </c>
      <c r="H37" s="16">
        <f>IF($A37="","",SUMIFS(Abastecimentos!$E$6:$E$1505,Abastecimentos!$B$6:$B$1505,$A37,Abastecimentos!$H$6:$H$1505,"&gt;0"))</f>
        <v/>
      </c>
      <c r="I37" s="17">
        <f>IF(OR($A37="",N(H37)=0),"",G37/H37)</f>
        <v/>
      </c>
      <c r="J37" s="18">
        <f>IF($A37="","",SUMIFS(Abastecimentos!$F$6:$F$1505,Abastecimentos!$B$6:$B$1505,$A37))</f>
        <v/>
      </c>
      <c r="K37" s="18">
        <f>IF($A37="","",SUMIFS('Manutenção'!$G$6:$G$1005,'Manutenção'!$B$6:$B$1005,$A37))</f>
        <v/>
      </c>
      <c r="L37" s="19">
        <f>IF(OR($A37="",N(G37)=0),"",(J37+K37)/G37)</f>
        <v/>
      </c>
      <c r="M37" s="15">
        <f>IF($A37="","",IF(SUMPRODUCT(MAX(('Manutenção'!$B$6:$B$1005=$A37)*'Manutenção'!$H$6:$H$1005))=0,"",SUMPRODUCT(MAX(('Manutenção'!$B$6:$B$1005=$A37)*'Manutenção'!$H$6:$H$1005))))</f>
        <v/>
      </c>
      <c r="N37" s="20">
        <f>IF($A37="","",IF(SUMPRODUCT(MAX(('Manutenção'!$B$6:$B$1005=$A37)*'Manutenção'!$I$6:$I$1005))=0,"",SUMPRODUCT(MAX(('Manutenção'!$B$6:$B$1005=$A37)*'Manutenção'!$I$6:$I$1005))))</f>
        <v/>
      </c>
      <c r="O37" s="21">
        <f>IF($A37="","",COUNTIFS(Documentos!$A$6:$A$605,$A37,Documentos!$E$6:$E$605,"VENCIDO"))</f>
        <v/>
      </c>
      <c r="P37" s="22">
        <f>IF($A37="","",IF(OR(AND(M37&lt;&gt;"",F37&gt;=N(M37)),AND(N37&lt;&gt;"",TODAY()&gt;=N(N37))),"PREVENTIVA VENCIDA",IF(O37&gt;0,"DOCUMENTO VENCIDO",IF(OR(AND(M37&lt;&gt;"",N(M37)-F37&lt;=$E$4),AND(N37&lt;&gt;"",N(N37)-TODAY()&lt;=30)),"PREVENTIVA PRÓXIMA","OK"))))</f>
        <v/>
      </c>
    </row>
    <row r="38">
      <c r="A38" s="22" t="n"/>
      <c r="B38" s="22" t="n"/>
      <c r="C38" s="21" t="n"/>
      <c r="D38" s="22" t="n"/>
      <c r="E38" s="15" t="n"/>
      <c r="F38" s="15">
        <f>IF($A38="","",MAX(N(E38),SUMPRODUCT(MAX((Abastecimentos!$B$6:$B$1505=$A38)*Abastecimentos!$D$6:$D$1505)),SUMPRODUCT(MAX(('Manutenção'!$B$6:$B$1005=$A38)*'Manutenção'!$C$6:$C$1005))))</f>
        <v/>
      </c>
      <c r="G38" s="15">
        <f>IF($A38="","",SUMIFS(Abastecimentos!$H$6:$H$1505,Abastecimentos!$B$6:$B$1505,$A38))</f>
        <v/>
      </c>
      <c r="H38" s="16">
        <f>IF($A38="","",SUMIFS(Abastecimentos!$E$6:$E$1505,Abastecimentos!$B$6:$B$1505,$A38,Abastecimentos!$H$6:$H$1505,"&gt;0"))</f>
        <v/>
      </c>
      <c r="I38" s="17">
        <f>IF(OR($A38="",N(H38)=0),"",G38/H38)</f>
        <v/>
      </c>
      <c r="J38" s="18">
        <f>IF($A38="","",SUMIFS(Abastecimentos!$F$6:$F$1505,Abastecimentos!$B$6:$B$1505,$A38))</f>
        <v/>
      </c>
      <c r="K38" s="18">
        <f>IF($A38="","",SUMIFS('Manutenção'!$G$6:$G$1005,'Manutenção'!$B$6:$B$1005,$A38))</f>
        <v/>
      </c>
      <c r="L38" s="19">
        <f>IF(OR($A38="",N(G38)=0),"",(J38+K38)/G38)</f>
        <v/>
      </c>
      <c r="M38" s="15">
        <f>IF($A38="","",IF(SUMPRODUCT(MAX(('Manutenção'!$B$6:$B$1005=$A38)*'Manutenção'!$H$6:$H$1005))=0,"",SUMPRODUCT(MAX(('Manutenção'!$B$6:$B$1005=$A38)*'Manutenção'!$H$6:$H$1005))))</f>
        <v/>
      </c>
      <c r="N38" s="20">
        <f>IF($A38="","",IF(SUMPRODUCT(MAX(('Manutenção'!$B$6:$B$1005=$A38)*'Manutenção'!$I$6:$I$1005))=0,"",SUMPRODUCT(MAX(('Manutenção'!$B$6:$B$1005=$A38)*'Manutenção'!$I$6:$I$1005))))</f>
        <v/>
      </c>
      <c r="O38" s="21">
        <f>IF($A38="","",COUNTIFS(Documentos!$A$6:$A$605,$A38,Documentos!$E$6:$E$605,"VENCIDO"))</f>
        <v/>
      </c>
      <c r="P38" s="22">
        <f>IF($A38="","",IF(OR(AND(M38&lt;&gt;"",F38&gt;=N(M38)),AND(N38&lt;&gt;"",TODAY()&gt;=N(N38))),"PREVENTIVA VENCIDA",IF(O38&gt;0,"DOCUMENTO VENCIDO",IF(OR(AND(M38&lt;&gt;"",N(M38)-F38&lt;=$E$4),AND(N38&lt;&gt;"",N(N38)-TODAY()&lt;=30)),"PREVENTIVA PRÓXIMA","OK"))))</f>
        <v/>
      </c>
    </row>
    <row r="39">
      <c r="A39" s="22" t="n"/>
      <c r="B39" s="22" t="n"/>
      <c r="C39" s="21" t="n"/>
      <c r="D39" s="22" t="n"/>
      <c r="E39" s="15" t="n"/>
      <c r="F39" s="15">
        <f>IF($A39="","",MAX(N(E39),SUMPRODUCT(MAX((Abastecimentos!$B$6:$B$1505=$A39)*Abastecimentos!$D$6:$D$1505)),SUMPRODUCT(MAX(('Manutenção'!$B$6:$B$1005=$A39)*'Manutenção'!$C$6:$C$1005))))</f>
        <v/>
      </c>
      <c r="G39" s="15">
        <f>IF($A39="","",SUMIFS(Abastecimentos!$H$6:$H$1505,Abastecimentos!$B$6:$B$1505,$A39))</f>
        <v/>
      </c>
      <c r="H39" s="16">
        <f>IF($A39="","",SUMIFS(Abastecimentos!$E$6:$E$1505,Abastecimentos!$B$6:$B$1505,$A39,Abastecimentos!$H$6:$H$1505,"&gt;0"))</f>
        <v/>
      </c>
      <c r="I39" s="17">
        <f>IF(OR($A39="",N(H39)=0),"",G39/H39)</f>
        <v/>
      </c>
      <c r="J39" s="18">
        <f>IF($A39="","",SUMIFS(Abastecimentos!$F$6:$F$1505,Abastecimentos!$B$6:$B$1505,$A39))</f>
        <v/>
      </c>
      <c r="K39" s="18">
        <f>IF($A39="","",SUMIFS('Manutenção'!$G$6:$G$1005,'Manutenção'!$B$6:$B$1005,$A39))</f>
        <v/>
      </c>
      <c r="L39" s="19">
        <f>IF(OR($A39="",N(G39)=0),"",(J39+K39)/G39)</f>
        <v/>
      </c>
      <c r="M39" s="15">
        <f>IF($A39="","",IF(SUMPRODUCT(MAX(('Manutenção'!$B$6:$B$1005=$A39)*'Manutenção'!$H$6:$H$1005))=0,"",SUMPRODUCT(MAX(('Manutenção'!$B$6:$B$1005=$A39)*'Manutenção'!$H$6:$H$1005))))</f>
        <v/>
      </c>
      <c r="N39" s="20">
        <f>IF($A39="","",IF(SUMPRODUCT(MAX(('Manutenção'!$B$6:$B$1005=$A39)*'Manutenção'!$I$6:$I$1005))=0,"",SUMPRODUCT(MAX(('Manutenção'!$B$6:$B$1005=$A39)*'Manutenção'!$I$6:$I$1005))))</f>
        <v/>
      </c>
      <c r="O39" s="21">
        <f>IF($A39="","",COUNTIFS(Documentos!$A$6:$A$605,$A39,Documentos!$E$6:$E$605,"VENCIDO"))</f>
        <v/>
      </c>
      <c r="P39" s="22">
        <f>IF($A39="","",IF(OR(AND(M39&lt;&gt;"",F39&gt;=N(M39)),AND(N39&lt;&gt;"",TODAY()&gt;=N(N39))),"PREVENTIVA VENCIDA",IF(O39&gt;0,"DOCUMENTO VENCIDO",IF(OR(AND(M39&lt;&gt;"",N(M39)-F39&lt;=$E$4),AND(N39&lt;&gt;"",N(N39)-TODAY()&lt;=30)),"PREVENTIVA PRÓXIMA","OK"))))</f>
        <v/>
      </c>
    </row>
    <row r="40">
      <c r="A40" s="22" t="n"/>
      <c r="B40" s="22" t="n"/>
      <c r="C40" s="21" t="n"/>
      <c r="D40" s="22" t="n"/>
      <c r="E40" s="15" t="n"/>
      <c r="F40" s="15">
        <f>IF($A40="","",MAX(N(E40),SUMPRODUCT(MAX((Abastecimentos!$B$6:$B$1505=$A40)*Abastecimentos!$D$6:$D$1505)),SUMPRODUCT(MAX(('Manutenção'!$B$6:$B$1005=$A40)*'Manutenção'!$C$6:$C$1005))))</f>
        <v/>
      </c>
      <c r="G40" s="15">
        <f>IF($A40="","",SUMIFS(Abastecimentos!$H$6:$H$1505,Abastecimentos!$B$6:$B$1505,$A40))</f>
        <v/>
      </c>
      <c r="H40" s="16">
        <f>IF($A40="","",SUMIFS(Abastecimentos!$E$6:$E$1505,Abastecimentos!$B$6:$B$1505,$A40,Abastecimentos!$H$6:$H$1505,"&gt;0"))</f>
        <v/>
      </c>
      <c r="I40" s="17">
        <f>IF(OR($A40="",N(H40)=0),"",G40/H40)</f>
        <v/>
      </c>
      <c r="J40" s="18">
        <f>IF($A40="","",SUMIFS(Abastecimentos!$F$6:$F$1505,Abastecimentos!$B$6:$B$1505,$A40))</f>
        <v/>
      </c>
      <c r="K40" s="18">
        <f>IF($A40="","",SUMIFS('Manutenção'!$G$6:$G$1005,'Manutenção'!$B$6:$B$1005,$A40))</f>
        <v/>
      </c>
      <c r="L40" s="19">
        <f>IF(OR($A40="",N(G40)=0),"",(J40+K40)/G40)</f>
        <v/>
      </c>
      <c r="M40" s="15">
        <f>IF($A40="","",IF(SUMPRODUCT(MAX(('Manutenção'!$B$6:$B$1005=$A40)*'Manutenção'!$H$6:$H$1005))=0,"",SUMPRODUCT(MAX(('Manutenção'!$B$6:$B$1005=$A40)*'Manutenção'!$H$6:$H$1005))))</f>
        <v/>
      </c>
      <c r="N40" s="20">
        <f>IF($A40="","",IF(SUMPRODUCT(MAX(('Manutenção'!$B$6:$B$1005=$A40)*'Manutenção'!$I$6:$I$1005))=0,"",SUMPRODUCT(MAX(('Manutenção'!$B$6:$B$1005=$A40)*'Manutenção'!$I$6:$I$1005))))</f>
        <v/>
      </c>
      <c r="O40" s="21">
        <f>IF($A40="","",COUNTIFS(Documentos!$A$6:$A$605,$A40,Documentos!$E$6:$E$605,"VENCIDO"))</f>
        <v/>
      </c>
      <c r="P40" s="22">
        <f>IF($A40="","",IF(OR(AND(M40&lt;&gt;"",F40&gt;=N(M40)),AND(N40&lt;&gt;"",TODAY()&gt;=N(N40))),"PREVENTIVA VENCIDA",IF(O40&gt;0,"DOCUMENTO VENCIDO",IF(OR(AND(M40&lt;&gt;"",N(M40)-F40&lt;=$E$4),AND(N40&lt;&gt;"",N(N40)-TODAY()&lt;=30)),"PREVENTIVA PRÓXIMA","OK"))))</f>
        <v/>
      </c>
    </row>
    <row r="41">
      <c r="A41" s="22" t="n"/>
      <c r="B41" s="22" t="n"/>
      <c r="C41" s="21" t="n"/>
      <c r="D41" s="22" t="n"/>
      <c r="E41" s="15" t="n"/>
      <c r="F41" s="15">
        <f>IF($A41="","",MAX(N(E41),SUMPRODUCT(MAX((Abastecimentos!$B$6:$B$1505=$A41)*Abastecimentos!$D$6:$D$1505)),SUMPRODUCT(MAX(('Manutenção'!$B$6:$B$1005=$A41)*'Manutenção'!$C$6:$C$1005))))</f>
        <v/>
      </c>
      <c r="G41" s="15">
        <f>IF($A41="","",SUMIFS(Abastecimentos!$H$6:$H$1505,Abastecimentos!$B$6:$B$1505,$A41))</f>
        <v/>
      </c>
      <c r="H41" s="16">
        <f>IF($A41="","",SUMIFS(Abastecimentos!$E$6:$E$1505,Abastecimentos!$B$6:$B$1505,$A41,Abastecimentos!$H$6:$H$1505,"&gt;0"))</f>
        <v/>
      </c>
      <c r="I41" s="17">
        <f>IF(OR($A41="",N(H41)=0),"",G41/H41)</f>
        <v/>
      </c>
      <c r="J41" s="18">
        <f>IF($A41="","",SUMIFS(Abastecimentos!$F$6:$F$1505,Abastecimentos!$B$6:$B$1505,$A41))</f>
        <v/>
      </c>
      <c r="K41" s="18">
        <f>IF($A41="","",SUMIFS('Manutenção'!$G$6:$G$1005,'Manutenção'!$B$6:$B$1005,$A41))</f>
        <v/>
      </c>
      <c r="L41" s="19">
        <f>IF(OR($A41="",N(G41)=0),"",(J41+K41)/G41)</f>
        <v/>
      </c>
      <c r="M41" s="15">
        <f>IF($A41="","",IF(SUMPRODUCT(MAX(('Manutenção'!$B$6:$B$1005=$A41)*'Manutenção'!$H$6:$H$1005))=0,"",SUMPRODUCT(MAX(('Manutenção'!$B$6:$B$1005=$A41)*'Manutenção'!$H$6:$H$1005))))</f>
        <v/>
      </c>
      <c r="N41" s="20">
        <f>IF($A41="","",IF(SUMPRODUCT(MAX(('Manutenção'!$B$6:$B$1005=$A41)*'Manutenção'!$I$6:$I$1005))=0,"",SUMPRODUCT(MAX(('Manutenção'!$B$6:$B$1005=$A41)*'Manutenção'!$I$6:$I$1005))))</f>
        <v/>
      </c>
      <c r="O41" s="21">
        <f>IF($A41="","",COUNTIFS(Documentos!$A$6:$A$605,$A41,Documentos!$E$6:$E$605,"VENCIDO"))</f>
        <v/>
      </c>
      <c r="P41" s="22">
        <f>IF($A41="","",IF(OR(AND(M41&lt;&gt;"",F41&gt;=N(M41)),AND(N41&lt;&gt;"",TODAY()&gt;=N(N41))),"PREVENTIVA VENCIDA",IF(O41&gt;0,"DOCUMENTO VENCIDO",IF(OR(AND(M41&lt;&gt;"",N(M41)-F41&lt;=$E$4),AND(N41&lt;&gt;"",N(N41)-TODAY()&lt;=30)),"PREVENTIVA PRÓXIMA","OK"))))</f>
        <v/>
      </c>
    </row>
    <row r="42">
      <c r="A42" s="22" t="n"/>
      <c r="B42" s="22" t="n"/>
      <c r="C42" s="21" t="n"/>
      <c r="D42" s="22" t="n"/>
      <c r="E42" s="15" t="n"/>
      <c r="F42" s="15">
        <f>IF($A42="","",MAX(N(E42),SUMPRODUCT(MAX((Abastecimentos!$B$6:$B$1505=$A42)*Abastecimentos!$D$6:$D$1505)),SUMPRODUCT(MAX(('Manutenção'!$B$6:$B$1005=$A42)*'Manutenção'!$C$6:$C$1005))))</f>
        <v/>
      </c>
      <c r="G42" s="15">
        <f>IF($A42="","",SUMIFS(Abastecimentos!$H$6:$H$1505,Abastecimentos!$B$6:$B$1505,$A42))</f>
        <v/>
      </c>
      <c r="H42" s="16">
        <f>IF($A42="","",SUMIFS(Abastecimentos!$E$6:$E$1505,Abastecimentos!$B$6:$B$1505,$A42,Abastecimentos!$H$6:$H$1505,"&gt;0"))</f>
        <v/>
      </c>
      <c r="I42" s="17">
        <f>IF(OR($A42="",N(H42)=0),"",G42/H42)</f>
        <v/>
      </c>
      <c r="J42" s="18">
        <f>IF($A42="","",SUMIFS(Abastecimentos!$F$6:$F$1505,Abastecimentos!$B$6:$B$1505,$A42))</f>
        <v/>
      </c>
      <c r="K42" s="18">
        <f>IF($A42="","",SUMIFS('Manutenção'!$G$6:$G$1005,'Manutenção'!$B$6:$B$1005,$A42))</f>
        <v/>
      </c>
      <c r="L42" s="19">
        <f>IF(OR($A42="",N(G42)=0),"",(J42+K42)/G42)</f>
        <v/>
      </c>
      <c r="M42" s="15">
        <f>IF($A42="","",IF(SUMPRODUCT(MAX(('Manutenção'!$B$6:$B$1005=$A42)*'Manutenção'!$H$6:$H$1005))=0,"",SUMPRODUCT(MAX(('Manutenção'!$B$6:$B$1005=$A42)*'Manutenção'!$H$6:$H$1005))))</f>
        <v/>
      </c>
      <c r="N42" s="20">
        <f>IF($A42="","",IF(SUMPRODUCT(MAX(('Manutenção'!$B$6:$B$1005=$A42)*'Manutenção'!$I$6:$I$1005))=0,"",SUMPRODUCT(MAX(('Manutenção'!$B$6:$B$1005=$A42)*'Manutenção'!$I$6:$I$1005))))</f>
        <v/>
      </c>
      <c r="O42" s="21">
        <f>IF($A42="","",COUNTIFS(Documentos!$A$6:$A$605,$A42,Documentos!$E$6:$E$605,"VENCIDO"))</f>
        <v/>
      </c>
      <c r="P42" s="22">
        <f>IF($A42="","",IF(OR(AND(M42&lt;&gt;"",F42&gt;=N(M42)),AND(N42&lt;&gt;"",TODAY()&gt;=N(N42))),"PREVENTIVA VENCIDA",IF(O42&gt;0,"DOCUMENTO VENCIDO",IF(OR(AND(M42&lt;&gt;"",N(M42)-F42&lt;=$E$4),AND(N42&lt;&gt;"",N(N42)-TODAY()&lt;=30)),"PREVENTIVA PRÓXIMA","OK"))))</f>
        <v/>
      </c>
    </row>
    <row r="43">
      <c r="A43" s="22" t="n"/>
      <c r="B43" s="22" t="n"/>
      <c r="C43" s="21" t="n"/>
      <c r="D43" s="22" t="n"/>
      <c r="E43" s="15" t="n"/>
      <c r="F43" s="15">
        <f>IF($A43="","",MAX(N(E43),SUMPRODUCT(MAX((Abastecimentos!$B$6:$B$1505=$A43)*Abastecimentos!$D$6:$D$1505)),SUMPRODUCT(MAX(('Manutenção'!$B$6:$B$1005=$A43)*'Manutenção'!$C$6:$C$1005))))</f>
        <v/>
      </c>
      <c r="G43" s="15">
        <f>IF($A43="","",SUMIFS(Abastecimentos!$H$6:$H$1505,Abastecimentos!$B$6:$B$1505,$A43))</f>
        <v/>
      </c>
      <c r="H43" s="16">
        <f>IF($A43="","",SUMIFS(Abastecimentos!$E$6:$E$1505,Abastecimentos!$B$6:$B$1505,$A43,Abastecimentos!$H$6:$H$1505,"&gt;0"))</f>
        <v/>
      </c>
      <c r="I43" s="17">
        <f>IF(OR($A43="",N(H43)=0),"",G43/H43)</f>
        <v/>
      </c>
      <c r="J43" s="18">
        <f>IF($A43="","",SUMIFS(Abastecimentos!$F$6:$F$1505,Abastecimentos!$B$6:$B$1505,$A43))</f>
        <v/>
      </c>
      <c r="K43" s="18">
        <f>IF($A43="","",SUMIFS('Manutenção'!$G$6:$G$1005,'Manutenção'!$B$6:$B$1005,$A43))</f>
        <v/>
      </c>
      <c r="L43" s="19">
        <f>IF(OR($A43="",N(G43)=0),"",(J43+K43)/G43)</f>
        <v/>
      </c>
      <c r="M43" s="15">
        <f>IF($A43="","",IF(SUMPRODUCT(MAX(('Manutenção'!$B$6:$B$1005=$A43)*'Manutenção'!$H$6:$H$1005))=0,"",SUMPRODUCT(MAX(('Manutenção'!$B$6:$B$1005=$A43)*'Manutenção'!$H$6:$H$1005))))</f>
        <v/>
      </c>
      <c r="N43" s="20">
        <f>IF($A43="","",IF(SUMPRODUCT(MAX(('Manutenção'!$B$6:$B$1005=$A43)*'Manutenção'!$I$6:$I$1005))=0,"",SUMPRODUCT(MAX(('Manutenção'!$B$6:$B$1005=$A43)*'Manutenção'!$I$6:$I$1005))))</f>
        <v/>
      </c>
      <c r="O43" s="21">
        <f>IF($A43="","",COUNTIFS(Documentos!$A$6:$A$605,$A43,Documentos!$E$6:$E$605,"VENCIDO"))</f>
        <v/>
      </c>
      <c r="P43" s="22">
        <f>IF($A43="","",IF(OR(AND(M43&lt;&gt;"",F43&gt;=N(M43)),AND(N43&lt;&gt;"",TODAY()&gt;=N(N43))),"PREVENTIVA VENCIDA",IF(O43&gt;0,"DOCUMENTO VENCIDO",IF(OR(AND(M43&lt;&gt;"",N(M43)-F43&lt;=$E$4),AND(N43&lt;&gt;"",N(N43)-TODAY()&lt;=30)),"PREVENTIVA PRÓXIMA","OK"))))</f>
        <v/>
      </c>
    </row>
    <row r="44">
      <c r="A44" s="22" t="n"/>
      <c r="B44" s="22" t="n"/>
      <c r="C44" s="21" t="n"/>
      <c r="D44" s="22" t="n"/>
      <c r="E44" s="15" t="n"/>
      <c r="F44" s="15">
        <f>IF($A44="","",MAX(N(E44),SUMPRODUCT(MAX((Abastecimentos!$B$6:$B$1505=$A44)*Abastecimentos!$D$6:$D$1505)),SUMPRODUCT(MAX(('Manutenção'!$B$6:$B$1005=$A44)*'Manutenção'!$C$6:$C$1005))))</f>
        <v/>
      </c>
      <c r="G44" s="15">
        <f>IF($A44="","",SUMIFS(Abastecimentos!$H$6:$H$1505,Abastecimentos!$B$6:$B$1505,$A44))</f>
        <v/>
      </c>
      <c r="H44" s="16">
        <f>IF($A44="","",SUMIFS(Abastecimentos!$E$6:$E$1505,Abastecimentos!$B$6:$B$1505,$A44,Abastecimentos!$H$6:$H$1505,"&gt;0"))</f>
        <v/>
      </c>
      <c r="I44" s="17">
        <f>IF(OR($A44="",N(H44)=0),"",G44/H44)</f>
        <v/>
      </c>
      <c r="J44" s="18">
        <f>IF($A44="","",SUMIFS(Abastecimentos!$F$6:$F$1505,Abastecimentos!$B$6:$B$1505,$A44))</f>
        <v/>
      </c>
      <c r="K44" s="18">
        <f>IF($A44="","",SUMIFS('Manutenção'!$G$6:$G$1005,'Manutenção'!$B$6:$B$1005,$A44))</f>
        <v/>
      </c>
      <c r="L44" s="19">
        <f>IF(OR($A44="",N(G44)=0),"",(J44+K44)/G44)</f>
        <v/>
      </c>
      <c r="M44" s="15">
        <f>IF($A44="","",IF(SUMPRODUCT(MAX(('Manutenção'!$B$6:$B$1005=$A44)*'Manutenção'!$H$6:$H$1005))=0,"",SUMPRODUCT(MAX(('Manutenção'!$B$6:$B$1005=$A44)*'Manutenção'!$H$6:$H$1005))))</f>
        <v/>
      </c>
      <c r="N44" s="20">
        <f>IF($A44="","",IF(SUMPRODUCT(MAX(('Manutenção'!$B$6:$B$1005=$A44)*'Manutenção'!$I$6:$I$1005))=0,"",SUMPRODUCT(MAX(('Manutenção'!$B$6:$B$1005=$A44)*'Manutenção'!$I$6:$I$1005))))</f>
        <v/>
      </c>
      <c r="O44" s="21">
        <f>IF($A44="","",COUNTIFS(Documentos!$A$6:$A$605,$A44,Documentos!$E$6:$E$605,"VENCIDO"))</f>
        <v/>
      </c>
      <c r="P44" s="22">
        <f>IF($A44="","",IF(OR(AND(M44&lt;&gt;"",F44&gt;=N(M44)),AND(N44&lt;&gt;"",TODAY()&gt;=N(N44))),"PREVENTIVA VENCIDA",IF(O44&gt;0,"DOCUMENTO VENCIDO",IF(OR(AND(M44&lt;&gt;"",N(M44)-F44&lt;=$E$4),AND(N44&lt;&gt;"",N(N44)-TODAY()&lt;=30)),"PREVENTIVA PRÓXIMA","OK"))))</f>
        <v/>
      </c>
    </row>
    <row r="45">
      <c r="A45" s="22" t="n"/>
      <c r="B45" s="22" t="n"/>
      <c r="C45" s="21" t="n"/>
      <c r="D45" s="22" t="n"/>
      <c r="E45" s="15" t="n"/>
      <c r="F45" s="15">
        <f>IF($A45="","",MAX(N(E45),SUMPRODUCT(MAX((Abastecimentos!$B$6:$B$1505=$A45)*Abastecimentos!$D$6:$D$1505)),SUMPRODUCT(MAX(('Manutenção'!$B$6:$B$1005=$A45)*'Manutenção'!$C$6:$C$1005))))</f>
        <v/>
      </c>
      <c r="G45" s="15">
        <f>IF($A45="","",SUMIFS(Abastecimentos!$H$6:$H$1505,Abastecimentos!$B$6:$B$1505,$A45))</f>
        <v/>
      </c>
      <c r="H45" s="16">
        <f>IF($A45="","",SUMIFS(Abastecimentos!$E$6:$E$1505,Abastecimentos!$B$6:$B$1505,$A45,Abastecimentos!$H$6:$H$1505,"&gt;0"))</f>
        <v/>
      </c>
      <c r="I45" s="17">
        <f>IF(OR($A45="",N(H45)=0),"",G45/H45)</f>
        <v/>
      </c>
      <c r="J45" s="18">
        <f>IF($A45="","",SUMIFS(Abastecimentos!$F$6:$F$1505,Abastecimentos!$B$6:$B$1505,$A45))</f>
        <v/>
      </c>
      <c r="K45" s="18">
        <f>IF($A45="","",SUMIFS('Manutenção'!$G$6:$G$1005,'Manutenção'!$B$6:$B$1005,$A45))</f>
        <v/>
      </c>
      <c r="L45" s="19">
        <f>IF(OR($A45="",N(G45)=0),"",(J45+K45)/G45)</f>
        <v/>
      </c>
      <c r="M45" s="15">
        <f>IF($A45="","",IF(SUMPRODUCT(MAX(('Manutenção'!$B$6:$B$1005=$A45)*'Manutenção'!$H$6:$H$1005))=0,"",SUMPRODUCT(MAX(('Manutenção'!$B$6:$B$1005=$A45)*'Manutenção'!$H$6:$H$1005))))</f>
        <v/>
      </c>
      <c r="N45" s="20">
        <f>IF($A45="","",IF(SUMPRODUCT(MAX(('Manutenção'!$B$6:$B$1005=$A45)*'Manutenção'!$I$6:$I$1005))=0,"",SUMPRODUCT(MAX(('Manutenção'!$B$6:$B$1005=$A45)*'Manutenção'!$I$6:$I$1005))))</f>
        <v/>
      </c>
      <c r="O45" s="21">
        <f>IF($A45="","",COUNTIFS(Documentos!$A$6:$A$605,$A45,Documentos!$E$6:$E$605,"VENCIDO"))</f>
        <v/>
      </c>
      <c r="P45" s="22">
        <f>IF($A45="","",IF(OR(AND(M45&lt;&gt;"",F45&gt;=N(M45)),AND(N45&lt;&gt;"",TODAY()&gt;=N(N45))),"PREVENTIVA VENCIDA",IF(O45&gt;0,"DOCUMENTO VENCIDO",IF(OR(AND(M45&lt;&gt;"",N(M45)-F45&lt;=$E$4),AND(N45&lt;&gt;"",N(N45)-TODAY()&lt;=30)),"PREVENTIVA PRÓXIMA","OK"))))</f>
        <v/>
      </c>
    </row>
    <row r="46">
      <c r="A46" s="22" t="n"/>
      <c r="B46" s="22" t="n"/>
      <c r="C46" s="21" t="n"/>
      <c r="D46" s="22" t="n"/>
      <c r="E46" s="15" t="n"/>
      <c r="F46" s="15">
        <f>IF($A46="","",MAX(N(E46),SUMPRODUCT(MAX((Abastecimentos!$B$6:$B$1505=$A46)*Abastecimentos!$D$6:$D$1505)),SUMPRODUCT(MAX(('Manutenção'!$B$6:$B$1005=$A46)*'Manutenção'!$C$6:$C$1005))))</f>
        <v/>
      </c>
      <c r="G46" s="15">
        <f>IF($A46="","",SUMIFS(Abastecimentos!$H$6:$H$1505,Abastecimentos!$B$6:$B$1505,$A46))</f>
        <v/>
      </c>
      <c r="H46" s="16">
        <f>IF($A46="","",SUMIFS(Abastecimentos!$E$6:$E$1505,Abastecimentos!$B$6:$B$1505,$A46,Abastecimentos!$H$6:$H$1505,"&gt;0"))</f>
        <v/>
      </c>
      <c r="I46" s="17">
        <f>IF(OR($A46="",N(H46)=0),"",G46/H46)</f>
        <v/>
      </c>
      <c r="J46" s="18">
        <f>IF($A46="","",SUMIFS(Abastecimentos!$F$6:$F$1505,Abastecimentos!$B$6:$B$1505,$A46))</f>
        <v/>
      </c>
      <c r="K46" s="18">
        <f>IF($A46="","",SUMIFS('Manutenção'!$G$6:$G$1005,'Manutenção'!$B$6:$B$1005,$A46))</f>
        <v/>
      </c>
      <c r="L46" s="19">
        <f>IF(OR($A46="",N(G46)=0),"",(J46+K46)/G46)</f>
        <v/>
      </c>
      <c r="M46" s="15">
        <f>IF($A46="","",IF(SUMPRODUCT(MAX(('Manutenção'!$B$6:$B$1005=$A46)*'Manutenção'!$H$6:$H$1005))=0,"",SUMPRODUCT(MAX(('Manutenção'!$B$6:$B$1005=$A46)*'Manutenção'!$H$6:$H$1005))))</f>
        <v/>
      </c>
      <c r="N46" s="20">
        <f>IF($A46="","",IF(SUMPRODUCT(MAX(('Manutenção'!$B$6:$B$1005=$A46)*'Manutenção'!$I$6:$I$1005))=0,"",SUMPRODUCT(MAX(('Manutenção'!$B$6:$B$1005=$A46)*'Manutenção'!$I$6:$I$1005))))</f>
        <v/>
      </c>
      <c r="O46" s="21">
        <f>IF($A46="","",COUNTIFS(Documentos!$A$6:$A$605,$A46,Documentos!$E$6:$E$605,"VENCIDO"))</f>
        <v/>
      </c>
      <c r="P46" s="22">
        <f>IF($A46="","",IF(OR(AND(M46&lt;&gt;"",F46&gt;=N(M46)),AND(N46&lt;&gt;"",TODAY()&gt;=N(N46))),"PREVENTIVA VENCIDA",IF(O46&gt;0,"DOCUMENTO VENCIDO",IF(OR(AND(M46&lt;&gt;"",N(M46)-F46&lt;=$E$4),AND(N46&lt;&gt;"",N(N46)-TODAY()&lt;=30)),"PREVENTIVA PRÓXIMA","OK"))))</f>
        <v/>
      </c>
    </row>
    <row r="47">
      <c r="A47" s="22" t="n"/>
      <c r="B47" s="22" t="n"/>
      <c r="C47" s="21" t="n"/>
      <c r="D47" s="22" t="n"/>
      <c r="E47" s="15" t="n"/>
      <c r="F47" s="15">
        <f>IF($A47="","",MAX(N(E47),SUMPRODUCT(MAX((Abastecimentos!$B$6:$B$1505=$A47)*Abastecimentos!$D$6:$D$1505)),SUMPRODUCT(MAX(('Manutenção'!$B$6:$B$1005=$A47)*'Manutenção'!$C$6:$C$1005))))</f>
        <v/>
      </c>
      <c r="G47" s="15">
        <f>IF($A47="","",SUMIFS(Abastecimentos!$H$6:$H$1505,Abastecimentos!$B$6:$B$1505,$A47))</f>
        <v/>
      </c>
      <c r="H47" s="16">
        <f>IF($A47="","",SUMIFS(Abastecimentos!$E$6:$E$1505,Abastecimentos!$B$6:$B$1505,$A47,Abastecimentos!$H$6:$H$1505,"&gt;0"))</f>
        <v/>
      </c>
      <c r="I47" s="17">
        <f>IF(OR($A47="",N(H47)=0),"",G47/H47)</f>
        <v/>
      </c>
      <c r="J47" s="18">
        <f>IF($A47="","",SUMIFS(Abastecimentos!$F$6:$F$1505,Abastecimentos!$B$6:$B$1505,$A47))</f>
        <v/>
      </c>
      <c r="K47" s="18">
        <f>IF($A47="","",SUMIFS('Manutenção'!$G$6:$G$1005,'Manutenção'!$B$6:$B$1005,$A47))</f>
        <v/>
      </c>
      <c r="L47" s="19">
        <f>IF(OR($A47="",N(G47)=0),"",(J47+K47)/G47)</f>
        <v/>
      </c>
      <c r="M47" s="15">
        <f>IF($A47="","",IF(SUMPRODUCT(MAX(('Manutenção'!$B$6:$B$1005=$A47)*'Manutenção'!$H$6:$H$1005))=0,"",SUMPRODUCT(MAX(('Manutenção'!$B$6:$B$1005=$A47)*'Manutenção'!$H$6:$H$1005))))</f>
        <v/>
      </c>
      <c r="N47" s="20">
        <f>IF($A47="","",IF(SUMPRODUCT(MAX(('Manutenção'!$B$6:$B$1005=$A47)*'Manutenção'!$I$6:$I$1005))=0,"",SUMPRODUCT(MAX(('Manutenção'!$B$6:$B$1005=$A47)*'Manutenção'!$I$6:$I$1005))))</f>
        <v/>
      </c>
      <c r="O47" s="21">
        <f>IF($A47="","",COUNTIFS(Documentos!$A$6:$A$605,$A47,Documentos!$E$6:$E$605,"VENCIDO"))</f>
        <v/>
      </c>
      <c r="P47" s="22">
        <f>IF($A47="","",IF(OR(AND(M47&lt;&gt;"",F47&gt;=N(M47)),AND(N47&lt;&gt;"",TODAY()&gt;=N(N47))),"PREVENTIVA VENCIDA",IF(O47&gt;0,"DOCUMENTO VENCIDO",IF(OR(AND(M47&lt;&gt;"",N(M47)-F47&lt;=$E$4),AND(N47&lt;&gt;"",N(N47)-TODAY()&lt;=30)),"PREVENTIVA PRÓXIMA","OK"))))</f>
        <v/>
      </c>
    </row>
    <row r="48">
      <c r="A48" s="22" t="n"/>
      <c r="B48" s="22" t="n"/>
      <c r="C48" s="21" t="n"/>
      <c r="D48" s="22" t="n"/>
      <c r="E48" s="15" t="n"/>
      <c r="F48" s="15">
        <f>IF($A48="","",MAX(N(E48),SUMPRODUCT(MAX((Abastecimentos!$B$6:$B$1505=$A48)*Abastecimentos!$D$6:$D$1505)),SUMPRODUCT(MAX(('Manutenção'!$B$6:$B$1005=$A48)*'Manutenção'!$C$6:$C$1005))))</f>
        <v/>
      </c>
      <c r="G48" s="15">
        <f>IF($A48="","",SUMIFS(Abastecimentos!$H$6:$H$1505,Abastecimentos!$B$6:$B$1505,$A48))</f>
        <v/>
      </c>
      <c r="H48" s="16">
        <f>IF($A48="","",SUMIFS(Abastecimentos!$E$6:$E$1505,Abastecimentos!$B$6:$B$1505,$A48,Abastecimentos!$H$6:$H$1505,"&gt;0"))</f>
        <v/>
      </c>
      <c r="I48" s="17">
        <f>IF(OR($A48="",N(H48)=0),"",G48/H48)</f>
        <v/>
      </c>
      <c r="J48" s="18">
        <f>IF($A48="","",SUMIFS(Abastecimentos!$F$6:$F$1505,Abastecimentos!$B$6:$B$1505,$A48))</f>
        <v/>
      </c>
      <c r="K48" s="18">
        <f>IF($A48="","",SUMIFS('Manutenção'!$G$6:$G$1005,'Manutenção'!$B$6:$B$1005,$A48))</f>
        <v/>
      </c>
      <c r="L48" s="19">
        <f>IF(OR($A48="",N(G48)=0),"",(J48+K48)/G48)</f>
        <v/>
      </c>
      <c r="M48" s="15">
        <f>IF($A48="","",IF(SUMPRODUCT(MAX(('Manutenção'!$B$6:$B$1005=$A48)*'Manutenção'!$H$6:$H$1005))=0,"",SUMPRODUCT(MAX(('Manutenção'!$B$6:$B$1005=$A48)*'Manutenção'!$H$6:$H$1005))))</f>
        <v/>
      </c>
      <c r="N48" s="20">
        <f>IF($A48="","",IF(SUMPRODUCT(MAX(('Manutenção'!$B$6:$B$1005=$A48)*'Manutenção'!$I$6:$I$1005))=0,"",SUMPRODUCT(MAX(('Manutenção'!$B$6:$B$1005=$A48)*'Manutenção'!$I$6:$I$1005))))</f>
        <v/>
      </c>
      <c r="O48" s="21">
        <f>IF($A48="","",COUNTIFS(Documentos!$A$6:$A$605,$A48,Documentos!$E$6:$E$605,"VENCIDO"))</f>
        <v/>
      </c>
      <c r="P48" s="22">
        <f>IF($A48="","",IF(OR(AND(M48&lt;&gt;"",F48&gt;=N(M48)),AND(N48&lt;&gt;"",TODAY()&gt;=N(N48))),"PREVENTIVA VENCIDA",IF(O48&gt;0,"DOCUMENTO VENCIDO",IF(OR(AND(M48&lt;&gt;"",N(M48)-F48&lt;=$E$4),AND(N48&lt;&gt;"",N(N48)-TODAY()&lt;=30)),"PREVENTIVA PRÓXIMA","OK"))))</f>
        <v/>
      </c>
    </row>
    <row r="49">
      <c r="A49" s="22" t="n"/>
      <c r="B49" s="22" t="n"/>
      <c r="C49" s="21" t="n"/>
      <c r="D49" s="22" t="n"/>
      <c r="E49" s="15" t="n"/>
      <c r="F49" s="15">
        <f>IF($A49="","",MAX(N(E49),SUMPRODUCT(MAX((Abastecimentos!$B$6:$B$1505=$A49)*Abastecimentos!$D$6:$D$1505)),SUMPRODUCT(MAX(('Manutenção'!$B$6:$B$1005=$A49)*'Manutenção'!$C$6:$C$1005))))</f>
        <v/>
      </c>
      <c r="G49" s="15">
        <f>IF($A49="","",SUMIFS(Abastecimentos!$H$6:$H$1505,Abastecimentos!$B$6:$B$1505,$A49))</f>
        <v/>
      </c>
      <c r="H49" s="16">
        <f>IF($A49="","",SUMIFS(Abastecimentos!$E$6:$E$1505,Abastecimentos!$B$6:$B$1505,$A49,Abastecimentos!$H$6:$H$1505,"&gt;0"))</f>
        <v/>
      </c>
      <c r="I49" s="17">
        <f>IF(OR($A49="",N(H49)=0),"",G49/H49)</f>
        <v/>
      </c>
      <c r="J49" s="18">
        <f>IF($A49="","",SUMIFS(Abastecimentos!$F$6:$F$1505,Abastecimentos!$B$6:$B$1505,$A49))</f>
        <v/>
      </c>
      <c r="K49" s="18">
        <f>IF($A49="","",SUMIFS('Manutenção'!$G$6:$G$1005,'Manutenção'!$B$6:$B$1005,$A49))</f>
        <v/>
      </c>
      <c r="L49" s="19">
        <f>IF(OR($A49="",N(G49)=0),"",(J49+K49)/G49)</f>
        <v/>
      </c>
      <c r="M49" s="15">
        <f>IF($A49="","",IF(SUMPRODUCT(MAX(('Manutenção'!$B$6:$B$1005=$A49)*'Manutenção'!$H$6:$H$1005))=0,"",SUMPRODUCT(MAX(('Manutenção'!$B$6:$B$1005=$A49)*'Manutenção'!$H$6:$H$1005))))</f>
        <v/>
      </c>
      <c r="N49" s="20">
        <f>IF($A49="","",IF(SUMPRODUCT(MAX(('Manutenção'!$B$6:$B$1005=$A49)*'Manutenção'!$I$6:$I$1005))=0,"",SUMPRODUCT(MAX(('Manutenção'!$B$6:$B$1005=$A49)*'Manutenção'!$I$6:$I$1005))))</f>
        <v/>
      </c>
      <c r="O49" s="21">
        <f>IF($A49="","",COUNTIFS(Documentos!$A$6:$A$605,$A49,Documentos!$E$6:$E$605,"VENCIDO"))</f>
        <v/>
      </c>
      <c r="P49" s="22">
        <f>IF($A49="","",IF(OR(AND(M49&lt;&gt;"",F49&gt;=N(M49)),AND(N49&lt;&gt;"",TODAY()&gt;=N(N49))),"PREVENTIVA VENCIDA",IF(O49&gt;0,"DOCUMENTO VENCIDO",IF(OR(AND(M49&lt;&gt;"",N(M49)-F49&lt;=$E$4),AND(N49&lt;&gt;"",N(N49)-TODAY()&lt;=30)),"PREVENTIVA PRÓXIMA","OK"))))</f>
        <v/>
      </c>
    </row>
    <row r="50">
      <c r="A50" s="22" t="n"/>
      <c r="B50" s="22" t="n"/>
      <c r="C50" s="21" t="n"/>
      <c r="D50" s="22" t="n"/>
      <c r="E50" s="15" t="n"/>
      <c r="F50" s="15">
        <f>IF($A50="","",MAX(N(E50),SUMPRODUCT(MAX((Abastecimentos!$B$6:$B$1505=$A50)*Abastecimentos!$D$6:$D$1505)),SUMPRODUCT(MAX(('Manutenção'!$B$6:$B$1005=$A50)*'Manutenção'!$C$6:$C$1005))))</f>
        <v/>
      </c>
      <c r="G50" s="15">
        <f>IF($A50="","",SUMIFS(Abastecimentos!$H$6:$H$1505,Abastecimentos!$B$6:$B$1505,$A50))</f>
        <v/>
      </c>
      <c r="H50" s="16">
        <f>IF($A50="","",SUMIFS(Abastecimentos!$E$6:$E$1505,Abastecimentos!$B$6:$B$1505,$A50,Abastecimentos!$H$6:$H$1505,"&gt;0"))</f>
        <v/>
      </c>
      <c r="I50" s="17">
        <f>IF(OR($A50="",N(H50)=0),"",G50/H50)</f>
        <v/>
      </c>
      <c r="J50" s="18">
        <f>IF($A50="","",SUMIFS(Abastecimentos!$F$6:$F$1505,Abastecimentos!$B$6:$B$1505,$A50))</f>
        <v/>
      </c>
      <c r="K50" s="18">
        <f>IF($A50="","",SUMIFS('Manutenção'!$G$6:$G$1005,'Manutenção'!$B$6:$B$1005,$A50))</f>
        <v/>
      </c>
      <c r="L50" s="19">
        <f>IF(OR($A50="",N(G50)=0),"",(J50+K50)/G50)</f>
        <v/>
      </c>
      <c r="M50" s="15">
        <f>IF($A50="","",IF(SUMPRODUCT(MAX(('Manutenção'!$B$6:$B$1005=$A50)*'Manutenção'!$H$6:$H$1005))=0,"",SUMPRODUCT(MAX(('Manutenção'!$B$6:$B$1005=$A50)*'Manutenção'!$H$6:$H$1005))))</f>
        <v/>
      </c>
      <c r="N50" s="20">
        <f>IF($A50="","",IF(SUMPRODUCT(MAX(('Manutenção'!$B$6:$B$1005=$A50)*'Manutenção'!$I$6:$I$1005))=0,"",SUMPRODUCT(MAX(('Manutenção'!$B$6:$B$1005=$A50)*'Manutenção'!$I$6:$I$1005))))</f>
        <v/>
      </c>
      <c r="O50" s="21">
        <f>IF($A50="","",COUNTIFS(Documentos!$A$6:$A$605,$A50,Documentos!$E$6:$E$605,"VENCIDO"))</f>
        <v/>
      </c>
      <c r="P50" s="22">
        <f>IF($A50="","",IF(OR(AND(M50&lt;&gt;"",F50&gt;=N(M50)),AND(N50&lt;&gt;"",TODAY()&gt;=N(N50))),"PREVENTIVA VENCIDA",IF(O50&gt;0,"DOCUMENTO VENCIDO",IF(OR(AND(M50&lt;&gt;"",N(M50)-F50&lt;=$E$4),AND(N50&lt;&gt;"",N(N50)-TODAY()&lt;=30)),"PREVENTIVA PRÓXIMA","OK"))))</f>
        <v/>
      </c>
    </row>
    <row r="51">
      <c r="A51" s="22" t="n"/>
      <c r="B51" s="22" t="n"/>
      <c r="C51" s="21" t="n"/>
      <c r="D51" s="22" t="n"/>
      <c r="E51" s="15" t="n"/>
      <c r="F51" s="15">
        <f>IF($A51="","",MAX(N(E51),SUMPRODUCT(MAX((Abastecimentos!$B$6:$B$1505=$A51)*Abastecimentos!$D$6:$D$1505)),SUMPRODUCT(MAX(('Manutenção'!$B$6:$B$1005=$A51)*'Manutenção'!$C$6:$C$1005))))</f>
        <v/>
      </c>
      <c r="G51" s="15">
        <f>IF($A51="","",SUMIFS(Abastecimentos!$H$6:$H$1505,Abastecimentos!$B$6:$B$1505,$A51))</f>
        <v/>
      </c>
      <c r="H51" s="16">
        <f>IF($A51="","",SUMIFS(Abastecimentos!$E$6:$E$1505,Abastecimentos!$B$6:$B$1505,$A51,Abastecimentos!$H$6:$H$1505,"&gt;0"))</f>
        <v/>
      </c>
      <c r="I51" s="17">
        <f>IF(OR($A51="",N(H51)=0),"",G51/H51)</f>
        <v/>
      </c>
      <c r="J51" s="18">
        <f>IF($A51="","",SUMIFS(Abastecimentos!$F$6:$F$1505,Abastecimentos!$B$6:$B$1505,$A51))</f>
        <v/>
      </c>
      <c r="K51" s="18">
        <f>IF($A51="","",SUMIFS('Manutenção'!$G$6:$G$1005,'Manutenção'!$B$6:$B$1005,$A51))</f>
        <v/>
      </c>
      <c r="L51" s="19">
        <f>IF(OR($A51="",N(G51)=0),"",(J51+K51)/G51)</f>
        <v/>
      </c>
      <c r="M51" s="15">
        <f>IF($A51="","",IF(SUMPRODUCT(MAX(('Manutenção'!$B$6:$B$1005=$A51)*'Manutenção'!$H$6:$H$1005))=0,"",SUMPRODUCT(MAX(('Manutenção'!$B$6:$B$1005=$A51)*'Manutenção'!$H$6:$H$1005))))</f>
        <v/>
      </c>
      <c r="N51" s="20">
        <f>IF($A51="","",IF(SUMPRODUCT(MAX(('Manutenção'!$B$6:$B$1005=$A51)*'Manutenção'!$I$6:$I$1005))=0,"",SUMPRODUCT(MAX(('Manutenção'!$B$6:$B$1005=$A51)*'Manutenção'!$I$6:$I$1005))))</f>
        <v/>
      </c>
      <c r="O51" s="21">
        <f>IF($A51="","",COUNTIFS(Documentos!$A$6:$A$605,$A51,Documentos!$E$6:$E$605,"VENCIDO"))</f>
        <v/>
      </c>
      <c r="P51" s="22">
        <f>IF($A51="","",IF(OR(AND(M51&lt;&gt;"",F51&gt;=N(M51)),AND(N51&lt;&gt;"",TODAY()&gt;=N(N51))),"PREVENTIVA VENCIDA",IF(O51&gt;0,"DOCUMENTO VENCIDO",IF(OR(AND(M51&lt;&gt;"",N(M51)-F51&lt;=$E$4),AND(N51&lt;&gt;"",N(N51)-TODAY()&lt;=30)),"PREVENTIVA PRÓXIMA","OK"))))</f>
        <v/>
      </c>
    </row>
    <row r="52">
      <c r="A52" s="22" t="n"/>
      <c r="B52" s="22" t="n"/>
      <c r="C52" s="21" t="n"/>
      <c r="D52" s="22" t="n"/>
      <c r="E52" s="15" t="n"/>
      <c r="F52" s="15">
        <f>IF($A52="","",MAX(N(E52),SUMPRODUCT(MAX((Abastecimentos!$B$6:$B$1505=$A52)*Abastecimentos!$D$6:$D$1505)),SUMPRODUCT(MAX(('Manutenção'!$B$6:$B$1005=$A52)*'Manutenção'!$C$6:$C$1005))))</f>
        <v/>
      </c>
      <c r="G52" s="15">
        <f>IF($A52="","",SUMIFS(Abastecimentos!$H$6:$H$1505,Abastecimentos!$B$6:$B$1505,$A52))</f>
        <v/>
      </c>
      <c r="H52" s="16">
        <f>IF($A52="","",SUMIFS(Abastecimentos!$E$6:$E$1505,Abastecimentos!$B$6:$B$1505,$A52,Abastecimentos!$H$6:$H$1505,"&gt;0"))</f>
        <v/>
      </c>
      <c r="I52" s="17">
        <f>IF(OR($A52="",N(H52)=0),"",G52/H52)</f>
        <v/>
      </c>
      <c r="J52" s="18">
        <f>IF($A52="","",SUMIFS(Abastecimentos!$F$6:$F$1505,Abastecimentos!$B$6:$B$1505,$A52))</f>
        <v/>
      </c>
      <c r="K52" s="18">
        <f>IF($A52="","",SUMIFS('Manutenção'!$G$6:$G$1005,'Manutenção'!$B$6:$B$1005,$A52))</f>
        <v/>
      </c>
      <c r="L52" s="19">
        <f>IF(OR($A52="",N(G52)=0),"",(J52+K52)/G52)</f>
        <v/>
      </c>
      <c r="M52" s="15">
        <f>IF($A52="","",IF(SUMPRODUCT(MAX(('Manutenção'!$B$6:$B$1005=$A52)*'Manutenção'!$H$6:$H$1005))=0,"",SUMPRODUCT(MAX(('Manutenção'!$B$6:$B$1005=$A52)*'Manutenção'!$H$6:$H$1005))))</f>
        <v/>
      </c>
      <c r="N52" s="20">
        <f>IF($A52="","",IF(SUMPRODUCT(MAX(('Manutenção'!$B$6:$B$1005=$A52)*'Manutenção'!$I$6:$I$1005))=0,"",SUMPRODUCT(MAX(('Manutenção'!$B$6:$B$1005=$A52)*'Manutenção'!$I$6:$I$1005))))</f>
        <v/>
      </c>
      <c r="O52" s="21">
        <f>IF($A52="","",COUNTIFS(Documentos!$A$6:$A$605,$A52,Documentos!$E$6:$E$605,"VENCIDO"))</f>
        <v/>
      </c>
      <c r="P52" s="22">
        <f>IF($A52="","",IF(OR(AND(M52&lt;&gt;"",F52&gt;=N(M52)),AND(N52&lt;&gt;"",TODAY()&gt;=N(N52))),"PREVENTIVA VENCIDA",IF(O52&gt;0,"DOCUMENTO VENCIDO",IF(OR(AND(M52&lt;&gt;"",N(M52)-F52&lt;=$E$4),AND(N52&lt;&gt;"",N(N52)-TODAY()&lt;=30)),"PREVENTIVA PRÓXIMA","OK"))))</f>
        <v/>
      </c>
    </row>
    <row r="53">
      <c r="A53" s="22" t="n"/>
      <c r="B53" s="22" t="n"/>
      <c r="C53" s="21" t="n"/>
      <c r="D53" s="22" t="n"/>
      <c r="E53" s="15" t="n"/>
      <c r="F53" s="15">
        <f>IF($A53="","",MAX(N(E53),SUMPRODUCT(MAX((Abastecimentos!$B$6:$B$1505=$A53)*Abastecimentos!$D$6:$D$1505)),SUMPRODUCT(MAX(('Manutenção'!$B$6:$B$1005=$A53)*'Manutenção'!$C$6:$C$1005))))</f>
        <v/>
      </c>
      <c r="G53" s="15">
        <f>IF($A53="","",SUMIFS(Abastecimentos!$H$6:$H$1505,Abastecimentos!$B$6:$B$1505,$A53))</f>
        <v/>
      </c>
      <c r="H53" s="16">
        <f>IF($A53="","",SUMIFS(Abastecimentos!$E$6:$E$1505,Abastecimentos!$B$6:$B$1505,$A53,Abastecimentos!$H$6:$H$1505,"&gt;0"))</f>
        <v/>
      </c>
      <c r="I53" s="17">
        <f>IF(OR($A53="",N(H53)=0),"",G53/H53)</f>
        <v/>
      </c>
      <c r="J53" s="18">
        <f>IF($A53="","",SUMIFS(Abastecimentos!$F$6:$F$1505,Abastecimentos!$B$6:$B$1505,$A53))</f>
        <v/>
      </c>
      <c r="K53" s="18">
        <f>IF($A53="","",SUMIFS('Manutenção'!$G$6:$G$1005,'Manutenção'!$B$6:$B$1005,$A53))</f>
        <v/>
      </c>
      <c r="L53" s="19">
        <f>IF(OR($A53="",N(G53)=0),"",(J53+K53)/G53)</f>
        <v/>
      </c>
      <c r="M53" s="15">
        <f>IF($A53="","",IF(SUMPRODUCT(MAX(('Manutenção'!$B$6:$B$1005=$A53)*'Manutenção'!$H$6:$H$1005))=0,"",SUMPRODUCT(MAX(('Manutenção'!$B$6:$B$1005=$A53)*'Manutenção'!$H$6:$H$1005))))</f>
        <v/>
      </c>
      <c r="N53" s="20">
        <f>IF($A53="","",IF(SUMPRODUCT(MAX(('Manutenção'!$B$6:$B$1005=$A53)*'Manutenção'!$I$6:$I$1005))=0,"",SUMPRODUCT(MAX(('Manutenção'!$B$6:$B$1005=$A53)*'Manutenção'!$I$6:$I$1005))))</f>
        <v/>
      </c>
      <c r="O53" s="21">
        <f>IF($A53="","",COUNTIFS(Documentos!$A$6:$A$605,$A53,Documentos!$E$6:$E$605,"VENCIDO"))</f>
        <v/>
      </c>
      <c r="P53" s="22">
        <f>IF($A53="","",IF(OR(AND(M53&lt;&gt;"",F53&gt;=N(M53)),AND(N53&lt;&gt;"",TODAY()&gt;=N(N53))),"PREVENTIVA VENCIDA",IF(O53&gt;0,"DOCUMENTO VENCIDO",IF(OR(AND(M53&lt;&gt;"",N(M53)-F53&lt;=$E$4),AND(N53&lt;&gt;"",N(N53)-TODAY()&lt;=30)),"PREVENTIVA PRÓXIMA","OK"))))</f>
        <v/>
      </c>
    </row>
    <row r="54">
      <c r="A54" s="22" t="n"/>
      <c r="B54" s="22" t="n"/>
      <c r="C54" s="21" t="n"/>
      <c r="D54" s="22" t="n"/>
      <c r="E54" s="15" t="n"/>
      <c r="F54" s="15">
        <f>IF($A54="","",MAX(N(E54),SUMPRODUCT(MAX((Abastecimentos!$B$6:$B$1505=$A54)*Abastecimentos!$D$6:$D$1505)),SUMPRODUCT(MAX(('Manutenção'!$B$6:$B$1005=$A54)*'Manutenção'!$C$6:$C$1005))))</f>
        <v/>
      </c>
      <c r="G54" s="15">
        <f>IF($A54="","",SUMIFS(Abastecimentos!$H$6:$H$1505,Abastecimentos!$B$6:$B$1505,$A54))</f>
        <v/>
      </c>
      <c r="H54" s="16">
        <f>IF($A54="","",SUMIFS(Abastecimentos!$E$6:$E$1505,Abastecimentos!$B$6:$B$1505,$A54,Abastecimentos!$H$6:$H$1505,"&gt;0"))</f>
        <v/>
      </c>
      <c r="I54" s="17">
        <f>IF(OR($A54="",N(H54)=0),"",G54/H54)</f>
        <v/>
      </c>
      <c r="J54" s="18">
        <f>IF($A54="","",SUMIFS(Abastecimentos!$F$6:$F$1505,Abastecimentos!$B$6:$B$1505,$A54))</f>
        <v/>
      </c>
      <c r="K54" s="18">
        <f>IF($A54="","",SUMIFS('Manutenção'!$G$6:$G$1005,'Manutenção'!$B$6:$B$1005,$A54))</f>
        <v/>
      </c>
      <c r="L54" s="19">
        <f>IF(OR($A54="",N(G54)=0),"",(J54+K54)/G54)</f>
        <v/>
      </c>
      <c r="M54" s="15">
        <f>IF($A54="","",IF(SUMPRODUCT(MAX(('Manutenção'!$B$6:$B$1005=$A54)*'Manutenção'!$H$6:$H$1005))=0,"",SUMPRODUCT(MAX(('Manutenção'!$B$6:$B$1005=$A54)*'Manutenção'!$H$6:$H$1005))))</f>
        <v/>
      </c>
      <c r="N54" s="20">
        <f>IF($A54="","",IF(SUMPRODUCT(MAX(('Manutenção'!$B$6:$B$1005=$A54)*'Manutenção'!$I$6:$I$1005))=0,"",SUMPRODUCT(MAX(('Manutenção'!$B$6:$B$1005=$A54)*'Manutenção'!$I$6:$I$1005))))</f>
        <v/>
      </c>
      <c r="O54" s="21">
        <f>IF($A54="","",COUNTIFS(Documentos!$A$6:$A$605,$A54,Documentos!$E$6:$E$605,"VENCIDO"))</f>
        <v/>
      </c>
      <c r="P54" s="22">
        <f>IF($A54="","",IF(OR(AND(M54&lt;&gt;"",F54&gt;=N(M54)),AND(N54&lt;&gt;"",TODAY()&gt;=N(N54))),"PREVENTIVA VENCIDA",IF(O54&gt;0,"DOCUMENTO VENCIDO",IF(OR(AND(M54&lt;&gt;"",N(M54)-F54&lt;=$E$4),AND(N54&lt;&gt;"",N(N54)-TODAY()&lt;=30)),"PREVENTIVA PRÓXIMA","OK"))))</f>
        <v/>
      </c>
    </row>
    <row r="55">
      <c r="A55" s="22" t="n"/>
      <c r="B55" s="22" t="n"/>
      <c r="C55" s="21" t="n"/>
      <c r="D55" s="22" t="n"/>
      <c r="E55" s="15" t="n"/>
      <c r="F55" s="15">
        <f>IF($A55="","",MAX(N(E55),SUMPRODUCT(MAX((Abastecimentos!$B$6:$B$1505=$A55)*Abastecimentos!$D$6:$D$1505)),SUMPRODUCT(MAX(('Manutenção'!$B$6:$B$1005=$A55)*'Manutenção'!$C$6:$C$1005))))</f>
        <v/>
      </c>
      <c r="G55" s="15">
        <f>IF($A55="","",SUMIFS(Abastecimentos!$H$6:$H$1505,Abastecimentos!$B$6:$B$1505,$A55))</f>
        <v/>
      </c>
      <c r="H55" s="16">
        <f>IF($A55="","",SUMIFS(Abastecimentos!$E$6:$E$1505,Abastecimentos!$B$6:$B$1505,$A55,Abastecimentos!$H$6:$H$1505,"&gt;0"))</f>
        <v/>
      </c>
      <c r="I55" s="17">
        <f>IF(OR($A55="",N(H55)=0),"",G55/H55)</f>
        <v/>
      </c>
      <c r="J55" s="18">
        <f>IF($A55="","",SUMIFS(Abastecimentos!$F$6:$F$1505,Abastecimentos!$B$6:$B$1505,$A55))</f>
        <v/>
      </c>
      <c r="K55" s="18">
        <f>IF($A55="","",SUMIFS('Manutenção'!$G$6:$G$1005,'Manutenção'!$B$6:$B$1005,$A55))</f>
        <v/>
      </c>
      <c r="L55" s="19">
        <f>IF(OR($A55="",N(G55)=0),"",(J55+K55)/G55)</f>
        <v/>
      </c>
      <c r="M55" s="15">
        <f>IF($A55="","",IF(SUMPRODUCT(MAX(('Manutenção'!$B$6:$B$1005=$A55)*'Manutenção'!$H$6:$H$1005))=0,"",SUMPRODUCT(MAX(('Manutenção'!$B$6:$B$1005=$A55)*'Manutenção'!$H$6:$H$1005))))</f>
        <v/>
      </c>
      <c r="N55" s="20">
        <f>IF($A55="","",IF(SUMPRODUCT(MAX(('Manutenção'!$B$6:$B$1005=$A55)*'Manutenção'!$I$6:$I$1005))=0,"",SUMPRODUCT(MAX(('Manutenção'!$B$6:$B$1005=$A55)*'Manutenção'!$I$6:$I$1005))))</f>
        <v/>
      </c>
      <c r="O55" s="21">
        <f>IF($A55="","",COUNTIFS(Documentos!$A$6:$A$605,$A55,Documentos!$E$6:$E$605,"VENCIDO"))</f>
        <v/>
      </c>
      <c r="P55" s="22">
        <f>IF($A55="","",IF(OR(AND(M55&lt;&gt;"",F55&gt;=N(M55)),AND(N55&lt;&gt;"",TODAY()&gt;=N(N55))),"PREVENTIVA VENCIDA",IF(O55&gt;0,"DOCUMENTO VENCIDO",IF(OR(AND(M55&lt;&gt;"",N(M55)-F55&lt;=$E$4),AND(N55&lt;&gt;"",N(N55)-TODAY()&lt;=30)),"PREVENTIVA PRÓXIMA","OK"))))</f>
        <v/>
      </c>
    </row>
    <row r="56">
      <c r="A56" s="22" t="n"/>
      <c r="B56" s="22" t="n"/>
      <c r="C56" s="21" t="n"/>
      <c r="D56" s="22" t="n"/>
      <c r="E56" s="15" t="n"/>
      <c r="F56" s="15">
        <f>IF($A56="","",MAX(N(E56),SUMPRODUCT(MAX((Abastecimentos!$B$6:$B$1505=$A56)*Abastecimentos!$D$6:$D$1505)),SUMPRODUCT(MAX(('Manutenção'!$B$6:$B$1005=$A56)*'Manutenção'!$C$6:$C$1005))))</f>
        <v/>
      </c>
      <c r="G56" s="15">
        <f>IF($A56="","",SUMIFS(Abastecimentos!$H$6:$H$1505,Abastecimentos!$B$6:$B$1505,$A56))</f>
        <v/>
      </c>
      <c r="H56" s="16">
        <f>IF($A56="","",SUMIFS(Abastecimentos!$E$6:$E$1505,Abastecimentos!$B$6:$B$1505,$A56,Abastecimentos!$H$6:$H$1505,"&gt;0"))</f>
        <v/>
      </c>
      <c r="I56" s="17">
        <f>IF(OR($A56="",N(H56)=0),"",G56/H56)</f>
        <v/>
      </c>
      <c r="J56" s="18">
        <f>IF($A56="","",SUMIFS(Abastecimentos!$F$6:$F$1505,Abastecimentos!$B$6:$B$1505,$A56))</f>
        <v/>
      </c>
      <c r="K56" s="18">
        <f>IF($A56="","",SUMIFS('Manutenção'!$G$6:$G$1005,'Manutenção'!$B$6:$B$1005,$A56))</f>
        <v/>
      </c>
      <c r="L56" s="19">
        <f>IF(OR($A56="",N(G56)=0),"",(J56+K56)/G56)</f>
        <v/>
      </c>
      <c r="M56" s="15">
        <f>IF($A56="","",IF(SUMPRODUCT(MAX(('Manutenção'!$B$6:$B$1005=$A56)*'Manutenção'!$H$6:$H$1005))=0,"",SUMPRODUCT(MAX(('Manutenção'!$B$6:$B$1005=$A56)*'Manutenção'!$H$6:$H$1005))))</f>
        <v/>
      </c>
      <c r="N56" s="20">
        <f>IF($A56="","",IF(SUMPRODUCT(MAX(('Manutenção'!$B$6:$B$1005=$A56)*'Manutenção'!$I$6:$I$1005))=0,"",SUMPRODUCT(MAX(('Manutenção'!$B$6:$B$1005=$A56)*'Manutenção'!$I$6:$I$1005))))</f>
        <v/>
      </c>
      <c r="O56" s="21">
        <f>IF($A56="","",COUNTIFS(Documentos!$A$6:$A$605,$A56,Documentos!$E$6:$E$605,"VENCIDO"))</f>
        <v/>
      </c>
      <c r="P56" s="22">
        <f>IF($A56="","",IF(OR(AND(M56&lt;&gt;"",F56&gt;=N(M56)),AND(N56&lt;&gt;"",TODAY()&gt;=N(N56))),"PREVENTIVA VENCIDA",IF(O56&gt;0,"DOCUMENTO VENCIDO",IF(OR(AND(M56&lt;&gt;"",N(M56)-F56&lt;=$E$4),AND(N56&lt;&gt;"",N(N56)-TODAY()&lt;=30)),"PREVENTIVA PRÓXIMA","OK"))))</f>
        <v/>
      </c>
    </row>
    <row r="57">
      <c r="A57" s="22" t="n"/>
      <c r="B57" s="22" t="n"/>
      <c r="C57" s="21" t="n"/>
      <c r="D57" s="22" t="n"/>
      <c r="E57" s="15" t="n"/>
      <c r="F57" s="15">
        <f>IF($A57="","",MAX(N(E57),SUMPRODUCT(MAX((Abastecimentos!$B$6:$B$1505=$A57)*Abastecimentos!$D$6:$D$1505)),SUMPRODUCT(MAX(('Manutenção'!$B$6:$B$1005=$A57)*'Manutenção'!$C$6:$C$1005))))</f>
        <v/>
      </c>
      <c r="G57" s="15">
        <f>IF($A57="","",SUMIFS(Abastecimentos!$H$6:$H$1505,Abastecimentos!$B$6:$B$1505,$A57))</f>
        <v/>
      </c>
      <c r="H57" s="16">
        <f>IF($A57="","",SUMIFS(Abastecimentos!$E$6:$E$1505,Abastecimentos!$B$6:$B$1505,$A57,Abastecimentos!$H$6:$H$1505,"&gt;0"))</f>
        <v/>
      </c>
      <c r="I57" s="17">
        <f>IF(OR($A57="",N(H57)=0),"",G57/H57)</f>
        <v/>
      </c>
      <c r="J57" s="18">
        <f>IF($A57="","",SUMIFS(Abastecimentos!$F$6:$F$1505,Abastecimentos!$B$6:$B$1505,$A57))</f>
        <v/>
      </c>
      <c r="K57" s="18">
        <f>IF($A57="","",SUMIFS('Manutenção'!$G$6:$G$1005,'Manutenção'!$B$6:$B$1005,$A57))</f>
        <v/>
      </c>
      <c r="L57" s="19">
        <f>IF(OR($A57="",N(G57)=0),"",(J57+K57)/G57)</f>
        <v/>
      </c>
      <c r="M57" s="15">
        <f>IF($A57="","",IF(SUMPRODUCT(MAX(('Manutenção'!$B$6:$B$1005=$A57)*'Manutenção'!$H$6:$H$1005))=0,"",SUMPRODUCT(MAX(('Manutenção'!$B$6:$B$1005=$A57)*'Manutenção'!$H$6:$H$1005))))</f>
        <v/>
      </c>
      <c r="N57" s="20">
        <f>IF($A57="","",IF(SUMPRODUCT(MAX(('Manutenção'!$B$6:$B$1005=$A57)*'Manutenção'!$I$6:$I$1005))=0,"",SUMPRODUCT(MAX(('Manutenção'!$B$6:$B$1005=$A57)*'Manutenção'!$I$6:$I$1005))))</f>
        <v/>
      </c>
      <c r="O57" s="21">
        <f>IF($A57="","",COUNTIFS(Documentos!$A$6:$A$605,$A57,Documentos!$E$6:$E$605,"VENCIDO"))</f>
        <v/>
      </c>
      <c r="P57" s="22">
        <f>IF($A57="","",IF(OR(AND(M57&lt;&gt;"",F57&gt;=N(M57)),AND(N57&lt;&gt;"",TODAY()&gt;=N(N57))),"PREVENTIVA VENCIDA",IF(O57&gt;0,"DOCUMENTO VENCIDO",IF(OR(AND(M57&lt;&gt;"",N(M57)-F57&lt;=$E$4),AND(N57&lt;&gt;"",N(N57)-TODAY()&lt;=30)),"PREVENTIVA PRÓXIMA","OK"))))</f>
        <v/>
      </c>
    </row>
    <row r="58">
      <c r="A58" s="22" t="n"/>
      <c r="B58" s="22" t="n"/>
      <c r="C58" s="21" t="n"/>
      <c r="D58" s="22" t="n"/>
      <c r="E58" s="15" t="n"/>
      <c r="F58" s="15">
        <f>IF($A58="","",MAX(N(E58),SUMPRODUCT(MAX((Abastecimentos!$B$6:$B$1505=$A58)*Abastecimentos!$D$6:$D$1505)),SUMPRODUCT(MAX(('Manutenção'!$B$6:$B$1005=$A58)*'Manutenção'!$C$6:$C$1005))))</f>
        <v/>
      </c>
      <c r="G58" s="15">
        <f>IF($A58="","",SUMIFS(Abastecimentos!$H$6:$H$1505,Abastecimentos!$B$6:$B$1505,$A58))</f>
        <v/>
      </c>
      <c r="H58" s="16">
        <f>IF($A58="","",SUMIFS(Abastecimentos!$E$6:$E$1505,Abastecimentos!$B$6:$B$1505,$A58,Abastecimentos!$H$6:$H$1505,"&gt;0"))</f>
        <v/>
      </c>
      <c r="I58" s="17">
        <f>IF(OR($A58="",N(H58)=0),"",G58/H58)</f>
        <v/>
      </c>
      <c r="J58" s="18">
        <f>IF($A58="","",SUMIFS(Abastecimentos!$F$6:$F$1505,Abastecimentos!$B$6:$B$1505,$A58))</f>
        <v/>
      </c>
      <c r="K58" s="18">
        <f>IF($A58="","",SUMIFS('Manutenção'!$G$6:$G$1005,'Manutenção'!$B$6:$B$1005,$A58))</f>
        <v/>
      </c>
      <c r="L58" s="19">
        <f>IF(OR($A58="",N(G58)=0),"",(J58+K58)/G58)</f>
        <v/>
      </c>
      <c r="M58" s="15">
        <f>IF($A58="","",IF(SUMPRODUCT(MAX(('Manutenção'!$B$6:$B$1005=$A58)*'Manutenção'!$H$6:$H$1005))=0,"",SUMPRODUCT(MAX(('Manutenção'!$B$6:$B$1005=$A58)*'Manutenção'!$H$6:$H$1005))))</f>
        <v/>
      </c>
      <c r="N58" s="20">
        <f>IF($A58="","",IF(SUMPRODUCT(MAX(('Manutenção'!$B$6:$B$1005=$A58)*'Manutenção'!$I$6:$I$1005))=0,"",SUMPRODUCT(MAX(('Manutenção'!$B$6:$B$1005=$A58)*'Manutenção'!$I$6:$I$1005))))</f>
        <v/>
      </c>
      <c r="O58" s="21">
        <f>IF($A58="","",COUNTIFS(Documentos!$A$6:$A$605,$A58,Documentos!$E$6:$E$605,"VENCIDO"))</f>
        <v/>
      </c>
      <c r="P58" s="22">
        <f>IF($A58="","",IF(OR(AND(M58&lt;&gt;"",F58&gt;=N(M58)),AND(N58&lt;&gt;"",TODAY()&gt;=N(N58))),"PREVENTIVA VENCIDA",IF(O58&gt;0,"DOCUMENTO VENCIDO",IF(OR(AND(M58&lt;&gt;"",N(M58)-F58&lt;=$E$4),AND(N58&lt;&gt;"",N(N58)-TODAY()&lt;=30)),"PREVENTIVA PRÓXIMA","OK"))))</f>
        <v/>
      </c>
    </row>
    <row r="59">
      <c r="A59" s="22" t="n"/>
      <c r="B59" s="22" t="n"/>
      <c r="C59" s="21" t="n"/>
      <c r="D59" s="22" t="n"/>
      <c r="E59" s="15" t="n"/>
      <c r="F59" s="15">
        <f>IF($A59="","",MAX(N(E59),SUMPRODUCT(MAX((Abastecimentos!$B$6:$B$1505=$A59)*Abastecimentos!$D$6:$D$1505)),SUMPRODUCT(MAX(('Manutenção'!$B$6:$B$1005=$A59)*'Manutenção'!$C$6:$C$1005))))</f>
        <v/>
      </c>
      <c r="G59" s="15">
        <f>IF($A59="","",SUMIFS(Abastecimentos!$H$6:$H$1505,Abastecimentos!$B$6:$B$1505,$A59))</f>
        <v/>
      </c>
      <c r="H59" s="16">
        <f>IF($A59="","",SUMIFS(Abastecimentos!$E$6:$E$1505,Abastecimentos!$B$6:$B$1505,$A59,Abastecimentos!$H$6:$H$1505,"&gt;0"))</f>
        <v/>
      </c>
      <c r="I59" s="17">
        <f>IF(OR($A59="",N(H59)=0),"",G59/H59)</f>
        <v/>
      </c>
      <c r="J59" s="18">
        <f>IF($A59="","",SUMIFS(Abastecimentos!$F$6:$F$1505,Abastecimentos!$B$6:$B$1505,$A59))</f>
        <v/>
      </c>
      <c r="K59" s="18">
        <f>IF($A59="","",SUMIFS('Manutenção'!$G$6:$G$1005,'Manutenção'!$B$6:$B$1005,$A59))</f>
        <v/>
      </c>
      <c r="L59" s="19">
        <f>IF(OR($A59="",N(G59)=0),"",(J59+K59)/G59)</f>
        <v/>
      </c>
      <c r="M59" s="15">
        <f>IF($A59="","",IF(SUMPRODUCT(MAX(('Manutenção'!$B$6:$B$1005=$A59)*'Manutenção'!$H$6:$H$1005))=0,"",SUMPRODUCT(MAX(('Manutenção'!$B$6:$B$1005=$A59)*'Manutenção'!$H$6:$H$1005))))</f>
        <v/>
      </c>
      <c r="N59" s="20">
        <f>IF($A59="","",IF(SUMPRODUCT(MAX(('Manutenção'!$B$6:$B$1005=$A59)*'Manutenção'!$I$6:$I$1005))=0,"",SUMPRODUCT(MAX(('Manutenção'!$B$6:$B$1005=$A59)*'Manutenção'!$I$6:$I$1005))))</f>
        <v/>
      </c>
      <c r="O59" s="21">
        <f>IF($A59="","",COUNTIFS(Documentos!$A$6:$A$605,$A59,Documentos!$E$6:$E$605,"VENCIDO"))</f>
        <v/>
      </c>
      <c r="P59" s="22">
        <f>IF($A59="","",IF(OR(AND(M59&lt;&gt;"",F59&gt;=N(M59)),AND(N59&lt;&gt;"",TODAY()&gt;=N(N59))),"PREVENTIVA VENCIDA",IF(O59&gt;0,"DOCUMENTO VENCIDO",IF(OR(AND(M59&lt;&gt;"",N(M59)-F59&lt;=$E$4),AND(N59&lt;&gt;"",N(N59)-TODAY()&lt;=30)),"PREVENTIVA PRÓXIMA","OK"))))</f>
        <v/>
      </c>
    </row>
    <row r="60">
      <c r="A60" s="22" t="n"/>
      <c r="B60" s="22" t="n"/>
      <c r="C60" s="21" t="n"/>
      <c r="D60" s="22" t="n"/>
      <c r="E60" s="15" t="n"/>
      <c r="F60" s="15">
        <f>IF($A60="","",MAX(N(E60),SUMPRODUCT(MAX((Abastecimentos!$B$6:$B$1505=$A60)*Abastecimentos!$D$6:$D$1505)),SUMPRODUCT(MAX(('Manutenção'!$B$6:$B$1005=$A60)*'Manutenção'!$C$6:$C$1005))))</f>
        <v/>
      </c>
      <c r="G60" s="15">
        <f>IF($A60="","",SUMIFS(Abastecimentos!$H$6:$H$1505,Abastecimentos!$B$6:$B$1505,$A60))</f>
        <v/>
      </c>
      <c r="H60" s="16">
        <f>IF($A60="","",SUMIFS(Abastecimentos!$E$6:$E$1505,Abastecimentos!$B$6:$B$1505,$A60,Abastecimentos!$H$6:$H$1505,"&gt;0"))</f>
        <v/>
      </c>
      <c r="I60" s="17">
        <f>IF(OR($A60="",N(H60)=0),"",G60/H60)</f>
        <v/>
      </c>
      <c r="J60" s="18">
        <f>IF($A60="","",SUMIFS(Abastecimentos!$F$6:$F$1505,Abastecimentos!$B$6:$B$1505,$A60))</f>
        <v/>
      </c>
      <c r="K60" s="18">
        <f>IF($A60="","",SUMIFS('Manutenção'!$G$6:$G$1005,'Manutenção'!$B$6:$B$1005,$A60))</f>
        <v/>
      </c>
      <c r="L60" s="19">
        <f>IF(OR($A60="",N(G60)=0),"",(J60+K60)/G60)</f>
        <v/>
      </c>
      <c r="M60" s="15">
        <f>IF($A60="","",IF(SUMPRODUCT(MAX(('Manutenção'!$B$6:$B$1005=$A60)*'Manutenção'!$H$6:$H$1005))=0,"",SUMPRODUCT(MAX(('Manutenção'!$B$6:$B$1005=$A60)*'Manutenção'!$H$6:$H$1005))))</f>
        <v/>
      </c>
      <c r="N60" s="20">
        <f>IF($A60="","",IF(SUMPRODUCT(MAX(('Manutenção'!$B$6:$B$1005=$A60)*'Manutenção'!$I$6:$I$1005))=0,"",SUMPRODUCT(MAX(('Manutenção'!$B$6:$B$1005=$A60)*'Manutenção'!$I$6:$I$1005))))</f>
        <v/>
      </c>
      <c r="O60" s="21">
        <f>IF($A60="","",COUNTIFS(Documentos!$A$6:$A$605,$A60,Documentos!$E$6:$E$605,"VENCIDO"))</f>
        <v/>
      </c>
      <c r="P60" s="22">
        <f>IF($A60="","",IF(OR(AND(M60&lt;&gt;"",F60&gt;=N(M60)),AND(N60&lt;&gt;"",TODAY()&gt;=N(N60))),"PREVENTIVA VENCIDA",IF(O60&gt;0,"DOCUMENTO VENCIDO",IF(OR(AND(M60&lt;&gt;"",N(M60)-F60&lt;=$E$4),AND(N60&lt;&gt;"",N(N60)-TODAY()&lt;=30)),"PREVENTIVA PRÓXIMA","OK"))))</f>
        <v/>
      </c>
    </row>
    <row r="61">
      <c r="A61" s="22" t="n"/>
      <c r="B61" s="22" t="n"/>
      <c r="C61" s="21" t="n"/>
      <c r="D61" s="22" t="n"/>
      <c r="E61" s="15" t="n"/>
      <c r="F61" s="15">
        <f>IF($A61="","",MAX(N(E61),SUMPRODUCT(MAX((Abastecimentos!$B$6:$B$1505=$A61)*Abastecimentos!$D$6:$D$1505)),SUMPRODUCT(MAX(('Manutenção'!$B$6:$B$1005=$A61)*'Manutenção'!$C$6:$C$1005))))</f>
        <v/>
      </c>
      <c r="G61" s="15">
        <f>IF($A61="","",SUMIFS(Abastecimentos!$H$6:$H$1505,Abastecimentos!$B$6:$B$1505,$A61))</f>
        <v/>
      </c>
      <c r="H61" s="16">
        <f>IF($A61="","",SUMIFS(Abastecimentos!$E$6:$E$1505,Abastecimentos!$B$6:$B$1505,$A61,Abastecimentos!$H$6:$H$1505,"&gt;0"))</f>
        <v/>
      </c>
      <c r="I61" s="17">
        <f>IF(OR($A61="",N(H61)=0),"",G61/H61)</f>
        <v/>
      </c>
      <c r="J61" s="18">
        <f>IF($A61="","",SUMIFS(Abastecimentos!$F$6:$F$1505,Abastecimentos!$B$6:$B$1505,$A61))</f>
        <v/>
      </c>
      <c r="K61" s="18">
        <f>IF($A61="","",SUMIFS('Manutenção'!$G$6:$G$1005,'Manutenção'!$B$6:$B$1005,$A61))</f>
        <v/>
      </c>
      <c r="L61" s="19">
        <f>IF(OR($A61="",N(G61)=0),"",(J61+K61)/G61)</f>
        <v/>
      </c>
      <c r="M61" s="15">
        <f>IF($A61="","",IF(SUMPRODUCT(MAX(('Manutenção'!$B$6:$B$1005=$A61)*'Manutenção'!$H$6:$H$1005))=0,"",SUMPRODUCT(MAX(('Manutenção'!$B$6:$B$1005=$A61)*'Manutenção'!$H$6:$H$1005))))</f>
        <v/>
      </c>
      <c r="N61" s="20">
        <f>IF($A61="","",IF(SUMPRODUCT(MAX(('Manutenção'!$B$6:$B$1005=$A61)*'Manutenção'!$I$6:$I$1005))=0,"",SUMPRODUCT(MAX(('Manutenção'!$B$6:$B$1005=$A61)*'Manutenção'!$I$6:$I$1005))))</f>
        <v/>
      </c>
      <c r="O61" s="21">
        <f>IF($A61="","",COUNTIFS(Documentos!$A$6:$A$605,$A61,Documentos!$E$6:$E$605,"VENCIDO"))</f>
        <v/>
      </c>
      <c r="P61" s="22">
        <f>IF($A61="","",IF(OR(AND(M61&lt;&gt;"",F61&gt;=N(M61)),AND(N61&lt;&gt;"",TODAY()&gt;=N(N61))),"PREVENTIVA VENCIDA",IF(O61&gt;0,"DOCUMENTO VENCIDO",IF(OR(AND(M61&lt;&gt;"",N(M61)-F61&lt;=$E$4),AND(N61&lt;&gt;"",N(N61)-TODAY()&lt;=30)),"PREVENTIVA PRÓXIMA","OK"))))</f>
        <v/>
      </c>
    </row>
    <row r="62">
      <c r="A62" s="22" t="n"/>
      <c r="B62" s="22" t="n"/>
      <c r="C62" s="21" t="n"/>
      <c r="D62" s="22" t="n"/>
      <c r="E62" s="15" t="n"/>
      <c r="F62" s="15">
        <f>IF($A62="","",MAX(N(E62),SUMPRODUCT(MAX((Abastecimentos!$B$6:$B$1505=$A62)*Abastecimentos!$D$6:$D$1505)),SUMPRODUCT(MAX(('Manutenção'!$B$6:$B$1005=$A62)*'Manutenção'!$C$6:$C$1005))))</f>
        <v/>
      </c>
      <c r="G62" s="15">
        <f>IF($A62="","",SUMIFS(Abastecimentos!$H$6:$H$1505,Abastecimentos!$B$6:$B$1505,$A62))</f>
        <v/>
      </c>
      <c r="H62" s="16">
        <f>IF($A62="","",SUMIFS(Abastecimentos!$E$6:$E$1505,Abastecimentos!$B$6:$B$1505,$A62,Abastecimentos!$H$6:$H$1505,"&gt;0"))</f>
        <v/>
      </c>
      <c r="I62" s="17">
        <f>IF(OR($A62="",N(H62)=0),"",G62/H62)</f>
        <v/>
      </c>
      <c r="J62" s="18">
        <f>IF($A62="","",SUMIFS(Abastecimentos!$F$6:$F$1505,Abastecimentos!$B$6:$B$1505,$A62))</f>
        <v/>
      </c>
      <c r="K62" s="18">
        <f>IF($A62="","",SUMIFS('Manutenção'!$G$6:$G$1005,'Manutenção'!$B$6:$B$1005,$A62))</f>
        <v/>
      </c>
      <c r="L62" s="19">
        <f>IF(OR($A62="",N(G62)=0),"",(J62+K62)/G62)</f>
        <v/>
      </c>
      <c r="M62" s="15">
        <f>IF($A62="","",IF(SUMPRODUCT(MAX(('Manutenção'!$B$6:$B$1005=$A62)*'Manutenção'!$H$6:$H$1005))=0,"",SUMPRODUCT(MAX(('Manutenção'!$B$6:$B$1005=$A62)*'Manutenção'!$H$6:$H$1005))))</f>
        <v/>
      </c>
      <c r="N62" s="20">
        <f>IF($A62="","",IF(SUMPRODUCT(MAX(('Manutenção'!$B$6:$B$1005=$A62)*'Manutenção'!$I$6:$I$1005))=0,"",SUMPRODUCT(MAX(('Manutenção'!$B$6:$B$1005=$A62)*'Manutenção'!$I$6:$I$1005))))</f>
        <v/>
      </c>
      <c r="O62" s="21">
        <f>IF($A62="","",COUNTIFS(Documentos!$A$6:$A$605,$A62,Documentos!$E$6:$E$605,"VENCIDO"))</f>
        <v/>
      </c>
      <c r="P62" s="22">
        <f>IF($A62="","",IF(OR(AND(M62&lt;&gt;"",F62&gt;=N(M62)),AND(N62&lt;&gt;"",TODAY()&gt;=N(N62))),"PREVENTIVA VENCIDA",IF(O62&gt;0,"DOCUMENTO VENCIDO",IF(OR(AND(M62&lt;&gt;"",N(M62)-F62&lt;=$E$4),AND(N62&lt;&gt;"",N(N62)-TODAY()&lt;=30)),"PREVENTIVA PRÓXIMA","OK"))))</f>
        <v/>
      </c>
    </row>
    <row r="63">
      <c r="A63" s="22" t="n"/>
      <c r="B63" s="22" t="n"/>
      <c r="C63" s="21" t="n"/>
      <c r="D63" s="22" t="n"/>
      <c r="E63" s="15" t="n"/>
      <c r="F63" s="15">
        <f>IF($A63="","",MAX(N(E63),SUMPRODUCT(MAX((Abastecimentos!$B$6:$B$1505=$A63)*Abastecimentos!$D$6:$D$1505)),SUMPRODUCT(MAX(('Manutenção'!$B$6:$B$1005=$A63)*'Manutenção'!$C$6:$C$1005))))</f>
        <v/>
      </c>
      <c r="G63" s="15">
        <f>IF($A63="","",SUMIFS(Abastecimentos!$H$6:$H$1505,Abastecimentos!$B$6:$B$1505,$A63))</f>
        <v/>
      </c>
      <c r="H63" s="16">
        <f>IF($A63="","",SUMIFS(Abastecimentos!$E$6:$E$1505,Abastecimentos!$B$6:$B$1505,$A63,Abastecimentos!$H$6:$H$1505,"&gt;0"))</f>
        <v/>
      </c>
      <c r="I63" s="17">
        <f>IF(OR($A63="",N(H63)=0),"",G63/H63)</f>
        <v/>
      </c>
      <c r="J63" s="18">
        <f>IF($A63="","",SUMIFS(Abastecimentos!$F$6:$F$1505,Abastecimentos!$B$6:$B$1505,$A63))</f>
        <v/>
      </c>
      <c r="K63" s="18">
        <f>IF($A63="","",SUMIFS('Manutenção'!$G$6:$G$1005,'Manutenção'!$B$6:$B$1005,$A63))</f>
        <v/>
      </c>
      <c r="L63" s="19">
        <f>IF(OR($A63="",N(G63)=0),"",(J63+K63)/G63)</f>
        <v/>
      </c>
      <c r="M63" s="15">
        <f>IF($A63="","",IF(SUMPRODUCT(MAX(('Manutenção'!$B$6:$B$1005=$A63)*'Manutenção'!$H$6:$H$1005))=0,"",SUMPRODUCT(MAX(('Manutenção'!$B$6:$B$1005=$A63)*'Manutenção'!$H$6:$H$1005))))</f>
        <v/>
      </c>
      <c r="N63" s="20">
        <f>IF($A63="","",IF(SUMPRODUCT(MAX(('Manutenção'!$B$6:$B$1005=$A63)*'Manutenção'!$I$6:$I$1005))=0,"",SUMPRODUCT(MAX(('Manutenção'!$B$6:$B$1005=$A63)*'Manutenção'!$I$6:$I$1005))))</f>
        <v/>
      </c>
      <c r="O63" s="21">
        <f>IF($A63="","",COUNTIFS(Documentos!$A$6:$A$605,$A63,Documentos!$E$6:$E$605,"VENCIDO"))</f>
        <v/>
      </c>
      <c r="P63" s="22">
        <f>IF($A63="","",IF(OR(AND(M63&lt;&gt;"",F63&gt;=N(M63)),AND(N63&lt;&gt;"",TODAY()&gt;=N(N63))),"PREVENTIVA VENCIDA",IF(O63&gt;0,"DOCUMENTO VENCIDO",IF(OR(AND(M63&lt;&gt;"",N(M63)-F63&lt;=$E$4),AND(N63&lt;&gt;"",N(N63)-TODAY()&lt;=30)),"PREVENTIVA PRÓXIMA","OK"))))</f>
        <v/>
      </c>
    </row>
    <row r="64">
      <c r="A64" s="22" t="n"/>
      <c r="B64" s="22" t="n"/>
      <c r="C64" s="21" t="n"/>
      <c r="D64" s="22" t="n"/>
      <c r="E64" s="15" t="n"/>
      <c r="F64" s="15">
        <f>IF($A64="","",MAX(N(E64),SUMPRODUCT(MAX((Abastecimentos!$B$6:$B$1505=$A64)*Abastecimentos!$D$6:$D$1505)),SUMPRODUCT(MAX(('Manutenção'!$B$6:$B$1005=$A64)*'Manutenção'!$C$6:$C$1005))))</f>
        <v/>
      </c>
      <c r="G64" s="15">
        <f>IF($A64="","",SUMIFS(Abastecimentos!$H$6:$H$1505,Abastecimentos!$B$6:$B$1505,$A64))</f>
        <v/>
      </c>
      <c r="H64" s="16">
        <f>IF($A64="","",SUMIFS(Abastecimentos!$E$6:$E$1505,Abastecimentos!$B$6:$B$1505,$A64,Abastecimentos!$H$6:$H$1505,"&gt;0"))</f>
        <v/>
      </c>
      <c r="I64" s="17">
        <f>IF(OR($A64="",N(H64)=0),"",G64/H64)</f>
        <v/>
      </c>
      <c r="J64" s="18">
        <f>IF($A64="","",SUMIFS(Abastecimentos!$F$6:$F$1505,Abastecimentos!$B$6:$B$1505,$A64))</f>
        <v/>
      </c>
      <c r="K64" s="18">
        <f>IF($A64="","",SUMIFS('Manutenção'!$G$6:$G$1005,'Manutenção'!$B$6:$B$1005,$A64))</f>
        <v/>
      </c>
      <c r="L64" s="19">
        <f>IF(OR($A64="",N(G64)=0),"",(J64+K64)/G64)</f>
        <v/>
      </c>
      <c r="M64" s="15">
        <f>IF($A64="","",IF(SUMPRODUCT(MAX(('Manutenção'!$B$6:$B$1005=$A64)*'Manutenção'!$H$6:$H$1005))=0,"",SUMPRODUCT(MAX(('Manutenção'!$B$6:$B$1005=$A64)*'Manutenção'!$H$6:$H$1005))))</f>
        <v/>
      </c>
      <c r="N64" s="20">
        <f>IF($A64="","",IF(SUMPRODUCT(MAX(('Manutenção'!$B$6:$B$1005=$A64)*'Manutenção'!$I$6:$I$1005))=0,"",SUMPRODUCT(MAX(('Manutenção'!$B$6:$B$1005=$A64)*'Manutenção'!$I$6:$I$1005))))</f>
        <v/>
      </c>
      <c r="O64" s="21">
        <f>IF($A64="","",COUNTIFS(Documentos!$A$6:$A$605,$A64,Documentos!$E$6:$E$605,"VENCIDO"))</f>
        <v/>
      </c>
      <c r="P64" s="22">
        <f>IF($A64="","",IF(OR(AND(M64&lt;&gt;"",F64&gt;=N(M64)),AND(N64&lt;&gt;"",TODAY()&gt;=N(N64))),"PREVENTIVA VENCIDA",IF(O64&gt;0,"DOCUMENTO VENCIDO",IF(OR(AND(M64&lt;&gt;"",N(M64)-F64&lt;=$E$4),AND(N64&lt;&gt;"",N(N64)-TODAY()&lt;=30)),"PREVENTIVA PRÓXIMA","OK"))))</f>
        <v/>
      </c>
    </row>
    <row r="65">
      <c r="A65" s="22" t="n"/>
      <c r="B65" s="22" t="n"/>
      <c r="C65" s="21" t="n"/>
      <c r="D65" s="22" t="n"/>
      <c r="E65" s="15" t="n"/>
      <c r="F65" s="15">
        <f>IF($A65="","",MAX(N(E65),SUMPRODUCT(MAX((Abastecimentos!$B$6:$B$1505=$A65)*Abastecimentos!$D$6:$D$1505)),SUMPRODUCT(MAX(('Manutenção'!$B$6:$B$1005=$A65)*'Manutenção'!$C$6:$C$1005))))</f>
        <v/>
      </c>
      <c r="G65" s="15">
        <f>IF($A65="","",SUMIFS(Abastecimentos!$H$6:$H$1505,Abastecimentos!$B$6:$B$1505,$A65))</f>
        <v/>
      </c>
      <c r="H65" s="16">
        <f>IF($A65="","",SUMIFS(Abastecimentos!$E$6:$E$1505,Abastecimentos!$B$6:$B$1505,$A65,Abastecimentos!$H$6:$H$1505,"&gt;0"))</f>
        <v/>
      </c>
      <c r="I65" s="17">
        <f>IF(OR($A65="",N(H65)=0),"",G65/H65)</f>
        <v/>
      </c>
      <c r="J65" s="18">
        <f>IF($A65="","",SUMIFS(Abastecimentos!$F$6:$F$1505,Abastecimentos!$B$6:$B$1505,$A65))</f>
        <v/>
      </c>
      <c r="K65" s="18">
        <f>IF($A65="","",SUMIFS('Manutenção'!$G$6:$G$1005,'Manutenção'!$B$6:$B$1005,$A65))</f>
        <v/>
      </c>
      <c r="L65" s="19">
        <f>IF(OR($A65="",N(G65)=0),"",(J65+K65)/G65)</f>
        <v/>
      </c>
      <c r="M65" s="15">
        <f>IF($A65="","",IF(SUMPRODUCT(MAX(('Manutenção'!$B$6:$B$1005=$A65)*'Manutenção'!$H$6:$H$1005))=0,"",SUMPRODUCT(MAX(('Manutenção'!$B$6:$B$1005=$A65)*'Manutenção'!$H$6:$H$1005))))</f>
        <v/>
      </c>
      <c r="N65" s="20">
        <f>IF($A65="","",IF(SUMPRODUCT(MAX(('Manutenção'!$B$6:$B$1005=$A65)*'Manutenção'!$I$6:$I$1005))=0,"",SUMPRODUCT(MAX(('Manutenção'!$B$6:$B$1005=$A65)*'Manutenção'!$I$6:$I$1005))))</f>
        <v/>
      </c>
      <c r="O65" s="21">
        <f>IF($A65="","",COUNTIFS(Documentos!$A$6:$A$605,$A65,Documentos!$E$6:$E$605,"VENCIDO"))</f>
        <v/>
      </c>
      <c r="P65" s="22">
        <f>IF($A65="","",IF(OR(AND(M65&lt;&gt;"",F65&gt;=N(M65)),AND(N65&lt;&gt;"",TODAY()&gt;=N(N65))),"PREVENTIVA VENCIDA",IF(O65&gt;0,"DOCUMENTO VENCIDO",IF(OR(AND(M65&lt;&gt;"",N(M65)-F65&lt;=$E$4),AND(N65&lt;&gt;"",N(N65)-TODAY()&lt;=30)),"PREVENTIVA PRÓXIMA","OK"))))</f>
        <v/>
      </c>
    </row>
    <row r="66">
      <c r="A66" s="22" t="n"/>
      <c r="B66" s="22" t="n"/>
      <c r="C66" s="21" t="n"/>
      <c r="D66" s="22" t="n"/>
      <c r="E66" s="15" t="n"/>
      <c r="F66" s="15">
        <f>IF($A66="","",MAX(N(E66),SUMPRODUCT(MAX((Abastecimentos!$B$6:$B$1505=$A66)*Abastecimentos!$D$6:$D$1505)),SUMPRODUCT(MAX(('Manutenção'!$B$6:$B$1005=$A66)*'Manutenção'!$C$6:$C$1005))))</f>
        <v/>
      </c>
      <c r="G66" s="15">
        <f>IF($A66="","",SUMIFS(Abastecimentos!$H$6:$H$1505,Abastecimentos!$B$6:$B$1505,$A66))</f>
        <v/>
      </c>
      <c r="H66" s="16">
        <f>IF($A66="","",SUMIFS(Abastecimentos!$E$6:$E$1505,Abastecimentos!$B$6:$B$1505,$A66,Abastecimentos!$H$6:$H$1505,"&gt;0"))</f>
        <v/>
      </c>
      <c r="I66" s="17">
        <f>IF(OR($A66="",N(H66)=0),"",G66/H66)</f>
        <v/>
      </c>
      <c r="J66" s="18">
        <f>IF($A66="","",SUMIFS(Abastecimentos!$F$6:$F$1505,Abastecimentos!$B$6:$B$1505,$A66))</f>
        <v/>
      </c>
      <c r="K66" s="18">
        <f>IF($A66="","",SUMIFS('Manutenção'!$G$6:$G$1005,'Manutenção'!$B$6:$B$1005,$A66))</f>
        <v/>
      </c>
      <c r="L66" s="19">
        <f>IF(OR($A66="",N(G66)=0),"",(J66+K66)/G66)</f>
        <v/>
      </c>
      <c r="M66" s="15">
        <f>IF($A66="","",IF(SUMPRODUCT(MAX(('Manutenção'!$B$6:$B$1005=$A66)*'Manutenção'!$H$6:$H$1005))=0,"",SUMPRODUCT(MAX(('Manutenção'!$B$6:$B$1005=$A66)*'Manutenção'!$H$6:$H$1005))))</f>
        <v/>
      </c>
      <c r="N66" s="20">
        <f>IF($A66="","",IF(SUMPRODUCT(MAX(('Manutenção'!$B$6:$B$1005=$A66)*'Manutenção'!$I$6:$I$1005))=0,"",SUMPRODUCT(MAX(('Manutenção'!$B$6:$B$1005=$A66)*'Manutenção'!$I$6:$I$1005))))</f>
        <v/>
      </c>
      <c r="O66" s="21">
        <f>IF($A66="","",COUNTIFS(Documentos!$A$6:$A$605,$A66,Documentos!$E$6:$E$605,"VENCIDO"))</f>
        <v/>
      </c>
      <c r="P66" s="22">
        <f>IF($A66="","",IF(OR(AND(M66&lt;&gt;"",F66&gt;=N(M66)),AND(N66&lt;&gt;"",TODAY()&gt;=N(N66))),"PREVENTIVA VENCIDA",IF(O66&gt;0,"DOCUMENTO VENCIDO",IF(OR(AND(M66&lt;&gt;"",N(M66)-F66&lt;=$E$4),AND(N66&lt;&gt;"",N(N66)-TODAY()&lt;=30)),"PREVENTIVA PRÓXIMA","OK"))))</f>
        <v/>
      </c>
    </row>
    <row r="67">
      <c r="A67" s="22" t="n"/>
      <c r="B67" s="22" t="n"/>
      <c r="C67" s="21" t="n"/>
      <c r="D67" s="22" t="n"/>
      <c r="E67" s="15" t="n"/>
      <c r="F67" s="15">
        <f>IF($A67="","",MAX(N(E67),SUMPRODUCT(MAX((Abastecimentos!$B$6:$B$1505=$A67)*Abastecimentos!$D$6:$D$1505)),SUMPRODUCT(MAX(('Manutenção'!$B$6:$B$1005=$A67)*'Manutenção'!$C$6:$C$1005))))</f>
        <v/>
      </c>
      <c r="G67" s="15">
        <f>IF($A67="","",SUMIFS(Abastecimentos!$H$6:$H$1505,Abastecimentos!$B$6:$B$1505,$A67))</f>
        <v/>
      </c>
      <c r="H67" s="16">
        <f>IF($A67="","",SUMIFS(Abastecimentos!$E$6:$E$1505,Abastecimentos!$B$6:$B$1505,$A67,Abastecimentos!$H$6:$H$1505,"&gt;0"))</f>
        <v/>
      </c>
      <c r="I67" s="17">
        <f>IF(OR($A67="",N(H67)=0),"",G67/H67)</f>
        <v/>
      </c>
      <c r="J67" s="18">
        <f>IF($A67="","",SUMIFS(Abastecimentos!$F$6:$F$1505,Abastecimentos!$B$6:$B$1505,$A67))</f>
        <v/>
      </c>
      <c r="K67" s="18">
        <f>IF($A67="","",SUMIFS('Manutenção'!$G$6:$G$1005,'Manutenção'!$B$6:$B$1005,$A67))</f>
        <v/>
      </c>
      <c r="L67" s="19">
        <f>IF(OR($A67="",N(G67)=0),"",(J67+K67)/G67)</f>
        <v/>
      </c>
      <c r="M67" s="15">
        <f>IF($A67="","",IF(SUMPRODUCT(MAX(('Manutenção'!$B$6:$B$1005=$A67)*'Manutenção'!$H$6:$H$1005))=0,"",SUMPRODUCT(MAX(('Manutenção'!$B$6:$B$1005=$A67)*'Manutenção'!$H$6:$H$1005))))</f>
        <v/>
      </c>
      <c r="N67" s="20">
        <f>IF($A67="","",IF(SUMPRODUCT(MAX(('Manutenção'!$B$6:$B$1005=$A67)*'Manutenção'!$I$6:$I$1005))=0,"",SUMPRODUCT(MAX(('Manutenção'!$B$6:$B$1005=$A67)*'Manutenção'!$I$6:$I$1005))))</f>
        <v/>
      </c>
      <c r="O67" s="21">
        <f>IF($A67="","",COUNTIFS(Documentos!$A$6:$A$605,$A67,Documentos!$E$6:$E$605,"VENCIDO"))</f>
        <v/>
      </c>
      <c r="P67" s="22">
        <f>IF($A67="","",IF(OR(AND(M67&lt;&gt;"",F67&gt;=N(M67)),AND(N67&lt;&gt;"",TODAY()&gt;=N(N67))),"PREVENTIVA VENCIDA",IF(O67&gt;0,"DOCUMENTO VENCIDO",IF(OR(AND(M67&lt;&gt;"",N(M67)-F67&lt;=$E$4),AND(N67&lt;&gt;"",N(N67)-TODAY()&lt;=30)),"PREVENTIVA PRÓXIMA","OK"))))</f>
        <v/>
      </c>
    </row>
    <row r="68">
      <c r="A68" s="22" t="n"/>
      <c r="B68" s="22" t="n"/>
      <c r="C68" s="21" t="n"/>
      <c r="D68" s="22" t="n"/>
      <c r="E68" s="15" t="n"/>
      <c r="F68" s="15">
        <f>IF($A68="","",MAX(N(E68),SUMPRODUCT(MAX((Abastecimentos!$B$6:$B$1505=$A68)*Abastecimentos!$D$6:$D$1505)),SUMPRODUCT(MAX(('Manutenção'!$B$6:$B$1005=$A68)*'Manutenção'!$C$6:$C$1005))))</f>
        <v/>
      </c>
      <c r="G68" s="15">
        <f>IF($A68="","",SUMIFS(Abastecimentos!$H$6:$H$1505,Abastecimentos!$B$6:$B$1505,$A68))</f>
        <v/>
      </c>
      <c r="H68" s="16">
        <f>IF($A68="","",SUMIFS(Abastecimentos!$E$6:$E$1505,Abastecimentos!$B$6:$B$1505,$A68,Abastecimentos!$H$6:$H$1505,"&gt;0"))</f>
        <v/>
      </c>
      <c r="I68" s="17">
        <f>IF(OR($A68="",N(H68)=0),"",G68/H68)</f>
        <v/>
      </c>
      <c r="J68" s="18">
        <f>IF($A68="","",SUMIFS(Abastecimentos!$F$6:$F$1505,Abastecimentos!$B$6:$B$1505,$A68))</f>
        <v/>
      </c>
      <c r="K68" s="18">
        <f>IF($A68="","",SUMIFS('Manutenção'!$G$6:$G$1005,'Manutenção'!$B$6:$B$1005,$A68))</f>
        <v/>
      </c>
      <c r="L68" s="19">
        <f>IF(OR($A68="",N(G68)=0),"",(J68+K68)/G68)</f>
        <v/>
      </c>
      <c r="M68" s="15">
        <f>IF($A68="","",IF(SUMPRODUCT(MAX(('Manutenção'!$B$6:$B$1005=$A68)*'Manutenção'!$H$6:$H$1005))=0,"",SUMPRODUCT(MAX(('Manutenção'!$B$6:$B$1005=$A68)*'Manutenção'!$H$6:$H$1005))))</f>
        <v/>
      </c>
      <c r="N68" s="20">
        <f>IF($A68="","",IF(SUMPRODUCT(MAX(('Manutenção'!$B$6:$B$1005=$A68)*'Manutenção'!$I$6:$I$1005))=0,"",SUMPRODUCT(MAX(('Manutenção'!$B$6:$B$1005=$A68)*'Manutenção'!$I$6:$I$1005))))</f>
        <v/>
      </c>
      <c r="O68" s="21">
        <f>IF($A68="","",COUNTIFS(Documentos!$A$6:$A$605,$A68,Documentos!$E$6:$E$605,"VENCIDO"))</f>
        <v/>
      </c>
      <c r="P68" s="22">
        <f>IF($A68="","",IF(OR(AND(M68&lt;&gt;"",F68&gt;=N(M68)),AND(N68&lt;&gt;"",TODAY()&gt;=N(N68))),"PREVENTIVA VENCIDA",IF(O68&gt;0,"DOCUMENTO VENCIDO",IF(OR(AND(M68&lt;&gt;"",N(M68)-F68&lt;=$E$4),AND(N68&lt;&gt;"",N(N68)-TODAY()&lt;=30)),"PREVENTIVA PRÓXIMA","OK"))))</f>
        <v/>
      </c>
    </row>
    <row r="69">
      <c r="A69" s="22" t="n"/>
      <c r="B69" s="22" t="n"/>
      <c r="C69" s="21" t="n"/>
      <c r="D69" s="22" t="n"/>
      <c r="E69" s="15" t="n"/>
      <c r="F69" s="15">
        <f>IF($A69="","",MAX(N(E69),SUMPRODUCT(MAX((Abastecimentos!$B$6:$B$1505=$A69)*Abastecimentos!$D$6:$D$1505)),SUMPRODUCT(MAX(('Manutenção'!$B$6:$B$1005=$A69)*'Manutenção'!$C$6:$C$1005))))</f>
        <v/>
      </c>
      <c r="G69" s="15">
        <f>IF($A69="","",SUMIFS(Abastecimentos!$H$6:$H$1505,Abastecimentos!$B$6:$B$1505,$A69))</f>
        <v/>
      </c>
      <c r="H69" s="16">
        <f>IF($A69="","",SUMIFS(Abastecimentos!$E$6:$E$1505,Abastecimentos!$B$6:$B$1505,$A69,Abastecimentos!$H$6:$H$1505,"&gt;0"))</f>
        <v/>
      </c>
      <c r="I69" s="17">
        <f>IF(OR($A69="",N(H69)=0),"",G69/H69)</f>
        <v/>
      </c>
      <c r="J69" s="18">
        <f>IF($A69="","",SUMIFS(Abastecimentos!$F$6:$F$1505,Abastecimentos!$B$6:$B$1505,$A69))</f>
        <v/>
      </c>
      <c r="K69" s="18">
        <f>IF($A69="","",SUMIFS('Manutenção'!$G$6:$G$1005,'Manutenção'!$B$6:$B$1005,$A69))</f>
        <v/>
      </c>
      <c r="L69" s="19">
        <f>IF(OR($A69="",N(G69)=0),"",(J69+K69)/G69)</f>
        <v/>
      </c>
      <c r="M69" s="15">
        <f>IF($A69="","",IF(SUMPRODUCT(MAX(('Manutenção'!$B$6:$B$1005=$A69)*'Manutenção'!$H$6:$H$1005))=0,"",SUMPRODUCT(MAX(('Manutenção'!$B$6:$B$1005=$A69)*'Manutenção'!$H$6:$H$1005))))</f>
        <v/>
      </c>
      <c r="N69" s="20">
        <f>IF($A69="","",IF(SUMPRODUCT(MAX(('Manutenção'!$B$6:$B$1005=$A69)*'Manutenção'!$I$6:$I$1005))=0,"",SUMPRODUCT(MAX(('Manutenção'!$B$6:$B$1005=$A69)*'Manutenção'!$I$6:$I$1005))))</f>
        <v/>
      </c>
      <c r="O69" s="21">
        <f>IF($A69="","",COUNTIFS(Documentos!$A$6:$A$605,$A69,Documentos!$E$6:$E$605,"VENCIDO"))</f>
        <v/>
      </c>
      <c r="P69" s="22">
        <f>IF($A69="","",IF(OR(AND(M69&lt;&gt;"",F69&gt;=N(M69)),AND(N69&lt;&gt;"",TODAY()&gt;=N(N69))),"PREVENTIVA VENCIDA",IF(O69&gt;0,"DOCUMENTO VENCIDO",IF(OR(AND(M69&lt;&gt;"",N(M69)-F69&lt;=$E$4),AND(N69&lt;&gt;"",N(N69)-TODAY()&lt;=30)),"PREVENTIVA PRÓXIMA","OK"))))</f>
        <v/>
      </c>
    </row>
    <row r="70">
      <c r="A70" s="22" t="n"/>
      <c r="B70" s="22" t="n"/>
      <c r="C70" s="21" t="n"/>
      <c r="D70" s="22" t="n"/>
      <c r="E70" s="15" t="n"/>
      <c r="F70" s="15">
        <f>IF($A70="","",MAX(N(E70),SUMPRODUCT(MAX((Abastecimentos!$B$6:$B$1505=$A70)*Abastecimentos!$D$6:$D$1505)),SUMPRODUCT(MAX(('Manutenção'!$B$6:$B$1005=$A70)*'Manutenção'!$C$6:$C$1005))))</f>
        <v/>
      </c>
      <c r="G70" s="15">
        <f>IF($A70="","",SUMIFS(Abastecimentos!$H$6:$H$1505,Abastecimentos!$B$6:$B$1505,$A70))</f>
        <v/>
      </c>
      <c r="H70" s="16">
        <f>IF($A70="","",SUMIFS(Abastecimentos!$E$6:$E$1505,Abastecimentos!$B$6:$B$1505,$A70,Abastecimentos!$H$6:$H$1505,"&gt;0"))</f>
        <v/>
      </c>
      <c r="I70" s="17">
        <f>IF(OR($A70="",N(H70)=0),"",G70/H70)</f>
        <v/>
      </c>
      <c r="J70" s="18">
        <f>IF($A70="","",SUMIFS(Abastecimentos!$F$6:$F$1505,Abastecimentos!$B$6:$B$1505,$A70))</f>
        <v/>
      </c>
      <c r="K70" s="18">
        <f>IF($A70="","",SUMIFS('Manutenção'!$G$6:$G$1005,'Manutenção'!$B$6:$B$1005,$A70))</f>
        <v/>
      </c>
      <c r="L70" s="19">
        <f>IF(OR($A70="",N(G70)=0),"",(J70+K70)/G70)</f>
        <v/>
      </c>
      <c r="M70" s="15">
        <f>IF($A70="","",IF(SUMPRODUCT(MAX(('Manutenção'!$B$6:$B$1005=$A70)*'Manutenção'!$H$6:$H$1005))=0,"",SUMPRODUCT(MAX(('Manutenção'!$B$6:$B$1005=$A70)*'Manutenção'!$H$6:$H$1005))))</f>
        <v/>
      </c>
      <c r="N70" s="20">
        <f>IF($A70="","",IF(SUMPRODUCT(MAX(('Manutenção'!$B$6:$B$1005=$A70)*'Manutenção'!$I$6:$I$1005))=0,"",SUMPRODUCT(MAX(('Manutenção'!$B$6:$B$1005=$A70)*'Manutenção'!$I$6:$I$1005))))</f>
        <v/>
      </c>
      <c r="O70" s="21">
        <f>IF($A70="","",COUNTIFS(Documentos!$A$6:$A$605,$A70,Documentos!$E$6:$E$605,"VENCIDO"))</f>
        <v/>
      </c>
      <c r="P70" s="22">
        <f>IF($A70="","",IF(OR(AND(M70&lt;&gt;"",F70&gt;=N(M70)),AND(N70&lt;&gt;"",TODAY()&gt;=N(N70))),"PREVENTIVA VENCIDA",IF(O70&gt;0,"DOCUMENTO VENCIDO",IF(OR(AND(M70&lt;&gt;"",N(M70)-F70&lt;=$E$4),AND(N70&lt;&gt;"",N(N70)-TODAY()&lt;=30)),"PREVENTIVA PRÓXIMA","OK"))))</f>
        <v/>
      </c>
    </row>
    <row r="71">
      <c r="A71" s="22" t="n"/>
      <c r="B71" s="22" t="n"/>
      <c r="C71" s="21" t="n"/>
      <c r="D71" s="22" t="n"/>
      <c r="E71" s="15" t="n"/>
      <c r="F71" s="15">
        <f>IF($A71="","",MAX(N(E71),SUMPRODUCT(MAX((Abastecimentos!$B$6:$B$1505=$A71)*Abastecimentos!$D$6:$D$1505)),SUMPRODUCT(MAX(('Manutenção'!$B$6:$B$1005=$A71)*'Manutenção'!$C$6:$C$1005))))</f>
        <v/>
      </c>
      <c r="G71" s="15">
        <f>IF($A71="","",SUMIFS(Abastecimentos!$H$6:$H$1505,Abastecimentos!$B$6:$B$1505,$A71))</f>
        <v/>
      </c>
      <c r="H71" s="16">
        <f>IF($A71="","",SUMIFS(Abastecimentos!$E$6:$E$1505,Abastecimentos!$B$6:$B$1505,$A71,Abastecimentos!$H$6:$H$1505,"&gt;0"))</f>
        <v/>
      </c>
      <c r="I71" s="17">
        <f>IF(OR($A71="",N(H71)=0),"",G71/H71)</f>
        <v/>
      </c>
      <c r="J71" s="18">
        <f>IF($A71="","",SUMIFS(Abastecimentos!$F$6:$F$1505,Abastecimentos!$B$6:$B$1505,$A71))</f>
        <v/>
      </c>
      <c r="K71" s="18">
        <f>IF($A71="","",SUMIFS('Manutenção'!$G$6:$G$1005,'Manutenção'!$B$6:$B$1005,$A71))</f>
        <v/>
      </c>
      <c r="L71" s="19">
        <f>IF(OR($A71="",N(G71)=0),"",(J71+K71)/G71)</f>
        <v/>
      </c>
      <c r="M71" s="15">
        <f>IF($A71="","",IF(SUMPRODUCT(MAX(('Manutenção'!$B$6:$B$1005=$A71)*'Manutenção'!$H$6:$H$1005))=0,"",SUMPRODUCT(MAX(('Manutenção'!$B$6:$B$1005=$A71)*'Manutenção'!$H$6:$H$1005))))</f>
        <v/>
      </c>
      <c r="N71" s="20">
        <f>IF($A71="","",IF(SUMPRODUCT(MAX(('Manutenção'!$B$6:$B$1005=$A71)*'Manutenção'!$I$6:$I$1005))=0,"",SUMPRODUCT(MAX(('Manutenção'!$B$6:$B$1005=$A71)*'Manutenção'!$I$6:$I$1005))))</f>
        <v/>
      </c>
      <c r="O71" s="21">
        <f>IF($A71="","",COUNTIFS(Documentos!$A$6:$A$605,$A71,Documentos!$E$6:$E$605,"VENCIDO"))</f>
        <v/>
      </c>
      <c r="P71" s="22">
        <f>IF($A71="","",IF(OR(AND(M71&lt;&gt;"",F71&gt;=N(M71)),AND(N71&lt;&gt;"",TODAY()&gt;=N(N71))),"PREVENTIVA VENCIDA",IF(O71&gt;0,"DOCUMENTO VENCIDO",IF(OR(AND(M71&lt;&gt;"",N(M71)-F71&lt;=$E$4),AND(N71&lt;&gt;"",N(N71)-TODAY()&lt;=30)),"PREVENTIVA PRÓXIMA","OK"))))</f>
        <v/>
      </c>
    </row>
    <row r="72">
      <c r="A72" s="22" t="n"/>
      <c r="B72" s="22" t="n"/>
      <c r="C72" s="21" t="n"/>
      <c r="D72" s="22" t="n"/>
      <c r="E72" s="15" t="n"/>
      <c r="F72" s="15">
        <f>IF($A72="","",MAX(N(E72),SUMPRODUCT(MAX((Abastecimentos!$B$6:$B$1505=$A72)*Abastecimentos!$D$6:$D$1505)),SUMPRODUCT(MAX(('Manutenção'!$B$6:$B$1005=$A72)*'Manutenção'!$C$6:$C$1005))))</f>
        <v/>
      </c>
      <c r="G72" s="15">
        <f>IF($A72="","",SUMIFS(Abastecimentos!$H$6:$H$1505,Abastecimentos!$B$6:$B$1505,$A72))</f>
        <v/>
      </c>
      <c r="H72" s="16">
        <f>IF($A72="","",SUMIFS(Abastecimentos!$E$6:$E$1505,Abastecimentos!$B$6:$B$1505,$A72,Abastecimentos!$H$6:$H$1505,"&gt;0"))</f>
        <v/>
      </c>
      <c r="I72" s="17">
        <f>IF(OR($A72="",N(H72)=0),"",G72/H72)</f>
        <v/>
      </c>
      <c r="J72" s="18">
        <f>IF($A72="","",SUMIFS(Abastecimentos!$F$6:$F$1505,Abastecimentos!$B$6:$B$1505,$A72))</f>
        <v/>
      </c>
      <c r="K72" s="18">
        <f>IF($A72="","",SUMIFS('Manutenção'!$G$6:$G$1005,'Manutenção'!$B$6:$B$1005,$A72))</f>
        <v/>
      </c>
      <c r="L72" s="19">
        <f>IF(OR($A72="",N(G72)=0),"",(J72+K72)/G72)</f>
        <v/>
      </c>
      <c r="M72" s="15">
        <f>IF($A72="","",IF(SUMPRODUCT(MAX(('Manutenção'!$B$6:$B$1005=$A72)*'Manutenção'!$H$6:$H$1005))=0,"",SUMPRODUCT(MAX(('Manutenção'!$B$6:$B$1005=$A72)*'Manutenção'!$H$6:$H$1005))))</f>
        <v/>
      </c>
      <c r="N72" s="20">
        <f>IF($A72="","",IF(SUMPRODUCT(MAX(('Manutenção'!$B$6:$B$1005=$A72)*'Manutenção'!$I$6:$I$1005))=0,"",SUMPRODUCT(MAX(('Manutenção'!$B$6:$B$1005=$A72)*'Manutenção'!$I$6:$I$1005))))</f>
        <v/>
      </c>
      <c r="O72" s="21">
        <f>IF($A72="","",COUNTIFS(Documentos!$A$6:$A$605,$A72,Documentos!$E$6:$E$605,"VENCIDO"))</f>
        <v/>
      </c>
      <c r="P72" s="22">
        <f>IF($A72="","",IF(OR(AND(M72&lt;&gt;"",F72&gt;=N(M72)),AND(N72&lt;&gt;"",TODAY()&gt;=N(N72))),"PREVENTIVA VENCIDA",IF(O72&gt;0,"DOCUMENTO VENCIDO",IF(OR(AND(M72&lt;&gt;"",N(M72)-F72&lt;=$E$4),AND(N72&lt;&gt;"",N(N72)-TODAY()&lt;=30)),"PREVENTIVA PRÓXIMA","OK"))))</f>
        <v/>
      </c>
    </row>
    <row r="73">
      <c r="A73" s="22" t="n"/>
      <c r="B73" s="22" t="n"/>
      <c r="C73" s="21" t="n"/>
      <c r="D73" s="22" t="n"/>
      <c r="E73" s="15" t="n"/>
      <c r="F73" s="15">
        <f>IF($A73="","",MAX(N(E73),SUMPRODUCT(MAX((Abastecimentos!$B$6:$B$1505=$A73)*Abastecimentos!$D$6:$D$1505)),SUMPRODUCT(MAX(('Manutenção'!$B$6:$B$1005=$A73)*'Manutenção'!$C$6:$C$1005))))</f>
        <v/>
      </c>
      <c r="G73" s="15">
        <f>IF($A73="","",SUMIFS(Abastecimentos!$H$6:$H$1505,Abastecimentos!$B$6:$B$1505,$A73))</f>
        <v/>
      </c>
      <c r="H73" s="16">
        <f>IF($A73="","",SUMIFS(Abastecimentos!$E$6:$E$1505,Abastecimentos!$B$6:$B$1505,$A73,Abastecimentos!$H$6:$H$1505,"&gt;0"))</f>
        <v/>
      </c>
      <c r="I73" s="17">
        <f>IF(OR($A73="",N(H73)=0),"",G73/H73)</f>
        <v/>
      </c>
      <c r="J73" s="18">
        <f>IF($A73="","",SUMIFS(Abastecimentos!$F$6:$F$1505,Abastecimentos!$B$6:$B$1505,$A73))</f>
        <v/>
      </c>
      <c r="K73" s="18">
        <f>IF($A73="","",SUMIFS('Manutenção'!$G$6:$G$1005,'Manutenção'!$B$6:$B$1005,$A73))</f>
        <v/>
      </c>
      <c r="L73" s="19">
        <f>IF(OR($A73="",N(G73)=0),"",(J73+K73)/G73)</f>
        <v/>
      </c>
      <c r="M73" s="15">
        <f>IF($A73="","",IF(SUMPRODUCT(MAX(('Manutenção'!$B$6:$B$1005=$A73)*'Manutenção'!$H$6:$H$1005))=0,"",SUMPRODUCT(MAX(('Manutenção'!$B$6:$B$1005=$A73)*'Manutenção'!$H$6:$H$1005))))</f>
        <v/>
      </c>
      <c r="N73" s="20">
        <f>IF($A73="","",IF(SUMPRODUCT(MAX(('Manutenção'!$B$6:$B$1005=$A73)*'Manutenção'!$I$6:$I$1005))=0,"",SUMPRODUCT(MAX(('Manutenção'!$B$6:$B$1005=$A73)*'Manutenção'!$I$6:$I$1005))))</f>
        <v/>
      </c>
      <c r="O73" s="21">
        <f>IF($A73="","",COUNTIFS(Documentos!$A$6:$A$605,$A73,Documentos!$E$6:$E$605,"VENCIDO"))</f>
        <v/>
      </c>
      <c r="P73" s="22">
        <f>IF($A73="","",IF(OR(AND(M73&lt;&gt;"",F73&gt;=N(M73)),AND(N73&lt;&gt;"",TODAY()&gt;=N(N73))),"PREVENTIVA VENCIDA",IF(O73&gt;0,"DOCUMENTO VENCIDO",IF(OR(AND(M73&lt;&gt;"",N(M73)-F73&lt;=$E$4),AND(N73&lt;&gt;"",N(N73)-TODAY()&lt;=30)),"PREVENTIVA PRÓXIMA","OK"))))</f>
        <v/>
      </c>
    </row>
    <row r="74">
      <c r="A74" s="22" t="n"/>
      <c r="B74" s="22" t="n"/>
      <c r="C74" s="21" t="n"/>
      <c r="D74" s="22" t="n"/>
      <c r="E74" s="15" t="n"/>
      <c r="F74" s="15">
        <f>IF($A74="","",MAX(N(E74),SUMPRODUCT(MAX((Abastecimentos!$B$6:$B$1505=$A74)*Abastecimentos!$D$6:$D$1505)),SUMPRODUCT(MAX(('Manutenção'!$B$6:$B$1005=$A74)*'Manutenção'!$C$6:$C$1005))))</f>
        <v/>
      </c>
      <c r="G74" s="15">
        <f>IF($A74="","",SUMIFS(Abastecimentos!$H$6:$H$1505,Abastecimentos!$B$6:$B$1505,$A74))</f>
        <v/>
      </c>
      <c r="H74" s="16">
        <f>IF($A74="","",SUMIFS(Abastecimentos!$E$6:$E$1505,Abastecimentos!$B$6:$B$1505,$A74,Abastecimentos!$H$6:$H$1505,"&gt;0"))</f>
        <v/>
      </c>
      <c r="I74" s="17">
        <f>IF(OR($A74="",N(H74)=0),"",G74/H74)</f>
        <v/>
      </c>
      <c r="J74" s="18">
        <f>IF($A74="","",SUMIFS(Abastecimentos!$F$6:$F$1505,Abastecimentos!$B$6:$B$1505,$A74))</f>
        <v/>
      </c>
      <c r="K74" s="18">
        <f>IF($A74="","",SUMIFS('Manutenção'!$G$6:$G$1005,'Manutenção'!$B$6:$B$1005,$A74))</f>
        <v/>
      </c>
      <c r="L74" s="19">
        <f>IF(OR($A74="",N(G74)=0),"",(J74+K74)/G74)</f>
        <v/>
      </c>
      <c r="M74" s="15">
        <f>IF($A74="","",IF(SUMPRODUCT(MAX(('Manutenção'!$B$6:$B$1005=$A74)*'Manutenção'!$H$6:$H$1005))=0,"",SUMPRODUCT(MAX(('Manutenção'!$B$6:$B$1005=$A74)*'Manutenção'!$H$6:$H$1005))))</f>
        <v/>
      </c>
      <c r="N74" s="20">
        <f>IF($A74="","",IF(SUMPRODUCT(MAX(('Manutenção'!$B$6:$B$1005=$A74)*'Manutenção'!$I$6:$I$1005))=0,"",SUMPRODUCT(MAX(('Manutenção'!$B$6:$B$1005=$A74)*'Manutenção'!$I$6:$I$1005))))</f>
        <v/>
      </c>
      <c r="O74" s="21">
        <f>IF($A74="","",COUNTIFS(Documentos!$A$6:$A$605,$A74,Documentos!$E$6:$E$605,"VENCIDO"))</f>
        <v/>
      </c>
      <c r="P74" s="22">
        <f>IF($A74="","",IF(OR(AND(M74&lt;&gt;"",F74&gt;=N(M74)),AND(N74&lt;&gt;"",TODAY()&gt;=N(N74))),"PREVENTIVA VENCIDA",IF(O74&gt;0,"DOCUMENTO VENCIDO",IF(OR(AND(M74&lt;&gt;"",N(M74)-F74&lt;=$E$4),AND(N74&lt;&gt;"",N(N74)-TODAY()&lt;=30)),"PREVENTIVA PRÓXIMA","OK"))))</f>
        <v/>
      </c>
    </row>
    <row r="75">
      <c r="A75" s="22" t="n"/>
      <c r="B75" s="22" t="n"/>
      <c r="C75" s="21" t="n"/>
      <c r="D75" s="22" t="n"/>
      <c r="E75" s="15" t="n"/>
      <c r="F75" s="15">
        <f>IF($A75="","",MAX(N(E75),SUMPRODUCT(MAX((Abastecimentos!$B$6:$B$1505=$A75)*Abastecimentos!$D$6:$D$1505)),SUMPRODUCT(MAX(('Manutenção'!$B$6:$B$1005=$A75)*'Manutenção'!$C$6:$C$1005))))</f>
        <v/>
      </c>
      <c r="G75" s="15">
        <f>IF($A75="","",SUMIFS(Abastecimentos!$H$6:$H$1505,Abastecimentos!$B$6:$B$1505,$A75))</f>
        <v/>
      </c>
      <c r="H75" s="16">
        <f>IF($A75="","",SUMIFS(Abastecimentos!$E$6:$E$1505,Abastecimentos!$B$6:$B$1505,$A75,Abastecimentos!$H$6:$H$1505,"&gt;0"))</f>
        <v/>
      </c>
      <c r="I75" s="17">
        <f>IF(OR($A75="",N(H75)=0),"",G75/H75)</f>
        <v/>
      </c>
      <c r="J75" s="18">
        <f>IF($A75="","",SUMIFS(Abastecimentos!$F$6:$F$1505,Abastecimentos!$B$6:$B$1505,$A75))</f>
        <v/>
      </c>
      <c r="K75" s="18">
        <f>IF($A75="","",SUMIFS('Manutenção'!$G$6:$G$1005,'Manutenção'!$B$6:$B$1005,$A75))</f>
        <v/>
      </c>
      <c r="L75" s="19">
        <f>IF(OR($A75="",N(G75)=0),"",(J75+K75)/G75)</f>
        <v/>
      </c>
      <c r="M75" s="15">
        <f>IF($A75="","",IF(SUMPRODUCT(MAX(('Manutenção'!$B$6:$B$1005=$A75)*'Manutenção'!$H$6:$H$1005))=0,"",SUMPRODUCT(MAX(('Manutenção'!$B$6:$B$1005=$A75)*'Manutenção'!$H$6:$H$1005))))</f>
        <v/>
      </c>
      <c r="N75" s="20">
        <f>IF($A75="","",IF(SUMPRODUCT(MAX(('Manutenção'!$B$6:$B$1005=$A75)*'Manutenção'!$I$6:$I$1005))=0,"",SUMPRODUCT(MAX(('Manutenção'!$B$6:$B$1005=$A75)*'Manutenção'!$I$6:$I$1005))))</f>
        <v/>
      </c>
      <c r="O75" s="21">
        <f>IF($A75="","",COUNTIFS(Documentos!$A$6:$A$605,$A75,Documentos!$E$6:$E$605,"VENCIDO"))</f>
        <v/>
      </c>
      <c r="P75" s="22">
        <f>IF($A75="","",IF(OR(AND(M75&lt;&gt;"",F75&gt;=N(M75)),AND(N75&lt;&gt;"",TODAY()&gt;=N(N75))),"PREVENTIVA VENCIDA",IF(O75&gt;0,"DOCUMENTO VENCIDO",IF(OR(AND(M75&lt;&gt;"",N(M75)-F75&lt;=$E$4),AND(N75&lt;&gt;"",N(N75)-TODAY()&lt;=30)),"PREVENTIVA PRÓXIMA","OK"))))</f>
        <v/>
      </c>
    </row>
    <row r="76">
      <c r="A76" s="22" t="n"/>
      <c r="B76" s="22" t="n"/>
      <c r="C76" s="21" t="n"/>
      <c r="D76" s="22" t="n"/>
      <c r="E76" s="15" t="n"/>
      <c r="F76" s="15">
        <f>IF($A76="","",MAX(N(E76),SUMPRODUCT(MAX((Abastecimentos!$B$6:$B$1505=$A76)*Abastecimentos!$D$6:$D$1505)),SUMPRODUCT(MAX(('Manutenção'!$B$6:$B$1005=$A76)*'Manutenção'!$C$6:$C$1005))))</f>
        <v/>
      </c>
      <c r="G76" s="15">
        <f>IF($A76="","",SUMIFS(Abastecimentos!$H$6:$H$1505,Abastecimentos!$B$6:$B$1505,$A76))</f>
        <v/>
      </c>
      <c r="H76" s="16">
        <f>IF($A76="","",SUMIFS(Abastecimentos!$E$6:$E$1505,Abastecimentos!$B$6:$B$1505,$A76,Abastecimentos!$H$6:$H$1505,"&gt;0"))</f>
        <v/>
      </c>
      <c r="I76" s="17">
        <f>IF(OR($A76="",N(H76)=0),"",G76/H76)</f>
        <v/>
      </c>
      <c r="J76" s="18">
        <f>IF($A76="","",SUMIFS(Abastecimentos!$F$6:$F$1505,Abastecimentos!$B$6:$B$1505,$A76))</f>
        <v/>
      </c>
      <c r="K76" s="18">
        <f>IF($A76="","",SUMIFS('Manutenção'!$G$6:$G$1005,'Manutenção'!$B$6:$B$1005,$A76))</f>
        <v/>
      </c>
      <c r="L76" s="19">
        <f>IF(OR($A76="",N(G76)=0),"",(J76+K76)/G76)</f>
        <v/>
      </c>
      <c r="M76" s="15">
        <f>IF($A76="","",IF(SUMPRODUCT(MAX(('Manutenção'!$B$6:$B$1005=$A76)*'Manutenção'!$H$6:$H$1005))=0,"",SUMPRODUCT(MAX(('Manutenção'!$B$6:$B$1005=$A76)*'Manutenção'!$H$6:$H$1005))))</f>
        <v/>
      </c>
      <c r="N76" s="20">
        <f>IF($A76="","",IF(SUMPRODUCT(MAX(('Manutenção'!$B$6:$B$1005=$A76)*'Manutenção'!$I$6:$I$1005))=0,"",SUMPRODUCT(MAX(('Manutenção'!$B$6:$B$1005=$A76)*'Manutenção'!$I$6:$I$1005))))</f>
        <v/>
      </c>
      <c r="O76" s="21">
        <f>IF($A76="","",COUNTIFS(Documentos!$A$6:$A$605,$A76,Documentos!$E$6:$E$605,"VENCIDO"))</f>
        <v/>
      </c>
      <c r="P76" s="22">
        <f>IF($A76="","",IF(OR(AND(M76&lt;&gt;"",F76&gt;=N(M76)),AND(N76&lt;&gt;"",TODAY()&gt;=N(N76))),"PREVENTIVA VENCIDA",IF(O76&gt;0,"DOCUMENTO VENCIDO",IF(OR(AND(M76&lt;&gt;"",N(M76)-F76&lt;=$E$4),AND(N76&lt;&gt;"",N(N76)-TODAY()&lt;=30)),"PREVENTIVA PRÓXIMA","OK"))))</f>
        <v/>
      </c>
    </row>
    <row r="77">
      <c r="A77" s="22" t="n"/>
      <c r="B77" s="22" t="n"/>
      <c r="C77" s="21" t="n"/>
      <c r="D77" s="22" t="n"/>
      <c r="E77" s="15" t="n"/>
      <c r="F77" s="15">
        <f>IF($A77="","",MAX(N(E77),SUMPRODUCT(MAX((Abastecimentos!$B$6:$B$1505=$A77)*Abastecimentos!$D$6:$D$1505)),SUMPRODUCT(MAX(('Manutenção'!$B$6:$B$1005=$A77)*'Manutenção'!$C$6:$C$1005))))</f>
        <v/>
      </c>
      <c r="G77" s="15">
        <f>IF($A77="","",SUMIFS(Abastecimentos!$H$6:$H$1505,Abastecimentos!$B$6:$B$1505,$A77))</f>
        <v/>
      </c>
      <c r="H77" s="16">
        <f>IF($A77="","",SUMIFS(Abastecimentos!$E$6:$E$1505,Abastecimentos!$B$6:$B$1505,$A77,Abastecimentos!$H$6:$H$1505,"&gt;0"))</f>
        <v/>
      </c>
      <c r="I77" s="17">
        <f>IF(OR($A77="",N(H77)=0),"",G77/H77)</f>
        <v/>
      </c>
      <c r="J77" s="18">
        <f>IF($A77="","",SUMIFS(Abastecimentos!$F$6:$F$1505,Abastecimentos!$B$6:$B$1505,$A77))</f>
        <v/>
      </c>
      <c r="K77" s="18">
        <f>IF($A77="","",SUMIFS('Manutenção'!$G$6:$G$1005,'Manutenção'!$B$6:$B$1005,$A77))</f>
        <v/>
      </c>
      <c r="L77" s="19">
        <f>IF(OR($A77="",N(G77)=0),"",(J77+K77)/G77)</f>
        <v/>
      </c>
      <c r="M77" s="15">
        <f>IF($A77="","",IF(SUMPRODUCT(MAX(('Manutenção'!$B$6:$B$1005=$A77)*'Manutenção'!$H$6:$H$1005))=0,"",SUMPRODUCT(MAX(('Manutenção'!$B$6:$B$1005=$A77)*'Manutenção'!$H$6:$H$1005))))</f>
        <v/>
      </c>
      <c r="N77" s="20">
        <f>IF($A77="","",IF(SUMPRODUCT(MAX(('Manutenção'!$B$6:$B$1005=$A77)*'Manutenção'!$I$6:$I$1005))=0,"",SUMPRODUCT(MAX(('Manutenção'!$B$6:$B$1005=$A77)*'Manutenção'!$I$6:$I$1005))))</f>
        <v/>
      </c>
      <c r="O77" s="21">
        <f>IF($A77="","",COUNTIFS(Documentos!$A$6:$A$605,$A77,Documentos!$E$6:$E$605,"VENCIDO"))</f>
        <v/>
      </c>
      <c r="P77" s="22">
        <f>IF($A77="","",IF(OR(AND(M77&lt;&gt;"",F77&gt;=N(M77)),AND(N77&lt;&gt;"",TODAY()&gt;=N(N77))),"PREVENTIVA VENCIDA",IF(O77&gt;0,"DOCUMENTO VENCIDO",IF(OR(AND(M77&lt;&gt;"",N(M77)-F77&lt;=$E$4),AND(N77&lt;&gt;"",N(N77)-TODAY()&lt;=30)),"PREVENTIVA PRÓXIMA","OK"))))</f>
        <v/>
      </c>
    </row>
    <row r="78">
      <c r="A78" s="22" t="n"/>
      <c r="B78" s="22" t="n"/>
      <c r="C78" s="21" t="n"/>
      <c r="D78" s="22" t="n"/>
      <c r="E78" s="15" t="n"/>
      <c r="F78" s="15">
        <f>IF($A78="","",MAX(N(E78),SUMPRODUCT(MAX((Abastecimentos!$B$6:$B$1505=$A78)*Abastecimentos!$D$6:$D$1505)),SUMPRODUCT(MAX(('Manutenção'!$B$6:$B$1005=$A78)*'Manutenção'!$C$6:$C$1005))))</f>
        <v/>
      </c>
      <c r="G78" s="15">
        <f>IF($A78="","",SUMIFS(Abastecimentos!$H$6:$H$1505,Abastecimentos!$B$6:$B$1505,$A78))</f>
        <v/>
      </c>
      <c r="H78" s="16">
        <f>IF($A78="","",SUMIFS(Abastecimentos!$E$6:$E$1505,Abastecimentos!$B$6:$B$1505,$A78,Abastecimentos!$H$6:$H$1505,"&gt;0"))</f>
        <v/>
      </c>
      <c r="I78" s="17">
        <f>IF(OR($A78="",N(H78)=0),"",G78/H78)</f>
        <v/>
      </c>
      <c r="J78" s="18">
        <f>IF($A78="","",SUMIFS(Abastecimentos!$F$6:$F$1505,Abastecimentos!$B$6:$B$1505,$A78))</f>
        <v/>
      </c>
      <c r="K78" s="18">
        <f>IF($A78="","",SUMIFS('Manutenção'!$G$6:$G$1005,'Manutenção'!$B$6:$B$1005,$A78))</f>
        <v/>
      </c>
      <c r="L78" s="19">
        <f>IF(OR($A78="",N(G78)=0),"",(J78+K78)/G78)</f>
        <v/>
      </c>
      <c r="M78" s="15">
        <f>IF($A78="","",IF(SUMPRODUCT(MAX(('Manutenção'!$B$6:$B$1005=$A78)*'Manutenção'!$H$6:$H$1005))=0,"",SUMPRODUCT(MAX(('Manutenção'!$B$6:$B$1005=$A78)*'Manutenção'!$H$6:$H$1005))))</f>
        <v/>
      </c>
      <c r="N78" s="20">
        <f>IF($A78="","",IF(SUMPRODUCT(MAX(('Manutenção'!$B$6:$B$1005=$A78)*'Manutenção'!$I$6:$I$1005))=0,"",SUMPRODUCT(MAX(('Manutenção'!$B$6:$B$1005=$A78)*'Manutenção'!$I$6:$I$1005))))</f>
        <v/>
      </c>
      <c r="O78" s="21">
        <f>IF($A78="","",COUNTIFS(Documentos!$A$6:$A$605,$A78,Documentos!$E$6:$E$605,"VENCIDO"))</f>
        <v/>
      </c>
      <c r="P78" s="22">
        <f>IF($A78="","",IF(OR(AND(M78&lt;&gt;"",F78&gt;=N(M78)),AND(N78&lt;&gt;"",TODAY()&gt;=N(N78))),"PREVENTIVA VENCIDA",IF(O78&gt;0,"DOCUMENTO VENCIDO",IF(OR(AND(M78&lt;&gt;"",N(M78)-F78&lt;=$E$4),AND(N78&lt;&gt;"",N(N78)-TODAY()&lt;=30)),"PREVENTIVA PRÓXIMA","OK"))))</f>
        <v/>
      </c>
    </row>
    <row r="79">
      <c r="A79" s="22" t="n"/>
      <c r="B79" s="22" t="n"/>
      <c r="C79" s="21" t="n"/>
      <c r="D79" s="22" t="n"/>
      <c r="E79" s="15" t="n"/>
      <c r="F79" s="15">
        <f>IF($A79="","",MAX(N(E79),SUMPRODUCT(MAX((Abastecimentos!$B$6:$B$1505=$A79)*Abastecimentos!$D$6:$D$1505)),SUMPRODUCT(MAX(('Manutenção'!$B$6:$B$1005=$A79)*'Manutenção'!$C$6:$C$1005))))</f>
        <v/>
      </c>
      <c r="G79" s="15">
        <f>IF($A79="","",SUMIFS(Abastecimentos!$H$6:$H$1505,Abastecimentos!$B$6:$B$1505,$A79))</f>
        <v/>
      </c>
      <c r="H79" s="16">
        <f>IF($A79="","",SUMIFS(Abastecimentos!$E$6:$E$1505,Abastecimentos!$B$6:$B$1505,$A79,Abastecimentos!$H$6:$H$1505,"&gt;0"))</f>
        <v/>
      </c>
      <c r="I79" s="17">
        <f>IF(OR($A79="",N(H79)=0),"",G79/H79)</f>
        <v/>
      </c>
      <c r="J79" s="18">
        <f>IF($A79="","",SUMIFS(Abastecimentos!$F$6:$F$1505,Abastecimentos!$B$6:$B$1505,$A79))</f>
        <v/>
      </c>
      <c r="K79" s="18">
        <f>IF($A79="","",SUMIFS('Manutenção'!$G$6:$G$1005,'Manutenção'!$B$6:$B$1005,$A79))</f>
        <v/>
      </c>
      <c r="L79" s="19">
        <f>IF(OR($A79="",N(G79)=0),"",(J79+K79)/G79)</f>
        <v/>
      </c>
      <c r="M79" s="15">
        <f>IF($A79="","",IF(SUMPRODUCT(MAX(('Manutenção'!$B$6:$B$1005=$A79)*'Manutenção'!$H$6:$H$1005))=0,"",SUMPRODUCT(MAX(('Manutenção'!$B$6:$B$1005=$A79)*'Manutenção'!$H$6:$H$1005))))</f>
        <v/>
      </c>
      <c r="N79" s="20">
        <f>IF($A79="","",IF(SUMPRODUCT(MAX(('Manutenção'!$B$6:$B$1005=$A79)*'Manutenção'!$I$6:$I$1005))=0,"",SUMPRODUCT(MAX(('Manutenção'!$B$6:$B$1005=$A79)*'Manutenção'!$I$6:$I$1005))))</f>
        <v/>
      </c>
      <c r="O79" s="21">
        <f>IF($A79="","",COUNTIFS(Documentos!$A$6:$A$605,$A79,Documentos!$E$6:$E$605,"VENCIDO"))</f>
        <v/>
      </c>
      <c r="P79" s="22">
        <f>IF($A79="","",IF(OR(AND(M79&lt;&gt;"",F79&gt;=N(M79)),AND(N79&lt;&gt;"",TODAY()&gt;=N(N79))),"PREVENTIVA VENCIDA",IF(O79&gt;0,"DOCUMENTO VENCIDO",IF(OR(AND(M79&lt;&gt;"",N(M79)-F79&lt;=$E$4),AND(N79&lt;&gt;"",N(N79)-TODAY()&lt;=30)),"PREVENTIVA PRÓXIMA","OK"))))</f>
        <v/>
      </c>
    </row>
    <row r="80">
      <c r="A80" s="22" t="n"/>
      <c r="B80" s="22" t="n"/>
      <c r="C80" s="21" t="n"/>
      <c r="D80" s="22" t="n"/>
      <c r="E80" s="15" t="n"/>
      <c r="F80" s="15">
        <f>IF($A80="","",MAX(N(E80),SUMPRODUCT(MAX((Abastecimentos!$B$6:$B$1505=$A80)*Abastecimentos!$D$6:$D$1505)),SUMPRODUCT(MAX(('Manutenção'!$B$6:$B$1005=$A80)*'Manutenção'!$C$6:$C$1005))))</f>
        <v/>
      </c>
      <c r="G80" s="15">
        <f>IF($A80="","",SUMIFS(Abastecimentos!$H$6:$H$1505,Abastecimentos!$B$6:$B$1505,$A80))</f>
        <v/>
      </c>
      <c r="H80" s="16">
        <f>IF($A80="","",SUMIFS(Abastecimentos!$E$6:$E$1505,Abastecimentos!$B$6:$B$1505,$A80,Abastecimentos!$H$6:$H$1505,"&gt;0"))</f>
        <v/>
      </c>
      <c r="I80" s="17">
        <f>IF(OR($A80="",N(H80)=0),"",G80/H80)</f>
        <v/>
      </c>
      <c r="J80" s="18">
        <f>IF($A80="","",SUMIFS(Abastecimentos!$F$6:$F$1505,Abastecimentos!$B$6:$B$1505,$A80))</f>
        <v/>
      </c>
      <c r="K80" s="18">
        <f>IF($A80="","",SUMIFS('Manutenção'!$G$6:$G$1005,'Manutenção'!$B$6:$B$1005,$A80))</f>
        <v/>
      </c>
      <c r="L80" s="19">
        <f>IF(OR($A80="",N(G80)=0),"",(J80+K80)/G80)</f>
        <v/>
      </c>
      <c r="M80" s="15">
        <f>IF($A80="","",IF(SUMPRODUCT(MAX(('Manutenção'!$B$6:$B$1005=$A80)*'Manutenção'!$H$6:$H$1005))=0,"",SUMPRODUCT(MAX(('Manutenção'!$B$6:$B$1005=$A80)*'Manutenção'!$H$6:$H$1005))))</f>
        <v/>
      </c>
      <c r="N80" s="20">
        <f>IF($A80="","",IF(SUMPRODUCT(MAX(('Manutenção'!$B$6:$B$1005=$A80)*'Manutenção'!$I$6:$I$1005))=0,"",SUMPRODUCT(MAX(('Manutenção'!$B$6:$B$1005=$A80)*'Manutenção'!$I$6:$I$1005))))</f>
        <v/>
      </c>
      <c r="O80" s="21">
        <f>IF($A80="","",COUNTIFS(Documentos!$A$6:$A$605,$A80,Documentos!$E$6:$E$605,"VENCIDO"))</f>
        <v/>
      </c>
      <c r="P80" s="22">
        <f>IF($A80="","",IF(OR(AND(M80&lt;&gt;"",F80&gt;=N(M80)),AND(N80&lt;&gt;"",TODAY()&gt;=N(N80))),"PREVENTIVA VENCIDA",IF(O80&gt;0,"DOCUMENTO VENCIDO",IF(OR(AND(M80&lt;&gt;"",N(M80)-F80&lt;=$E$4),AND(N80&lt;&gt;"",N(N80)-TODAY()&lt;=30)),"PREVENTIVA PRÓXIMA","OK"))))</f>
        <v/>
      </c>
    </row>
    <row r="81">
      <c r="A81" s="22" t="n"/>
      <c r="B81" s="22" t="n"/>
      <c r="C81" s="21" t="n"/>
      <c r="D81" s="22" t="n"/>
      <c r="E81" s="15" t="n"/>
      <c r="F81" s="15">
        <f>IF($A81="","",MAX(N(E81),SUMPRODUCT(MAX((Abastecimentos!$B$6:$B$1505=$A81)*Abastecimentos!$D$6:$D$1505)),SUMPRODUCT(MAX(('Manutenção'!$B$6:$B$1005=$A81)*'Manutenção'!$C$6:$C$1005))))</f>
        <v/>
      </c>
      <c r="G81" s="15">
        <f>IF($A81="","",SUMIFS(Abastecimentos!$H$6:$H$1505,Abastecimentos!$B$6:$B$1505,$A81))</f>
        <v/>
      </c>
      <c r="H81" s="16">
        <f>IF($A81="","",SUMIFS(Abastecimentos!$E$6:$E$1505,Abastecimentos!$B$6:$B$1505,$A81,Abastecimentos!$H$6:$H$1505,"&gt;0"))</f>
        <v/>
      </c>
      <c r="I81" s="17">
        <f>IF(OR($A81="",N(H81)=0),"",G81/H81)</f>
        <v/>
      </c>
      <c r="J81" s="18">
        <f>IF($A81="","",SUMIFS(Abastecimentos!$F$6:$F$1505,Abastecimentos!$B$6:$B$1505,$A81))</f>
        <v/>
      </c>
      <c r="K81" s="18">
        <f>IF($A81="","",SUMIFS('Manutenção'!$G$6:$G$1005,'Manutenção'!$B$6:$B$1005,$A81))</f>
        <v/>
      </c>
      <c r="L81" s="19">
        <f>IF(OR($A81="",N(G81)=0),"",(J81+K81)/G81)</f>
        <v/>
      </c>
      <c r="M81" s="15">
        <f>IF($A81="","",IF(SUMPRODUCT(MAX(('Manutenção'!$B$6:$B$1005=$A81)*'Manutenção'!$H$6:$H$1005))=0,"",SUMPRODUCT(MAX(('Manutenção'!$B$6:$B$1005=$A81)*'Manutenção'!$H$6:$H$1005))))</f>
        <v/>
      </c>
      <c r="N81" s="20">
        <f>IF($A81="","",IF(SUMPRODUCT(MAX(('Manutenção'!$B$6:$B$1005=$A81)*'Manutenção'!$I$6:$I$1005))=0,"",SUMPRODUCT(MAX(('Manutenção'!$B$6:$B$1005=$A81)*'Manutenção'!$I$6:$I$1005))))</f>
        <v/>
      </c>
      <c r="O81" s="21">
        <f>IF($A81="","",COUNTIFS(Documentos!$A$6:$A$605,$A81,Documentos!$E$6:$E$605,"VENCIDO"))</f>
        <v/>
      </c>
      <c r="P81" s="22">
        <f>IF($A81="","",IF(OR(AND(M81&lt;&gt;"",F81&gt;=N(M81)),AND(N81&lt;&gt;"",TODAY()&gt;=N(N81))),"PREVENTIVA VENCIDA",IF(O81&gt;0,"DOCUMENTO VENCIDO",IF(OR(AND(M81&lt;&gt;"",N(M81)-F81&lt;=$E$4),AND(N81&lt;&gt;"",N(N81)-TODAY()&lt;=30)),"PREVENTIVA PRÓXIMA","OK"))))</f>
        <v/>
      </c>
    </row>
    <row r="82">
      <c r="A82" s="22" t="n"/>
      <c r="B82" s="22" t="n"/>
      <c r="C82" s="21" t="n"/>
      <c r="D82" s="22" t="n"/>
      <c r="E82" s="15" t="n"/>
      <c r="F82" s="15">
        <f>IF($A82="","",MAX(N(E82),SUMPRODUCT(MAX((Abastecimentos!$B$6:$B$1505=$A82)*Abastecimentos!$D$6:$D$1505)),SUMPRODUCT(MAX(('Manutenção'!$B$6:$B$1005=$A82)*'Manutenção'!$C$6:$C$1005))))</f>
        <v/>
      </c>
      <c r="G82" s="15">
        <f>IF($A82="","",SUMIFS(Abastecimentos!$H$6:$H$1505,Abastecimentos!$B$6:$B$1505,$A82))</f>
        <v/>
      </c>
      <c r="H82" s="16">
        <f>IF($A82="","",SUMIFS(Abastecimentos!$E$6:$E$1505,Abastecimentos!$B$6:$B$1505,$A82,Abastecimentos!$H$6:$H$1505,"&gt;0"))</f>
        <v/>
      </c>
      <c r="I82" s="17">
        <f>IF(OR($A82="",N(H82)=0),"",G82/H82)</f>
        <v/>
      </c>
      <c r="J82" s="18">
        <f>IF($A82="","",SUMIFS(Abastecimentos!$F$6:$F$1505,Abastecimentos!$B$6:$B$1505,$A82))</f>
        <v/>
      </c>
      <c r="K82" s="18">
        <f>IF($A82="","",SUMIFS('Manutenção'!$G$6:$G$1005,'Manutenção'!$B$6:$B$1005,$A82))</f>
        <v/>
      </c>
      <c r="L82" s="19">
        <f>IF(OR($A82="",N(G82)=0),"",(J82+K82)/G82)</f>
        <v/>
      </c>
      <c r="M82" s="15">
        <f>IF($A82="","",IF(SUMPRODUCT(MAX(('Manutenção'!$B$6:$B$1005=$A82)*'Manutenção'!$H$6:$H$1005))=0,"",SUMPRODUCT(MAX(('Manutenção'!$B$6:$B$1005=$A82)*'Manutenção'!$H$6:$H$1005))))</f>
        <v/>
      </c>
      <c r="N82" s="20">
        <f>IF($A82="","",IF(SUMPRODUCT(MAX(('Manutenção'!$B$6:$B$1005=$A82)*'Manutenção'!$I$6:$I$1005))=0,"",SUMPRODUCT(MAX(('Manutenção'!$B$6:$B$1005=$A82)*'Manutenção'!$I$6:$I$1005))))</f>
        <v/>
      </c>
      <c r="O82" s="21">
        <f>IF($A82="","",COUNTIFS(Documentos!$A$6:$A$605,$A82,Documentos!$E$6:$E$605,"VENCIDO"))</f>
        <v/>
      </c>
      <c r="P82" s="22">
        <f>IF($A82="","",IF(OR(AND(M82&lt;&gt;"",F82&gt;=N(M82)),AND(N82&lt;&gt;"",TODAY()&gt;=N(N82))),"PREVENTIVA VENCIDA",IF(O82&gt;0,"DOCUMENTO VENCIDO",IF(OR(AND(M82&lt;&gt;"",N(M82)-F82&lt;=$E$4),AND(N82&lt;&gt;"",N(N82)-TODAY()&lt;=30)),"PREVENTIVA PRÓXIMA","OK"))))</f>
        <v/>
      </c>
    </row>
    <row r="83">
      <c r="A83" s="22" t="n"/>
      <c r="B83" s="22" t="n"/>
      <c r="C83" s="21" t="n"/>
      <c r="D83" s="22" t="n"/>
      <c r="E83" s="15" t="n"/>
      <c r="F83" s="15">
        <f>IF($A83="","",MAX(N(E83),SUMPRODUCT(MAX((Abastecimentos!$B$6:$B$1505=$A83)*Abastecimentos!$D$6:$D$1505)),SUMPRODUCT(MAX(('Manutenção'!$B$6:$B$1005=$A83)*'Manutenção'!$C$6:$C$1005))))</f>
        <v/>
      </c>
      <c r="G83" s="15">
        <f>IF($A83="","",SUMIFS(Abastecimentos!$H$6:$H$1505,Abastecimentos!$B$6:$B$1505,$A83))</f>
        <v/>
      </c>
      <c r="H83" s="16">
        <f>IF($A83="","",SUMIFS(Abastecimentos!$E$6:$E$1505,Abastecimentos!$B$6:$B$1505,$A83,Abastecimentos!$H$6:$H$1505,"&gt;0"))</f>
        <v/>
      </c>
      <c r="I83" s="17">
        <f>IF(OR($A83="",N(H83)=0),"",G83/H83)</f>
        <v/>
      </c>
      <c r="J83" s="18">
        <f>IF($A83="","",SUMIFS(Abastecimentos!$F$6:$F$1505,Abastecimentos!$B$6:$B$1505,$A83))</f>
        <v/>
      </c>
      <c r="K83" s="18">
        <f>IF($A83="","",SUMIFS('Manutenção'!$G$6:$G$1005,'Manutenção'!$B$6:$B$1005,$A83))</f>
        <v/>
      </c>
      <c r="L83" s="19">
        <f>IF(OR($A83="",N(G83)=0),"",(J83+K83)/G83)</f>
        <v/>
      </c>
      <c r="M83" s="15">
        <f>IF($A83="","",IF(SUMPRODUCT(MAX(('Manutenção'!$B$6:$B$1005=$A83)*'Manutenção'!$H$6:$H$1005))=0,"",SUMPRODUCT(MAX(('Manutenção'!$B$6:$B$1005=$A83)*'Manutenção'!$H$6:$H$1005))))</f>
        <v/>
      </c>
      <c r="N83" s="20">
        <f>IF($A83="","",IF(SUMPRODUCT(MAX(('Manutenção'!$B$6:$B$1005=$A83)*'Manutenção'!$I$6:$I$1005))=0,"",SUMPRODUCT(MAX(('Manutenção'!$B$6:$B$1005=$A83)*'Manutenção'!$I$6:$I$1005))))</f>
        <v/>
      </c>
      <c r="O83" s="21">
        <f>IF($A83="","",COUNTIFS(Documentos!$A$6:$A$605,$A83,Documentos!$E$6:$E$605,"VENCIDO"))</f>
        <v/>
      </c>
      <c r="P83" s="22">
        <f>IF($A83="","",IF(OR(AND(M83&lt;&gt;"",F83&gt;=N(M83)),AND(N83&lt;&gt;"",TODAY()&gt;=N(N83))),"PREVENTIVA VENCIDA",IF(O83&gt;0,"DOCUMENTO VENCIDO",IF(OR(AND(M83&lt;&gt;"",N(M83)-F83&lt;=$E$4),AND(N83&lt;&gt;"",N(N83)-TODAY()&lt;=30)),"PREVENTIVA PRÓXIMA","OK"))))</f>
        <v/>
      </c>
    </row>
    <row r="84">
      <c r="A84" s="22" t="n"/>
      <c r="B84" s="22" t="n"/>
      <c r="C84" s="21" t="n"/>
      <c r="D84" s="22" t="n"/>
      <c r="E84" s="15" t="n"/>
      <c r="F84" s="15">
        <f>IF($A84="","",MAX(N(E84),SUMPRODUCT(MAX((Abastecimentos!$B$6:$B$1505=$A84)*Abastecimentos!$D$6:$D$1505)),SUMPRODUCT(MAX(('Manutenção'!$B$6:$B$1005=$A84)*'Manutenção'!$C$6:$C$1005))))</f>
        <v/>
      </c>
      <c r="G84" s="15">
        <f>IF($A84="","",SUMIFS(Abastecimentos!$H$6:$H$1505,Abastecimentos!$B$6:$B$1505,$A84))</f>
        <v/>
      </c>
      <c r="H84" s="16">
        <f>IF($A84="","",SUMIFS(Abastecimentos!$E$6:$E$1505,Abastecimentos!$B$6:$B$1505,$A84,Abastecimentos!$H$6:$H$1505,"&gt;0"))</f>
        <v/>
      </c>
      <c r="I84" s="17">
        <f>IF(OR($A84="",N(H84)=0),"",G84/H84)</f>
        <v/>
      </c>
      <c r="J84" s="18">
        <f>IF($A84="","",SUMIFS(Abastecimentos!$F$6:$F$1505,Abastecimentos!$B$6:$B$1505,$A84))</f>
        <v/>
      </c>
      <c r="K84" s="18">
        <f>IF($A84="","",SUMIFS('Manutenção'!$G$6:$G$1005,'Manutenção'!$B$6:$B$1005,$A84))</f>
        <v/>
      </c>
      <c r="L84" s="19">
        <f>IF(OR($A84="",N(G84)=0),"",(J84+K84)/G84)</f>
        <v/>
      </c>
      <c r="M84" s="15">
        <f>IF($A84="","",IF(SUMPRODUCT(MAX(('Manutenção'!$B$6:$B$1005=$A84)*'Manutenção'!$H$6:$H$1005))=0,"",SUMPRODUCT(MAX(('Manutenção'!$B$6:$B$1005=$A84)*'Manutenção'!$H$6:$H$1005))))</f>
        <v/>
      </c>
      <c r="N84" s="20">
        <f>IF($A84="","",IF(SUMPRODUCT(MAX(('Manutenção'!$B$6:$B$1005=$A84)*'Manutenção'!$I$6:$I$1005))=0,"",SUMPRODUCT(MAX(('Manutenção'!$B$6:$B$1005=$A84)*'Manutenção'!$I$6:$I$1005))))</f>
        <v/>
      </c>
      <c r="O84" s="21">
        <f>IF($A84="","",COUNTIFS(Documentos!$A$6:$A$605,$A84,Documentos!$E$6:$E$605,"VENCIDO"))</f>
        <v/>
      </c>
      <c r="P84" s="22">
        <f>IF($A84="","",IF(OR(AND(M84&lt;&gt;"",F84&gt;=N(M84)),AND(N84&lt;&gt;"",TODAY()&gt;=N(N84))),"PREVENTIVA VENCIDA",IF(O84&gt;0,"DOCUMENTO VENCIDO",IF(OR(AND(M84&lt;&gt;"",N(M84)-F84&lt;=$E$4),AND(N84&lt;&gt;"",N(N84)-TODAY()&lt;=30)),"PREVENTIVA PRÓXIMA","OK"))))</f>
        <v/>
      </c>
    </row>
    <row r="85">
      <c r="A85" s="22" t="n"/>
      <c r="B85" s="22" t="n"/>
      <c r="C85" s="21" t="n"/>
      <c r="D85" s="22" t="n"/>
      <c r="E85" s="15" t="n"/>
      <c r="F85" s="15">
        <f>IF($A85="","",MAX(N(E85),SUMPRODUCT(MAX((Abastecimentos!$B$6:$B$1505=$A85)*Abastecimentos!$D$6:$D$1505)),SUMPRODUCT(MAX(('Manutenção'!$B$6:$B$1005=$A85)*'Manutenção'!$C$6:$C$1005))))</f>
        <v/>
      </c>
      <c r="G85" s="15">
        <f>IF($A85="","",SUMIFS(Abastecimentos!$H$6:$H$1505,Abastecimentos!$B$6:$B$1505,$A85))</f>
        <v/>
      </c>
      <c r="H85" s="16">
        <f>IF($A85="","",SUMIFS(Abastecimentos!$E$6:$E$1505,Abastecimentos!$B$6:$B$1505,$A85,Abastecimentos!$H$6:$H$1505,"&gt;0"))</f>
        <v/>
      </c>
      <c r="I85" s="17">
        <f>IF(OR($A85="",N(H85)=0),"",G85/H85)</f>
        <v/>
      </c>
      <c r="J85" s="18">
        <f>IF($A85="","",SUMIFS(Abastecimentos!$F$6:$F$1505,Abastecimentos!$B$6:$B$1505,$A85))</f>
        <v/>
      </c>
      <c r="K85" s="18">
        <f>IF($A85="","",SUMIFS('Manutenção'!$G$6:$G$1005,'Manutenção'!$B$6:$B$1005,$A85))</f>
        <v/>
      </c>
      <c r="L85" s="19">
        <f>IF(OR($A85="",N(G85)=0),"",(J85+K85)/G85)</f>
        <v/>
      </c>
      <c r="M85" s="15">
        <f>IF($A85="","",IF(SUMPRODUCT(MAX(('Manutenção'!$B$6:$B$1005=$A85)*'Manutenção'!$H$6:$H$1005))=0,"",SUMPRODUCT(MAX(('Manutenção'!$B$6:$B$1005=$A85)*'Manutenção'!$H$6:$H$1005))))</f>
        <v/>
      </c>
      <c r="N85" s="20">
        <f>IF($A85="","",IF(SUMPRODUCT(MAX(('Manutenção'!$B$6:$B$1005=$A85)*'Manutenção'!$I$6:$I$1005))=0,"",SUMPRODUCT(MAX(('Manutenção'!$B$6:$B$1005=$A85)*'Manutenção'!$I$6:$I$1005))))</f>
        <v/>
      </c>
      <c r="O85" s="21">
        <f>IF($A85="","",COUNTIFS(Documentos!$A$6:$A$605,$A85,Documentos!$E$6:$E$605,"VENCIDO"))</f>
        <v/>
      </c>
      <c r="P85" s="22">
        <f>IF($A85="","",IF(OR(AND(M85&lt;&gt;"",F85&gt;=N(M85)),AND(N85&lt;&gt;"",TODAY()&gt;=N(N85))),"PREVENTIVA VENCIDA",IF(O85&gt;0,"DOCUMENTO VENCIDO",IF(OR(AND(M85&lt;&gt;"",N(M85)-F85&lt;=$E$4),AND(N85&lt;&gt;"",N(N85)-TODAY()&lt;=30)),"PREVENTIVA PRÓXIMA","OK"))))</f>
        <v/>
      </c>
    </row>
    <row r="86">
      <c r="A86" s="22" t="n"/>
      <c r="B86" s="22" t="n"/>
      <c r="C86" s="21" t="n"/>
      <c r="D86" s="22" t="n"/>
      <c r="E86" s="15" t="n"/>
      <c r="F86" s="15">
        <f>IF($A86="","",MAX(N(E86),SUMPRODUCT(MAX((Abastecimentos!$B$6:$B$1505=$A86)*Abastecimentos!$D$6:$D$1505)),SUMPRODUCT(MAX(('Manutenção'!$B$6:$B$1005=$A86)*'Manutenção'!$C$6:$C$1005))))</f>
        <v/>
      </c>
      <c r="G86" s="15">
        <f>IF($A86="","",SUMIFS(Abastecimentos!$H$6:$H$1505,Abastecimentos!$B$6:$B$1505,$A86))</f>
        <v/>
      </c>
      <c r="H86" s="16">
        <f>IF($A86="","",SUMIFS(Abastecimentos!$E$6:$E$1505,Abastecimentos!$B$6:$B$1505,$A86,Abastecimentos!$H$6:$H$1505,"&gt;0"))</f>
        <v/>
      </c>
      <c r="I86" s="17">
        <f>IF(OR($A86="",N(H86)=0),"",G86/H86)</f>
        <v/>
      </c>
      <c r="J86" s="18">
        <f>IF($A86="","",SUMIFS(Abastecimentos!$F$6:$F$1505,Abastecimentos!$B$6:$B$1505,$A86))</f>
        <v/>
      </c>
      <c r="K86" s="18">
        <f>IF($A86="","",SUMIFS('Manutenção'!$G$6:$G$1005,'Manutenção'!$B$6:$B$1005,$A86))</f>
        <v/>
      </c>
      <c r="L86" s="19">
        <f>IF(OR($A86="",N(G86)=0),"",(J86+K86)/G86)</f>
        <v/>
      </c>
      <c r="M86" s="15">
        <f>IF($A86="","",IF(SUMPRODUCT(MAX(('Manutenção'!$B$6:$B$1005=$A86)*'Manutenção'!$H$6:$H$1005))=0,"",SUMPRODUCT(MAX(('Manutenção'!$B$6:$B$1005=$A86)*'Manutenção'!$H$6:$H$1005))))</f>
        <v/>
      </c>
      <c r="N86" s="20">
        <f>IF($A86="","",IF(SUMPRODUCT(MAX(('Manutenção'!$B$6:$B$1005=$A86)*'Manutenção'!$I$6:$I$1005))=0,"",SUMPRODUCT(MAX(('Manutenção'!$B$6:$B$1005=$A86)*'Manutenção'!$I$6:$I$1005))))</f>
        <v/>
      </c>
      <c r="O86" s="21">
        <f>IF($A86="","",COUNTIFS(Documentos!$A$6:$A$605,$A86,Documentos!$E$6:$E$605,"VENCIDO"))</f>
        <v/>
      </c>
      <c r="P86" s="22">
        <f>IF($A86="","",IF(OR(AND(M86&lt;&gt;"",F86&gt;=N(M86)),AND(N86&lt;&gt;"",TODAY()&gt;=N(N86))),"PREVENTIVA VENCIDA",IF(O86&gt;0,"DOCUMENTO VENCIDO",IF(OR(AND(M86&lt;&gt;"",N(M86)-F86&lt;=$E$4),AND(N86&lt;&gt;"",N(N86)-TODAY()&lt;=30)),"PREVENTIVA PRÓXIMA","OK"))))</f>
        <v/>
      </c>
    </row>
    <row r="87">
      <c r="A87" s="22" t="n"/>
      <c r="B87" s="22" t="n"/>
      <c r="C87" s="21" t="n"/>
      <c r="D87" s="22" t="n"/>
      <c r="E87" s="15" t="n"/>
      <c r="F87" s="15">
        <f>IF($A87="","",MAX(N(E87),SUMPRODUCT(MAX((Abastecimentos!$B$6:$B$1505=$A87)*Abastecimentos!$D$6:$D$1505)),SUMPRODUCT(MAX(('Manutenção'!$B$6:$B$1005=$A87)*'Manutenção'!$C$6:$C$1005))))</f>
        <v/>
      </c>
      <c r="G87" s="15">
        <f>IF($A87="","",SUMIFS(Abastecimentos!$H$6:$H$1505,Abastecimentos!$B$6:$B$1505,$A87))</f>
        <v/>
      </c>
      <c r="H87" s="16">
        <f>IF($A87="","",SUMIFS(Abastecimentos!$E$6:$E$1505,Abastecimentos!$B$6:$B$1505,$A87,Abastecimentos!$H$6:$H$1505,"&gt;0"))</f>
        <v/>
      </c>
      <c r="I87" s="17">
        <f>IF(OR($A87="",N(H87)=0),"",G87/H87)</f>
        <v/>
      </c>
      <c r="J87" s="18">
        <f>IF($A87="","",SUMIFS(Abastecimentos!$F$6:$F$1505,Abastecimentos!$B$6:$B$1505,$A87))</f>
        <v/>
      </c>
      <c r="K87" s="18">
        <f>IF($A87="","",SUMIFS('Manutenção'!$G$6:$G$1005,'Manutenção'!$B$6:$B$1005,$A87))</f>
        <v/>
      </c>
      <c r="L87" s="19">
        <f>IF(OR($A87="",N(G87)=0),"",(J87+K87)/G87)</f>
        <v/>
      </c>
      <c r="M87" s="15">
        <f>IF($A87="","",IF(SUMPRODUCT(MAX(('Manutenção'!$B$6:$B$1005=$A87)*'Manutenção'!$H$6:$H$1005))=0,"",SUMPRODUCT(MAX(('Manutenção'!$B$6:$B$1005=$A87)*'Manutenção'!$H$6:$H$1005))))</f>
        <v/>
      </c>
      <c r="N87" s="20">
        <f>IF($A87="","",IF(SUMPRODUCT(MAX(('Manutenção'!$B$6:$B$1005=$A87)*'Manutenção'!$I$6:$I$1005))=0,"",SUMPRODUCT(MAX(('Manutenção'!$B$6:$B$1005=$A87)*'Manutenção'!$I$6:$I$1005))))</f>
        <v/>
      </c>
      <c r="O87" s="21">
        <f>IF($A87="","",COUNTIFS(Documentos!$A$6:$A$605,$A87,Documentos!$E$6:$E$605,"VENCIDO"))</f>
        <v/>
      </c>
      <c r="P87" s="22">
        <f>IF($A87="","",IF(OR(AND(M87&lt;&gt;"",F87&gt;=N(M87)),AND(N87&lt;&gt;"",TODAY()&gt;=N(N87))),"PREVENTIVA VENCIDA",IF(O87&gt;0,"DOCUMENTO VENCIDO",IF(OR(AND(M87&lt;&gt;"",N(M87)-F87&lt;=$E$4),AND(N87&lt;&gt;"",N(N87)-TODAY()&lt;=30)),"PREVENTIVA PRÓXIMA","OK"))))</f>
        <v/>
      </c>
    </row>
    <row r="88">
      <c r="A88" s="22" t="n"/>
      <c r="B88" s="22" t="n"/>
      <c r="C88" s="21" t="n"/>
      <c r="D88" s="22" t="n"/>
      <c r="E88" s="15" t="n"/>
      <c r="F88" s="15">
        <f>IF($A88="","",MAX(N(E88),SUMPRODUCT(MAX((Abastecimentos!$B$6:$B$1505=$A88)*Abastecimentos!$D$6:$D$1505)),SUMPRODUCT(MAX(('Manutenção'!$B$6:$B$1005=$A88)*'Manutenção'!$C$6:$C$1005))))</f>
        <v/>
      </c>
      <c r="G88" s="15">
        <f>IF($A88="","",SUMIFS(Abastecimentos!$H$6:$H$1505,Abastecimentos!$B$6:$B$1505,$A88))</f>
        <v/>
      </c>
      <c r="H88" s="16">
        <f>IF($A88="","",SUMIFS(Abastecimentos!$E$6:$E$1505,Abastecimentos!$B$6:$B$1505,$A88,Abastecimentos!$H$6:$H$1505,"&gt;0"))</f>
        <v/>
      </c>
      <c r="I88" s="17">
        <f>IF(OR($A88="",N(H88)=0),"",G88/H88)</f>
        <v/>
      </c>
      <c r="J88" s="18">
        <f>IF($A88="","",SUMIFS(Abastecimentos!$F$6:$F$1505,Abastecimentos!$B$6:$B$1505,$A88))</f>
        <v/>
      </c>
      <c r="K88" s="18">
        <f>IF($A88="","",SUMIFS('Manutenção'!$G$6:$G$1005,'Manutenção'!$B$6:$B$1005,$A88))</f>
        <v/>
      </c>
      <c r="L88" s="19">
        <f>IF(OR($A88="",N(G88)=0),"",(J88+K88)/G88)</f>
        <v/>
      </c>
      <c r="M88" s="15">
        <f>IF($A88="","",IF(SUMPRODUCT(MAX(('Manutenção'!$B$6:$B$1005=$A88)*'Manutenção'!$H$6:$H$1005))=0,"",SUMPRODUCT(MAX(('Manutenção'!$B$6:$B$1005=$A88)*'Manutenção'!$H$6:$H$1005))))</f>
        <v/>
      </c>
      <c r="N88" s="20">
        <f>IF($A88="","",IF(SUMPRODUCT(MAX(('Manutenção'!$B$6:$B$1005=$A88)*'Manutenção'!$I$6:$I$1005))=0,"",SUMPRODUCT(MAX(('Manutenção'!$B$6:$B$1005=$A88)*'Manutenção'!$I$6:$I$1005))))</f>
        <v/>
      </c>
      <c r="O88" s="21">
        <f>IF($A88="","",COUNTIFS(Documentos!$A$6:$A$605,$A88,Documentos!$E$6:$E$605,"VENCIDO"))</f>
        <v/>
      </c>
      <c r="P88" s="22">
        <f>IF($A88="","",IF(OR(AND(M88&lt;&gt;"",F88&gt;=N(M88)),AND(N88&lt;&gt;"",TODAY()&gt;=N(N88))),"PREVENTIVA VENCIDA",IF(O88&gt;0,"DOCUMENTO VENCIDO",IF(OR(AND(M88&lt;&gt;"",N(M88)-F88&lt;=$E$4),AND(N88&lt;&gt;"",N(N88)-TODAY()&lt;=30)),"PREVENTIVA PRÓXIMA","OK"))))</f>
        <v/>
      </c>
    </row>
    <row r="89">
      <c r="A89" s="22" t="n"/>
      <c r="B89" s="22" t="n"/>
      <c r="C89" s="21" t="n"/>
      <c r="D89" s="22" t="n"/>
      <c r="E89" s="15" t="n"/>
      <c r="F89" s="15">
        <f>IF($A89="","",MAX(N(E89),SUMPRODUCT(MAX((Abastecimentos!$B$6:$B$1505=$A89)*Abastecimentos!$D$6:$D$1505)),SUMPRODUCT(MAX(('Manutenção'!$B$6:$B$1005=$A89)*'Manutenção'!$C$6:$C$1005))))</f>
        <v/>
      </c>
      <c r="G89" s="15">
        <f>IF($A89="","",SUMIFS(Abastecimentos!$H$6:$H$1505,Abastecimentos!$B$6:$B$1505,$A89))</f>
        <v/>
      </c>
      <c r="H89" s="16">
        <f>IF($A89="","",SUMIFS(Abastecimentos!$E$6:$E$1505,Abastecimentos!$B$6:$B$1505,$A89,Abastecimentos!$H$6:$H$1505,"&gt;0"))</f>
        <v/>
      </c>
      <c r="I89" s="17">
        <f>IF(OR($A89="",N(H89)=0),"",G89/H89)</f>
        <v/>
      </c>
      <c r="J89" s="18">
        <f>IF($A89="","",SUMIFS(Abastecimentos!$F$6:$F$1505,Abastecimentos!$B$6:$B$1505,$A89))</f>
        <v/>
      </c>
      <c r="K89" s="18">
        <f>IF($A89="","",SUMIFS('Manutenção'!$G$6:$G$1005,'Manutenção'!$B$6:$B$1005,$A89))</f>
        <v/>
      </c>
      <c r="L89" s="19">
        <f>IF(OR($A89="",N(G89)=0),"",(J89+K89)/G89)</f>
        <v/>
      </c>
      <c r="M89" s="15">
        <f>IF($A89="","",IF(SUMPRODUCT(MAX(('Manutenção'!$B$6:$B$1005=$A89)*'Manutenção'!$H$6:$H$1005))=0,"",SUMPRODUCT(MAX(('Manutenção'!$B$6:$B$1005=$A89)*'Manutenção'!$H$6:$H$1005))))</f>
        <v/>
      </c>
      <c r="N89" s="20">
        <f>IF($A89="","",IF(SUMPRODUCT(MAX(('Manutenção'!$B$6:$B$1005=$A89)*'Manutenção'!$I$6:$I$1005))=0,"",SUMPRODUCT(MAX(('Manutenção'!$B$6:$B$1005=$A89)*'Manutenção'!$I$6:$I$1005))))</f>
        <v/>
      </c>
      <c r="O89" s="21">
        <f>IF($A89="","",COUNTIFS(Documentos!$A$6:$A$605,$A89,Documentos!$E$6:$E$605,"VENCIDO"))</f>
        <v/>
      </c>
      <c r="P89" s="22">
        <f>IF($A89="","",IF(OR(AND(M89&lt;&gt;"",F89&gt;=N(M89)),AND(N89&lt;&gt;"",TODAY()&gt;=N(N89))),"PREVENTIVA VENCIDA",IF(O89&gt;0,"DOCUMENTO VENCIDO",IF(OR(AND(M89&lt;&gt;"",N(M89)-F89&lt;=$E$4),AND(N89&lt;&gt;"",N(N89)-TODAY()&lt;=30)),"PREVENTIVA PRÓXIMA","OK"))))</f>
        <v/>
      </c>
    </row>
    <row r="90">
      <c r="A90" s="22" t="n"/>
      <c r="B90" s="22" t="n"/>
      <c r="C90" s="21" t="n"/>
      <c r="D90" s="22" t="n"/>
      <c r="E90" s="15" t="n"/>
      <c r="F90" s="15">
        <f>IF($A90="","",MAX(N(E90),SUMPRODUCT(MAX((Abastecimentos!$B$6:$B$1505=$A90)*Abastecimentos!$D$6:$D$1505)),SUMPRODUCT(MAX(('Manutenção'!$B$6:$B$1005=$A90)*'Manutenção'!$C$6:$C$1005))))</f>
        <v/>
      </c>
      <c r="G90" s="15">
        <f>IF($A90="","",SUMIFS(Abastecimentos!$H$6:$H$1505,Abastecimentos!$B$6:$B$1505,$A90))</f>
        <v/>
      </c>
      <c r="H90" s="16">
        <f>IF($A90="","",SUMIFS(Abastecimentos!$E$6:$E$1505,Abastecimentos!$B$6:$B$1505,$A90,Abastecimentos!$H$6:$H$1505,"&gt;0"))</f>
        <v/>
      </c>
      <c r="I90" s="17">
        <f>IF(OR($A90="",N(H90)=0),"",G90/H90)</f>
        <v/>
      </c>
      <c r="J90" s="18">
        <f>IF($A90="","",SUMIFS(Abastecimentos!$F$6:$F$1505,Abastecimentos!$B$6:$B$1505,$A90))</f>
        <v/>
      </c>
      <c r="K90" s="18">
        <f>IF($A90="","",SUMIFS('Manutenção'!$G$6:$G$1005,'Manutenção'!$B$6:$B$1005,$A90))</f>
        <v/>
      </c>
      <c r="L90" s="19">
        <f>IF(OR($A90="",N(G90)=0),"",(J90+K90)/G90)</f>
        <v/>
      </c>
      <c r="M90" s="15">
        <f>IF($A90="","",IF(SUMPRODUCT(MAX(('Manutenção'!$B$6:$B$1005=$A90)*'Manutenção'!$H$6:$H$1005))=0,"",SUMPRODUCT(MAX(('Manutenção'!$B$6:$B$1005=$A90)*'Manutenção'!$H$6:$H$1005))))</f>
        <v/>
      </c>
      <c r="N90" s="20">
        <f>IF($A90="","",IF(SUMPRODUCT(MAX(('Manutenção'!$B$6:$B$1005=$A90)*'Manutenção'!$I$6:$I$1005))=0,"",SUMPRODUCT(MAX(('Manutenção'!$B$6:$B$1005=$A90)*'Manutenção'!$I$6:$I$1005))))</f>
        <v/>
      </c>
      <c r="O90" s="21">
        <f>IF($A90="","",COUNTIFS(Documentos!$A$6:$A$605,$A90,Documentos!$E$6:$E$605,"VENCIDO"))</f>
        <v/>
      </c>
      <c r="P90" s="22">
        <f>IF($A90="","",IF(OR(AND(M90&lt;&gt;"",F90&gt;=N(M90)),AND(N90&lt;&gt;"",TODAY()&gt;=N(N90))),"PREVENTIVA VENCIDA",IF(O90&gt;0,"DOCUMENTO VENCIDO",IF(OR(AND(M90&lt;&gt;"",N(M90)-F90&lt;=$E$4),AND(N90&lt;&gt;"",N(N90)-TODAY()&lt;=30)),"PREVENTIVA PRÓXIMA","OK"))))</f>
        <v/>
      </c>
    </row>
    <row r="91">
      <c r="A91" s="22" t="n"/>
      <c r="B91" s="22" t="n"/>
      <c r="C91" s="21" t="n"/>
      <c r="D91" s="22" t="n"/>
      <c r="E91" s="15" t="n"/>
      <c r="F91" s="15">
        <f>IF($A91="","",MAX(N(E91),SUMPRODUCT(MAX((Abastecimentos!$B$6:$B$1505=$A91)*Abastecimentos!$D$6:$D$1505)),SUMPRODUCT(MAX(('Manutenção'!$B$6:$B$1005=$A91)*'Manutenção'!$C$6:$C$1005))))</f>
        <v/>
      </c>
      <c r="G91" s="15">
        <f>IF($A91="","",SUMIFS(Abastecimentos!$H$6:$H$1505,Abastecimentos!$B$6:$B$1505,$A91))</f>
        <v/>
      </c>
      <c r="H91" s="16">
        <f>IF($A91="","",SUMIFS(Abastecimentos!$E$6:$E$1505,Abastecimentos!$B$6:$B$1505,$A91,Abastecimentos!$H$6:$H$1505,"&gt;0"))</f>
        <v/>
      </c>
      <c r="I91" s="17">
        <f>IF(OR($A91="",N(H91)=0),"",G91/H91)</f>
        <v/>
      </c>
      <c r="J91" s="18">
        <f>IF($A91="","",SUMIFS(Abastecimentos!$F$6:$F$1505,Abastecimentos!$B$6:$B$1505,$A91))</f>
        <v/>
      </c>
      <c r="K91" s="18">
        <f>IF($A91="","",SUMIFS('Manutenção'!$G$6:$G$1005,'Manutenção'!$B$6:$B$1005,$A91))</f>
        <v/>
      </c>
      <c r="L91" s="19">
        <f>IF(OR($A91="",N(G91)=0),"",(J91+K91)/G91)</f>
        <v/>
      </c>
      <c r="M91" s="15">
        <f>IF($A91="","",IF(SUMPRODUCT(MAX(('Manutenção'!$B$6:$B$1005=$A91)*'Manutenção'!$H$6:$H$1005))=0,"",SUMPRODUCT(MAX(('Manutenção'!$B$6:$B$1005=$A91)*'Manutenção'!$H$6:$H$1005))))</f>
        <v/>
      </c>
      <c r="N91" s="20">
        <f>IF($A91="","",IF(SUMPRODUCT(MAX(('Manutenção'!$B$6:$B$1005=$A91)*'Manutenção'!$I$6:$I$1005))=0,"",SUMPRODUCT(MAX(('Manutenção'!$B$6:$B$1005=$A91)*'Manutenção'!$I$6:$I$1005))))</f>
        <v/>
      </c>
      <c r="O91" s="21">
        <f>IF($A91="","",COUNTIFS(Documentos!$A$6:$A$605,$A91,Documentos!$E$6:$E$605,"VENCIDO"))</f>
        <v/>
      </c>
      <c r="P91" s="22">
        <f>IF($A91="","",IF(OR(AND(M91&lt;&gt;"",F91&gt;=N(M91)),AND(N91&lt;&gt;"",TODAY()&gt;=N(N91))),"PREVENTIVA VENCIDA",IF(O91&gt;0,"DOCUMENTO VENCIDO",IF(OR(AND(M91&lt;&gt;"",N(M91)-F91&lt;=$E$4),AND(N91&lt;&gt;"",N(N91)-TODAY()&lt;=30)),"PREVENTIVA PRÓXIMA","OK"))))</f>
        <v/>
      </c>
    </row>
    <row r="92">
      <c r="A92" s="22" t="n"/>
      <c r="B92" s="22" t="n"/>
      <c r="C92" s="21" t="n"/>
      <c r="D92" s="22" t="n"/>
      <c r="E92" s="15" t="n"/>
      <c r="F92" s="15">
        <f>IF($A92="","",MAX(N(E92),SUMPRODUCT(MAX((Abastecimentos!$B$6:$B$1505=$A92)*Abastecimentos!$D$6:$D$1505)),SUMPRODUCT(MAX(('Manutenção'!$B$6:$B$1005=$A92)*'Manutenção'!$C$6:$C$1005))))</f>
        <v/>
      </c>
      <c r="G92" s="15">
        <f>IF($A92="","",SUMIFS(Abastecimentos!$H$6:$H$1505,Abastecimentos!$B$6:$B$1505,$A92))</f>
        <v/>
      </c>
      <c r="H92" s="16">
        <f>IF($A92="","",SUMIFS(Abastecimentos!$E$6:$E$1505,Abastecimentos!$B$6:$B$1505,$A92,Abastecimentos!$H$6:$H$1505,"&gt;0"))</f>
        <v/>
      </c>
      <c r="I92" s="17">
        <f>IF(OR($A92="",N(H92)=0),"",G92/H92)</f>
        <v/>
      </c>
      <c r="J92" s="18">
        <f>IF($A92="","",SUMIFS(Abastecimentos!$F$6:$F$1505,Abastecimentos!$B$6:$B$1505,$A92))</f>
        <v/>
      </c>
      <c r="K92" s="18">
        <f>IF($A92="","",SUMIFS('Manutenção'!$G$6:$G$1005,'Manutenção'!$B$6:$B$1005,$A92))</f>
        <v/>
      </c>
      <c r="L92" s="19">
        <f>IF(OR($A92="",N(G92)=0),"",(J92+K92)/G92)</f>
        <v/>
      </c>
      <c r="M92" s="15">
        <f>IF($A92="","",IF(SUMPRODUCT(MAX(('Manutenção'!$B$6:$B$1005=$A92)*'Manutenção'!$H$6:$H$1005))=0,"",SUMPRODUCT(MAX(('Manutenção'!$B$6:$B$1005=$A92)*'Manutenção'!$H$6:$H$1005))))</f>
        <v/>
      </c>
      <c r="N92" s="20">
        <f>IF($A92="","",IF(SUMPRODUCT(MAX(('Manutenção'!$B$6:$B$1005=$A92)*'Manutenção'!$I$6:$I$1005))=0,"",SUMPRODUCT(MAX(('Manutenção'!$B$6:$B$1005=$A92)*'Manutenção'!$I$6:$I$1005))))</f>
        <v/>
      </c>
      <c r="O92" s="21">
        <f>IF($A92="","",COUNTIFS(Documentos!$A$6:$A$605,$A92,Documentos!$E$6:$E$605,"VENCIDO"))</f>
        <v/>
      </c>
      <c r="P92" s="22">
        <f>IF($A92="","",IF(OR(AND(M92&lt;&gt;"",F92&gt;=N(M92)),AND(N92&lt;&gt;"",TODAY()&gt;=N(N92))),"PREVENTIVA VENCIDA",IF(O92&gt;0,"DOCUMENTO VENCIDO",IF(OR(AND(M92&lt;&gt;"",N(M92)-F92&lt;=$E$4),AND(N92&lt;&gt;"",N(N92)-TODAY()&lt;=30)),"PREVENTIVA PRÓXIMA","OK"))))</f>
        <v/>
      </c>
    </row>
    <row r="93">
      <c r="A93" s="22" t="n"/>
      <c r="B93" s="22" t="n"/>
      <c r="C93" s="21" t="n"/>
      <c r="D93" s="22" t="n"/>
      <c r="E93" s="15" t="n"/>
      <c r="F93" s="15">
        <f>IF($A93="","",MAX(N(E93),SUMPRODUCT(MAX((Abastecimentos!$B$6:$B$1505=$A93)*Abastecimentos!$D$6:$D$1505)),SUMPRODUCT(MAX(('Manutenção'!$B$6:$B$1005=$A93)*'Manutenção'!$C$6:$C$1005))))</f>
        <v/>
      </c>
      <c r="G93" s="15">
        <f>IF($A93="","",SUMIFS(Abastecimentos!$H$6:$H$1505,Abastecimentos!$B$6:$B$1505,$A93))</f>
        <v/>
      </c>
      <c r="H93" s="16">
        <f>IF($A93="","",SUMIFS(Abastecimentos!$E$6:$E$1505,Abastecimentos!$B$6:$B$1505,$A93,Abastecimentos!$H$6:$H$1505,"&gt;0"))</f>
        <v/>
      </c>
      <c r="I93" s="17">
        <f>IF(OR($A93="",N(H93)=0),"",G93/H93)</f>
        <v/>
      </c>
      <c r="J93" s="18">
        <f>IF($A93="","",SUMIFS(Abastecimentos!$F$6:$F$1505,Abastecimentos!$B$6:$B$1505,$A93))</f>
        <v/>
      </c>
      <c r="K93" s="18">
        <f>IF($A93="","",SUMIFS('Manutenção'!$G$6:$G$1005,'Manutenção'!$B$6:$B$1005,$A93))</f>
        <v/>
      </c>
      <c r="L93" s="19">
        <f>IF(OR($A93="",N(G93)=0),"",(J93+K93)/G93)</f>
        <v/>
      </c>
      <c r="M93" s="15">
        <f>IF($A93="","",IF(SUMPRODUCT(MAX(('Manutenção'!$B$6:$B$1005=$A93)*'Manutenção'!$H$6:$H$1005))=0,"",SUMPRODUCT(MAX(('Manutenção'!$B$6:$B$1005=$A93)*'Manutenção'!$H$6:$H$1005))))</f>
        <v/>
      </c>
      <c r="N93" s="20">
        <f>IF($A93="","",IF(SUMPRODUCT(MAX(('Manutenção'!$B$6:$B$1005=$A93)*'Manutenção'!$I$6:$I$1005))=0,"",SUMPRODUCT(MAX(('Manutenção'!$B$6:$B$1005=$A93)*'Manutenção'!$I$6:$I$1005))))</f>
        <v/>
      </c>
      <c r="O93" s="21">
        <f>IF($A93="","",COUNTIFS(Documentos!$A$6:$A$605,$A93,Documentos!$E$6:$E$605,"VENCIDO"))</f>
        <v/>
      </c>
      <c r="P93" s="22">
        <f>IF($A93="","",IF(OR(AND(M93&lt;&gt;"",F93&gt;=N(M93)),AND(N93&lt;&gt;"",TODAY()&gt;=N(N93))),"PREVENTIVA VENCIDA",IF(O93&gt;0,"DOCUMENTO VENCIDO",IF(OR(AND(M93&lt;&gt;"",N(M93)-F93&lt;=$E$4),AND(N93&lt;&gt;"",N(N93)-TODAY()&lt;=30)),"PREVENTIVA PRÓXIMA","OK"))))</f>
        <v/>
      </c>
    </row>
    <row r="94">
      <c r="A94" s="22" t="n"/>
      <c r="B94" s="22" t="n"/>
      <c r="C94" s="21" t="n"/>
      <c r="D94" s="22" t="n"/>
      <c r="E94" s="15" t="n"/>
      <c r="F94" s="15">
        <f>IF($A94="","",MAX(N(E94),SUMPRODUCT(MAX((Abastecimentos!$B$6:$B$1505=$A94)*Abastecimentos!$D$6:$D$1505)),SUMPRODUCT(MAX(('Manutenção'!$B$6:$B$1005=$A94)*'Manutenção'!$C$6:$C$1005))))</f>
        <v/>
      </c>
      <c r="G94" s="15">
        <f>IF($A94="","",SUMIFS(Abastecimentos!$H$6:$H$1505,Abastecimentos!$B$6:$B$1505,$A94))</f>
        <v/>
      </c>
      <c r="H94" s="16">
        <f>IF($A94="","",SUMIFS(Abastecimentos!$E$6:$E$1505,Abastecimentos!$B$6:$B$1505,$A94,Abastecimentos!$H$6:$H$1505,"&gt;0"))</f>
        <v/>
      </c>
      <c r="I94" s="17">
        <f>IF(OR($A94="",N(H94)=0),"",G94/H94)</f>
        <v/>
      </c>
      <c r="J94" s="18">
        <f>IF($A94="","",SUMIFS(Abastecimentos!$F$6:$F$1505,Abastecimentos!$B$6:$B$1505,$A94))</f>
        <v/>
      </c>
      <c r="K94" s="18">
        <f>IF($A94="","",SUMIFS('Manutenção'!$G$6:$G$1005,'Manutenção'!$B$6:$B$1005,$A94))</f>
        <v/>
      </c>
      <c r="L94" s="19">
        <f>IF(OR($A94="",N(G94)=0),"",(J94+K94)/G94)</f>
        <v/>
      </c>
      <c r="M94" s="15">
        <f>IF($A94="","",IF(SUMPRODUCT(MAX(('Manutenção'!$B$6:$B$1005=$A94)*'Manutenção'!$H$6:$H$1005))=0,"",SUMPRODUCT(MAX(('Manutenção'!$B$6:$B$1005=$A94)*'Manutenção'!$H$6:$H$1005))))</f>
        <v/>
      </c>
      <c r="N94" s="20">
        <f>IF($A94="","",IF(SUMPRODUCT(MAX(('Manutenção'!$B$6:$B$1005=$A94)*'Manutenção'!$I$6:$I$1005))=0,"",SUMPRODUCT(MAX(('Manutenção'!$B$6:$B$1005=$A94)*'Manutenção'!$I$6:$I$1005))))</f>
        <v/>
      </c>
      <c r="O94" s="21">
        <f>IF($A94="","",COUNTIFS(Documentos!$A$6:$A$605,$A94,Documentos!$E$6:$E$605,"VENCIDO"))</f>
        <v/>
      </c>
      <c r="P94" s="22">
        <f>IF($A94="","",IF(OR(AND(M94&lt;&gt;"",F94&gt;=N(M94)),AND(N94&lt;&gt;"",TODAY()&gt;=N(N94))),"PREVENTIVA VENCIDA",IF(O94&gt;0,"DOCUMENTO VENCIDO",IF(OR(AND(M94&lt;&gt;"",N(M94)-F94&lt;=$E$4),AND(N94&lt;&gt;"",N(N94)-TODAY()&lt;=30)),"PREVENTIVA PRÓXIMA","OK"))))</f>
        <v/>
      </c>
    </row>
    <row r="95">
      <c r="A95" s="22" t="n"/>
      <c r="B95" s="22" t="n"/>
      <c r="C95" s="21" t="n"/>
      <c r="D95" s="22" t="n"/>
      <c r="E95" s="15" t="n"/>
      <c r="F95" s="15">
        <f>IF($A95="","",MAX(N(E95),SUMPRODUCT(MAX((Abastecimentos!$B$6:$B$1505=$A95)*Abastecimentos!$D$6:$D$1505)),SUMPRODUCT(MAX(('Manutenção'!$B$6:$B$1005=$A95)*'Manutenção'!$C$6:$C$1005))))</f>
        <v/>
      </c>
      <c r="G95" s="15">
        <f>IF($A95="","",SUMIFS(Abastecimentos!$H$6:$H$1505,Abastecimentos!$B$6:$B$1505,$A95))</f>
        <v/>
      </c>
      <c r="H95" s="16">
        <f>IF($A95="","",SUMIFS(Abastecimentos!$E$6:$E$1505,Abastecimentos!$B$6:$B$1505,$A95,Abastecimentos!$H$6:$H$1505,"&gt;0"))</f>
        <v/>
      </c>
      <c r="I95" s="17">
        <f>IF(OR($A95="",N(H95)=0),"",G95/H95)</f>
        <v/>
      </c>
      <c r="J95" s="18">
        <f>IF($A95="","",SUMIFS(Abastecimentos!$F$6:$F$1505,Abastecimentos!$B$6:$B$1505,$A95))</f>
        <v/>
      </c>
      <c r="K95" s="18">
        <f>IF($A95="","",SUMIFS('Manutenção'!$G$6:$G$1005,'Manutenção'!$B$6:$B$1005,$A95))</f>
        <v/>
      </c>
      <c r="L95" s="19">
        <f>IF(OR($A95="",N(G95)=0),"",(J95+K95)/G95)</f>
        <v/>
      </c>
      <c r="M95" s="15">
        <f>IF($A95="","",IF(SUMPRODUCT(MAX(('Manutenção'!$B$6:$B$1005=$A95)*'Manutenção'!$H$6:$H$1005))=0,"",SUMPRODUCT(MAX(('Manutenção'!$B$6:$B$1005=$A95)*'Manutenção'!$H$6:$H$1005))))</f>
        <v/>
      </c>
      <c r="N95" s="20">
        <f>IF($A95="","",IF(SUMPRODUCT(MAX(('Manutenção'!$B$6:$B$1005=$A95)*'Manutenção'!$I$6:$I$1005))=0,"",SUMPRODUCT(MAX(('Manutenção'!$B$6:$B$1005=$A95)*'Manutenção'!$I$6:$I$1005))))</f>
        <v/>
      </c>
      <c r="O95" s="21">
        <f>IF($A95="","",COUNTIFS(Documentos!$A$6:$A$605,$A95,Documentos!$E$6:$E$605,"VENCIDO"))</f>
        <v/>
      </c>
      <c r="P95" s="22">
        <f>IF($A95="","",IF(OR(AND(M95&lt;&gt;"",F95&gt;=N(M95)),AND(N95&lt;&gt;"",TODAY()&gt;=N(N95))),"PREVENTIVA VENCIDA",IF(O95&gt;0,"DOCUMENTO VENCIDO",IF(OR(AND(M95&lt;&gt;"",N(M95)-F95&lt;=$E$4),AND(N95&lt;&gt;"",N(N95)-TODAY()&lt;=30)),"PREVENTIVA PRÓXIMA","OK"))))</f>
        <v/>
      </c>
    </row>
    <row r="96">
      <c r="A96" s="22" t="n"/>
      <c r="B96" s="22" t="n"/>
      <c r="C96" s="21" t="n"/>
      <c r="D96" s="22" t="n"/>
      <c r="E96" s="15" t="n"/>
      <c r="F96" s="15">
        <f>IF($A96="","",MAX(N(E96),SUMPRODUCT(MAX((Abastecimentos!$B$6:$B$1505=$A96)*Abastecimentos!$D$6:$D$1505)),SUMPRODUCT(MAX(('Manutenção'!$B$6:$B$1005=$A96)*'Manutenção'!$C$6:$C$1005))))</f>
        <v/>
      </c>
      <c r="G96" s="15">
        <f>IF($A96="","",SUMIFS(Abastecimentos!$H$6:$H$1505,Abastecimentos!$B$6:$B$1505,$A96))</f>
        <v/>
      </c>
      <c r="H96" s="16">
        <f>IF($A96="","",SUMIFS(Abastecimentos!$E$6:$E$1505,Abastecimentos!$B$6:$B$1505,$A96,Abastecimentos!$H$6:$H$1505,"&gt;0"))</f>
        <v/>
      </c>
      <c r="I96" s="17">
        <f>IF(OR($A96="",N(H96)=0),"",G96/H96)</f>
        <v/>
      </c>
      <c r="J96" s="18">
        <f>IF($A96="","",SUMIFS(Abastecimentos!$F$6:$F$1505,Abastecimentos!$B$6:$B$1505,$A96))</f>
        <v/>
      </c>
      <c r="K96" s="18">
        <f>IF($A96="","",SUMIFS('Manutenção'!$G$6:$G$1005,'Manutenção'!$B$6:$B$1005,$A96))</f>
        <v/>
      </c>
      <c r="L96" s="19">
        <f>IF(OR($A96="",N(G96)=0),"",(J96+K96)/G96)</f>
        <v/>
      </c>
      <c r="M96" s="15">
        <f>IF($A96="","",IF(SUMPRODUCT(MAX(('Manutenção'!$B$6:$B$1005=$A96)*'Manutenção'!$H$6:$H$1005))=0,"",SUMPRODUCT(MAX(('Manutenção'!$B$6:$B$1005=$A96)*'Manutenção'!$H$6:$H$1005))))</f>
        <v/>
      </c>
      <c r="N96" s="20">
        <f>IF($A96="","",IF(SUMPRODUCT(MAX(('Manutenção'!$B$6:$B$1005=$A96)*'Manutenção'!$I$6:$I$1005))=0,"",SUMPRODUCT(MAX(('Manutenção'!$B$6:$B$1005=$A96)*'Manutenção'!$I$6:$I$1005))))</f>
        <v/>
      </c>
      <c r="O96" s="21">
        <f>IF($A96="","",COUNTIFS(Documentos!$A$6:$A$605,$A96,Documentos!$E$6:$E$605,"VENCIDO"))</f>
        <v/>
      </c>
      <c r="P96" s="22">
        <f>IF($A96="","",IF(OR(AND(M96&lt;&gt;"",F96&gt;=N(M96)),AND(N96&lt;&gt;"",TODAY()&gt;=N(N96))),"PREVENTIVA VENCIDA",IF(O96&gt;0,"DOCUMENTO VENCIDO",IF(OR(AND(M96&lt;&gt;"",N(M96)-F96&lt;=$E$4),AND(N96&lt;&gt;"",N(N96)-TODAY()&lt;=30)),"PREVENTIVA PRÓXIMA","OK"))))</f>
        <v/>
      </c>
    </row>
    <row r="97">
      <c r="A97" s="22" t="n"/>
      <c r="B97" s="22" t="n"/>
      <c r="C97" s="21" t="n"/>
      <c r="D97" s="22" t="n"/>
      <c r="E97" s="15" t="n"/>
      <c r="F97" s="15">
        <f>IF($A97="","",MAX(N(E97),SUMPRODUCT(MAX((Abastecimentos!$B$6:$B$1505=$A97)*Abastecimentos!$D$6:$D$1505)),SUMPRODUCT(MAX(('Manutenção'!$B$6:$B$1005=$A97)*'Manutenção'!$C$6:$C$1005))))</f>
        <v/>
      </c>
      <c r="G97" s="15">
        <f>IF($A97="","",SUMIFS(Abastecimentos!$H$6:$H$1505,Abastecimentos!$B$6:$B$1505,$A97))</f>
        <v/>
      </c>
      <c r="H97" s="16">
        <f>IF($A97="","",SUMIFS(Abastecimentos!$E$6:$E$1505,Abastecimentos!$B$6:$B$1505,$A97,Abastecimentos!$H$6:$H$1505,"&gt;0"))</f>
        <v/>
      </c>
      <c r="I97" s="17">
        <f>IF(OR($A97="",N(H97)=0),"",G97/H97)</f>
        <v/>
      </c>
      <c r="J97" s="18">
        <f>IF($A97="","",SUMIFS(Abastecimentos!$F$6:$F$1505,Abastecimentos!$B$6:$B$1505,$A97))</f>
        <v/>
      </c>
      <c r="K97" s="18">
        <f>IF($A97="","",SUMIFS('Manutenção'!$G$6:$G$1005,'Manutenção'!$B$6:$B$1005,$A97))</f>
        <v/>
      </c>
      <c r="L97" s="19">
        <f>IF(OR($A97="",N(G97)=0),"",(J97+K97)/G97)</f>
        <v/>
      </c>
      <c r="M97" s="15">
        <f>IF($A97="","",IF(SUMPRODUCT(MAX(('Manutenção'!$B$6:$B$1005=$A97)*'Manutenção'!$H$6:$H$1005))=0,"",SUMPRODUCT(MAX(('Manutenção'!$B$6:$B$1005=$A97)*'Manutenção'!$H$6:$H$1005))))</f>
        <v/>
      </c>
      <c r="N97" s="20">
        <f>IF($A97="","",IF(SUMPRODUCT(MAX(('Manutenção'!$B$6:$B$1005=$A97)*'Manutenção'!$I$6:$I$1005))=0,"",SUMPRODUCT(MAX(('Manutenção'!$B$6:$B$1005=$A97)*'Manutenção'!$I$6:$I$1005))))</f>
        <v/>
      </c>
      <c r="O97" s="21">
        <f>IF($A97="","",COUNTIFS(Documentos!$A$6:$A$605,$A97,Documentos!$E$6:$E$605,"VENCIDO"))</f>
        <v/>
      </c>
      <c r="P97" s="22">
        <f>IF($A97="","",IF(OR(AND(M97&lt;&gt;"",F97&gt;=N(M97)),AND(N97&lt;&gt;"",TODAY()&gt;=N(N97))),"PREVENTIVA VENCIDA",IF(O97&gt;0,"DOCUMENTO VENCIDO",IF(OR(AND(M97&lt;&gt;"",N(M97)-F97&lt;=$E$4),AND(N97&lt;&gt;"",N(N97)-TODAY()&lt;=30)),"PREVENTIVA PRÓXIMA","OK"))))</f>
        <v/>
      </c>
    </row>
    <row r="98">
      <c r="A98" s="22" t="n"/>
      <c r="B98" s="22" t="n"/>
      <c r="C98" s="21" t="n"/>
      <c r="D98" s="22" t="n"/>
      <c r="E98" s="15" t="n"/>
      <c r="F98" s="15">
        <f>IF($A98="","",MAX(N(E98),SUMPRODUCT(MAX((Abastecimentos!$B$6:$B$1505=$A98)*Abastecimentos!$D$6:$D$1505)),SUMPRODUCT(MAX(('Manutenção'!$B$6:$B$1005=$A98)*'Manutenção'!$C$6:$C$1005))))</f>
        <v/>
      </c>
      <c r="G98" s="15">
        <f>IF($A98="","",SUMIFS(Abastecimentos!$H$6:$H$1505,Abastecimentos!$B$6:$B$1505,$A98))</f>
        <v/>
      </c>
      <c r="H98" s="16">
        <f>IF($A98="","",SUMIFS(Abastecimentos!$E$6:$E$1505,Abastecimentos!$B$6:$B$1505,$A98,Abastecimentos!$H$6:$H$1505,"&gt;0"))</f>
        <v/>
      </c>
      <c r="I98" s="17">
        <f>IF(OR($A98="",N(H98)=0),"",G98/H98)</f>
        <v/>
      </c>
      <c r="J98" s="18">
        <f>IF($A98="","",SUMIFS(Abastecimentos!$F$6:$F$1505,Abastecimentos!$B$6:$B$1505,$A98))</f>
        <v/>
      </c>
      <c r="K98" s="18">
        <f>IF($A98="","",SUMIFS('Manutenção'!$G$6:$G$1005,'Manutenção'!$B$6:$B$1005,$A98))</f>
        <v/>
      </c>
      <c r="L98" s="19">
        <f>IF(OR($A98="",N(G98)=0),"",(J98+K98)/G98)</f>
        <v/>
      </c>
      <c r="M98" s="15">
        <f>IF($A98="","",IF(SUMPRODUCT(MAX(('Manutenção'!$B$6:$B$1005=$A98)*'Manutenção'!$H$6:$H$1005))=0,"",SUMPRODUCT(MAX(('Manutenção'!$B$6:$B$1005=$A98)*'Manutenção'!$H$6:$H$1005))))</f>
        <v/>
      </c>
      <c r="N98" s="20">
        <f>IF($A98="","",IF(SUMPRODUCT(MAX(('Manutenção'!$B$6:$B$1005=$A98)*'Manutenção'!$I$6:$I$1005))=0,"",SUMPRODUCT(MAX(('Manutenção'!$B$6:$B$1005=$A98)*'Manutenção'!$I$6:$I$1005))))</f>
        <v/>
      </c>
      <c r="O98" s="21">
        <f>IF($A98="","",COUNTIFS(Documentos!$A$6:$A$605,$A98,Documentos!$E$6:$E$605,"VENCIDO"))</f>
        <v/>
      </c>
      <c r="P98" s="22">
        <f>IF($A98="","",IF(OR(AND(M98&lt;&gt;"",F98&gt;=N(M98)),AND(N98&lt;&gt;"",TODAY()&gt;=N(N98))),"PREVENTIVA VENCIDA",IF(O98&gt;0,"DOCUMENTO VENCIDO",IF(OR(AND(M98&lt;&gt;"",N(M98)-F98&lt;=$E$4),AND(N98&lt;&gt;"",N(N98)-TODAY()&lt;=30)),"PREVENTIVA PRÓXIMA","OK"))))</f>
        <v/>
      </c>
    </row>
    <row r="99">
      <c r="A99" s="22" t="n"/>
      <c r="B99" s="22" t="n"/>
      <c r="C99" s="21" t="n"/>
      <c r="D99" s="22" t="n"/>
      <c r="E99" s="15" t="n"/>
      <c r="F99" s="15">
        <f>IF($A99="","",MAX(N(E99),SUMPRODUCT(MAX((Abastecimentos!$B$6:$B$1505=$A99)*Abastecimentos!$D$6:$D$1505)),SUMPRODUCT(MAX(('Manutenção'!$B$6:$B$1005=$A99)*'Manutenção'!$C$6:$C$1005))))</f>
        <v/>
      </c>
      <c r="G99" s="15">
        <f>IF($A99="","",SUMIFS(Abastecimentos!$H$6:$H$1505,Abastecimentos!$B$6:$B$1505,$A99))</f>
        <v/>
      </c>
      <c r="H99" s="16">
        <f>IF($A99="","",SUMIFS(Abastecimentos!$E$6:$E$1505,Abastecimentos!$B$6:$B$1505,$A99,Abastecimentos!$H$6:$H$1505,"&gt;0"))</f>
        <v/>
      </c>
      <c r="I99" s="17">
        <f>IF(OR($A99="",N(H99)=0),"",G99/H99)</f>
        <v/>
      </c>
      <c r="J99" s="18">
        <f>IF($A99="","",SUMIFS(Abastecimentos!$F$6:$F$1505,Abastecimentos!$B$6:$B$1505,$A99))</f>
        <v/>
      </c>
      <c r="K99" s="18">
        <f>IF($A99="","",SUMIFS('Manutenção'!$G$6:$G$1005,'Manutenção'!$B$6:$B$1005,$A99))</f>
        <v/>
      </c>
      <c r="L99" s="19">
        <f>IF(OR($A99="",N(G99)=0),"",(J99+K99)/G99)</f>
        <v/>
      </c>
      <c r="M99" s="15">
        <f>IF($A99="","",IF(SUMPRODUCT(MAX(('Manutenção'!$B$6:$B$1005=$A99)*'Manutenção'!$H$6:$H$1005))=0,"",SUMPRODUCT(MAX(('Manutenção'!$B$6:$B$1005=$A99)*'Manutenção'!$H$6:$H$1005))))</f>
        <v/>
      </c>
      <c r="N99" s="20">
        <f>IF($A99="","",IF(SUMPRODUCT(MAX(('Manutenção'!$B$6:$B$1005=$A99)*'Manutenção'!$I$6:$I$1005))=0,"",SUMPRODUCT(MAX(('Manutenção'!$B$6:$B$1005=$A99)*'Manutenção'!$I$6:$I$1005))))</f>
        <v/>
      </c>
      <c r="O99" s="21">
        <f>IF($A99="","",COUNTIFS(Documentos!$A$6:$A$605,$A99,Documentos!$E$6:$E$605,"VENCIDO"))</f>
        <v/>
      </c>
      <c r="P99" s="22">
        <f>IF($A99="","",IF(OR(AND(M99&lt;&gt;"",F99&gt;=N(M99)),AND(N99&lt;&gt;"",TODAY()&gt;=N(N99))),"PREVENTIVA VENCIDA",IF(O99&gt;0,"DOCUMENTO VENCIDO",IF(OR(AND(M99&lt;&gt;"",N(M99)-F99&lt;=$E$4),AND(N99&lt;&gt;"",N(N99)-TODAY()&lt;=30)),"PREVENTIVA PRÓXIMA","OK"))))</f>
        <v/>
      </c>
    </row>
    <row r="100">
      <c r="A100" s="22" t="n"/>
      <c r="B100" s="22" t="n"/>
      <c r="C100" s="21" t="n"/>
      <c r="D100" s="22" t="n"/>
      <c r="E100" s="15" t="n"/>
      <c r="F100" s="15">
        <f>IF($A100="","",MAX(N(E100),SUMPRODUCT(MAX((Abastecimentos!$B$6:$B$1505=$A100)*Abastecimentos!$D$6:$D$1505)),SUMPRODUCT(MAX(('Manutenção'!$B$6:$B$1005=$A100)*'Manutenção'!$C$6:$C$1005))))</f>
        <v/>
      </c>
      <c r="G100" s="15">
        <f>IF($A100="","",SUMIFS(Abastecimentos!$H$6:$H$1505,Abastecimentos!$B$6:$B$1505,$A100))</f>
        <v/>
      </c>
      <c r="H100" s="16">
        <f>IF($A100="","",SUMIFS(Abastecimentos!$E$6:$E$1505,Abastecimentos!$B$6:$B$1505,$A100,Abastecimentos!$H$6:$H$1505,"&gt;0"))</f>
        <v/>
      </c>
      <c r="I100" s="17">
        <f>IF(OR($A100="",N(H100)=0),"",G100/H100)</f>
        <v/>
      </c>
      <c r="J100" s="18">
        <f>IF($A100="","",SUMIFS(Abastecimentos!$F$6:$F$1505,Abastecimentos!$B$6:$B$1505,$A100))</f>
        <v/>
      </c>
      <c r="K100" s="18">
        <f>IF($A100="","",SUMIFS('Manutenção'!$G$6:$G$1005,'Manutenção'!$B$6:$B$1005,$A100))</f>
        <v/>
      </c>
      <c r="L100" s="19">
        <f>IF(OR($A100="",N(G100)=0),"",(J100+K100)/G100)</f>
        <v/>
      </c>
      <c r="M100" s="15">
        <f>IF($A100="","",IF(SUMPRODUCT(MAX(('Manutenção'!$B$6:$B$1005=$A100)*'Manutenção'!$H$6:$H$1005))=0,"",SUMPRODUCT(MAX(('Manutenção'!$B$6:$B$1005=$A100)*'Manutenção'!$H$6:$H$1005))))</f>
        <v/>
      </c>
      <c r="N100" s="20">
        <f>IF($A100="","",IF(SUMPRODUCT(MAX(('Manutenção'!$B$6:$B$1005=$A100)*'Manutenção'!$I$6:$I$1005))=0,"",SUMPRODUCT(MAX(('Manutenção'!$B$6:$B$1005=$A100)*'Manutenção'!$I$6:$I$1005))))</f>
        <v/>
      </c>
      <c r="O100" s="21">
        <f>IF($A100="","",COUNTIFS(Documentos!$A$6:$A$605,$A100,Documentos!$E$6:$E$605,"VENCIDO"))</f>
        <v/>
      </c>
      <c r="P100" s="22">
        <f>IF($A100="","",IF(OR(AND(M100&lt;&gt;"",F100&gt;=N(M100)),AND(N100&lt;&gt;"",TODAY()&gt;=N(N100))),"PREVENTIVA VENCIDA",IF(O100&gt;0,"DOCUMENTO VENCIDO",IF(OR(AND(M100&lt;&gt;"",N(M100)-F100&lt;=$E$4),AND(N100&lt;&gt;"",N(N100)-TODAY()&lt;=30)),"PREVENTIVA PRÓXIMA","OK"))))</f>
        <v/>
      </c>
    </row>
    <row r="101">
      <c r="A101" s="22" t="n"/>
      <c r="B101" s="22" t="n"/>
      <c r="C101" s="21" t="n"/>
      <c r="D101" s="22" t="n"/>
      <c r="E101" s="15" t="n"/>
      <c r="F101" s="15">
        <f>IF($A101="","",MAX(N(E101),SUMPRODUCT(MAX((Abastecimentos!$B$6:$B$1505=$A101)*Abastecimentos!$D$6:$D$1505)),SUMPRODUCT(MAX(('Manutenção'!$B$6:$B$1005=$A101)*'Manutenção'!$C$6:$C$1005))))</f>
        <v/>
      </c>
      <c r="G101" s="15">
        <f>IF($A101="","",SUMIFS(Abastecimentos!$H$6:$H$1505,Abastecimentos!$B$6:$B$1505,$A101))</f>
        <v/>
      </c>
      <c r="H101" s="16">
        <f>IF($A101="","",SUMIFS(Abastecimentos!$E$6:$E$1505,Abastecimentos!$B$6:$B$1505,$A101,Abastecimentos!$H$6:$H$1505,"&gt;0"))</f>
        <v/>
      </c>
      <c r="I101" s="17">
        <f>IF(OR($A101="",N(H101)=0),"",G101/H101)</f>
        <v/>
      </c>
      <c r="J101" s="18">
        <f>IF($A101="","",SUMIFS(Abastecimentos!$F$6:$F$1505,Abastecimentos!$B$6:$B$1505,$A101))</f>
        <v/>
      </c>
      <c r="K101" s="18">
        <f>IF($A101="","",SUMIFS('Manutenção'!$G$6:$G$1005,'Manutenção'!$B$6:$B$1005,$A101))</f>
        <v/>
      </c>
      <c r="L101" s="19">
        <f>IF(OR($A101="",N(G101)=0),"",(J101+K101)/G101)</f>
        <v/>
      </c>
      <c r="M101" s="15">
        <f>IF($A101="","",IF(SUMPRODUCT(MAX(('Manutenção'!$B$6:$B$1005=$A101)*'Manutenção'!$H$6:$H$1005))=0,"",SUMPRODUCT(MAX(('Manutenção'!$B$6:$B$1005=$A101)*'Manutenção'!$H$6:$H$1005))))</f>
        <v/>
      </c>
      <c r="N101" s="20">
        <f>IF($A101="","",IF(SUMPRODUCT(MAX(('Manutenção'!$B$6:$B$1005=$A101)*'Manutenção'!$I$6:$I$1005))=0,"",SUMPRODUCT(MAX(('Manutenção'!$B$6:$B$1005=$A101)*'Manutenção'!$I$6:$I$1005))))</f>
        <v/>
      </c>
      <c r="O101" s="21">
        <f>IF($A101="","",COUNTIFS(Documentos!$A$6:$A$605,$A101,Documentos!$E$6:$E$605,"VENCIDO"))</f>
        <v/>
      </c>
      <c r="P101" s="22">
        <f>IF($A101="","",IF(OR(AND(M101&lt;&gt;"",F101&gt;=N(M101)),AND(N101&lt;&gt;"",TODAY()&gt;=N(N101))),"PREVENTIVA VENCIDA",IF(O101&gt;0,"DOCUMENTO VENCIDO",IF(OR(AND(M101&lt;&gt;"",N(M101)-F101&lt;=$E$4),AND(N101&lt;&gt;"",N(N101)-TODAY()&lt;=30)),"PREVENTIVA PRÓXIMA","OK"))))</f>
        <v/>
      </c>
    </row>
    <row r="102">
      <c r="A102" s="22" t="n"/>
      <c r="B102" s="22" t="n"/>
      <c r="C102" s="21" t="n"/>
      <c r="D102" s="22" t="n"/>
      <c r="E102" s="15" t="n"/>
      <c r="F102" s="15">
        <f>IF($A102="","",MAX(N(E102),SUMPRODUCT(MAX((Abastecimentos!$B$6:$B$1505=$A102)*Abastecimentos!$D$6:$D$1505)),SUMPRODUCT(MAX(('Manutenção'!$B$6:$B$1005=$A102)*'Manutenção'!$C$6:$C$1005))))</f>
        <v/>
      </c>
      <c r="G102" s="15">
        <f>IF($A102="","",SUMIFS(Abastecimentos!$H$6:$H$1505,Abastecimentos!$B$6:$B$1505,$A102))</f>
        <v/>
      </c>
      <c r="H102" s="16">
        <f>IF($A102="","",SUMIFS(Abastecimentos!$E$6:$E$1505,Abastecimentos!$B$6:$B$1505,$A102,Abastecimentos!$H$6:$H$1505,"&gt;0"))</f>
        <v/>
      </c>
      <c r="I102" s="17">
        <f>IF(OR($A102="",N(H102)=0),"",G102/H102)</f>
        <v/>
      </c>
      <c r="J102" s="18">
        <f>IF($A102="","",SUMIFS(Abastecimentos!$F$6:$F$1505,Abastecimentos!$B$6:$B$1505,$A102))</f>
        <v/>
      </c>
      <c r="K102" s="18">
        <f>IF($A102="","",SUMIFS('Manutenção'!$G$6:$G$1005,'Manutenção'!$B$6:$B$1005,$A102))</f>
        <v/>
      </c>
      <c r="L102" s="19">
        <f>IF(OR($A102="",N(G102)=0),"",(J102+K102)/G102)</f>
        <v/>
      </c>
      <c r="M102" s="15">
        <f>IF($A102="","",IF(SUMPRODUCT(MAX(('Manutenção'!$B$6:$B$1005=$A102)*'Manutenção'!$H$6:$H$1005))=0,"",SUMPRODUCT(MAX(('Manutenção'!$B$6:$B$1005=$A102)*'Manutenção'!$H$6:$H$1005))))</f>
        <v/>
      </c>
      <c r="N102" s="20">
        <f>IF($A102="","",IF(SUMPRODUCT(MAX(('Manutenção'!$B$6:$B$1005=$A102)*'Manutenção'!$I$6:$I$1005))=0,"",SUMPRODUCT(MAX(('Manutenção'!$B$6:$B$1005=$A102)*'Manutenção'!$I$6:$I$1005))))</f>
        <v/>
      </c>
      <c r="O102" s="21">
        <f>IF($A102="","",COUNTIFS(Documentos!$A$6:$A$605,$A102,Documentos!$E$6:$E$605,"VENCIDO"))</f>
        <v/>
      </c>
      <c r="P102" s="22">
        <f>IF($A102="","",IF(OR(AND(M102&lt;&gt;"",F102&gt;=N(M102)),AND(N102&lt;&gt;"",TODAY()&gt;=N(N102))),"PREVENTIVA VENCIDA",IF(O102&gt;0,"DOCUMENTO VENCIDO",IF(OR(AND(M102&lt;&gt;"",N(M102)-F102&lt;=$E$4),AND(N102&lt;&gt;"",N(N102)-TODAY()&lt;=30)),"PREVENTIVA PRÓXIMA","OK"))))</f>
        <v/>
      </c>
    </row>
    <row r="103">
      <c r="A103" s="22" t="n"/>
      <c r="B103" s="22" t="n"/>
      <c r="C103" s="21" t="n"/>
      <c r="D103" s="22" t="n"/>
      <c r="E103" s="15" t="n"/>
      <c r="F103" s="15">
        <f>IF($A103="","",MAX(N(E103),SUMPRODUCT(MAX((Abastecimentos!$B$6:$B$1505=$A103)*Abastecimentos!$D$6:$D$1505)),SUMPRODUCT(MAX(('Manutenção'!$B$6:$B$1005=$A103)*'Manutenção'!$C$6:$C$1005))))</f>
        <v/>
      </c>
      <c r="G103" s="15">
        <f>IF($A103="","",SUMIFS(Abastecimentos!$H$6:$H$1505,Abastecimentos!$B$6:$B$1505,$A103))</f>
        <v/>
      </c>
      <c r="H103" s="16">
        <f>IF($A103="","",SUMIFS(Abastecimentos!$E$6:$E$1505,Abastecimentos!$B$6:$B$1505,$A103,Abastecimentos!$H$6:$H$1505,"&gt;0"))</f>
        <v/>
      </c>
      <c r="I103" s="17">
        <f>IF(OR($A103="",N(H103)=0),"",G103/H103)</f>
        <v/>
      </c>
      <c r="J103" s="18">
        <f>IF($A103="","",SUMIFS(Abastecimentos!$F$6:$F$1505,Abastecimentos!$B$6:$B$1505,$A103))</f>
        <v/>
      </c>
      <c r="K103" s="18">
        <f>IF($A103="","",SUMIFS('Manutenção'!$G$6:$G$1005,'Manutenção'!$B$6:$B$1005,$A103))</f>
        <v/>
      </c>
      <c r="L103" s="19">
        <f>IF(OR($A103="",N(G103)=0),"",(J103+K103)/G103)</f>
        <v/>
      </c>
      <c r="M103" s="15">
        <f>IF($A103="","",IF(SUMPRODUCT(MAX(('Manutenção'!$B$6:$B$1005=$A103)*'Manutenção'!$H$6:$H$1005))=0,"",SUMPRODUCT(MAX(('Manutenção'!$B$6:$B$1005=$A103)*'Manutenção'!$H$6:$H$1005))))</f>
        <v/>
      </c>
      <c r="N103" s="20">
        <f>IF($A103="","",IF(SUMPRODUCT(MAX(('Manutenção'!$B$6:$B$1005=$A103)*'Manutenção'!$I$6:$I$1005))=0,"",SUMPRODUCT(MAX(('Manutenção'!$B$6:$B$1005=$A103)*'Manutenção'!$I$6:$I$1005))))</f>
        <v/>
      </c>
      <c r="O103" s="21">
        <f>IF($A103="","",COUNTIFS(Documentos!$A$6:$A$605,$A103,Documentos!$E$6:$E$605,"VENCIDO"))</f>
        <v/>
      </c>
      <c r="P103" s="22">
        <f>IF($A103="","",IF(OR(AND(M103&lt;&gt;"",F103&gt;=N(M103)),AND(N103&lt;&gt;"",TODAY()&gt;=N(N103))),"PREVENTIVA VENCIDA",IF(O103&gt;0,"DOCUMENTO VENCIDO",IF(OR(AND(M103&lt;&gt;"",N(M103)-F103&lt;=$E$4),AND(N103&lt;&gt;"",N(N103)-TODAY()&lt;=30)),"PREVENTIVA PRÓXIMA","OK"))))</f>
        <v/>
      </c>
    </row>
    <row r="104">
      <c r="A104" s="22" t="n"/>
      <c r="B104" s="22" t="n"/>
      <c r="C104" s="21" t="n"/>
      <c r="D104" s="22" t="n"/>
      <c r="E104" s="15" t="n"/>
      <c r="F104" s="15">
        <f>IF($A104="","",MAX(N(E104),SUMPRODUCT(MAX((Abastecimentos!$B$6:$B$1505=$A104)*Abastecimentos!$D$6:$D$1505)),SUMPRODUCT(MAX(('Manutenção'!$B$6:$B$1005=$A104)*'Manutenção'!$C$6:$C$1005))))</f>
        <v/>
      </c>
      <c r="G104" s="15">
        <f>IF($A104="","",SUMIFS(Abastecimentos!$H$6:$H$1505,Abastecimentos!$B$6:$B$1505,$A104))</f>
        <v/>
      </c>
      <c r="H104" s="16">
        <f>IF($A104="","",SUMIFS(Abastecimentos!$E$6:$E$1505,Abastecimentos!$B$6:$B$1505,$A104,Abastecimentos!$H$6:$H$1505,"&gt;0"))</f>
        <v/>
      </c>
      <c r="I104" s="17">
        <f>IF(OR($A104="",N(H104)=0),"",G104/H104)</f>
        <v/>
      </c>
      <c r="J104" s="18">
        <f>IF($A104="","",SUMIFS(Abastecimentos!$F$6:$F$1505,Abastecimentos!$B$6:$B$1505,$A104))</f>
        <v/>
      </c>
      <c r="K104" s="18">
        <f>IF($A104="","",SUMIFS('Manutenção'!$G$6:$G$1005,'Manutenção'!$B$6:$B$1005,$A104))</f>
        <v/>
      </c>
      <c r="L104" s="19">
        <f>IF(OR($A104="",N(G104)=0),"",(J104+K104)/G104)</f>
        <v/>
      </c>
      <c r="M104" s="15">
        <f>IF($A104="","",IF(SUMPRODUCT(MAX(('Manutenção'!$B$6:$B$1005=$A104)*'Manutenção'!$H$6:$H$1005))=0,"",SUMPRODUCT(MAX(('Manutenção'!$B$6:$B$1005=$A104)*'Manutenção'!$H$6:$H$1005))))</f>
        <v/>
      </c>
      <c r="N104" s="20">
        <f>IF($A104="","",IF(SUMPRODUCT(MAX(('Manutenção'!$B$6:$B$1005=$A104)*'Manutenção'!$I$6:$I$1005))=0,"",SUMPRODUCT(MAX(('Manutenção'!$B$6:$B$1005=$A104)*'Manutenção'!$I$6:$I$1005))))</f>
        <v/>
      </c>
      <c r="O104" s="21">
        <f>IF($A104="","",COUNTIFS(Documentos!$A$6:$A$605,$A104,Documentos!$E$6:$E$605,"VENCIDO"))</f>
        <v/>
      </c>
      <c r="P104" s="22">
        <f>IF($A104="","",IF(OR(AND(M104&lt;&gt;"",F104&gt;=N(M104)),AND(N104&lt;&gt;"",TODAY()&gt;=N(N104))),"PREVENTIVA VENCIDA",IF(O104&gt;0,"DOCUMENTO VENCIDO",IF(OR(AND(M104&lt;&gt;"",N(M104)-F104&lt;=$E$4),AND(N104&lt;&gt;"",N(N104)-TODAY()&lt;=30)),"PREVENTIVA PRÓXIMA","OK"))))</f>
        <v/>
      </c>
    </row>
    <row r="105">
      <c r="A105" s="22" t="n"/>
      <c r="B105" s="22" t="n"/>
      <c r="C105" s="21" t="n"/>
      <c r="D105" s="22" t="n"/>
      <c r="E105" s="15" t="n"/>
      <c r="F105" s="15">
        <f>IF($A105="","",MAX(N(E105),SUMPRODUCT(MAX((Abastecimentos!$B$6:$B$1505=$A105)*Abastecimentos!$D$6:$D$1505)),SUMPRODUCT(MAX(('Manutenção'!$B$6:$B$1005=$A105)*'Manutenção'!$C$6:$C$1005))))</f>
        <v/>
      </c>
      <c r="G105" s="15">
        <f>IF($A105="","",SUMIFS(Abastecimentos!$H$6:$H$1505,Abastecimentos!$B$6:$B$1505,$A105))</f>
        <v/>
      </c>
      <c r="H105" s="16">
        <f>IF($A105="","",SUMIFS(Abastecimentos!$E$6:$E$1505,Abastecimentos!$B$6:$B$1505,$A105,Abastecimentos!$H$6:$H$1505,"&gt;0"))</f>
        <v/>
      </c>
      <c r="I105" s="17">
        <f>IF(OR($A105="",N(H105)=0),"",G105/H105)</f>
        <v/>
      </c>
      <c r="J105" s="18">
        <f>IF($A105="","",SUMIFS(Abastecimentos!$F$6:$F$1505,Abastecimentos!$B$6:$B$1505,$A105))</f>
        <v/>
      </c>
      <c r="K105" s="18">
        <f>IF($A105="","",SUMIFS('Manutenção'!$G$6:$G$1005,'Manutenção'!$B$6:$B$1005,$A105))</f>
        <v/>
      </c>
      <c r="L105" s="19">
        <f>IF(OR($A105="",N(G105)=0),"",(J105+K105)/G105)</f>
        <v/>
      </c>
      <c r="M105" s="15">
        <f>IF($A105="","",IF(SUMPRODUCT(MAX(('Manutenção'!$B$6:$B$1005=$A105)*'Manutenção'!$H$6:$H$1005))=0,"",SUMPRODUCT(MAX(('Manutenção'!$B$6:$B$1005=$A105)*'Manutenção'!$H$6:$H$1005))))</f>
        <v/>
      </c>
      <c r="N105" s="20">
        <f>IF($A105="","",IF(SUMPRODUCT(MAX(('Manutenção'!$B$6:$B$1005=$A105)*'Manutenção'!$I$6:$I$1005))=0,"",SUMPRODUCT(MAX(('Manutenção'!$B$6:$B$1005=$A105)*'Manutenção'!$I$6:$I$1005))))</f>
        <v/>
      </c>
      <c r="O105" s="21">
        <f>IF($A105="","",COUNTIFS(Documentos!$A$6:$A$605,$A105,Documentos!$E$6:$E$605,"VENCIDO"))</f>
        <v/>
      </c>
      <c r="P105" s="22">
        <f>IF($A105="","",IF(OR(AND(M105&lt;&gt;"",F105&gt;=N(M105)),AND(N105&lt;&gt;"",TODAY()&gt;=N(N105))),"PREVENTIVA VENCIDA",IF(O105&gt;0,"DOCUMENTO VENCIDO",IF(OR(AND(M105&lt;&gt;"",N(M105)-F105&lt;=$E$4),AND(N105&lt;&gt;"",N(N105)-TODAY()&lt;=30)),"PREVENTIVA PRÓXIMA","OK"))))</f>
        <v/>
      </c>
    </row>
    <row r="106">
      <c r="A106" s="22" t="n"/>
      <c r="B106" s="22" t="n"/>
      <c r="C106" s="21" t="n"/>
      <c r="D106" s="22" t="n"/>
      <c r="E106" s="15" t="n"/>
      <c r="F106" s="15">
        <f>IF($A106="","",MAX(N(E106),SUMPRODUCT(MAX((Abastecimentos!$B$6:$B$1505=$A106)*Abastecimentos!$D$6:$D$1505)),SUMPRODUCT(MAX(('Manutenção'!$B$6:$B$1005=$A106)*'Manutenção'!$C$6:$C$1005))))</f>
        <v/>
      </c>
      <c r="G106" s="15">
        <f>IF($A106="","",SUMIFS(Abastecimentos!$H$6:$H$1505,Abastecimentos!$B$6:$B$1505,$A106))</f>
        <v/>
      </c>
      <c r="H106" s="16">
        <f>IF($A106="","",SUMIFS(Abastecimentos!$E$6:$E$1505,Abastecimentos!$B$6:$B$1505,$A106,Abastecimentos!$H$6:$H$1505,"&gt;0"))</f>
        <v/>
      </c>
      <c r="I106" s="17">
        <f>IF(OR($A106="",N(H106)=0),"",G106/H106)</f>
        <v/>
      </c>
      <c r="J106" s="18">
        <f>IF($A106="","",SUMIFS(Abastecimentos!$F$6:$F$1505,Abastecimentos!$B$6:$B$1505,$A106))</f>
        <v/>
      </c>
      <c r="K106" s="18">
        <f>IF($A106="","",SUMIFS('Manutenção'!$G$6:$G$1005,'Manutenção'!$B$6:$B$1005,$A106))</f>
        <v/>
      </c>
      <c r="L106" s="19">
        <f>IF(OR($A106="",N(G106)=0),"",(J106+K106)/G106)</f>
        <v/>
      </c>
      <c r="M106" s="15">
        <f>IF($A106="","",IF(SUMPRODUCT(MAX(('Manutenção'!$B$6:$B$1005=$A106)*'Manutenção'!$H$6:$H$1005))=0,"",SUMPRODUCT(MAX(('Manutenção'!$B$6:$B$1005=$A106)*'Manutenção'!$H$6:$H$1005))))</f>
        <v/>
      </c>
      <c r="N106" s="20">
        <f>IF($A106="","",IF(SUMPRODUCT(MAX(('Manutenção'!$B$6:$B$1005=$A106)*'Manutenção'!$I$6:$I$1005))=0,"",SUMPRODUCT(MAX(('Manutenção'!$B$6:$B$1005=$A106)*'Manutenção'!$I$6:$I$1005))))</f>
        <v/>
      </c>
      <c r="O106" s="21">
        <f>IF($A106="","",COUNTIFS(Documentos!$A$6:$A$605,$A106,Documentos!$E$6:$E$605,"VENCIDO"))</f>
        <v/>
      </c>
      <c r="P106" s="22">
        <f>IF($A106="","",IF(OR(AND(M106&lt;&gt;"",F106&gt;=N(M106)),AND(N106&lt;&gt;"",TODAY()&gt;=N(N106))),"PREVENTIVA VENCIDA",IF(O106&gt;0,"DOCUMENTO VENCIDO",IF(OR(AND(M106&lt;&gt;"",N(M106)-F106&lt;=$E$4),AND(N106&lt;&gt;"",N(N106)-TODAY()&lt;=30)),"PREVENTIVA PRÓXIMA","OK"))))</f>
        <v/>
      </c>
    </row>
    <row r="107">
      <c r="A107" s="22" t="n"/>
      <c r="B107" s="22" t="n"/>
      <c r="C107" s="21" t="n"/>
      <c r="D107" s="22" t="n"/>
      <c r="E107" s="15" t="n"/>
      <c r="F107" s="15">
        <f>IF($A107="","",MAX(N(E107),SUMPRODUCT(MAX((Abastecimentos!$B$6:$B$1505=$A107)*Abastecimentos!$D$6:$D$1505)),SUMPRODUCT(MAX(('Manutenção'!$B$6:$B$1005=$A107)*'Manutenção'!$C$6:$C$1005))))</f>
        <v/>
      </c>
      <c r="G107" s="15">
        <f>IF($A107="","",SUMIFS(Abastecimentos!$H$6:$H$1505,Abastecimentos!$B$6:$B$1505,$A107))</f>
        <v/>
      </c>
      <c r="H107" s="16">
        <f>IF($A107="","",SUMIFS(Abastecimentos!$E$6:$E$1505,Abastecimentos!$B$6:$B$1505,$A107,Abastecimentos!$H$6:$H$1505,"&gt;0"))</f>
        <v/>
      </c>
      <c r="I107" s="17">
        <f>IF(OR($A107="",N(H107)=0),"",G107/H107)</f>
        <v/>
      </c>
      <c r="J107" s="18">
        <f>IF($A107="","",SUMIFS(Abastecimentos!$F$6:$F$1505,Abastecimentos!$B$6:$B$1505,$A107))</f>
        <v/>
      </c>
      <c r="K107" s="18">
        <f>IF($A107="","",SUMIFS('Manutenção'!$G$6:$G$1005,'Manutenção'!$B$6:$B$1005,$A107))</f>
        <v/>
      </c>
      <c r="L107" s="19">
        <f>IF(OR($A107="",N(G107)=0),"",(J107+K107)/G107)</f>
        <v/>
      </c>
      <c r="M107" s="15">
        <f>IF($A107="","",IF(SUMPRODUCT(MAX(('Manutenção'!$B$6:$B$1005=$A107)*'Manutenção'!$H$6:$H$1005))=0,"",SUMPRODUCT(MAX(('Manutenção'!$B$6:$B$1005=$A107)*'Manutenção'!$H$6:$H$1005))))</f>
        <v/>
      </c>
      <c r="N107" s="20">
        <f>IF($A107="","",IF(SUMPRODUCT(MAX(('Manutenção'!$B$6:$B$1005=$A107)*'Manutenção'!$I$6:$I$1005))=0,"",SUMPRODUCT(MAX(('Manutenção'!$B$6:$B$1005=$A107)*'Manutenção'!$I$6:$I$1005))))</f>
        <v/>
      </c>
      <c r="O107" s="21">
        <f>IF($A107="","",COUNTIFS(Documentos!$A$6:$A$605,$A107,Documentos!$E$6:$E$605,"VENCIDO"))</f>
        <v/>
      </c>
      <c r="P107" s="22">
        <f>IF($A107="","",IF(OR(AND(M107&lt;&gt;"",F107&gt;=N(M107)),AND(N107&lt;&gt;"",TODAY()&gt;=N(N107))),"PREVENTIVA VENCIDA",IF(O107&gt;0,"DOCUMENTO VENCIDO",IF(OR(AND(M107&lt;&gt;"",N(M107)-F107&lt;=$E$4),AND(N107&lt;&gt;"",N(N107)-TODAY()&lt;=30)),"PREVENTIVA PRÓXIMA","OK"))))</f>
        <v/>
      </c>
    </row>
    <row r="108">
      <c r="A108" s="22" t="n"/>
      <c r="B108" s="22" t="n"/>
      <c r="C108" s="21" t="n"/>
      <c r="D108" s="22" t="n"/>
      <c r="E108" s="15" t="n"/>
      <c r="F108" s="15">
        <f>IF($A108="","",MAX(N(E108),SUMPRODUCT(MAX((Abastecimentos!$B$6:$B$1505=$A108)*Abastecimentos!$D$6:$D$1505)),SUMPRODUCT(MAX(('Manutenção'!$B$6:$B$1005=$A108)*'Manutenção'!$C$6:$C$1005))))</f>
        <v/>
      </c>
      <c r="G108" s="15">
        <f>IF($A108="","",SUMIFS(Abastecimentos!$H$6:$H$1505,Abastecimentos!$B$6:$B$1505,$A108))</f>
        <v/>
      </c>
      <c r="H108" s="16">
        <f>IF($A108="","",SUMIFS(Abastecimentos!$E$6:$E$1505,Abastecimentos!$B$6:$B$1505,$A108,Abastecimentos!$H$6:$H$1505,"&gt;0"))</f>
        <v/>
      </c>
      <c r="I108" s="17">
        <f>IF(OR($A108="",N(H108)=0),"",G108/H108)</f>
        <v/>
      </c>
      <c r="J108" s="18">
        <f>IF($A108="","",SUMIFS(Abastecimentos!$F$6:$F$1505,Abastecimentos!$B$6:$B$1505,$A108))</f>
        <v/>
      </c>
      <c r="K108" s="18">
        <f>IF($A108="","",SUMIFS('Manutenção'!$G$6:$G$1005,'Manutenção'!$B$6:$B$1005,$A108))</f>
        <v/>
      </c>
      <c r="L108" s="19">
        <f>IF(OR($A108="",N(G108)=0),"",(J108+K108)/G108)</f>
        <v/>
      </c>
      <c r="M108" s="15">
        <f>IF($A108="","",IF(SUMPRODUCT(MAX(('Manutenção'!$B$6:$B$1005=$A108)*'Manutenção'!$H$6:$H$1005))=0,"",SUMPRODUCT(MAX(('Manutenção'!$B$6:$B$1005=$A108)*'Manutenção'!$H$6:$H$1005))))</f>
        <v/>
      </c>
      <c r="N108" s="20">
        <f>IF($A108="","",IF(SUMPRODUCT(MAX(('Manutenção'!$B$6:$B$1005=$A108)*'Manutenção'!$I$6:$I$1005))=0,"",SUMPRODUCT(MAX(('Manutenção'!$B$6:$B$1005=$A108)*'Manutenção'!$I$6:$I$1005))))</f>
        <v/>
      </c>
      <c r="O108" s="21">
        <f>IF($A108="","",COUNTIFS(Documentos!$A$6:$A$605,$A108,Documentos!$E$6:$E$605,"VENCIDO"))</f>
        <v/>
      </c>
      <c r="P108" s="22">
        <f>IF($A108="","",IF(OR(AND(M108&lt;&gt;"",F108&gt;=N(M108)),AND(N108&lt;&gt;"",TODAY()&gt;=N(N108))),"PREVENTIVA VENCIDA",IF(O108&gt;0,"DOCUMENTO VENCIDO",IF(OR(AND(M108&lt;&gt;"",N(M108)-F108&lt;=$E$4),AND(N108&lt;&gt;"",N(N108)-TODAY()&lt;=30)),"PREVENTIVA PRÓXIMA","OK"))))</f>
        <v/>
      </c>
    </row>
    <row r="109">
      <c r="A109" s="22" t="n"/>
      <c r="B109" s="22" t="n"/>
      <c r="C109" s="21" t="n"/>
      <c r="D109" s="22" t="n"/>
      <c r="E109" s="15" t="n"/>
      <c r="F109" s="15">
        <f>IF($A109="","",MAX(N(E109),SUMPRODUCT(MAX((Abastecimentos!$B$6:$B$1505=$A109)*Abastecimentos!$D$6:$D$1505)),SUMPRODUCT(MAX(('Manutenção'!$B$6:$B$1005=$A109)*'Manutenção'!$C$6:$C$1005))))</f>
        <v/>
      </c>
      <c r="G109" s="15">
        <f>IF($A109="","",SUMIFS(Abastecimentos!$H$6:$H$1505,Abastecimentos!$B$6:$B$1505,$A109))</f>
        <v/>
      </c>
      <c r="H109" s="16">
        <f>IF($A109="","",SUMIFS(Abastecimentos!$E$6:$E$1505,Abastecimentos!$B$6:$B$1505,$A109,Abastecimentos!$H$6:$H$1505,"&gt;0"))</f>
        <v/>
      </c>
      <c r="I109" s="17">
        <f>IF(OR($A109="",N(H109)=0),"",G109/H109)</f>
        <v/>
      </c>
      <c r="J109" s="18">
        <f>IF($A109="","",SUMIFS(Abastecimentos!$F$6:$F$1505,Abastecimentos!$B$6:$B$1505,$A109))</f>
        <v/>
      </c>
      <c r="K109" s="18">
        <f>IF($A109="","",SUMIFS('Manutenção'!$G$6:$G$1005,'Manutenção'!$B$6:$B$1005,$A109))</f>
        <v/>
      </c>
      <c r="L109" s="19">
        <f>IF(OR($A109="",N(G109)=0),"",(J109+K109)/G109)</f>
        <v/>
      </c>
      <c r="M109" s="15">
        <f>IF($A109="","",IF(SUMPRODUCT(MAX(('Manutenção'!$B$6:$B$1005=$A109)*'Manutenção'!$H$6:$H$1005))=0,"",SUMPRODUCT(MAX(('Manutenção'!$B$6:$B$1005=$A109)*'Manutenção'!$H$6:$H$1005))))</f>
        <v/>
      </c>
      <c r="N109" s="20">
        <f>IF($A109="","",IF(SUMPRODUCT(MAX(('Manutenção'!$B$6:$B$1005=$A109)*'Manutenção'!$I$6:$I$1005))=0,"",SUMPRODUCT(MAX(('Manutenção'!$B$6:$B$1005=$A109)*'Manutenção'!$I$6:$I$1005))))</f>
        <v/>
      </c>
      <c r="O109" s="21">
        <f>IF($A109="","",COUNTIFS(Documentos!$A$6:$A$605,$A109,Documentos!$E$6:$E$605,"VENCIDO"))</f>
        <v/>
      </c>
      <c r="P109" s="22">
        <f>IF($A109="","",IF(OR(AND(M109&lt;&gt;"",F109&gt;=N(M109)),AND(N109&lt;&gt;"",TODAY()&gt;=N(N109))),"PREVENTIVA VENCIDA",IF(O109&gt;0,"DOCUMENTO VENCIDO",IF(OR(AND(M109&lt;&gt;"",N(M109)-F109&lt;=$E$4),AND(N109&lt;&gt;"",N(N109)-TODAY()&lt;=30)),"PREVENTIVA PRÓXIMA","OK"))))</f>
        <v/>
      </c>
    </row>
    <row r="110">
      <c r="A110" s="22" t="n"/>
      <c r="B110" s="22" t="n"/>
      <c r="C110" s="21" t="n"/>
      <c r="D110" s="22" t="n"/>
      <c r="E110" s="15" t="n"/>
      <c r="F110" s="15">
        <f>IF($A110="","",MAX(N(E110),SUMPRODUCT(MAX((Abastecimentos!$B$6:$B$1505=$A110)*Abastecimentos!$D$6:$D$1505)),SUMPRODUCT(MAX(('Manutenção'!$B$6:$B$1005=$A110)*'Manutenção'!$C$6:$C$1005))))</f>
        <v/>
      </c>
      <c r="G110" s="15">
        <f>IF($A110="","",SUMIFS(Abastecimentos!$H$6:$H$1505,Abastecimentos!$B$6:$B$1505,$A110))</f>
        <v/>
      </c>
      <c r="H110" s="16">
        <f>IF($A110="","",SUMIFS(Abastecimentos!$E$6:$E$1505,Abastecimentos!$B$6:$B$1505,$A110,Abastecimentos!$H$6:$H$1505,"&gt;0"))</f>
        <v/>
      </c>
      <c r="I110" s="17">
        <f>IF(OR($A110="",N(H110)=0),"",G110/H110)</f>
        <v/>
      </c>
      <c r="J110" s="18">
        <f>IF($A110="","",SUMIFS(Abastecimentos!$F$6:$F$1505,Abastecimentos!$B$6:$B$1505,$A110))</f>
        <v/>
      </c>
      <c r="K110" s="18">
        <f>IF($A110="","",SUMIFS('Manutenção'!$G$6:$G$1005,'Manutenção'!$B$6:$B$1005,$A110))</f>
        <v/>
      </c>
      <c r="L110" s="19">
        <f>IF(OR($A110="",N(G110)=0),"",(J110+K110)/G110)</f>
        <v/>
      </c>
      <c r="M110" s="15">
        <f>IF($A110="","",IF(SUMPRODUCT(MAX(('Manutenção'!$B$6:$B$1005=$A110)*'Manutenção'!$H$6:$H$1005))=0,"",SUMPRODUCT(MAX(('Manutenção'!$B$6:$B$1005=$A110)*'Manutenção'!$H$6:$H$1005))))</f>
        <v/>
      </c>
      <c r="N110" s="20">
        <f>IF($A110="","",IF(SUMPRODUCT(MAX(('Manutenção'!$B$6:$B$1005=$A110)*'Manutenção'!$I$6:$I$1005))=0,"",SUMPRODUCT(MAX(('Manutenção'!$B$6:$B$1005=$A110)*'Manutenção'!$I$6:$I$1005))))</f>
        <v/>
      </c>
      <c r="O110" s="21">
        <f>IF($A110="","",COUNTIFS(Documentos!$A$6:$A$605,$A110,Documentos!$E$6:$E$605,"VENCIDO"))</f>
        <v/>
      </c>
      <c r="P110" s="22">
        <f>IF($A110="","",IF(OR(AND(M110&lt;&gt;"",F110&gt;=N(M110)),AND(N110&lt;&gt;"",TODAY()&gt;=N(N110))),"PREVENTIVA VENCIDA",IF(O110&gt;0,"DOCUMENTO VENCIDO",IF(OR(AND(M110&lt;&gt;"",N(M110)-F110&lt;=$E$4),AND(N110&lt;&gt;"",N(N110)-TODAY()&lt;=30)),"PREVENTIVA PRÓXIMA","OK"))))</f>
        <v/>
      </c>
    </row>
    <row r="111">
      <c r="A111" s="22" t="n"/>
      <c r="B111" s="22" t="n"/>
      <c r="C111" s="21" t="n"/>
      <c r="D111" s="22" t="n"/>
      <c r="E111" s="15" t="n"/>
      <c r="F111" s="15">
        <f>IF($A111="","",MAX(N(E111),SUMPRODUCT(MAX((Abastecimentos!$B$6:$B$1505=$A111)*Abastecimentos!$D$6:$D$1505)),SUMPRODUCT(MAX(('Manutenção'!$B$6:$B$1005=$A111)*'Manutenção'!$C$6:$C$1005))))</f>
        <v/>
      </c>
      <c r="G111" s="15">
        <f>IF($A111="","",SUMIFS(Abastecimentos!$H$6:$H$1505,Abastecimentos!$B$6:$B$1505,$A111))</f>
        <v/>
      </c>
      <c r="H111" s="16">
        <f>IF($A111="","",SUMIFS(Abastecimentos!$E$6:$E$1505,Abastecimentos!$B$6:$B$1505,$A111,Abastecimentos!$H$6:$H$1505,"&gt;0"))</f>
        <v/>
      </c>
      <c r="I111" s="17">
        <f>IF(OR($A111="",N(H111)=0),"",G111/H111)</f>
        <v/>
      </c>
      <c r="J111" s="18">
        <f>IF($A111="","",SUMIFS(Abastecimentos!$F$6:$F$1505,Abastecimentos!$B$6:$B$1505,$A111))</f>
        <v/>
      </c>
      <c r="K111" s="18">
        <f>IF($A111="","",SUMIFS('Manutenção'!$G$6:$G$1005,'Manutenção'!$B$6:$B$1005,$A111))</f>
        <v/>
      </c>
      <c r="L111" s="19">
        <f>IF(OR($A111="",N(G111)=0),"",(J111+K111)/G111)</f>
        <v/>
      </c>
      <c r="M111" s="15">
        <f>IF($A111="","",IF(SUMPRODUCT(MAX(('Manutenção'!$B$6:$B$1005=$A111)*'Manutenção'!$H$6:$H$1005))=0,"",SUMPRODUCT(MAX(('Manutenção'!$B$6:$B$1005=$A111)*'Manutenção'!$H$6:$H$1005))))</f>
        <v/>
      </c>
      <c r="N111" s="20">
        <f>IF($A111="","",IF(SUMPRODUCT(MAX(('Manutenção'!$B$6:$B$1005=$A111)*'Manutenção'!$I$6:$I$1005))=0,"",SUMPRODUCT(MAX(('Manutenção'!$B$6:$B$1005=$A111)*'Manutenção'!$I$6:$I$1005))))</f>
        <v/>
      </c>
      <c r="O111" s="21">
        <f>IF($A111="","",COUNTIFS(Documentos!$A$6:$A$605,$A111,Documentos!$E$6:$E$605,"VENCIDO"))</f>
        <v/>
      </c>
      <c r="P111" s="22">
        <f>IF($A111="","",IF(OR(AND(M111&lt;&gt;"",F111&gt;=N(M111)),AND(N111&lt;&gt;"",TODAY()&gt;=N(N111))),"PREVENTIVA VENCIDA",IF(O111&gt;0,"DOCUMENTO VENCIDO",IF(OR(AND(M111&lt;&gt;"",N(M111)-F111&lt;=$E$4),AND(N111&lt;&gt;"",N(N111)-TODAY()&lt;=30)),"PREVENTIVA PRÓXIMA","OK"))))</f>
        <v/>
      </c>
    </row>
    <row r="112">
      <c r="A112" s="22" t="n"/>
      <c r="B112" s="22" t="n"/>
      <c r="C112" s="21" t="n"/>
      <c r="D112" s="22" t="n"/>
      <c r="E112" s="15" t="n"/>
      <c r="F112" s="15">
        <f>IF($A112="","",MAX(N(E112),SUMPRODUCT(MAX((Abastecimentos!$B$6:$B$1505=$A112)*Abastecimentos!$D$6:$D$1505)),SUMPRODUCT(MAX(('Manutenção'!$B$6:$B$1005=$A112)*'Manutenção'!$C$6:$C$1005))))</f>
        <v/>
      </c>
      <c r="G112" s="15">
        <f>IF($A112="","",SUMIFS(Abastecimentos!$H$6:$H$1505,Abastecimentos!$B$6:$B$1505,$A112))</f>
        <v/>
      </c>
      <c r="H112" s="16">
        <f>IF($A112="","",SUMIFS(Abastecimentos!$E$6:$E$1505,Abastecimentos!$B$6:$B$1505,$A112,Abastecimentos!$H$6:$H$1505,"&gt;0"))</f>
        <v/>
      </c>
      <c r="I112" s="17">
        <f>IF(OR($A112="",N(H112)=0),"",G112/H112)</f>
        <v/>
      </c>
      <c r="J112" s="18">
        <f>IF($A112="","",SUMIFS(Abastecimentos!$F$6:$F$1505,Abastecimentos!$B$6:$B$1505,$A112))</f>
        <v/>
      </c>
      <c r="K112" s="18">
        <f>IF($A112="","",SUMIFS('Manutenção'!$G$6:$G$1005,'Manutenção'!$B$6:$B$1005,$A112))</f>
        <v/>
      </c>
      <c r="L112" s="19">
        <f>IF(OR($A112="",N(G112)=0),"",(J112+K112)/G112)</f>
        <v/>
      </c>
      <c r="M112" s="15">
        <f>IF($A112="","",IF(SUMPRODUCT(MAX(('Manutenção'!$B$6:$B$1005=$A112)*'Manutenção'!$H$6:$H$1005))=0,"",SUMPRODUCT(MAX(('Manutenção'!$B$6:$B$1005=$A112)*'Manutenção'!$H$6:$H$1005))))</f>
        <v/>
      </c>
      <c r="N112" s="20">
        <f>IF($A112="","",IF(SUMPRODUCT(MAX(('Manutenção'!$B$6:$B$1005=$A112)*'Manutenção'!$I$6:$I$1005))=0,"",SUMPRODUCT(MAX(('Manutenção'!$B$6:$B$1005=$A112)*'Manutenção'!$I$6:$I$1005))))</f>
        <v/>
      </c>
      <c r="O112" s="21">
        <f>IF($A112="","",COUNTIFS(Documentos!$A$6:$A$605,$A112,Documentos!$E$6:$E$605,"VENCIDO"))</f>
        <v/>
      </c>
      <c r="P112" s="22">
        <f>IF($A112="","",IF(OR(AND(M112&lt;&gt;"",F112&gt;=N(M112)),AND(N112&lt;&gt;"",TODAY()&gt;=N(N112))),"PREVENTIVA VENCIDA",IF(O112&gt;0,"DOCUMENTO VENCIDO",IF(OR(AND(M112&lt;&gt;"",N(M112)-F112&lt;=$E$4),AND(N112&lt;&gt;"",N(N112)-TODAY()&lt;=30)),"PREVENTIVA PRÓXIMA","OK"))))</f>
        <v/>
      </c>
    </row>
    <row r="113">
      <c r="A113" s="22" t="n"/>
      <c r="B113" s="22" t="n"/>
      <c r="C113" s="21" t="n"/>
      <c r="D113" s="22" t="n"/>
      <c r="E113" s="15" t="n"/>
      <c r="F113" s="15">
        <f>IF($A113="","",MAX(N(E113),SUMPRODUCT(MAX((Abastecimentos!$B$6:$B$1505=$A113)*Abastecimentos!$D$6:$D$1505)),SUMPRODUCT(MAX(('Manutenção'!$B$6:$B$1005=$A113)*'Manutenção'!$C$6:$C$1005))))</f>
        <v/>
      </c>
      <c r="G113" s="15">
        <f>IF($A113="","",SUMIFS(Abastecimentos!$H$6:$H$1505,Abastecimentos!$B$6:$B$1505,$A113))</f>
        <v/>
      </c>
      <c r="H113" s="16">
        <f>IF($A113="","",SUMIFS(Abastecimentos!$E$6:$E$1505,Abastecimentos!$B$6:$B$1505,$A113,Abastecimentos!$H$6:$H$1505,"&gt;0"))</f>
        <v/>
      </c>
      <c r="I113" s="17">
        <f>IF(OR($A113="",N(H113)=0),"",G113/H113)</f>
        <v/>
      </c>
      <c r="J113" s="18">
        <f>IF($A113="","",SUMIFS(Abastecimentos!$F$6:$F$1505,Abastecimentos!$B$6:$B$1505,$A113))</f>
        <v/>
      </c>
      <c r="K113" s="18">
        <f>IF($A113="","",SUMIFS('Manutenção'!$G$6:$G$1005,'Manutenção'!$B$6:$B$1005,$A113))</f>
        <v/>
      </c>
      <c r="L113" s="19">
        <f>IF(OR($A113="",N(G113)=0),"",(J113+K113)/G113)</f>
        <v/>
      </c>
      <c r="M113" s="15">
        <f>IF($A113="","",IF(SUMPRODUCT(MAX(('Manutenção'!$B$6:$B$1005=$A113)*'Manutenção'!$H$6:$H$1005))=0,"",SUMPRODUCT(MAX(('Manutenção'!$B$6:$B$1005=$A113)*'Manutenção'!$H$6:$H$1005))))</f>
        <v/>
      </c>
      <c r="N113" s="20">
        <f>IF($A113="","",IF(SUMPRODUCT(MAX(('Manutenção'!$B$6:$B$1005=$A113)*'Manutenção'!$I$6:$I$1005))=0,"",SUMPRODUCT(MAX(('Manutenção'!$B$6:$B$1005=$A113)*'Manutenção'!$I$6:$I$1005))))</f>
        <v/>
      </c>
      <c r="O113" s="21">
        <f>IF($A113="","",COUNTIFS(Documentos!$A$6:$A$605,$A113,Documentos!$E$6:$E$605,"VENCIDO"))</f>
        <v/>
      </c>
      <c r="P113" s="22">
        <f>IF($A113="","",IF(OR(AND(M113&lt;&gt;"",F113&gt;=N(M113)),AND(N113&lt;&gt;"",TODAY()&gt;=N(N113))),"PREVENTIVA VENCIDA",IF(O113&gt;0,"DOCUMENTO VENCIDO",IF(OR(AND(M113&lt;&gt;"",N(M113)-F113&lt;=$E$4),AND(N113&lt;&gt;"",N(N113)-TODAY()&lt;=30)),"PREVENTIVA PRÓXIMA","OK"))))</f>
        <v/>
      </c>
    </row>
    <row r="114">
      <c r="A114" s="22" t="n"/>
      <c r="B114" s="22" t="n"/>
      <c r="C114" s="21" t="n"/>
      <c r="D114" s="22" t="n"/>
      <c r="E114" s="15" t="n"/>
      <c r="F114" s="15">
        <f>IF($A114="","",MAX(N(E114),SUMPRODUCT(MAX((Abastecimentos!$B$6:$B$1505=$A114)*Abastecimentos!$D$6:$D$1505)),SUMPRODUCT(MAX(('Manutenção'!$B$6:$B$1005=$A114)*'Manutenção'!$C$6:$C$1005))))</f>
        <v/>
      </c>
      <c r="G114" s="15">
        <f>IF($A114="","",SUMIFS(Abastecimentos!$H$6:$H$1505,Abastecimentos!$B$6:$B$1505,$A114))</f>
        <v/>
      </c>
      <c r="H114" s="16">
        <f>IF($A114="","",SUMIFS(Abastecimentos!$E$6:$E$1505,Abastecimentos!$B$6:$B$1505,$A114,Abastecimentos!$H$6:$H$1505,"&gt;0"))</f>
        <v/>
      </c>
      <c r="I114" s="17">
        <f>IF(OR($A114="",N(H114)=0),"",G114/H114)</f>
        <v/>
      </c>
      <c r="J114" s="18">
        <f>IF($A114="","",SUMIFS(Abastecimentos!$F$6:$F$1505,Abastecimentos!$B$6:$B$1505,$A114))</f>
        <v/>
      </c>
      <c r="K114" s="18">
        <f>IF($A114="","",SUMIFS('Manutenção'!$G$6:$G$1005,'Manutenção'!$B$6:$B$1005,$A114))</f>
        <v/>
      </c>
      <c r="L114" s="19">
        <f>IF(OR($A114="",N(G114)=0),"",(J114+K114)/G114)</f>
        <v/>
      </c>
      <c r="M114" s="15">
        <f>IF($A114="","",IF(SUMPRODUCT(MAX(('Manutenção'!$B$6:$B$1005=$A114)*'Manutenção'!$H$6:$H$1005))=0,"",SUMPRODUCT(MAX(('Manutenção'!$B$6:$B$1005=$A114)*'Manutenção'!$H$6:$H$1005))))</f>
        <v/>
      </c>
      <c r="N114" s="20">
        <f>IF($A114="","",IF(SUMPRODUCT(MAX(('Manutenção'!$B$6:$B$1005=$A114)*'Manutenção'!$I$6:$I$1005))=0,"",SUMPRODUCT(MAX(('Manutenção'!$B$6:$B$1005=$A114)*'Manutenção'!$I$6:$I$1005))))</f>
        <v/>
      </c>
      <c r="O114" s="21">
        <f>IF($A114="","",COUNTIFS(Documentos!$A$6:$A$605,$A114,Documentos!$E$6:$E$605,"VENCIDO"))</f>
        <v/>
      </c>
      <c r="P114" s="22">
        <f>IF($A114="","",IF(OR(AND(M114&lt;&gt;"",F114&gt;=N(M114)),AND(N114&lt;&gt;"",TODAY()&gt;=N(N114))),"PREVENTIVA VENCIDA",IF(O114&gt;0,"DOCUMENTO VENCIDO",IF(OR(AND(M114&lt;&gt;"",N(M114)-F114&lt;=$E$4),AND(N114&lt;&gt;"",N(N114)-TODAY()&lt;=30)),"PREVENTIVA PRÓXIMA","OK"))))</f>
        <v/>
      </c>
    </row>
    <row r="115">
      <c r="A115" s="22" t="n"/>
      <c r="B115" s="22" t="n"/>
      <c r="C115" s="21" t="n"/>
      <c r="D115" s="22" t="n"/>
      <c r="E115" s="15" t="n"/>
      <c r="F115" s="15">
        <f>IF($A115="","",MAX(N(E115),SUMPRODUCT(MAX((Abastecimentos!$B$6:$B$1505=$A115)*Abastecimentos!$D$6:$D$1505)),SUMPRODUCT(MAX(('Manutenção'!$B$6:$B$1005=$A115)*'Manutenção'!$C$6:$C$1005))))</f>
        <v/>
      </c>
      <c r="G115" s="15">
        <f>IF($A115="","",SUMIFS(Abastecimentos!$H$6:$H$1505,Abastecimentos!$B$6:$B$1505,$A115))</f>
        <v/>
      </c>
      <c r="H115" s="16">
        <f>IF($A115="","",SUMIFS(Abastecimentos!$E$6:$E$1505,Abastecimentos!$B$6:$B$1505,$A115,Abastecimentos!$H$6:$H$1505,"&gt;0"))</f>
        <v/>
      </c>
      <c r="I115" s="17">
        <f>IF(OR($A115="",N(H115)=0),"",G115/H115)</f>
        <v/>
      </c>
      <c r="J115" s="18">
        <f>IF($A115="","",SUMIFS(Abastecimentos!$F$6:$F$1505,Abastecimentos!$B$6:$B$1505,$A115))</f>
        <v/>
      </c>
      <c r="K115" s="18">
        <f>IF($A115="","",SUMIFS('Manutenção'!$G$6:$G$1005,'Manutenção'!$B$6:$B$1005,$A115))</f>
        <v/>
      </c>
      <c r="L115" s="19">
        <f>IF(OR($A115="",N(G115)=0),"",(J115+K115)/G115)</f>
        <v/>
      </c>
      <c r="M115" s="15">
        <f>IF($A115="","",IF(SUMPRODUCT(MAX(('Manutenção'!$B$6:$B$1005=$A115)*'Manutenção'!$H$6:$H$1005))=0,"",SUMPRODUCT(MAX(('Manutenção'!$B$6:$B$1005=$A115)*'Manutenção'!$H$6:$H$1005))))</f>
        <v/>
      </c>
      <c r="N115" s="20">
        <f>IF($A115="","",IF(SUMPRODUCT(MAX(('Manutenção'!$B$6:$B$1005=$A115)*'Manutenção'!$I$6:$I$1005))=0,"",SUMPRODUCT(MAX(('Manutenção'!$B$6:$B$1005=$A115)*'Manutenção'!$I$6:$I$1005))))</f>
        <v/>
      </c>
      <c r="O115" s="21">
        <f>IF($A115="","",COUNTIFS(Documentos!$A$6:$A$605,$A115,Documentos!$E$6:$E$605,"VENCIDO"))</f>
        <v/>
      </c>
      <c r="P115" s="22">
        <f>IF($A115="","",IF(OR(AND(M115&lt;&gt;"",F115&gt;=N(M115)),AND(N115&lt;&gt;"",TODAY()&gt;=N(N115))),"PREVENTIVA VENCIDA",IF(O115&gt;0,"DOCUMENTO VENCIDO",IF(OR(AND(M115&lt;&gt;"",N(M115)-F115&lt;=$E$4),AND(N115&lt;&gt;"",N(N115)-TODAY()&lt;=30)),"PREVENTIVA PRÓXIMA","OK"))))</f>
        <v/>
      </c>
    </row>
    <row r="116">
      <c r="A116" s="22" t="n"/>
      <c r="B116" s="22" t="n"/>
      <c r="C116" s="21" t="n"/>
      <c r="D116" s="22" t="n"/>
      <c r="E116" s="15" t="n"/>
      <c r="F116" s="15">
        <f>IF($A116="","",MAX(N(E116),SUMPRODUCT(MAX((Abastecimentos!$B$6:$B$1505=$A116)*Abastecimentos!$D$6:$D$1505)),SUMPRODUCT(MAX(('Manutenção'!$B$6:$B$1005=$A116)*'Manutenção'!$C$6:$C$1005))))</f>
        <v/>
      </c>
      <c r="G116" s="15">
        <f>IF($A116="","",SUMIFS(Abastecimentos!$H$6:$H$1505,Abastecimentos!$B$6:$B$1505,$A116))</f>
        <v/>
      </c>
      <c r="H116" s="16">
        <f>IF($A116="","",SUMIFS(Abastecimentos!$E$6:$E$1505,Abastecimentos!$B$6:$B$1505,$A116,Abastecimentos!$H$6:$H$1505,"&gt;0"))</f>
        <v/>
      </c>
      <c r="I116" s="17">
        <f>IF(OR($A116="",N(H116)=0),"",G116/H116)</f>
        <v/>
      </c>
      <c r="J116" s="18">
        <f>IF($A116="","",SUMIFS(Abastecimentos!$F$6:$F$1505,Abastecimentos!$B$6:$B$1505,$A116))</f>
        <v/>
      </c>
      <c r="K116" s="18">
        <f>IF($A116="","",SUMIFS('Manutenção'!$G$6:$G$1005,'Manutenção'!$B$6:$B$1005,$A116))</f>
        <v/>
      </c>
      <c r="L116" s="19">
        <f>IF(OR($A116="",N(G116)=0),"",(J116+K116)/G116)</f>
        <v/>
      </c>
      <c r="M116" s="15">
        <f>IF($A116="","",IF(SUMPRODUCT(MAX(('Manutenção'!$B$6:$B$1005=$A116)*'Manutenção'!$H$6:$H$1005))=0,"",SUMPRODUCT(MAX(('Manutenção'!$B$6:$B$1005=$A116)*'Manutenção'!$H$6:$H$1005))))</f>
        <v/>
      </c>
      <c r="N116" s="20">
        <f>IF($A116="","",IF(SUMPRODUCT(MAX(('Manutenção'!$B$6:$B$1005=$A116)*'Manutenção'!$I$6:$I$1005))=0,"",SUMPRODUCT(MAX(('Manutenção'!$B$6:$B$1005=$A116)*'Manutenção'!$I$6:$I$1005))))</f>
        <v/>
      </c>
      <c r="O116" s="21">
        <f>IF($A116="","",COUNTIFS(Documentos!$A$6:$A$605,$A116,Documentos!$E$6:$E$605,"VENCIDO"))</f>
        <v/>
      </c>
      <c r="P116" s="22">
        <f>IF($A116="","",IF(OR(AND(M116&lt;&gt;"",F116&gt;=N(M116)),AND(N116&lt;&gt;"",TODAY()&gt;=N(N116))),"PREVENTIVA VENCIDA",IF(O116&gt;0,"DOCUMENTO VENCIDO",IF(OR(AND(M116&lt;&gt;"",N(M116)-F116&lt;=$E$4),AND(N116&lt;&gt;"",N(N116)-TODAY()&lt;=30)),"PREVENTIVA PRÓXIMA","OK"))))</f>
        <v/>
      </c>
    </row>
    <row r="117">
      <c r="A117" s="22" t="n"/>
      <c r="B117" s="22" t="n"/>
      <c r="C117" s="21" t="n"/>
      <c r="D117" s="22" t="n"/>
      <c r="E117" s="15" t="n"/>
      <c r="F117" s="15">
        <f>IF($A117="","",MAX(N(E117),SUMPRODUCT(MAX((Abastecimentos!$B$6:$B$1505=$A117)*Abastecimentos!$D$6:$D$1505)),SUMPRODUCT(MAX(('Manutenção'!$B$6:$B$1005=$A117)*'Manutenção'!$C$6:$C$1005))))</f>
        <v/>
      </c>
      <c r="G117" s="15">
        <f>IF($A117="","",SUMIFS(Abastecimentos!$H$6:$H$1505,Abastecimentos!$B$6:$B$1505,$A117))</f>
        <v/>
      </c>
      <c r="H117" s="16">
        <f>IF($A117="","",SUMIFS(Abastecimentos!$E$6:$E$1505,Abastecimentos!$B$6:$B$1505,$A117,Abastecimentos!$H$6:$H$1505,"&gt;0"))</f>
        <v/>
      </c>
      <c r="I117" s="17">
        <f>IF(OR($A117="",N(H117)=0),"",G117/H117)</f>
        <v/>
      </c>
      <c r="J117" s="18">
        <f>IF($A117="","",SUMIFS(Abastecimentos!$F$6:$F$1505,Abastecimentos!$B$6:$B$1505,$A117))</f>
        <v/>
      </c>
      <c r="K117" s="18">
        <f>IF($A117="","",SUMIFS('Manutenção'!$G$6:$G$1005,'Manutenção'!$B$6:$B$1005,$A117))</f>
        <v/>
      </c>
      <c r="L117" s="19">
        <f>IF(OR($A117="",N(G117)=0),"",(J117+K117)/G117)</f>
        <v/>
      </c>
      <c r="M117" s="15">
        <f>IF($A117="","",IF(SUMPRODUCT(MAX(('Manutenção'!$B$6:$B$1005=$A117)*'Manutenção'!$H$6:$H$1005))=0,"",SUMPRODUCT(MAX(('Manutenção'!$B$6:$B$1005=$A117)*'Manutenção'!$H$6:$H$1005))))</f>
        <v/>
      </c>
      <c r="N117" s="20">
        <f>IF($A117="","",IF(SUMPRODUCT(MAX(('Manutenção'!$B$6:$B$1005=$A117)*'Manutenção'!$I$6:$I$1005))=0,"",SUMPRODUCT(MAX(('Manutenção'!$B$6:$B$1005=$A117)*'Manutenção'!$I$6:$I$1005))))</f>
        <v/>
      </c>
      <c r="O117" s="21">
        <f>IF($A117="","",COUNTIFS(Documentos!$A$6:$A$605,$A117,Documentos!$E$6:$E$605,"VENCIDO"))</f>
        <v/>
      </c>
      <c r="P117" s="22">
        <f>IF($A117="","",IF(OR(AND(M117&lt;&gt;"",F117&gt;=N(M117)),AND(N117&lt;&gt;"",TODAY()&gt;=N(N117))),"PREVENTIVA VENCIDA",IF(O117&gt;0,"DOCUMENTO VENCIDO",IF(OR(AND(M117&lt;&gt;"",N(M117)-F117&lt;=$E$4),AND(N117&lt;&gt;"",N(N117)-TODAY()&lt;=30)),"PREVENTIVA PRÓXIMA","OK"))))</f>
        <v/>
      </c>
    </row>
    <row r="118">
      <c r="A118" s="22" t="n"/>
      <c r="B118" s="22" t="n"/>
      <c r="C118" s="21" t="n"/>
      <c r="D118" s="22" t="n"/>
      <c r="E118" s="15" t="n"/>
      <c r="F118" s="15">
        <f>IF($A118="","",MAX(N(E118),SUMPRODUCT(MAX((Abastecimentos!$B$6:$B$1505=$A118)*Abastecimentos!$D$6:$D$1505)),SUMPRODUCT(MAX(('Manutenção'!$B$6:$B$1005=$A118)*'Manutenção'!$C$6:$C$1005))))</f>
        <v/>
      </c>
      <c r="G118" s="15">
        <f>IF($A118="","",SUMIFS(Abastecimentos!$H$6:$H$1505,Abastecimentos!$B$6:$B$1505,$A118))</f>
        <v/>
      </c>
      <c r="H118" s="16">
        <f>IF($A118="","",SUMIFS(Abastecimentos!$E$6:$E$1505,Abastecimentos!$B$6:$B$1505,$A118,Abastecimentos!$H$6:$H$1505,"&gt;0"))</f>
        <v/>
      </c>
      <c r="I118" s="17">
        <f>IF(OR($A118="",N(H118)=0),"",G118/H118)</f>
        <v/>
      </c>
      <c r="J118" s="18">
        <f>IF($A118="","",SUMIFS(Abastecimentos!$F$6:$F$1505,Abastecimentos!$B$6:$B$1505,$A118))</f>
        <v/>
      </c>
      <c r="K118" s="18">
        <f>IF($A118="","",SUMIFS('Manutenção'!$G$6:$G$1005,'Manutenção'!$B$6:$B$1005,$A118))</f>
        <v/>
      </c>
      <c r="L118" s="19">
        <f>IF(OR($A118="",N(G118)=0),"",(J118+K118)/G118)</f>
        <v/>
      </c>
      <c r="M118" s="15">
        <f>IF($A118="","",IF(SUMPRODUCT(MAX(('Manutenção'!$B$6:$B$1005=$A118)*'Manutenção'!$H$6:$H$1005))=0,"",SUMPRODUCT(MAX(('Manutenção'!$B$6:$B$1005=$A118)*'Manutenção'!$H$6:$H$1005))))</f>
        <v/>
      </c>
      <c r="N118" s="20">
        <f>IF($A118="","",IF(SUMPRODUCT(MAX(('Manutenção'!$B$6:$B$1005=$A118)*'Manutenção'!$I$6:$I$1005))=0,"",SUMPRODUCT(MAX(('Manutenção'!$B$6:$B$1005=$A118)*'Manutenção'!$I$6:$I$1005))))</f>
        <v/>
      </c>
      <c r="O118" s="21">
        <f>IF($A118="","",COUNTIFS(Documentos!$A$6:$A$605,$A118,Documentos!$E$6:$E$605,"VENCIDO"))</f>
        <v/>
      </c>
      <c r="P118" s="22">
        <f>IF($A118="","",IF(OR(AND(M118&lt;&gt;"",F118&gt;=N(M118)),AND(N118&lt;&gt;"",TODAY()&gt;=N(N118))),"PREVENTIVA VENCIDA",IF(O118&gt;0,"DOCUMENTO VENCIDO",IF(OR(AND(M118&lt;&gt;"",N(M118)-F118&lt;=$E$4),AND(N118&lt;&gt;"",N(N118)-TODAY()&lt;=30)),"PREVENTIVA PRÓXIMA","OK"))))</f>
        <v/>
      </c>
    </row>
    <row r="119">
      <c r="A119" s="22" t="n"/>
      <c r="B119" s="22" t="n"/>
      <c r="C119" s="21" t="n"/>
      <c r="D119" s="22" t="n"/>
      <c r="E119" s="15" t="n"/>
      <c r="F119" s="15">
        <f>IF($A119="","",MAX(N(E119),SUMPRODUCT(MAX((Abastecimentos!$B$6:$B$1505=$A119)*Abastecimentos!$D$6:$D$1505)),SUMPRODUCT(MAX(('Manutenção'!$B$6:$B$1005=$A119)*'Manutenção'!$C$6:$C$1005))))</f>
        <v/>
      </c>
      <c r="G119" s="15">
        <f>IF($A119="","",SUMIFS(Abastecimentos!$H$6:$H$1505,Abastecimentos!$B$6:$B$1505,$A119))</f>
        <v/>
      </c>
      <c r="H119" s="16">
        <f>IF($A119="","",SUMIFS(Abastecimentos!$E$6:$E$1505,Abastecimentos!$B$6:$B$1505,$A119,Abastecimentos!$H$6:$H$1505,"&gt;0"))</f>
        <v/>
      </c>
      <c r="I119" s="17">
        <f>IF(OR($A119="",N(H119)=0),"",G119/H119)</f>
        <v/>
      </c>
      <c r="J119" s="18">
        <f>IF($A119="","",SUMIFS(Abastecimentos!$F$6:$F$1505,Abastecimentos!$B$6:$B$1505,$A119))</f>
        <v/>
      </c>
      <c r="K119" s="18">
        <f>IF($A119="","",SUMIFS('Manutenção'!$G$6:$G$1005,'Manutenção'!$B$6:$B$1005,$A119))</f>
        <v/>
      </c>
      <c r="L119" s="19">
        <f>IF(OR($A119="",N(G119)=0),"",(J119+K119)/G119)</f>
        <v/>
      </c>
      <c r="M119" s="15">
        <f>IF($A119="","",IF(SUMPRODUCT(MAX(('Manutenção'!$B$6:$B$1005=$A119)*'Manutenção'!$H$6:$H$1005))=0,"",SUMPRODUCT(MAX(('Manutenção'!$B$6:$B$1005=$A119)*'Manutenção'!$H$6:$H$1005))))</f>
        <v/>
      </c>
      <c r="N119" s="20">
        <f>IF($A119="","",IF(SUMPRODUCT(MAX(('Manutenção'!$B$6:$B$1005=$A119)*'Manutenção'!$I$6:$I$1005))=0,"",SUMPRODUCT(MAX(('Manutenção'!$B$6:$B$1005=$A119)*'Manutenção'!$I$6:$I$1005))))</f>
        <v/>
      </c>
      <c r="O119" s="21">
        <f>IF($A119="","",COUNTIFS(Documentos!$A$6:$A$605,$A119,Documentos!$E$6:$E$605,"VENCIDO"))</f>
        <v/>
      </c>
      <c r="P119" s="22">
        <f>IF($A119="","",IF(OR(AND(M119&lt;&gt;"",F119&gt;=N(M119)),AND(N119&lt;&gt;"",TODAY()&gt;=N(N119))),"PREVENTIVA VENCIDA",IF(O119&gt;0,"DOCUMENTO VENCIDO",IF(OR(AND(M119&lt;&gt;"",N(M119)-F119&lt;=$E$4),AND(N119&lt;&gt;"",N(N119)-TODAY()&lt;=30)),"PREVENTIVA PRÓXIMA","OK"))))</f>
        <v/>
      </c>
    </row>
    <row r="120">
      <c r="A120" s="22" t="n"/>
      <c r="B120" s="22" t="n"/>
      <c r="C120" s="21" t="n"/>
      <c r="D120" s="22" t="n"/>
      <c r="E120" s="15" t="n"/>
      <c r="F120" s="15">
        <f>IF($A120="","",MAX(N(E120),SUMPRODUCT(MAX((Abastecimentos!$B$6:$B$1505=$A120)*Abastecimentos!$D$6:$D$1505)),SUMPRODUCT(MAX(('Manutenção'!$B$6:$B$1005=$A120)*'Manutenção'!$C$6:$C$1005))))</f>
        <v/>
      </c>
      <c r="G120" s="15">
        <f>IF($A120="","",SUMIFS(Abastecimentos!$H$6:$H$1505,Abastecimentos!$B$6:$B$1505,$A120))</f>
        <v/>
      </c>
      <c r="H120" s="16">
        <f>IF($A120="","",SUMIFS(Abastecimentos!$E$6:$E$1505,Abastecimentos!$B$6:$B$1505,$A120,Abastecimentos!$H$6:$H$1505,"&gt;0"))</f>
        <v/>
      </c>
      <c r="I120" s="17">
        <f>IF(OR($A120="",N(H120)=0),"",G120/H120)</f>
        <v/>
      </c>
      <c r="J120" s="18">
        <f>IF($A120="","",SUMIFS(Abastecimentos!$F$6:$F$1505,Abastecimentos!$B$6:$B$1505,$A120))</f>
        <v/>
      </c>
      <c r="K120" s="18">
        <f>IF($A120="","",SUMIFS('Manutenção'!$G$6:$G$1005,'Manutenção'!$B$6:$B$1005,$A120))</f>
        <v/>
      </c>
      <c r="L120" s="19">
        <f>IF(OR($A120="",N(G120)=0),"",(J120+K120)/G120)</f>
        <v/>
      </c>
      <c r="M120" s="15">
        <f>IF($A120="","",IF(SUMPRODUCT(MAX(('Manutenção'!$B$6:$B$1005=$A120)*'Manutenção'!$H$6:$H$1005))=0,"",SUMPRODUCT(MAX(('Manutenção'!$B$6:$B$1005=$A120)*'Manutenção'!$H$6:$H$1005))))</f>
        <v/>
      </c>
      <c r="N120" s="20">
        <f>IF($A120="","",IF(SUMPRODUCT(MAX(('Manutenção'!$B$6:$B$1005=$A120)*'Manutenção'!$I$6:$I$1005))=0,"",SUMPRODUCT(MAX(('Manutenção'!$B$6:$B$1005=$A120)*'Manutenção'!$I$6:$I$1005))))</f>
        <v/>
      </c>
      <c r="O120" s="21">
        <f>IF($A120="","",COUNTIFS(Documentos!$A$6:$A$605,$A120,Documentos!$E$6:$E$605,"VENCIDO"))</f>
        <v/>
      </c>
      <c r="P120" s="22">
        <f>IF($A120="","",IF(OR(AND(M120&lt;&gt;"",F120&gt;=N(M120)),AND(N120&lt;&gt;"",TODAY()&gt;=N(N120))),"PREVENTIVA VENCIDA",IF(O120&gt;0,"DOCUMENTO VENCIDO",IF(OR(AND(M120&lt;&gt;"",N(M120)-F120&lt;=$E$4),AND(N120&lt;&gt;"",N(N120)-TODAY()&lt;=30)),"PREVENTIVA PRÓXIMA","OK"))))</f>
        <v/>
      </c>
    </row>
    <row r="121">
      <c r="A121" s="22" t="n"/>
      <c r="B121" s="22" t="n"/>
      <c r="C121" s="21" t="n"/>
      <c r="D121" s="22" t="n"/>
      <c r="E121" s="15" t="n"/>
      <c r="F121" s="15">
        <f>IF($A121="","",MAX(N(E121),SUMPRODUCT(MAX((Abastecimentos!$B$6:$B$1505=$A121)*Abastecimentos!$D$6:$D$1505)),SUMPRODUCT(MAX(('Manutenção'!$B$6:$B$1005=$A121)*'Manutenção'!$C$6:$C$1005))))</f>
        <v/>
      </c>
      <c r="G121" s="15">
        <f>IF($A121="","",SUMIFS(Abastecimentos!$H$6:$H$1505,Abastecimentos!$B$6:$B$1505,$A121))</f>
        <v/>
      </c>
      <c r="H121" s="16">
        <f>IF($A121="","",SUMIFS(Abastecimentos!$E$6:$E$1505,Abastecimentos!$B$6:$B$1505,$A121,Abastecimentos!$H$6:$H$1505,"&gt;0"))</f>
        <v/>
      </c>
      <c r="I121" s="17">
        <f>IF(OR($A121="",N(H121)=0),"",G121/H121)</f>
        <v/>
      </c>
      <c r="J121" s="18">
        <f>IF($A121="","",SUMIFS(Abastecimentos!$F$6:$F$1505,Abastecimentos!$B$6:$B$1505,$A121))</f>
        <v/>
      </c>
      <c r="K121" s="18">
        <f>IF($A121="","",SUMIFS('Manutenção'!$G$6:$G$1005,'Manutenção'!$B$6:$B$1005,$A121))</f>
        <v/>
      </c>
      <c r="L121" s="19">
        <f>IF(OR($A121="",N(G121)=0),"",(J121+K121)/G121)</f>
        <v/>
      </c>
      <c r="M121" s="15">
        <f>IF($A121="","",IF(SUMPRODUCT(MAX(('Manutenção'!$B$6:$B$1005=$A121)*'Manutenção'!$H$6:$H$1005))=0,"",SUMPRODUCT(MAX(('Manutenção'!$B$6:$B$1005=$A121)*'Manutenção'!$H$6:$H$1005))))</f>
        <v/>
      </c>
      <c r="N121" s="20">
        <f>IF($A121="","",IF(SUMPRODUCT(MAX(('Manutenção'!$B$6:$B$1005=$A121)*'Manutenção'!$I$6:$I$1005))=0,"",SUMPRODUCT(MAX(('Manutenção'!$B$6:$B$1005=$A121)*'Manutenção'!$I$6:$I$1005))))</f>
        <v/>
      </c>
      <c r="O121" s="21">
        <f>IF($A121="","",COUNTIFS(Documentos!$A$6:$A$605,$A121,Documentos!$E$6:$E$605,"VENCIDO"))</f>
        <v/>
      </c>
      <c r="P121" s="22">
        <f>IF($A121="","",IF(OR(AND(M121&lt;&gt;"",F121&gt;=N(M121)),AND(N121&lt;&gt;"",TODAY()&gt;=N(N121))),"PREVENTIVA VENCIDA",IF(O121&gt;0,"DOCUMENTO VENCIDO",IF(OR(AND(M121&lt;&gt;"",N(M121)-F121&lt;=$E$4),AND(N121&lt;&gt;"",N(N121)-TODAY()&lt;=30)),"PREVENTIVA PRÓXIMA","OK"))))</f>
        <v/>
      </c>
    </row>
    <row r="122">
      <c r="A122" s="22" t="n"/>
      <c r="B122" s="22" t="n"/>
      <c r="C122" s="21" t="n"/>
      <c r="D122" s="22" t="n"/>
      <c r="E122" s="15" t="n"/>
      <c r="F122" s="15">
        <f>IF($A122="","",MAX(N(E122),SUMPRODUCT(MAX((Abastecimentos!$B$6:$B$1505=$A122)*Abastecimentos!$D$6:$D$1505)),SUMPRODUCT(MAX(('Manutenção'!$B$6:$B$1005=$A122)*'Manutenção'!$C$6:$C$1005))))</f>
        <v/>
      </c>
      <c r="G122" s="15">
        <f>IF($A122="","",SUMIFS(Abastecimentos!$H$6:$H$1505,Abastecimentos!$B$6:$B$1505,$A122))</f>
        <v/>
      </c>
      <c r="H122" s="16">
        <f>IF($A122="","",SUMIFS(Abastecimentos!$E$6:$E$1505,Abastecimentos!$B$6:$B$1505,$A122,Abastecimentos!$H$6:$H$1505,"&gt;0"))</f>
        <v/>
      </c>
      <c r="I122" s="17">
        <f>IF(OR($A122="",N(H122)=0),"",G122/H122)</f>
        <v/>
      </c>
      <c r="J122" s="18">
        <f>IF($A122="","",SUMIFS(Abastecimentos!$F$6:$F$1505,Abastecimentos!$B$6:$B$1505,$A122))</f>
        <v/>
      </c>
      <c r="K122" s="18">
        <f>IF($A122="","",SUMIFS('Manutenção'!$G$6:$G$1005,'Manutenção'!$B$6:$B$1005,$A122))</f>
        <v/>
      </c>
      <c r="L122" s="19">
        <f>IF(OR($A122="",N(G122)=0),"",(J122+K122)/G122)</f>
        <v/>
      </c>
      <c r="M122" s="15">
        <f>IF($A122="","",IF(SUMPRODUCT(MAX(('Manutenção'!$B$6:$B$1005=$A122)*'Manutenção'!$H$6:$H$1005))=0,"",SUMPRODUCT(MAX(('Manutenção'!$B$6:$B$1005=$A122)*'Manutenção'!$H$6:$H$1005))))</f>
        <v/>
      </c>
      <c r="N122" s="20">
        <f>IF($A122="","",IF(SUMPRODUCT(MAX(('Manutenção'!$B$6:$B$1005=$A122)*'Manutenção'!$I$6:$I$1005))=0,"",SUMPRODUCT(MAX(('Manutenção'!$B$6:$B$1005=$A122)*'Manutenção'!$I$6:$I$1005))))</f>
        <v/>
      </c>
      <c r="O122" s="21">
        <f>IF($A122="","",COUNTIFS(Documentos!$A$6:$A$605,$A122,Documentos!$E$6:$E$605,"VENCIDO"))</f>
        <v/>
      </c>
      <c r="P122" s="22">
        <f>IF($A122="","",IF(OR(AND(M122&lt;&gt;"",F122&gt;=N(M122)),AND(N122&lt;&gt;"",TODAY()&gt;=N(N122))),"PREVENTIVA VENCIDA",IF(O122&gt;0,"DOCUMENTO VENCIDO",IF(OR(AND(M122&lt;&gt;"",N(M122)-F122&lt;=$E$4),AND(N122&lt;&gt;"",N(N122)-TODAY()&lt;=30)),"PREVENTIVA PRÓXIMA","OK"))))</f>
        <v/>
      </c>
    </row>
    <row r="123">
      <c r="A123" s="22" t="n"/>
      <c r="B123" s="22" t="n"/>
      <c r="C123" s="21" t="n"/>
      <c r="D123" s="22" t="n"/>
      <c r="E123" s="15" t="n"/>
      <c r="F123" s="15">
        <f>IF($A123="","",MAX(N(E123),SUMPRODUCT(MAX((Abastecimentos!$B$6:$B$1505=$A123)*Abastecimentos!$D$6:$D$1505)),SUMPRODUCT(MAX(('Manutenção'!$B$6:$B$1005=$A123)*'Manutenção'!$C$6:$C$1005))))</f>
        <v/>
      </c>
      <c r="G123" s="15">
        <f>IF($A123="","",SUMIFS(Abastecimentos!$H$6:$H$1505,Abastecimentos!$B$6:$B$1505,$A123))</f>
        <v/>
      </c>
      <c r="H123" s="16">
        <f>IF($A123="","",SUMIFS(Abastecimentos!$E$6:$E$1505,Abastecimentos!$B$6:$B$1505,$A123,Abastecimentos!$H$6:$H$1505,"&gt;0"))</f>
        <v/>
      </c>
      <c r="I123" s="17">
        <f>IF(OR($A123="",N(H123)=0),"",G123/H123)</f>
        <v/>
      </c>
      <c r="J123" s="18">
        <f>IF($A123="","",SUMIFS(Abastecimentos!$F$6:$F$1505,Abastecimentos!$B$6:$B$1505,$A123))</f>
        <v/>
      </c>
      <c r="K123" s="18">
        <f>IF($A123="","",SUMIFS('Manutenção'!$G$6:$G$1005,'Manutenção'!$B$6:$B$1005,$A123))</f>
        <v/>
      </c>
      <c r="L123" s="19">
        <f>IF(OR($A123="",N(G123)=0),"",(J123+K123)/G123)</f>
        <v/>
      </c>
      <c r="M123" s="15">
        <f>IF($A123="","",IF(SUMPRODUCT(MAX(('Manutenção'!$B$6:$B$1005=$A123)*'Manutenção'!$H$6:$H$1005))=0,"",SUMPRODUCT(MAX(('Manutenção'!$B$6:$B$1005=$A123)*'Manutenção'!$H$6:$H$1005))))</f>
        <v/>
      </c>
      <c r="N123" s="20">
        <f>IF($A123="","",IF(SUMPRODUCT(MAX(('Manutenção'!$B$6:$B$1005=$A123)*'Manutenção'!$I$6:$I$1005))=0,"",SUMPRODUCT(MAX(('Manutenção'!$B$6:$B$1005=$A123)*'Manutenção'!$I$6:$I$1005))))</f>
        <v/>
      </c>
      <c r="O123" s="21">
        <f>IF($A123="","",COUNTIFS(Documentos!$A$6:$A$605,$A123,Documentos!$E$6:$E$605,"VENCIDO"))</f>
        <v/>
      </c>
      <c r="P123" s="22">
        <f>IF($A123="","",IF(OR(AND(M123&lt;&gt;"",F123&gt;=N(M123)),AND(N123&lt;&gt;"",TODAY()&gt;=N(N123))),"PREVENTIVA VENCIDA",IF(O123&gt;0,"DOCUMENTO VENCIDO",IF(OR(AND(M123&lt;&gt;"",N(M123)-F123&lt;=$E$4),AND(N123&lt;&gt;"",N(N123)-TODAY()&lt;=30)),"PREVENTIVA PRÓXIMA","OK"))))</f>
        <v/>
      </c>
    </row>
    <row r="124">
      <c r="A124" s="22" t="n"/>
      <c r="B124" s="22" t="n"/>
      <c r="C124" s="21" t="n"/>
      <c r="D124" s="22" t="n"/>
      <c r="E124" s="15" t="n"/>
      <c r="F124" s="15">
        <f>IF($A124="","",MAX(N(E124),SUMPRODUCT(MAX((Abastecimentos!$B$6:$B$1505=$A124)*Abastecimentos!$D$6:$D$1505)),SUMPRODUCT(MAX(('Manutenção'!$B$6:$B$1005=$A124)*'Manutenção'!$C$6:$C$1005))))</f>
        <v/>
      </c>
      <c r="G124" s="15">
        <f>IF($A124="","",SUMIFS(Abastecimentos!$H$6:$H$1505,Abastecimentos!$B$6:$B$1505,$A124))</f>
        <v/>
      </c>
      <c r="H124" s="16">
        <f>IF($A124="","",SUMIFS(Abastecimentos!$E$6:$E$1505,Abastecimentos!$B$6:$B$1505,$A124,Abastecimentos!$H$6:$H$1505,"&gt;0"))</f>
        <v/>
      </c>
      <c r="I124" s="17">
        <f>IF(OR($A124="",N(H124)=0),"",G124/H124)</f>
        <v/>
      </c>
      <c r="J124" s="18">
        <f>IF($A124="","",SUMIFS(Abastecimentos!$F$6:$F$1505,Abastecimentos!$B$6:$B$1505,$A124))</f>
        <v/>
      </c>
      <c r="K124" s="18">
        <f>IF($A124="","",SUMIFS('Manutenção'!$G$6:$G$1005,'Manutenção'!$B$6:$B$1005,$A124))</f>
        <v/>
      </c>
      <c r="L124" s="19">
        <f>IF(OR($A124="",N(G124)=0),"",(J124+K124)/G124)</f>
        <v/>
      </c>
      <c r="M124" s="15">
        <f>IF($A124="","",IF(SUMPRODUCT(MAX(('Manutenção'!$B$6:$B$1005=$A124)*'Manutenção'!$H$6:$H$1005))=0,"",SUMPRODUCT(MAX(('Manutenção'!$B$6:$B$1005=$A124)*'Manutenção'!$H$6:$H$1005))))</f>
        <v/>
      </c>
      <c r="N124" s="20">
        <f>IF($A124="","",IF(SUMPRODUCT(MAX(('Manutenção'!$B$6:$B$1005=$A124)*'Manutenção'!$I$6:$I$1005))=0,"",SUMPRODUCT(MAX(('Manutenção'!$B$6:$B$1005=$A124)*'Manutenção'!$I$6:$I$1005))))</f>
        <v/>
      </c>
      <c r="O124" s="21">
        <f>IF($A124="","",COUNTIFS(Documentos!$A$6:$A$605,$A124,Documentos!$E$6:$E$605,"VENCIDO"))</f>
        <v/>
      </c>
      <c r="P124" s="22">
        <f>IF($A124="","",IF(OR(AND(M124&lt;&gt;"",F124&gt;=N(M124)),AND(N124&lt;&gt;"",TODAY()&gt;=N(N124))),"PREVENTIVA VENCIDA",IF(O124&gt;0,"DOCUMENTO VENCIDO",IF(OR(AND(M124&lt;&gt;"",N(M124)-F124&lt;=$E$4),AND(N124&lt;&gt;"",N(N124)-TODAY()&lt;=30)),"PREVENTIVA PRÓXIMA","OK"))))</f>
        <v/>
      </c>
    </row>
    <row r="125">
      <c r="A125" s="22" t="n"/>
      <c r="B125" s="22" t="n"/>
      <c r="C125" s="21" t="n"/>
      <c r="D125" s="22" t="n"/>
      <c r="E125" s="15" t="n"/>
      <c r="F125" s="15">
        <f>IF($A125="","",MAX(N(E125),SUMPRODUCT(MAX((Abastecimentos!$B$6:$B$1505=$A125)*Abastecimentos!$D$6:$D$1505)),SUMPRODUCT(MAX(('Manutenção'!$B$6:$B$1005=$A125)*'Manutenção'!$C$6:$C$1005))))</f>
        <v/>
      </c>
      <c r="G125" s="15">
        <f>IF($A125="","",SUMIFS(Abastecimentos!$H$6:$H$1505,Abastecimentos!$B$6:$B$1505,$A125))</f>
        <v/>
      </c>
      <c r="H125" s="16">
        <f>IF($A125="","",SUMIFS(Abastecimentos!$E$6:$E$1505,Abastecimentos!$B$6:$B$1505,$A125,Abastecimentos!$H$6:$H$1505,"&gt;0"))</f>
        <v/>
      </c>
      <c r="I125" s="17">
        <f>IF(OR($A125="",N(H125)=0),"",G125/H125)</f>
        <v/>
      </c>
      <c r="J125" s="18">
        <f>IF($A125="","",SUMIFS(Abastecimentos!$F$6:$F$1505,Abastecimentos!$B$6:$B$1505,$A125))</f>
        <v/>
      </c>
      <c r="K125" s="18">
        <f>IF($A125="","",SUMIFS('Manutenção'!$G$6:$G$1005,'Manutenção'!$B$6:$B$1005,$A125))</f>
        <v/>
      </c>
      <c r="L125" s="19">
        <f>IF(OR($A125="",N(G125)=0),"",(J125+K125)/G125)</f>
        <v/>
      </c>
      <c r="M125" s="15">
        <f>IF($A125="","",IF(SUMPRODUCT(MAX(('Manutenção'!$B$6:$B$1005=$A125)*'Manutenção'!$H$6:$H$1005))=0,"",SUMPRODUCT(MAX(('Manutenção'!$B$6:$B$1005=$A125)*'Manutenção'!$H$6:$H$1005))))</f>
        <v/>
      </c>
      <c r="N125" s="20">
        <f>IF($A125="","",IF(SUMPRODUCT(MAX(('Manutenção'!$B$6:$B$1005=$A125)*'Manutenção'!$I$6:$I$1005))=0,"",SUMPRODUCT(MAX(('Manutenção'!$B$6:$B$1005=$A125)*'Manutenção'!$I$6:$I$1005))))</f>
        <v/>
      </c>
      <c r="O125" s="21">
        <f>IF($A125="","",COUNTIFS(Documentos!$A$6:$A$605,$A125,Documentos!$E$6:$E$605,"VENCIDO"))</f>
        <v/>
      </c>
      <c r="P125" s="22">
        <f>IF($A125="","",IF(OR(AND(M125&lt;&gt;"",F125&gt;=N(M125)),AND(N125&lt;&gt;"",TODAY()&gt;=N(N125))),"PREVENTIVA VENCIDA",IF(O125&gt;0,"DOCUMENTO VENCIDO",IF(OR(AND(M125&lt;&gt;"",N(M125)-F125&lt;=$E$4),AND(N125&lt;&gt;"",N(N125)-TODAY()&lt;=30)),"PREVENTIVA PRÓXIMA","OK"))))</f>
        <v/>
      </c>
    </row>
    <row r="126">
      <c r="A126" s="22" t="n"/>
      <c r="B126" s="22" t="n"/>
      <c r="C126" s="21" t="n"/>
      <c r="D126" s="22" t="n"/>
      <c r="E126" s="15" t="n"/>
      <c r="F126" s="15">
        <f>IF($A126="","",MAX(N(E126),SUMPRODUCT(MAX((Abastecimentos!$B$6:$B$1505=$A126)*Abastecimentos!$D$6:$D$1505)),SUMPRODUCT(MAX(('Manutenção'!$B$6:$B$1005=$A126)*'Manutenção'!$C$6:$C$1005))))</f>
        <v/>
      </c>
      <c r="G126" s="15">
        <f>IF($A126="","",SUMIFS(Abastecimentos!$H$6:$H$1505,Abastecimentos!$B$6:$B$1505,$A126))</f>
        <v/>
      </c>
      <c r="H126" s="16">
        <f>IF($A126="","",SUMIFS(Abastecimentos!$E$6:$E$1505,Abastecimentos!$B$6:$B$1505,$A126,Abastecimentos!$H$6:$H$1505,"&gt;0"))</f>
        <v/>
      </c>
      <c r="I126" s="17">
        <f>IF(OR($A126="",N(H126)=0),"",G126/H126)</f>
        <v/>
      </c>
      <c r="J126" s="18">
        <f>IF($A126="","",SUMIFS(Abastecimentos!$F$6:$F$1505,Abastecimentos!$B$6:$B$1505,$A126))</f>
        <v/>
      </c>
      <c r="K126" s="18">
        <f>IF($A126="","",SUMIFS('Manutenção'!$G$6:$G$1005,'Manutenção'!$B$6:$B$1005,$A126))</f>
        <v/>
      </c>
      <c r="L126" s="19">
        <f>IF(OR($A126="",N(G126)=0),"",(J126+K126)/G126)</f>
        <v/>
      </c>
      <c r="M126" s="15">
        <f>IF($A126="","",IF(SUMPRODUCT(MAX(('Manutenção'!$B$6:$B$1005=$A126)*'Manutenção'!$H$6:$H$1005))=0,"",SUMPRODUCT(MAX(('Manutenção'!$B$6:$B$1005=$A126)*'Manutenção'!$H$6:$H$1005))))</f>
        <v/>
      </c>
      <c r="N126" s="20">
        <f>IF($A126="","",IF(SUMPRODUCT(MAX(('Manutenção'!$B$6:$B$1005=$A126)*'Manutenção'!$I$6:$I$1005))=0,"",SUMPRODUCT(MAX(('Manutenção'!$B$6:$B$1005=$A126)*'Manutenção'!$I$6:$I$1005))))</f>
        <v/>
      </c>
      <c r="O126" s="21">
        <f>IF($A126="","",COUNTIFS(Documentos!$A$6:$A$605,$A126,Documentos!$E$6:$E$605,"VENCIDO"))</f>
        <v/>
      </c>
      <c r="P126" s="22">
        <f>IF($A126="","",IF(OR(AND(M126&lt;&gt;"",F126&gt;=N(M126)),AND(N126&lt;&gt;"",TODAY()&gt;=N(N126))),"PREVENTIVA VENCIDA",IF(O126&gt;0,"DOCUMENTO VENCIDO",IF(OR(AND(M126&lt;&gt;"",N(M126)-F126&lt;=$E$4),AND(N126&lt;&gt;"",N(N126)-TODAY()&lt;=30)),"PREVENTIVA PRÓXIMA","OK"))))</f>
        <v/>
      </c>
    </row>
    <row r="127">
      <c r="A127" s="22" t="n"/>
      <c r="B127" s="22" t="n"/>
      <c r="C127" s="21" t="n"/>
      <c r="D127" s="22" t="n"/>
      <c r="E127" s="15" t="n"/>
      <c r="F127" s="15">
        <f>IF($A127="","",MAX(N(E127),SUMPRODUCT(MAX((Abastecimentos!$B$6:$B$1505=$A127)*Abastecimentos!$D$6:$D$1505)),SUMPRODUCT(MAX(('Manutenção'!$B$6:$B$1005=$A127)*'Manutenção'!$C$6:$C$1005))))</f>
        <v/>
      </c>
      <c r="G127" s="15">
        <f>IF($A127="","",SUMIFS(Abastecimentos!$H$6:$H$1505,Abastecimentos!$B$6:$B$1505,$A127))</f>
        <v/>
      </c>
      <c r="H127" s="16">
        <f>IF($A127="","",SUMIFS(Abastecimentos!$E$6:$E$1505,Abastecimentos!$B$6:$B$1505,$A127,Abastecimentos!$H$6:$H$1505,"&gt;0"))</f>
        <v/>
      </c>
      <c r="I127" s="17">
        <f>IF(OR($A127="",N(H127)=0),"",G127/H127)</f>
        <v/>
      </c>
      <c r="J127" s="18">
        <f>IF($A127="","",SUMIFS(Abastecimentos!$F$6:$F$1505,Abastecimentos!$B$6:$B$1505,$A127))</f>
        <v/>
      </c>
      <c r="K127" s="18">
        <f>IF($A127="","",SUMIFS('Manutenção'!$G$6:$G$1005,'Manutenção'!$B$6:$B$1005,$A127))</f>
        <v/>
      </c>
      <c r="L127" s="19">
        <f>IF(OR($A127="",N(G127)=0),"",(J127+K127)/G127)</f>
        <v/>
      </c>
      <c r="M127" s="15">
        <f>IF($A127="","",IF(SUMPRODUCT(MAX(('Manutenção'!$B$6:$B$1005=$A127)*'Manutenção'!$H$6:$H$1005))=0,"",SUMPRODUCT(MAX(('Manutenção'!$B$6:$B$1005=$A127)*'Manutenção'!$H$6:$H$1005))))</f>
        <v/>
      </c>
      <c r="N127" s="20">
        <f>IF($A127="","",IF(SUMPRODUCT(MAX(('Manutenção'!$B$6:$B$1005=$A127)*'Manutenção'!$I$6:$I$1005))=0,"",SUMPRODUCT(MAX(('Manutenção'!$B$6:$B$1005=$A127)*'Manutenção'!$I$6:$I$1005))))</f>
        <v/>
      </c>
      <c r="O127" s="21">
        <f>IF($A127="","",COUNTIFS(Documentos!$A$6:$A$605,$A127,Documentos!$E$6:$E$605,"VENCIDO"))</f>
        <v/>
      </c>
      <c r="P127" s="22">
        <f>IF($A127="","",IF(OR(AND(M127&lt;&gt;"",F127&gt;=N(M127)),AND(N127&lt;&gt;"",TODAY()&gt;=N(N127))),"PREVENTIVA VENCIDA",IF(O127&gt;0,"DOCUMENTO VENCIDO",IF(OR(AND(M127&lt;&gt;"",N(M127)-F127&lt;=$E$4),AND(N127&lt;&gt;"",N(N127)-TODAY()&lt;=30)),"PREVENTIVA PRÓXIMA","OK"))))</f>
        <v/>
      </c>
    </row>
    <row r="128">
      <c r="A128" s="22" t="n"/>
      <c r="B128" s="22" t="n"/>
      <c r="C128" s="21" t="n"/>
      <c r="D128" s="22" t="n"/>
      <c r="E128" s="15" t="n"/>
      <c r="F128" s="15">
        <f>IF($A128="","",MAX(N(E128),SUMPRODUCT(MAX((Abastecimentos!$B$6:$B$1505=$A128)*Abastecimentos!$D$6:$D$1505)),SUMPRODUCT(MAX(('Manutenção'!$B$6:$B$1005=$A128)*'Manutenção'!$C$6:$C$1005))))</f>
        <v/>
      </c>
      <c r="G128" s="15">
        <f>IF($A128="","",SUMIFS(Abastecimentos!$H$6:$H$1505,Abastecimentos!$B$6:$B$1505,$A128))</f>
        <v/>
      </c>
      <c r="H128" s="16">
        <f>IF($A128="","",SUMIFS(Abastecimentos!$E$6:$E$1505,Abastecimentos!$B$6:$B$1505,$A128,Abastecimentos!$H$6:$H$1505,"&gt;0"))</f>
        <v/>
      </c>
      <c r="I128" s="17">
        <f>IF(OR($A128="",N(H128)=0),"",G128/H128)</f>
        <v/>
      </c>
      <c r="J128" s="18">
        <f>IF($A128="","",SUMIFS(Abastecimentos!$F$6:$F$1505,Abastecimentos!$B$6:$B$1505,$A128))</f>
        <v/>
      </c>
      <c r="K128" s="18">
        <f>IF($A128="","",SUMIFS('Manutenção'!$G$6:$G$1005,'Manutenção'!$B$6:$B$1005,$A128))</f>
        <v/>
      </c>
      <c r="L128" s="19">
        <f>IF(OR($A128="",N(G128)=0),"",(J128+K128)/G128)</f>
        <v/>
      </c>
      <c r="M128" s="15">
        <f>IF($A128="","",IF(SUMPRODUCT(MAX(('Manutenção'!$B$6:$B$1005=$A128)*'Manutenção'!$H$6:$H$1005))=0,"",SUMPRODUCT(MAX(('Manutenção'!$B$6:$B$1005=$A128)*'Manutenção'!$H$6:$H$1005))))</f>
        <v/>
      </c>
      <c r="N128" s="20">
        <f>IF($A128="","",IF(SUMPRODUCT(MAX(('Manutenção'!$B$6:$B$1005=$A128)*'Manutenção'!$I$6:$I$1005))=0,"",SUMPRODUCT(MAX(('Manutenção'!$B$6:$B$1005=$A128)*'Manutenção'!$I$6:$I$1005))))</f>
        <v/>
      </c>
      <c r="O128" s="21">
        <f>IF($A128="","",COUNTIFS(Documentos!$A$6:$A$605,$A128,Documentos!$E$6:$E$605,"VENCIDO"))</f>
        <v/>
      </c>
      <c r="P128" s="22">
        <f>IF($A128="","",IF(OR(AND(M128&lt;&gt;"",F128&gt;=N(M128)),AND(N128&lt;&gt;"",TODAY()&gt;=N(N128))),"PREVENTIVA VENCIDA",IF(O128&gt;0,"DOCUMENTO VENCIDO",IF(OR(AND(M128&lt;&gt;"",N(M128)-F128&lt;=$E$4),AND(N128&lt;&gt;"",N(N128)-TODAY()&lt;=30)),"PREVENTIVA PRÓXIMA","OK"))))</f>
        <v/>
      </c>
    </row>
    <row r="129">
      <c r="A129" s="22" t="n"/>
      <c r="B129" s="22" t="n"/>
      <c r="C129" s="21" t="n"/>
      <c r="D129" s="22" t="n"/>
      <c r="E129" s="15" t="n"/>
      <c r="F129" s="15">
        <f>IF($A129="","",MAX(N(E129),SUMPRODUCT(MAX((Abastecimentos!$B$6:$B$1505=$A129)*Abastecimentos!$D$6:$D$1505)),SUMPRODUCT(MAX(('Manutenção'!$B$6:$B$1005=$A129)*'Manutenção'!$C$6:$C$1005))))</f>
        <v/>
      </c>
      <c r="G129" s="15">
        <f>IF($A129="","",SUMIFS(Abastecimentos!$H$6:$H$1505,Abastecimentos!$B$6:$B$1505,$A129))</f>
        <v/>
      </c>
      <c r="H129" s="16">
        <f>IF($A129="","",SUMIFS(Abastecimentos!$E$6:$E$1505,Abastecimentos!$B$6:$B$1505,$A129,Abastecimentos!$H$6:$H$1505,"&gt;0"))</f>
        <v/>
      </c>
      <c r="I129" s="17">
        <f>IF(OR($A129="",N(H129)=0),"",G129/H129)</f>
        <v/>
      </c>
      <c r="J129" s="18">
        <f>IF($A129="","",SUMIFS(Abastecimentos!$F$6:$F$1505,Abastecimentos!$B$6:$B$1505,$A129))</f>
        <v/>
      </c>
      <c r="K129" s="18">
        <f>IF($A129="","",SUMIFS('Manutenção'!$G$6:$G$1005,'Manutenção'!$B$6:$B$1005,$A129))</f>
        <v/>
      </c>
      <c r="L129" s="19">
        <f>IF(OR($A129="",N(G129)=0),"",(J129+K129)/G129)</f>
        <v/>
      </c>
      <c r="M129" s="15">
        <f>IF($A129="","",IF(SUMPRODUCT(MAX(('Manutenção'!$B$6:$B$1005=$A129)*'Manutenção'!$H$6:$H$1005))=0,"",SUMPRODUCT(MAX(('Manutenção'!$B$6:$B$1005=$A129)*'Manutenção'!$H$6:$H$1005))))</f>
        <v/>
      </c>
      <c r="N129" s="20">
        <f>IF($A129="","",IF(SUMPRODUCT(MAX(('Manutenção'!$B$6:$B$1005=$A129)*'Manutenção'!$I$6:$I$1005))=0,"",SUMPRODUCT(MAX(('Manutenção'!$B$6:$B$1005=$A129)*'Manutenção'!$I$6:$I$1005))))</f>
        <v/>
      </c>
      <c r="O129" s="21">
        <f>IF($A129="","",COUNTIFS(Documentos!$A$6:$A$605,$A129,Documentos!$E$6:$E$605,"VENCIDO"))</f>
        <v/>
      </c>
      <c r="P129" s="22">
        <f>IF($A129="","",IF(OR(AND(M129&lt;&gt;"",F129&gt;=N(M129)),AND(N129&lt;&gt;"",TODAY()&gt;=N(N129))),"PREVENTIVA VENCIDA",IF(O129&gt;0,"DOCUMENTO VENCIDO",IF(OR(AND(M129&lt;&gt;"",N(M129)-F129&lt;=$E$4),AND(N129&lt;&gt;"",N(N129)-TODAY()&lt;=30)),"PREVENTIVA PRÓXIMA","OK"))))</f>
        <v/>
      </c>
    </row>
    <row r="130">
      <c r="A130" s="22" t="n"/>
      <c r="B130" s="22" t="n"/>
      <c r="C130" s="21" t="n"/>
      <c r="D130" s="22" t="n"/>
      <c r="E130" s="15" t="n"/>
      <c r="F130" s="15">
        <f>IF($A130="","",MAX(N(E130),SUMPRODUCT(MAX((Abastecimentos!$B$6:$B$1505=$A130)*Abastecimentos!$D$6:$D$1505)),SUMPRODUCT(MAX(('Manutenção'!$B$6:$B$1005=$A130)*'Manutenção'!$C$6:$C$1005))))</f>
        <v/>
      </c>
      <c r="G130" s="15">
        <f>IF($A130="","",SUMIFS(Abastecimentos!$H$6:$H$1505,Abastecimentos!$B$6:$B$1505,$A130))</f>
        <v/>
      </c>
      <c r="H130" s="16">
        <f>IF($A130="","",SUMIFS(Abastecimentos!$E$6:$E$1505,Abastecimentos!$B$6:$B$1505,$A130,Abastecimentos!$H$6:$H$1505,"&gt;0"))</f>
        <v/>
      </c>
      <c r="I130" s="17">
        <f>IF(OR($A130="",N(H130)=0),"",G130/H130)</f>
        <v/>
      </c>
      <c r="J130" s="18">
        <f>IF($A130="","",SUMIFS(Abastecimentos!$F$6:$F$1505,Abastecimentos!$B$6:$B$1505,$A130))</f>
        <v/>
      </c>
      <c r="K130" s="18">
        <f>IF($A130="","",SUMIFS('Manutenção'!$G$6:$G$1005,'Manutenção'!$B$6:$B$1005,$A130))</f>
        <v/>
      </c>
      <c r="L130" s="19">
        <f>IF(OR($A130="",N(G130)=0),"",(J130+K130)/G130)</f>
        <v/>
      </c>
      <c r="M130" s="15">
        <f>IF($A130="","",IF(SUMPRODUCT(MAX(('Manutenção'!$B$6:$B$1005=$A130)*'Manutenção'!$H$6:$H$1005))=0,"",SUMPRODUCT(MAX(('Manutenção'!$B$6:$B$1005=$A130)*'Manutenção'!$H$6:$H$1005))))</f>
        <v/>
      </c>
      <c r="N130" s="20">
        <f>IF($A130="","",IF(SUMPRODUCT(MAX(('Manutenção'!$B$6:$B$1005=$A130)*'Manutenção'!$I$6:$I$1005))=0,"",SUMPRODUCT(MAX(('Manutenção'!$B$6:$B$1005=$A130)*'Manutenção'!$I$6:$I$1005))))</f>
        <v/>
      </c>
      <c r="O130" s="21">
        <f>IF($A130="","",COUNTIFS(Documentos!$A$6:$A$605,$A130,Documentos!$E$6:$E$605,"VENCIDO"))</f>
        <v/>
      </c>
      <c r="P130" s="22">
        <f>IF($A130="","",IF(OR(AND(M130&lt;&gt;"",F130&gt;=N(M130)),AND(N130&lt;&gt;"",TODAY()&gt;=N(N130))),"PREVENTIVA VENCIDA",IF(O130&gt;0,"DOCUMENTO VENCIDO",IF(OR(AND(M130&lt;&gt;"",N(M130)-F130&lt;=$E$4),AND(N130&lt;&gt;"",N(N130)-TODAY()&lt;=30)),"PREVENTIVA PRÓXIMA","OK"))))</f>
        <v/>
      </c>
    </row>
    <row r="131">
      <c r="A131" s="22" t="n"/>
      <c r="B131" s="22" t="n"/>
      <c r="C131" s="21" t="n"/>
      <c r="D131" s="22" t="n"/>
      <c r="E131" s="15" t="n"/>
      <c r="F131" s="15">
        <f>IF($A131="","",MAX(N(E131),SUMPRODUCT(MAX((Abastecimentos!$B$6:$B$1505=$A131)*Abastecimentos!$D$6:$D$1505)),SUMPRODUCT(MAX(('Manutenção'!$B$6:$B$1005=$A131)*'Manutenção'!$C$6:$C$1005))))</f>
        <v/>
      </c>
      <c r="G131" s="15">
        <f>IF($A131="","",SUMIFS(Abastecimentos!$H$6:$H$1505,Abastecimentos!$B$6:$B$1505,$A131))</f>
        <v/>
      </c>
      <c r="H131" s="16">
        <f>IF($A131="","",SUMIFS(Abastecimentos!$E$6:$E$1505,Abastecimentos!$B$6:$B$1505,$A131,Abastecimentos!$H$6:$H$1505,"&gt;0"))</f>
        <v/>
      </c>
      <c r="I131" s="17">
        <f>IF(OR($A131="",N(H131)=0),"",G131/H131)</f>
        <v/>
      </c>
      <c r="J131" s="18">
        <f>IF($A131="","",SUMIFS(Abastecimentos!$F$6:$F$1505,Abastecimentos!$B$6:$B$1505,$A131))</f>
        <v/>
      </c>
      <c r="K131" s="18">
        <f>IF($A131="","",SUMIFS('Manutenção'!$G$6:$G$1005,'Manutenção'!$B$6:$B$1005,$A131))</f>
        <v/>
      </c>
      <c r="L131" s="19">
        <f>IF(OR($A131="",N(G131)=0),"",(J131+K131)/G131)</f>
        <v/>
      </c>
      <c r="M131" s="15">
        <f>IF($A131="","",IF(SUMPRODUCT(MAX(('Manutenção'!$B$6:$B$1005=$A131)*'Manutenção'!$H$6:$H$1005))=0,"",SUMPRODUCT(MAX(('Manutenção'!$B$6:$B$1005=$A131)*'Manutenção'!$H$6:$H$1005))))</f>
        <v/>
      </c>
      <c r="N131" s="20">
        <f>IF($A131="","",IF(SUMPRODUCT(MAX(('Manutenção'!$B$6:$B$1005=$A131)*'Manutenção'!$I$6:$I$1005))=0,"",SUMPRODUCT(MAX(('Manutenção'!$B$6:$B$1005=$A131)*'Manutenção'!$I$6:$I$1005))))</f>
        <v/>
      </c>
      <c r="O131" s="21">
        <f>IF($A131="","",COUNTIFS(Documentos!$A$6:$A$605,$A131,Documentos!$E$6:$E$605,"VENCIDO"))</f>
        <v/>
      </c>
      <c r="P131" s="22">
        <f>IF($A131="","",IF(OR(AND(M131&lt;&gt;"",F131&gt;=N(M131)),AND(N131&lt;&gt;"",TODAY()&gt;=N(N131))),"PREVENTIVA VENCIDA",IF(O131&gt;0,"DOCUMENTO VENCIDO",IF(OR(AND(M131&lt;&gt;"",N(M131)-F131&lt;=$E$4),AND(N131&lt;&gt;"",N(N131)-TODAY()&lt;=30)),"PREVENTIVA PRÓXIMA","OK"))))</f>
        <v/>
      </c>
    </row>
    <row r="132">
      <c r="A132" s="22" t="n"/>
      <c r="B132" s="22" t="n"/>
      <c r="C132" s="21" t="n"/>
      <c r="D132" s="22" t="n"/>
      <c r="E132" s="15" t="n"/>
      <c r="F132" s="15">
        <f>IF($A132="","",MAX(N(E132),SUMPRODUCT(MAX((Abastecimentos!$B$6:$B$1505=$A132)*Abastecimentos!$D$6:$D$1505)),SUMPRODUCT(MAX(('Manutenção'!$B$6:$B$1005=$A132)*'Manutenção'!$C$6:$C$1005))))</f>
        <v/>
      </c>
      <c r="G132" s="15">
        <f>IF($A132="","",SUMIFS(Abastecimentos!$H$6:$H$1505,Abastecimentos!$B$6:$B$1505,$A132))</f>
        <v/>
      </c>
      <c r="H132" s="16">
        <f>IF($A132="","",SUMIFS(Abastecimentos!$E$6:$E$1505,Abastecimentos!$B$6:$B$1505,$A132,Abastecimentos!$H$6:$H$1505,"&gt;0"))</f>
        <v/>
      </c>
      <c r="I132" s="17">
        <f>IF(OR($A132="",N(H132)=0),"",G132/H132)</f>
        <v/>
      </c>
      <c r="J132" s="18">
        <f>IF($A132="","",SUMIFS(Abastecimentos!$F$6:$F$1505,Abastecimentos!$B$6:$B$1505,$A132))</f>
        <v/>
      </c>
      <c r="K132" s="18">
        <f>IF($A132="","",SUMIFS('Manutenção'!$G$6:$G$1005,'Manutenção'!$B$6:$B$1005,$A132))</f>
        <v/>
      </c>
      <c r="L132" s="19">
        <f>IF(OR($A132="",N(G132)=0),"",(J132+K132)/G132)</f>
        <v/>
      </c>
      <c r="M132" s="15">
        <f>IF($A132="","",IF(SUMPRODUCT(MAX(('Manutenção'!$B$6:$B$1005=$A132)*'Manutenção'!$H$6:$H$1005))=0,"",SUMPRODUCT(MAX(('Manutenção'!$B$6:$B$1005=$A132)*'Manutenção'!$H$6:$H$1005))))</f>
        <v/>
      </c>
      <c r="N132" s="20">
        <f>IF($A132="","",IF(SUMPRODUCT(MAX(('Manutenção'!$B$6:$B$1005=$A132)*'Manutenção'!$I$6:$I$1005))=0,"",SUMPRODUCT(MAX(('Manutenção'!$B$6:$B$1005=$A132)*'Manutenção'!$I$6:$I$1005))))</f>
        <v/>
      </c>
      <c r="O132" s="21">
        <f>IF($A132="","",COUNTIFS(Documentos!$A$6:$A$605,$A132,Documentos!$E$6:$E$605,"VENCIDO"))</f>
        <v/>
      </c>
      <c r="P132" s="22">
        <f>IF($A132="","",IF(OR(AND(M132&lt;&gt;"",F132&gt;=N(M132)),AND(N132&lt;&gt;"",TODAY()&gt;=N(N132))),"PREVENTIVA VENCIDA",IF(O132&gt;0,"DOCUMENTO VENCIDO",IF(OR(AND(M132&lt;&gt;"",N(M132)-F132&lt;=$E$4),AND(N132&lt;&gt;"",N(N132)-TODAY()&lt;=30)),"PREVENTIVA PRÓXIMA","OK"))))</f>
        <v/>
      </c>
    </row>
    <row r="133">
      <c r="A133" s="22" t="n"/>
      <c r="B133" s="22" t="n"/>
      <c r="C133" s="21" t="n"/>
      <c r="D133" s="22" t="n"/>
      <c r="E133" s="15" t="n"/>
      <c r="F133" s="15">
        <f>IF($A133="","",MAX(N(E133),SUMPRODUCT(MAX((Abastecimentos!$B$6:$B$1505=$A133)*Abastecimentos!$D$6:$D$1505)),SUMPRODUCT(MAX(('Manutenção'!$B$6:$B$1005=$A133)*'Manutenção'!$C$6:$C$1005))))</f>
        <v/>
      </c>
      <c r="G133" s="15">
        <f>IF($A133="","",SUMIFS(Abastecimentos!$H$6:$H$1505,Abastecimentos!$B$6:$B$1505,$A133))</f>
        <v/>
      </c>
      <c r="H133" s="16">
        <f>IF($A133="","",SUMIFS(Abastecimentos!$E$6:$E$1505,Abastecimentos!$B$6:$B$1505,$A133,Abastecimentos!$H$6:$H$1505,"&gt;0"))</f>
        <v/>
      </c>
      <c r="I133" s="17">
        <f>IF(OR($A133="",N(H133)=0),"",G133/H133)</f>
        <v/>
      </c>
      <c r="J133" s="18">
        <f>IF($A133="","",SUMIFS(Abastecimentos!$F$6:$F$1505,Abastecimentos!$B$6:$B$1505,$A133))</f>
        <v/>
      </c>
      <c r="K133" s="18">
        <f>IF($A133="","",SUMIFS('Manutenção'!$G$6:$G$1005,'Manutenção'!$B$6:$B$1005,$A133))</f>
        <v/>
      </c>
      <c r="L133" s="19">
        <f>IF(OR($A133="",N(G133)=0),"",(J133+K133)/G133)</f>
        <v/>
      </c>
      <c r="M133" s="15">
        <f>IF($A133="","",IF(SUMPRODUCT(MAX(('Manutenção'!$B$6:$B$1005=$A133)*'Manutenção'!$H$6:$H$1005))=0,"",SUMPRODUCT(MAX(('Manutenção'!$B$6:$B$1005=$A133)*'Manutenção'!$H$6:$H$1005))))</f>
        <v/>
      </c>
      <c r="N133" s="20">
        <f>IF($A133="","",IF(SUMPRODUCT(MAX(('Manutenção'!$B$6:$B$1005=$A133)*'Manutenção'!$I$6:$I$1005))=0,"",SUMPRODUCT(MAX(('Manutenção'!$B$6:$B$1005=$A133)*'Manutenção'!$I$6:$I$1005))))</f>
        <v/>
      </c>
      <c r="O133" s="21">
        <f>IF($A133="","",COUNTIFS(Documentos!$A$6:$A$605,$A133,Documentos!$E$6:$E$605,"VENCIDO"))</f>
        <v/>
      </c>
      <c r="P133" s="22">
        <f>IF($A133="","",IF(OR(AND(M133&lt;&gt;"",F133&gt;=N(M133)),AND(N133&lt;&gt;"",TODAY()&gt;=N(N133))),"PREVENTIVA VENCIDA",IF(O133&gt;0,"DOCUMENTO VENCIDO",IF(OR(AND(M133&lt;&gt;"",N(M133)-F133&lt;=$E$4),AND(N133&lt;&gt;"",N(N133)-TODAY()&lt;=30)),"PREVENTIVA PRÓXIMA","OK"))))</f>
        <v/>
      </c>
    </row>
    <row r="134">
      <c r="A134" s="22" t="n"/>
      <c r="B134" s="22" t="n"/>
      <c r="C134" s="21" t="n"/>
      <c r="D134" s="22" t="n"/>
      <c r="E134" s="15" t="n"/>
      <c r="F134" s="15">
        <f>IF($A134="","",MAX(N(E134),SUMPRODUCT(MAX((Abastecimentos!$B$6:$B$1505=$A134)*Abastecimentos!$D$6:$D$1505)),SUMPRODUCT(MAX(('Manutenção'!$B$6:$B$1005=$A134)*'Manutenção'!$C$6:$C$1005))))</f>
        <v/>
      </c>
      <c r="G134" s="15">
        <f>IF($A134="","",SUMIFS(Abastecimentos!$H$6:$H$1505,Abastecimentos!$B$6:$B$1505,$A134))</f>
        <v/>
      </c>
      <c r="H134" s="16">
        <f>IF($A134="","",SUMIFS(Abastecimentos!$E$6:$E$1505,Abastecimentos!$B$6:$B$1505,$A134,Abastecimentos!$H$6:$H$1505,"&gt;0"))</f>
        <v/>
      </c>
      <c r="I134" s="17">
        <f>IF(OR($A134="",N(H134)=0),"",G134/H134)</f>
        <v/>
      </c>
      <c r="J134" s="18">
        <f>IF($A134="","",SUMIFS(Abastecimentos!$F$6:$F$1505,Abastecimentos!$B$6:$B$1505,$A134))</f>
        <v/>
      </c>
      <c r="K134" s="18">
        <f>IF($A134="","",SUMIFS('Manutenção'!$G$6:$G$1005,'Manutenção'!$B$6:$B$1005,$A134))</f>
        <v/>
      </c>
      <c r="L134" s="19">
        <f>IF(OR($A134="",N(G134)=0),"",(J134+K134)/G134)</f>
        <v/>
      </c>
      <c r="M134" s="15">
        <f>IF($A134="","",IF(SUMPRODUCT(MAX(('Manutenção'!$B$6:$B$1005=$A134)*'Manutenção'!$H$6:$H$1005))=0,"",SUMPRODUCT(MAX(('Manutenção'!$B$6:$B$1005=$A134)*'Manutenção'!$H$6:$H$1005))))</f>
        <v/>
      </c>
      <c r="N134" s="20">
        <f>IF($A134="","",IF(SUMPRODUCT(MAX(('Manutenção'!$B$6:$B$1005=$A134)*'Manutenção'!$I$6:$I$1005))=0,"",SUMPRODUCT(MAX(('Manutenção'!$B$6:$B$1005=$A134)*'Manutenção'!$I$6:$I$1005))))</f>
        <v/>
      </c>
      <c r="O134" s="21">
        <f>IF($A134="","",COUNTIFS(Documentos!$A$6:$A$605,$A134,Documentos!$E$6:$E$605,"VENCIDO"))</f>
        <v/>
      </c>
      <c r="P134" s="22">
        <f>IF($A134="","",IF(OR(AND(M134&lt;&gt;"",F134&gt;=N(M134)),AND(N134&lt;&gt;"",TODAY()&gt;=N(N134))),"PREVENTIVA VENCIDA",IF(O134&gt;0,"DOCUMENTO VENCIDO",IF(OR(AND(M134&lt;&gt;"",N(M134)-F134&lt;=$E$4),AND(N134&lt;&gt;"",N(N134)-TODAY()&lt;=30)),"PREVENTIVA PRÓXIMA","OK"))))</f>
        <v/>
      </c>
    </row>
    <row r="135">
      <c r="A135" s="22" t="n"/>
      <c r="B135" s="22" t="n"/>
      <c r="C135" s="21" t="n"/>
      <c r="D135" s="22" t="n"/>
      <c r="E135" s="15" t="n"/>
      <c r="F135" s="15">
        <f>IF($A135="","",MAX(N(E135),SUMPRODUCT(MAX((Abastecimentos!$B$6:$B$1505=$A135)*Abastecimentos!$D$6:$D$1505)),SUMPRODUCT(MAX(('Manutenção'!$B$6:$B$1005=$A135)*'Manutenção'!$C$6:$C$1005))))</f>
        <v/>
      </c>
      <c r="G135" s="15">
        <f>IF($A135="","",SUMIFS(Abastecimentos!$H$6:$H$1505,Abastecimentos!$B$6:$B$1505,$A135))</f>
        <v/>
      </c>
      <c r="H135" s="16">
        <f>IF($A135="","",SUMIFS(Abastecimentos!$E$6:$E$1505,Abastecimentos!$B$6:$B$1505,$A135,Abastecimentos!$H$6:$H$1505,"&gt;0"))</f>
        <v/>
      </c>
      <c r="I135" s="17">
        <f>IF(OR($A135="",N(H135)=0),"",G135/H135)</f>
        <v/>
      </c>
      <c r="J135" s="18">
        <f>IF($A135="","",SUMIFS(Abastecimentos!$F$6:$F$1505,Abastecimentos!$B$6:$B$1505,$A135))</f>
        <v/>
      </c>
      <c r="K135" s="18">
        <f>IF($A135="","",SUMIFS('Manutenção'!$G$6:$G$1005,'Manutenção'!$B$6:$B$1005,$A135))</f>
        <v/>
      </c>
      <c r="L135" s="19">
        <f>IF(OR($A135="",N(G135)=0),"",(J135+K135)/G135)</f>
        <v/>
      </c>
      <c r="M135" s="15">
        <f>IF($A135="","",IF(SUMPRODUCT(MAX(('Manutenção'!$B$6:$B$1005=$A135)*'Manutenção'!$H$6:$H$1005))=0,"",SUMPRODUCT(MAX(('Manutenção'!$B$6:$B$1005=$A135)*'Manutenção'!$H$6:$H$1005))))</f>
        <v/>
      </c>
      <c r="N135" s="20">
        <f>IF($A135="","",IF(SUMPRODUCT(MAX(('Manutenção'!$B$6:$B$1005=$A135)*'Manutenção'!$I$6:$I$1005))=0,"",SUMPRODUCT(MAX(('Manutenção'!$B$6:$B$1005=$A135)*'Manutenção'!$I$6:$I$1005))))</f>
        <v/>
      </c>
      <c r="O135" s="21">
        <f>IF($A135="","",COUNTIFS(Documentos!$A$6:$A$605,$A135,Documentos!$E$6:$E$605,"VENCIDO"))</f>
        <v/>
      </c>
      <c r="P135" s="22">
        <f>IF($A135="","",IF(OR(AND(M135&lt;&gt;"",F135&gt;=N(M135)),AND(N135&lt;&gt;"",TODAY()&gt;=N(N135))),"PREVENTIVA VENCIDA",IF(O135&gt;0,"DOCUMENTO VENCIDO",IF(OR(AND(M135&lt;&gt;"",N(M135)-F135&lt;=$E$4),AND(N135&lt;&gt;"",N(N135)-TODAY()&lt;=30)),"PREVENTIVA PRÓXIMA","OK"))))</f>
        <v/>
      </c>
    </row>
    <row r="136">
      <c r="A136" s="22" t="n"/>
      <c r="B136" s="22" t="n"/>
      <c r="C136" s="21" t="n"/>
      <c r="D136" s="22" t="n"/>
      <c r="E136" s="15" t="n"/>
      <c r="F136" s="15">
        <f>IF($A136="","",MAX(N(E136),SUMPRODUCT(MAX((Abastecimentos!$B$6:$B$1505=$A136)*Abastecimentos!$D$6:$D$1505)),SUMPRODUCT(MAX(('Manutenção'!$B$6:$B$1005=$A136)*'Manutenção'!$C$6:$C$1005))))</f>
        <v/>
      </c>
      <c r="G136" s="15">
        <f>IF($A136="","",SUMIFS(Abastecimentos!$H$6:$H$1505,Abastecimentos!$B$6:$B$1505,$A136))</f>
        <v/>
      </c>
      <c r="H136" s="16">
        <f>IF($A136="","",SUMIFS(Abastecimentos!$E$6:$E$1505,Abastecimentos!$B$6:$B$1505,$A136,Abastecimentos!$H$6:$H$1505,"&gt;0"))</f>
        <v/>
      </c>
      <c r="I136" s="17">
        <f>IF(OR($A136="",N(H136)=0),"",G136/H136)</f>
        <v/>
      </c>
      <c r="J136" s="18">
        <f>IF($A136="","",SUMIFS(Abastecimentos!$F$6:$F$1505,Abastecimentos!$B$6:$B$1505,$A136))</f>
        <v/>
      </c>
      <c r="K136" s="18">
        <f>IF($A136="","",SUMIFS('Manutenção'!$G$6:$G$1005,'Manutenção'!$B$6:$B$1005,$A136))</f>
        <v/>
      </c>
      <c r="L136" s="19">
        <f>IF(OR($A136="",N(G136)=0),"",(J136+K136)/G136)</f>
        <v/>
      </c>
      <c r="M136" s="15">
        <f>IF($A136="","",IF(SUMPRODUCT(MAX(('Manutenção'!$B$6:$B$1005=$A136)*'Manutenção'!$H$6:$H$1005))=0,"",SUMPRODUCT(MAX(('Manutenção'!$B$6:$B$1005=$A136)*'Manutenção'!$H$6:$H$1005))))</f>
        <v/>
      </c>
      <c r="N136" s="20">
        <f>IF($A136="","",IF(SUMPRODUCT(MAX(('Manutenção'!$B$6:$B$1005=$A136)*'Manutenção'!$I$6:$I$1005))=0,"",SUMPRODUCT(MAX(('Manutenção'!$B$6:$B$1005=$A136)*'Manutenção'!$I$6:$I$1005))))</f>
        <v/>
      </c>
      <c r="O136" s="21">
        <f>IF($A136="","",COUNTIFS(Documentos!$A$6:$A$605,$A136,Documentos!$E$6:$E$605,"VENCIDO"))</f>
        <v/>
      </c>
      <c r="P136" s="22">
        <f>IF($A136="","",IF(OR(AND(M136&lt;&gt;"",F136&gt;=N(M136)),AND(N136&lt;&gt;"",TODAY()&gt;=N(N136))),"PREVENTIVA VENCIDA",IF(O136&gt;0,"DOCUMENTO VENCIDO",IF(OR(AND(M136&lt;&gt;"",N(M136)-F136&lt;=$E$4),AND(N136&lt;&gt;"",N(N136)-TODAY()&lt;=30)),"PREVENTIVA PRÓXIMA","OK"))))</f>
        <v/>
      </c>
    </row>
    <row r="137">
      <c r="A137" s="22" t="n"/>
      <c r="B137" s="22" t="n"/>
      <c r="C137" s="21" t="n"/>
      <c r="D137" s="22" t="n"/>
      <c r="E137" s="15" t="n"/>
      <c r="F137" s="15">
        <f>IF($A137="","",MAX(N(E137),SUMPRODUCT(MAX((Abastecimentos!$B$6:$B$1505=$A137)*Abastecimentos!$D$6:$D$1505)),SUMPRODUCT(MAX(('Manutenção'!$B$6:$B$1005=$A137)*'Manutenção'!$C$6:$C$1005))))</f>
        <v/>
      </c>
      <c r="G137" s="15">
        <f>IF($A137="","",SUMIFS(Abastecimentos!$H$6:$H$1505,Abastecimentos!$B$6:$B$1505,$A137))</f>
        <v/>
      </c>
      <c r="H137" s="16">
        <f>IF($A137="","",SUMIFS(Abastecimentos!$E$6:$E$1505,Abastecimentos!$B$6:$B$1505,$A137,Abastecimentos!$H$6:$H$1505,"&gt;0"))</f>
        <v/>
      </c>
      <c r="I137" s="17">
        <f>IF(OR($A137="",N(H137)=0),"",G137/H137)</f>
        <v/>
      </c>
      <c r="J137" s="18">
        <f>IF($A137="","",SUMIFS(Abastecimentos!$F$6:$F$1505,Abastecimentos!$B$6:$B$1505,$A137))</f>
        <v/>
      </c>
      <c r="K137" s="18">
        <f>IF($A137="","",SUMIFS('Manutenção'!$G$6:$G$1005,'Manutenção'!$B$6:$B$1005,$A137))</f>
        <v/>
      </c>
      <c r="L137" s="19">
        <f>IF(OR($A137="",N(G137)=0),"",(J137+K137)/G137)</f>
        <v/>
      </c>
      <c r="M137" s="15">
        <f>IF($A137="","",IF(SUMPRODUCT(MAX(('Manutenção'!$B$6:$B$1005=$A137)*'Manutenção'!$H$6:$H$1005))=0,"",SUMPRODUCT(MAX(('Manutenção'!$B$6:$B$1005=$A137)*'Manutenção'!$H$6:$H$1005))))</f>
        <v/>
      </c>
      <c r="N137" s="20">
        <f>IF($A137="","",IF(SUMPRODUCT(MAX(('Manutenção'!$B$6:$B$1005=$A137)*'Manutenção'!$I$6:$I$1005))=0,"",SUMPRODUCT(MAX(('Manutenção'!$B$6:$B$1005=$A137)*'Manutenção'!$I$6:$I$1005))))</f>
        <v/>
      </c>
      <c r="O137" s="21">
        <f>IF($A137="","",COUNTIFS(Documentos!$A$6:$A$605,$A137,Documentos!$E$6:$E$605,"VENCIDO"))</f>
        <v/>
      </c>
      <c r="P137" s="22">
        <f>IF($A137="","",IF(OR(AND(M137&lt;&gt;"",F137&gt;=N(M137)),AND(N137&lt;&gt;"",TODAY()&gt;=N(N137))),"PREVENTIVA VENCIDA",IF(O137&gt;0,"DOCUMENTO VENCIDO",IF(OR(AND(M137&lt;&gt;"",N(M137)-F137&lt;=$E$4),AND(N137&lt;&gt;"",N(N137)-TODAY()&lt;=30)),"PREVENTIVA PRÓXIMA","OK"))))</f>
        <v/>
      </c>
    </row>
    <row r="138">
      <c r="A138" s="22" t="n"/>
      <c r="B138" s="22" t="n"/>
      <c r="C138" s="21" t="n"/>
      <c r="D138" s="22" t="n"/>
      <c r="E138" s="15" t="n"/>
      <c r="F138" s="15">
        <f>IF($A138="","",MAX(N(E138),SUMPRODUCT(MAX((Abastecimentos!$B$6:$B$1505=$A138)*Abastecimentos!$D$6:$D$1505)),SUMPRODUCT(MAX(('Manutenção'!$B$6:$B$1005=$A138)*'Manutenção'!$C$6:$C$1005))))</f>
        <v/>
      </c>
      <c r="G138" s="15">
        <f>IF($A138="","",SUMIFS(Abastecimentos!$H$6:$H$1505,Abastecimentos!$B$6:$B$1505,$A138))</f>
        <v/>
      </c>
      <c r="H138" s="16">
        <f>IF($A138="","",SUMIFS(Abastecimentos!$E$6:$E$1505,Abastecimentos!$B$6:$B$1505,$A138,Abastecimentos!$H$6:$H$1505,"&gt;0"))</f>
        <v/>
      </c>
      <c r="I138" s="17">
        <f>IF(OR($A138="",N(H138)=0),"",G138/H138)</f>
        <v/>
      </c>
      <c r="J138" s="18">
        <f>IF($A138="","",SUMIFS(Abastecimentos!$F$6:$F$1505,Abastecimentos!$B$6:$B$1505,$A138))</f>
        <v/>
      </c>
      <c r="K138" s="18">
        <f>IF($A138="","",SUMIFS('Manutenção'!$G$6:$G$1005,'Manutenção'!$B$6:$B$1005,$A138))</f>
        <v/>
      </c>
      <c r="L138" s="19">
        <f>IF(OR($A138="",N(G138)=0),"",(J138+K138)/G138)</f>
        <v/>
      </c>
      <c r="M138" s="15">
        <f>IF($A138="","",IF(SUMPRODUCT(MAX(('Manutenção'!$B$6:$B$1005=$A138)*'Manutenção'!$H$6:$H$1005))=0,"",SUMPRODUCT(MAX(('Manutenção'!$B$6:$B$1005=$A138)*'Manutenção'!$H$6:$H$1005))))</f>
        <v/>
      </c>
      <c r="N138" s="20">
        <f>IF($A138="","",IF(SUMPRODUCT(MAX(('Manutenção'!$B$6:$B$1005=$A138)*'Manutenção'!$I$6:$I$1005))=0,"",SUMPRODUCT(MAX(('Manutenção'!$B$6:$B$1005=$A138)*'Manutenção'!$I$6:$I$1005))))</f>
        <v/>
      </c>
      <c r="O138" s="21">
        <f>IF($A138="","",COUNTIFS(Documentos!$A$6:$A$605,$A138,Documentos!$E$6:$E$605,"VENCIDO"))</f>
        <v/>
      </c>
      <c r="P138" s="22">
        <f>IF($A138="","",IF(OR(AND(M138&lt;&gt;"",F138&gt;=N(M138)),AND(N138&lt;&gt;"",TODAY()&gt;=N(N138))),"PREVENTIVA VENCIDA",IF(O138&gt;0,"DOCUMENTO VENCIDO",IF(OR(AND(M138&lt;&gt;"",N(M138)-F138&lt;=$E$4),AND(N138&lt;&gt;"",N(N138)-TODAY()&lt;=30)),"PREVENTIVA PRÓXIMA","OK"))))</f>
        <v/>
      </c>
    </row>
    <row r="139">
      <c r="A139" s="22" t="n"/>
      <c r="B139" s="22" t="n"/>
      <c r="C139" s="21" t="n"/>
      <c r="D139" s="22" t="n"/>
      <c r="E139" s="15" t="n"/>
      <c r="F139" s="15">
        <f>IF($A139="","",MAX(N(E139),SUMPRODUCT(MAX((Abastecimentos!$B$6:$B$1505=$A139)*Abastecimentos!$D$6:$D$1505)),SUMPRODUCT(MAX(('Manutenção'!$B$6:$B$1005=$A139)*'Manutenção'!$C$6:$C$1005))))</f>
        <v/>
      </c>
      <c r="G139" s="15">
        <f>IF($A139="","",SUMIFS(Abastecimentos!$H$6:$H$1505,Abastecimentos!$B$6:$B$1505,$A139))</f>
        <v/>
      </c>
      <c r="H139" s="16">
        <f>IF($A139="","",SUMIFS(Abastecimentos!$E$6:$E$1505,Abastecimentos!$B$6:$B$1505,$A139,Abastecimentos!$H$6:$H$1505,"&gt;0"))</f>
        <v/>
      </c>
      <c r="I139" s="17">
        <f>IF(OR($A139="",N(H139)=0),"",G139/H139)</f>
        <v/>
      </c>
      <c r="J139" s="18">
        <f>IF($A139="","",SUMIFS(Abastecimentos!$F$6:$F$1505,Abastecimentos!$B$6:$B$1505,$A139))</f>
        <v/>
      </c>
      <c r="K139" s="18">
        <f>IF($A139="","",SUMIFS('Manutenção'!$G$6:$G$1005,'Manutenção'!$B$6:$B$1005,$A139))</f>
        <v/>
      </c>
      <c r="L139" s="19">
        <f>IF(OR($A139="",N(G139)=0),"",(J139+K139)/G139)</f>
        <v/>
      </c>
      <c r="M139" s="15">
        <f>IF($A139="","",IF(SUMPRODUCT(MAX(('Manutenção'!$B$6:$B$1005=$A139)*'Manutenção'!$H$6:$H$1005))=0,"",SUMPRODUCT(MAX(('Manutenção'!$B$6:$B$1005=$A139)*'Manutenção'!$H$6:$H$1005))))</f>
        <v/>
      </c>
      <c r="N139" s="20">
        <f>IF($A139="","",IF(SUMPRODUCT(MAX(('Manutenção'!$B$6:$B$1005=$A139)*'Manutenção'!$I$6:$I$1005))=0,"",SUMPRODUCT(MAX(('Manutenção'!$B$6:$B$1005=$A139)*'Manutenção'!$I$6:$I$1005))))</f>
        <v/>
      </c>
      <c r="O139" s="21">
        <f>IF($A139="","",COUNTIFS(Documentos!$A$6:$A$605,$A139,Documentos!$E$6:$E$605,"VENCIDO"))</f>
        <v/>
      </c>
      <c r="P139" s="22">
        <f>IF($A139="","",IF(OR(AND(M139&lt;&gt;"",F139&gt;=N(M139)),AND(N139&lt;&gt;"",TODAY()&gt;=N(N139))),"PREVENTIVA VENCIDA",IF(O139&gt;0,"DOCUMENTO VENCIDO",IF(OR(AND(M139&lt;&gt;"",N(M139)-F139&lt;=$E$4),AND(N139&lt;&gt;"",N(N139)-TODAY()&lt;=30)),"PREVENTIVA PRÓXIMA","OK"))))</f>
        <v/>
      </c>
    </row>
    <row r="140">
      <c r="A140" s="22" t="n"/>
      <c r="B140" s="22" t="n"/>
      <c r="C140" s="21" t="n"/>
      <c r="D140" s="22" t="n"/>
      <c r="E140" s="15" t="n"/>
      <c r="F140" s="15">
        <f>IF($A140="","",MAX(N(E140),SUMPRODUCT(MAX((Abastecimentos!$B$6:$B$1505=$A140)*Abastecimentos!$D$6:$D$1505)),SUMPRODUCT(MAX(('Manutenção'!$B$6:$B$1005=$A140)*'Manutenção'!$C$6:$C$1005))))</f>
        <v/>
      </c>
      <c r="G140" s="15">
        <f>IF($A140="","",SUMIFS(Abastecimentos!$H$6:$H$1505,Abastecimentos!$B$6:$B$1505,$A140))</f>
        <v/>
      </c>
      <c r="H140" s="16">
        <f>IF($A140="","",SUMIFS(Abastecimentos!$E$6:$E$1505,Abastecimentos!$B$6:$B$1505,$A140,Abastecimentos!$H$6:$H$1505,"&gt;0"))</f>
        <v/>
      </c>
      <c r="I140" s="17">
        <f>IF(OR($A140="",N(H140)=0),"",G140/H140)</f>
        <v/>
      </c>
      <c r="J140" s="18">
        <f>IF($A140="","",SUMIFS(Abastecimentos!$F$6:$F$1505,Abastecimentos!$B$6:$B$1505,$A140))</f>
        <v/>
      </c>
      <c r="K140" s="18">
        <f>IF($A140="","",SUMIFS('Manutenção'!$G$6:$G$1005,'Manutenção'!$B$6:$B$1005,$A140))</f>
        <v/>
      </c>
      <c r="L140" s="19">
        <f>IF(OR($A140="",N(G140)=0),"",(J140+K140)/G140)</f>
        <v/>
      </c>
      <c r="M140" s="15">
        <f>IF($A140="","",IF(SUMPRODUCT(MAX(('Manutenção'!$B$6:$B$1005=$A140)*'Manutenção'!$H$6:$H$1005))=0,"",SUMPRODUCT(MAX(('Manutenção'!$B$6:$B$1005=$A140)*'Manutenção'!$H$6:$H$1005))))</f>
        <v/>
      </c>
      <c r="N140" s="20">
        <f>IF($A140="","",IF(SUMPRODUCT(MAX(('Manutenção'!$B$6:$B$1005=$A140)*'Manutenção'!$I$6:$I$1005))=0,"",SUMPRODUCT(MAX(('Manutenção'!$B$6:$B$1005=$A140)*'Manutenção'!$I$6:$I$1005))))</f>
        <v/>
      </c>
      <c r="O140" s="21">
        <f>IF($A140="","",COUNTIFS(Documentos!$A$6:$A$605,$A140,Documentos!$E$6:$E$605,"VENCIDO"))</f>
        <v/>
      </c>
      <c r="P140" s="22">
        <f>IF($A140="","",IF(OR(AND(M140&lt;&gt;"",F140&gt;=N(M140)),AND(N140&lt;&gt;"",TODAY()&gt;=N(N140))),"PREVENTIVA VENCIDA",IF(O140&gt;0,"DOCUMENTO VENCIDO",IF(OR(AND(M140&lt;&gt;"",N(M140)-F140&lt;=$E$4),AND(N140&lt;&gt;"",N(N140)-TODAY()&lt;=30)),"PREVENTIVA PRÓXIMA","OK"))))</f>
        <v/>
      </c>
    </row>
    <row r="141">
      <c r="A141" s="22" t="n"/>
      <c r="B141" s="22" t="n"/>
      <c r="C141" s="21" t="n"/>
      <c r="D141" s="22" t="n"/>
      <c r="E141" s="15" t="n"/>
      <c r="F141" s="15">
        <f>IF($A141="","",MAX(N(E141),SUMPRODUCT(MAX((Abastecimentos!$B$6:$B$1505=$A141)*Abastecimentos!$D$6:$D$1505)),SUMPRODUCT(MAX(('Manutenção'!$B$6:$B$1005=$A141)*'Manutenção'!$C$6:$C$1005))))</f>
        <v/>
      </c>
      <c r="G141" s="15">
        <f>IF($A141="","",SUMIFS(Abastecimentos!$H$6:$H$1505,Abastecimentos!$B$6:$B$1505,$A141))</f>
        <v/>
      </c>
      <c r="H141" s="16">
        <f>IF($A141="","",SUMIFS(Abastecimentos!$E$6:$E$1505,Abastecimentos!$B$6:$B$1505,$A141,Abastecimentos!$H$6:$H$1505,"&gt;0"))</f>
        <v/>
      </c>
      <c r="I141" s="17">
        <f>IF(OR($A141="",N(H141)=0),"",G141/H141)</f>
        <v/>
      </c>
      <c r="J141" s="18">
        <f>IF($A141="","",SUMIFS(Abastecimentos!$F$6:$F$1505,Abastecimentos!$B$6:$B$1505,$A141))</f>
        <v/>
      </c>
      <c r="K141" s="18">
        <f>IF($A141="","",SUMIFS('Manutenção'!$G$6:$G$1005,'Manutenção'!$B$6:$B$1005,$A141))</f>
        <v/>
      </c>
      <c r="L141" s="19">
        <f>IF(OR($A141="",N(G141)=0),"",(J141+K141)/G141)</f>
        <v/>
      </c>
      <c r="M141" s="15">
        <f>IF($A141="","",IF(SUMPRODUCT(MAX(('Manutenção'!$B$6:$B$1005=$A141)*'Manutenção'!$H$6:$H$1005))=0,"",SUMPRODUCT(MAX(('Manutenção'!$B$6:$B$1005=$A141)*'Manutenção'!$H$6:$H$1005))))</f>
        <v/>
      </c>
      <c r="N141" s="20">
        <f>IF($A141="","",IF(SUMPRODUCT(MAX(('Manutenção'!$B$6:$B$1005=$A141)*'Manutenção'!$I$6:$I$1005))=0,"",SUMPRODUCT(MAX(('Manutenção'!$B$6:$B$1005=$A141)*'Manutenção'!$I$6:$I$1005))))</f>
        <v/>
      </c>
      <c r="O141" s="21">
        <f>IF($A141="","",COUNTIFS(Documentos!$A$6:$A$605,$A141,Documentos!$E$6:$E$605,"VENCIDO"))</f>
        <v/>
      </c>
      <c r="P141" s="22">
        <f>IF($A141="","",IF(OR(AND(M141&lt;&gt;"",F141&gt;=N(M141)),AND(N141&lt;&gt;"",TODAY()&gt;=N(N141))),"PREVENTIVA VENCIDA",IF(O141&gt;0,"DOCUMENTO VENCIDO",IF(OR(AND(M141&lt;&gt;"",N(M141)-F141&lt;=$E$4),AND(N141&lt;&gt;"",N(N141)-TODAY()&lt;=30)),"PREVENTIVA PRÓXIMA","OK"))))</f>
        <v/>
      </c>
    </row>
    <row r="142">
      <c r="A142" s="22" t="n"/>
      <c r="B142" s="22" t="n"/>
      <c r="C142" s="21" t="n"/>
      <c r="D142" s="22" t="n"/>
      <c r="E142" s="15" t="n"/>
      <c r="F142" s="15">
        <f>IF($A142="","",MAX(N(E142),SUMPRODUCT(MAX((Abastecimentos!$B$6:$B$1505=$A142)*Abastecimentos!$D$6:$D$1505)),SUMPRODUCT(MAX(('Manutenção'!$B$6:$B$1005=$A142)*'Manutenção'!$C$6:$C$1005))))</f>
        <v/>
      </c>
      <c r="G142" s="15">
        <f>IF($A142="","",SUMIFS(Abastecimentos!$H$6:$H$1505,Abastecimentos!$B$6:$B$1505,$A142))</f>
        <v/>
      </c>
      <c r="H142" s="16">
        <f>IF($A142="","",SUMIFS(Abastecimentos!$E$6:$E$1505,Abastecimentos!$B$6:$B$1505,$A142,Abastecimentos!$H$6:$H$1505,"&gt;0"))</f>
        <v/>
      </c>
      <c r="I142" s="17">
        <f>IF(OR($A142="",N(H142)=0),"",G142/H142)</f>
        <v/>
      </c>
      <c r="J142" s="18">
        <f>IF($A142="","",SUMIFS(Abastecimentos!$F$6:$F$1505,Abastecimentos!$B$6:$B$1505,$A142))</f>
        <v/>
      </c>
      <c r="K142" s="18">
        <f>IF($A142="","",SUMIFS('Manutenção'!$G$6:$G$1005,'Manutenção'!$B$6:$B$1005,$A142))</f>
        <v/>
      </c>
      <c r="L142" s="19">
        <f>IF(OR($A142="",N(G142)=0),"",(J142+K142)/G142)</f>
        <v/>
      </c>
      <c r="M142" s="15">
        <f>IF($A142="","",IF(SUMPRODUCT(MAX(('Manutenção'!$B$6:$B$1005=$A142)*'Manutenção'!$H$6:$H$1005))=0,"",SUMPRODUCT(MAX(('Manutenção'!$B$6:$B$1005=$A142)*'Manutenção'!$H$6:$H$1005))))</f>
        <v/>
      </c>
      <c r="N142" s="20">
        <f>IF($A142="","",IF(SUMPRODUCT(MAX(('Manutenção'!$B$6:$B$1005=$A142)*'Manutenção'!$I$6:$I$1005))=0,"",SUMPRODUCT(MAX(('Manutenção'!$B$6:$B$1005=$A142)*'Manutenção'!$I$6:$I$1005))))</f>
        <v/>
      </c>
      <c r="O142" s="21">
        <f>IF($A142="","",COUNTIFS(Documentos!$A$6:$A$605,$A142,Documentos!$E$6:$E$605,"VENCIDO"))</f>
        <v/>
      </c>
      <c r="P142" s="22">
        <f>IF($A142="","",IF(OR(AND(M142&lt;&gt;"",F142&gt;=N(M142)),AND(N142&lt;&gt;"",TODAY()&gt;=N(N142))),"PREVENTIVA VENCIDA",IF(O142&gt;0,"DOCUMENTO VENCIDO",IF(OR(AND(M142&lt;&gt;"",N(M142)-F142&lt;=$E$4),AND(N142&lt;&gt;"",N(N142)-TODAY()&lt;=30)),"PREVENTIVA PRÓXIMA","OK"))))</f>
        <v/>
      </c>
    </row>
    <row r="143">
      <c r="A143" s="22" t="n"/>
      <c r="B143" s="22" t="n"/>
      <c r="C143" s="21" t="n"/>
      <c r="D143" s="22" t="n"/>
      <c r="E143" s="15" t="n"/>
      <c r="F143" s="15">
        <f>IF($A143="","",MAX(N(E143),SUMPRODUCT(MAX((Abastecimentos!$B$6:$B$1505=$A143)*Abastecimentos!$D$6:$D$1505)),SUMPRODUCT(MAX(('Manutenção'!$B$6:$B$1005=$A143)*'Manutenção'!$C$6:$C$1005))))</f>
        <v/>
      </c>
      <c r="G143" s="15">
        <f>IF($A143="","",SUMIFS(Abastecimentos!$H$6:$H$1505,Abastecimentos!$B$6:$B$1505,$A143))</f>
        <v/>
      </c>
      <c r="H143" s="16">
        <f>IF($A143="","",SUMIFS(Abastecimentos!$E$6:$E$1505,Abastecimentos!$B$6:$B$1505,$A143,Abastecimentos!$H$6:$H$1505,"&gt;0"))</f>
        <v/>
      </c>
      <c r="I143" s="17">
        <f>IF(OR($A143="",N(H143)=0),"",G143/H143)</f>
        <v/>
      </c>
      <c r="J143" s="18">
        <f>IF($A143="","",SUMIFS(Abastecimentos!$F$6:$F$1505,Abastecimentos!$B$6:$B$1505,$A143))</f>
        <v/>
      </c>
      <c r="K143" s="18">
        <f>IF($A143="","",SUMIFS('Manutenção'!$G$6:$G$1005,'Manutenção'!$B$6:$B$1005,$A143))</f>
        <v/>
      </c>
      <c r="L143" s="19">
        <f>IF(OR($A143="",N(G143)=0),"",(J143+K143)/G143)</f>
        <v/>
      </c>
      <c r="M143" s="15">
        <f>IF($A143="","",IF(SUMPRODUCT(MAX(('Manutenção'!$B$6:$B$1005=$A143)*'Manutenção'!$H$6:$H$1005))=0,"",SUMPRODUCT(MAX(('Manutenção'!$B$6:$B$1005=$A143)*'Manutenção'!$H$6:$H$1005))))</f>
        <v/>
      </c>
      <c r="N143" s="20">
        <f>IF($A143="","",IF(SUMPRODUCT(MAX(('Manutenção'!$B$6:$B$1005=$A143)*'Manutenção'!$I$6:$I$1005))=0,"",SUMPRODUCT(MAX(('Manutenção'!$B$6:$B$1005=$A143)*'Manutenção'!$I$6:$I$1005))))</f>
        <v/>
      </c>
      <c r="O143" s="21">
        <f>IF($A143="","",COUNTIFS(Documentos!$A$6:$A$605,$A143,Documentos!$E$6:$E$605,"VENCIDO"))</f>
        <v/>
      </c>
      <c r="P143" s="22">
        <f>IF($A143="","",IF(OR(AND(M143&lt;&gt;"",F143&gt;=N(M143)),AND(N143&lt;&gt;"",TODAY()&gt;=N(N143))),"PREVENTIVA VENCIDA",IF(O143&gt;0,"DOCUMENTO VENCIDO",IF(OR(AND(M143&lt;&gt;"",N(M143)-F143&lt;=$E$4),AND(N143&lt;&gt;"",N(N143)-TODAY()&lt;=30)),"PREVENTIVA PRÓXIMA","OK"))))</f>
        <v/>
      </c>
    </row>
    <row r="144">
      <c r="A144" s="22" t="n"/>
      <c r="B144" s="22" t="n"/>
      <c r="C144" s="21" t="n"/>
      <c r="D144" s="22" t="n"/>
      <c r="E144" s="15" t="n"/>
      <c r="F144" s="15">
        <f>IF($A144="","",MAX(N(E144),SUMPRODUCT(MAX((Abastecimentos!$B$6:$B$1505=$A144)*Abastecimentos!$D$6:$D$1505)),SUMPRODUCT(MAX(('Manutenção'!$B$6:$B$1005=$A144)*'Manutenção'!$C$6:$C$1005))))</f>
        <v/>
      </c>
      <c r="G144" s="15">
        <f>IF($A144="","",SUMIFS(Abastecimentos!$H$6:$H$1505,Abastecimentos!$B$6:$B$1505,$A144))</f>
        <v/>
      </c>
      <c r="H144" s="16">
        <f>IF($A144="","",SUMIFS(Abastecimentos!$E$6:$E$1505,Abastecimentos!$B$6:$B$1505,$A144,Abastecimentos!$H$6:$H$1505,"&gt;0"))</f>
        <v/>
      </c>
      <c r="I144" s="17">
        <f>IF(OR($A144="",N(H144)=0),"",G144/H144)</f>
        <v/>
      </c>
      <c r="J144" s="18">
        <f>IF($A144="","",SUMIFS(Abastecimentos!$F$6:$F$1505,Abastecimentos!$B$6:$B$1505,$A144))</f>
        <v/>
      </c>
      <c r="K144" s="18">
        <f>IF($A144="","",SUMIFS('Manutenção'!$G$6:$G$1005,'Manutenção'!$B$6:$B$1005,$A144))</f>
        <v/>
      </c>
      <c r="L144" s="19">
        <f>IF(OR($A144="",N(G144)=0),"",(J144+K144)/G144)</f>
        <v/>
      </c>
      <c r="M144" s="15">
        <f>IF($A144="","",IF(SUMPRODUCT(MAX(('Manutenção'!$B$6:$B$1005=$A144)*'Manutenção'!$H$6:$H$1005))=0,"",SUMPRODUCT(MAX(('Manutenção'!$B$6:$B$1005=$A144)*'Manutenção'!$H$6:$H$1005))))</f>
        <v/>
      </c>
      <c r="N144" s="20">
        <f>IF($A144="","",IF(SUMPRODUCT(MAX(('Manutenção'!$B$6:$B$1005=$A144)*'Manutenção'!$I$6:$I$1005))=0,"",SUMPRODUCT(MAX(('Manutenção'!$B$6:$B$1005=$A144)*'Manutenção'!$I$6:$I$1005))))</f>
        <v/>
      </c>
      <c r="O144" s="21">
        <f>IF($A144="","",COUNTIFS(Documentos!$A$6:$A$605,$A144,Documentos!$E$6:$E$605,"VENCIDO"))</f>
        <v/>
      </c>
      <c r="P144" s="22">
        <f>IF($A144="","",IF(OR(AND(M144&lt;&gt;"",F144&gt;=N(M144)),AND(N144&lt;&gt;"",TODAY()&gt;=N(N144))),"PREVENTIVA VENCIDA",IF(O144&gt;0,"DOCUMENTO VENCIDO",IF(OR(AND(M144&lt;&gt;"",N(M144)-F144&lt;=$E$4),AND(N144&lt;&gt;"",N(N144)-TODAY()&lt;=30)),"PREVENTIVA PRÓXIMA","OK"))))</f>
        <v/>
      </c>
    </row>
    <row r="145">
      <c r="A145" s="22" t="n"/>
      <c r="B145" s="22" t="n"/>
      <c r="C145" s="21" t="n"/>
      <c r="D145" s="22" t="n"/>
      <c r="E145" s="15" t="n"/>
      <c r="F145" s="15">
        <f>IF($A145="","",MAX(N(E145),SUMPRODUCT(MAX((Abastecimentos!$B$6:$B$1505=$A145)*Abastecimentos!$D$6:$D$1505)),SUMPRODUCT(MAX(('Manutenção'!$B$6:$B$1005=$A145)*'Manutenção'!$C$6:$C$1005))))</f>
        <v/>
      </c>
      <c r="G145" s="15">
        <f>IF($A145="","",SUMIFS(Abastecimentos!$H$6:$H$1505,Abastecimentos!$B$6:$B$1505,$A145))</f>
        <v/>
      </c>
      <c r="H145" s="16">
        <f>IF($A145="","",SUMIFS(Abastecimentos!$E$6:$E$1505,Abastecimentos!$B$6:$B$1505,$A145,Abastecimentos!$H$6:$H$1505,"&gt;0"))</f>
        <v/>
      </c>
      <c r="I145" s="17">
        <f>IF(OR($A145="",N(H145)=0),"",G145/H145)</f>
        <v/>
      </c>
      <c r="J145" s="18">
        <f>IF($A145="","",SUMIFS(Abastecimentos!$F$6:$F$1505,Abastecimentos!$B$6:$B$1505,$A145))</f>
        <v/>
      </c>
      <c r="K145" s="18">
        <f>IF($A145="","",SUMIFS('Manutenção'!$G$6:$G$1005,'Manutenção'!$B$6:$B$1005,$A145))</f>
        <v/>
      </c>
      <c r="L145" s="19">
        <f>IF(OR($A145="",N(G145)=0),"",(J145+K145)/G145)</f>
        <v/>
      </c>
      <c r="M145" s="15">
        <f>IF($A145="","",IF(SUMPRODUCT(MAX(('Manutenção'!$B$6:$B$1005=$A145)*'Manutenção'!$H$6:$H$1005))=0,"",SUMPRODUCT(MAX(('Manutenção'!$B$6:$B$1005=$A145)*'Manutenção'!$H$6:$H$1005))))</f>
        <v/>
      </c>
      <c r="N145" s="20">
        <f>IF($A145="","",IF(SUMPRODUCT(MAX(('Manutenção'!$B$6:$B$1005=$A145)*'Manutenção'!$I$6:$I$1005))=0,"",SUMPRODUCT(MAX(('Manutenção'!$B$6:$B$1005=$A145)*'Manutenção'!$I$6:$I$1005))))</f>
        <v/>
      </c>
      <c r="O145" s="21">
        <f>IF($A145="","",COUNTIFS(Documentos!$A$6:$A$605,$A145,Documentos!$E$6:$E$605,"VENCIDO"))</f>
        <v/>
      </c>
      <c r="P145" s="22">
        <f>IF($A145="","",IF(OR(AND(M145&lt;&gt;"",F145&gt;=N(M145)),AND(N145&lt;&gt;"",TODAY()&gt;=N(N145))),"PREVENTIVA VENCIDA",IF(O145&gt;0,"DOCUMENTO VENCIDO",IF(OR(AND(M145&lt;&gt;"",N(M145)-F145&lt;=$E$4),AND(N145&lt;&gt;"",N(N145)-TODAY()&lt;=30)),"PREVENTIVA PRÓXIMA","OK"))))</f>
        <v/>
      </c>
    </row>
    <row r="146">
      <c r="A146" s="22" t="n"/>
      <c r="B146" s="22" t="n"/>
      <c r="C146" s="21" t="n"/>
      <c r="D146" s="22" t="n"/>
      <c r="E146" s="15" t="n"/>
      <c r="F146" s="15">
        <f>IF($A146="","",MAX(N(E146),SUMPRODUCT(MAX((Abastecimentos!$B$6:$B$1505=$A146)*Abastecimentos!$D$6:$D$1505)),SUMPRODUCT(MAX(('Manutenção'!$B$6:$B$1005=$A146)*'Manutenção'!$C$6:$C$1005))))</f>
        <v/>
      </c>
      <c r="G146" s="15">
        <f>IF($A146="","",SUMIFS(Abastecimentos!$H$6:$H$1505,Abastecimentos!$B$6:$B$1505,$A146))</f>
        <v/>
      </c>
      <c r="H146" s="16">
        <f>IF($A146="","",SUMIFS(Abastecimentos!$E$6:$E$1505,Abastecimentos!$B$6:$B$1505,$A146,Abastecimentos!$H$6:$H$1505,"&gt;0"))</f>
        <v/>
      </c>
      <c r="I146" s="17">
        <f>IF(OR($A146="",N(H146)=0),"",G146/H146)</f>
        <v/>
      </c>
      <c r="J146" s="18">
        <f>IF($A146="","",SUMIFS(Abastecimentos!$F$6:$F$1505,Abastecimentos!$B$6:$B$1505,$A146))</f>
        <v/>
      </c>
      <c r="K146" s="18">
        <f>IF($A146="","",SUMIFS('Manutenção'!$G$6:$G$1005,'Manutenção'!$B$6:$B$1005,$A146))</f>
        <v/>
      </c>
      <c r="L146" s="19">
        <f>IF(OR($A146="",N(G146)=0),"",(J146+K146)/G146)</f>
        <v/>
      </c>
      <c r="M146" s="15">
        <f>IF($A146="","",IF(SUMPRODUCT(MAX(('Manutenção'!$B$6:$B$1005=$A146)*'Manutenção'!$H$6:$H$1005))=0,"",SUMPRODUCT(MAX(('Manutenção'!$B$6:$B$1005=$A146)*'Manutenção'!$H$6:$H$1005))))</f>
        <v/>
      </c>
      <c r="N146" s="20">
        <f>IF($A146="","",IF(SUMPRODUCT(MAX(('Manutenção'!$B$6:$B$1005=$A146)*'Manutenção'!$I$6:$I$1005))=0,"",SUMPRODUCT(MAX(('Manutenção'!$B$6:$B$1005=$A146)*'Manutenção'!$I$6:$I$1005))))</f>
        <v/>
      </c>
      <c r="O146" s="21">
        <f>IF($A146="","",COUNTIFS(Documentos!$A$6:$A$605,$A146,Documentos!$E$6:$E$605,"VENCIDO"))</f>
        <v/>
      </c>
      <c r="P146" s="22">
        <f>IF($A146="","",IF(OR(AND(M146&lt;&gt;"",F146&gt;=N(M146)),AND(N146&lt;&gt;"",TODAY()&gt;=N(N146))),"PREVENTIVA VENCIDA",IF(O146&gt;0,"DOCUMENTO VENCIDO",IF(OR(AND(M146&lt;&gt;"",N(M146)-F146&lt;=$E$4),AND(N146&lt;&gt;"",N(N146)-TODAY()&lt;=30)),"PREVENTIVA PRÓXIMA","OK"))))</f>
        <v/>
      </c>
    </row>
    <row r="147">
      <c r="A147" s="22" t="n"/>
      <c r="B147" s="22" t="n"/>
      <c r="C147" s="21" t="n"/>
      <c r="D147" s="22" t="n"/>
      <c r="E147" s="15" t="n"/>
      <c r="F147" s="15">
        <f>IF($A147="","",MAX(N(E147),SUMPRODUCT(MAX((Abastecimentos!$B$6:$B$1505=$A147)*Abastecimentos!$D$6:$D$1505)),SUMPRODUCT(MAX(('Manutenção'!$B$6:$B$1005=$A147)*'Manutenção'!$C$6:$C$1005))))</f>
        <v/>
      </c>
      <c r="G147" s="15">
        <f>IF($A147="","",SUMIFS(Abastecimentos!$H$6:$H$1505,Abastecimentos!$B$6:$B$1505,$A147))</f>
        <v/>
      </c>
      <c r="H147" s="16">
        <f>IF($A147="","",SUMIFS(Abastecimentos!$E$6:$E$1505,Abastecimentos!$B$6:$B$1505,$A147,Abastecimentos!$H$6:$H$1505,"&gt;0"))</f>
        <v/>
      </c>
      <c r="I147" s="17">
        <f>IF(OR($A147="",N(H147)=0),"",G147/H147)</f>
        <v/>
      </c>
      <c r="J147" s="18">
        <f>IF($A147="","",SUMIFS(Abastecimentos!$F$6:$F$1505,Abastecimentos!$B$6:$B$1505,$A147))</f>
        <v/>
      </c>
      <c r="K147" s="18">
        <f>IF($A147="","",SUMIFS('Manutenção'!$G$6:$G$1005,'Manutenção'!$B$6:$B$1005,$A147))</f>
        <v/>
      </c>
      <c r="L147" s="19">
        <f>IF(OR($A147="",N(G147)=0),"",(J147+K147)/G147)</f>
        <v/>
      </c>
      <c r="M147" s="15">
        <f>IF($A147="","",IF(SUMPRODUCT(MAX(('Manutenção'!$B$6:$B$1005=$A147)*'Manutenção'!$H$6:$H$1005))=0,"",SUMPRODUCT(MAX(('Manutenção'!$B$6:$B$1005=$A147)*'Manutenção'!$H$6:$H$1005))))</f>
        <v/>
      </c>
      <c r="N147" s="20">
        <f>IF($A147="","",IF(SUMPRODUCT(MAX(('Manutenção'!$B$6:$B$1005=$A147)*'Manutenção'!$I$6:$I$1005))=0,"",SUMPRODUCT(MAX(('Manutenção'!$B$6:$B$1005=$A147)*'Manutenção'!$I$6:$I$1005))))</f>
        <v/>
      </c>
      <c r="O147" s="21">
        <f>IF($A147="","",COUNTIFS(Documentos!$A$6:$A$605,$A147,Documentos!$E$6:$E$605,"VENCIDO"))</f>
        <v/>
      </c>
      <c r="P147" s="22">
        <f>IF($A147="","",IF(OR(AND(M147&lt;&gt;"",F147&gt;=N(M147)),AND(N147&lt;&gt;"",TODAY()&gt;=N(N147))),"PREVENTIVA VENCIDA",IF(O147&gt;0,"DOCUMENTO VENCIDO",IF(OR(AND(M147&lt;&gt;"",N(M147)-F147&lt;=$E$4),AND(N147&lt;&gt;"",N(N147)-TODAY()&lt;=30)),"PREVENTIVA PRÓXIMA","OK"))))</f>
        <v/>
      </c>
    </row>
    <row r="148">
      <c r="A148" s="22" t="n"/>
      <c r="B148" s="22" t="n"/>
      <c r="C148" s="21" t="n"/>
      <c r="D148" s="22" t="n"/>
      <c r="E148" s="15" t="n"/>
      <c r="F148" s="15">
        <f>IF($A148="","",MAX(N(E148),SUMPRODUCT(MAX((Abastecimentos!$B$6:$B$1505=$A148)*Abastecimentos!$D$6:$D$1505)),SUMPRODUCT(MAX(('Manutenção'!$B$6:$B$1005=$A148)*'Manutenção'!$C$6:$C$1005))))</f>
        <v/>
      </c>
      <c r="G148" s="15">
        <f>IF($A148="","",SUMIFS(Abastecimentos!$H$6:$H$1505,Abastecimentos!$B$6:$B$1505,$A148))</f>
        <v/>
      </c>
      <c r="H148" s="16">
        <f>IF($A148="","",SUMIFS(Abastecimentos!$E$6:$E$1505,Abastecimentos!$B$6:$B$1505,$A148,Abastecimentos!$H$6:$H$1505,"&gt;0"))</f>
        <v/>
      </c>
      <c r="I148" s="17">
        <f>IF(OR($A148="",N(H148)=0),"",G148/H148)</f>
        <v/>
      </c>
      <c r="J148" s="18">
        <f>IF($A148="","",SUMIFS(Abastecimentos!$F$6:$F$1505,Abastecimentos!$B$6:$B$1505,$A148))</f>
        <v/>
      </c>
      <c r="K148" s="18">
        <f>IF($A148="","",SUMIFS('Manutenção'!$G$6:$G$1005,'Manutenção'!$B$6:$B$1005,$A148))</f>
        <v/>
      </c>
      <c r="L148" s="19">
        <f>IF(OR($A148="",N(G148)=0),"",(J148+K148)/G148)</f>
        <v/>
      </c>
      <c r="M148" s="15">
        <f>IF($A148="","",IF(SUMPRODUCT(MAX(('Manutenção'!$B$6:$B$1005=$A148)*'Manutenção'!$H$6:$H$1005))=0,"",SUMPRODUCT(MAX(('Manutenção'!$B$6:$B$1005=$A148)*'Manutenção'!$H$6:$H$1005))))</f>
        <v/>
      </c>
      <c r="N148" s="20">
        <f>IF($A148="","",IF(SUMPRODUCT(MAX(('Manutenção'!$B$6:$B$1005=$A148)*'Manutenção'!$I$6:$I$1005))=0,"",SUMPRODUCT(MAX(('Manutenção'!$B$6:$B$1005=$A148)*'Manutenção'!$I$6:$I$1005))))</f>
        <v/>
      </c>
      <c r="O148" s="21">
        <f>IF($A148="","",COUNTIFS(Documentos!$A$6:$A$605,$A148,Documentos!$E$6:$E$605,"VENCIDO"))</f>
        <v/>
      </c>
      <c r="P148" s="22">
        <f>IF($A148="","",IF(OR(AND(M148&lt;&gt;"",F148&gt;=N(M148)),AND(N148&lt;&gt;"",TODAY()&gt;=N(N148))),"PREVENTIVA VENCIDA",IF(O148&gt;0,"DOCUMENTO VENCIDO",IF(OR(AND(M148&lt;&gt;"",N(M148)-F148&lt;=$E$4),AND(N148&lt;&gt;"",N(N148)-TODAY()&lt;=30)),"PREVENTIVA PRÓXIMA","OK"))))</f>
        <v/>
      </c>
    </row>
    <row r="149">
      <c r="A149" s="22" t="n"/>
      <c r="B149" s="22" t="n"/>
      <c r="C149" s="21" t="n"/>
      <c r="D149" s="22" t="n"/>
      <c r="E149" s="15" t="n"/>
      <c r="F149" s="15">
        <f>IF($A149="","",MAX(N(E149),SUMPRODUCT(MAX((Abastecimentos!$B$6:$B$1505=$A149)*Abastecimentos!$D$6:$D$1505)),SUMPRODUCT(MAX(('Manutenção'!$B$6:$B$1005=$A149)*'Manutenção'!$C$6:$C$1005))))</f>
        <v/>
      </c>
      <c r="G149" s="15">
        <f>IF($A149="","",SUMIFS(Abastecimentos!$H$6:$H$1505,Abastecimentos!$B$6:$B$1505,$A149))</f>
        <v/>
      </c>
      <c r="H149" s="16">
        <f>IF($A149="","",SUMIFS(Abastecimentos!$E$6:$E$1505,Abastecimentos!$B$6:$B$1505,$A149,Abastecimentos!$H$6:$H$1505,"&gt;0"))</f>
        <v/>
      </c>
      <c r="I149" s="17">
        <f>IF(OR($A149="",N(H149)=0),"",G149/H149)</f>
        <v/>
      </c>
      <c r="J149" s="18">
        <f>IF($A149="","",SUMIFS(Abastecimentos!$F$6:$F$1505,Abastecimentos!$B$6:$B$1505,$A149))</f>
        <v/>
      </c>
      <c r="K149" s="18">
        <f>IF($A149="","",SUMIFS('Manutenção'!$G$6:$G$1005,'Manutenção'!$B$6:$B$1005,$A149))</f>
        <v/>
      </c>
      <c r="L149" s="19">
        <f>IF(OR($A149="",N(G149)=0),"",(J149+K149)/G149)</f>
        <v/>
      </c>
      <c r="M149" s="15">
        <f>IF($A149="","",IF(SUMPRODUCT(MAX(('Manutenção'!$B$6:$B$1005=$A149)*'Manutenção'!$H$6:$H$1005))=0,"",SUMPRODUCT(MAX(('Manutenção'!$B$6:$B$1005=$A149)*'Manutenção'!$H$6:$H$1005))))</f>
        <v/>
      </c>
      <c r="N149" s="20">
        <f>IF($A149="","",IF(SUMPRODUCT(MAX(('Manutenção'!$B$6:$B$1005=$A149)*'Manutenção'!$I$6:$I$1005))=0,"",SUMPRODUCT(MAX(('Manutenção'!$B$6:$B$1005=$A149)*'Manutenção'!$I$6:$I$1005))))</f>
        <v/>
      </c>
      <c r="O149" s="21">
        <f>IF($A149="","",COUNTIFS(Documentos!$A$6:$A$605,$A149,Documentos!$E$6:$E$605,"VENCIDO"))</f>
        <v/>
      </c>
      <c r="P149" s="22">
        <f>IF($A149="","",IF(OR(AND(M149&lt;&gt;"",F149&gt;=N(M149)),AND(N149&lt;&gt;"",TODAY()&gt;=N(N149))),"PREVENTIVA VENCIDA",IF(O149&gt;0,"DOCUMENTO VENCIDO",IF(OR(AND(M149&lt;&gt;"",N(M149)-F149&lt;=$E$4),AND(N149&lt;&gt;"",N(N149)-TODAY()&lt;=30)),"PREVENTIVA PRÓXIMA","OK"))))</f>
        <v/>
      </c>
    </row>
    <row r="150">
      <c r="A150" s="22" t="n"/>
      <c r="B150" s="22" t="n"/>
      <c r="C150" s="21" t="n"/>
      <c r="D150" s="22" t="n"/>
      <c r="E150" s="15" t="n"/>
      <c r="F150" s="15">
        <f>IF($A150="","",MAX(N(E150),SUMPRODUCT(MAX((Abastecimentos!$B$6:$B$1505=$A150)*Abastecimentos!$D$6:$D$1505)),SUMPRODUCT(MAX(('Manutenção'!$B$6:$B$1005=$A150)*'Manutenção'!$C$6:$C$1005))))</f>
        <v/>
      </c>
      <c r="G150" s="15">
        <f>IF($A150="","",SUMIFS(Abastecimentos!$H$6:$H$1505,Abastecimentos!$B$6:$B$1505,$A150))</f>
        <v/>
      </c>
      <c r="H150" s="16">
        <f>IF($A150="","",SUMIFS(Abastecimentos!$E$6:$E$1505,Abastecimentos!$B$6:$B$1505,$A150,Abastecimentos!$H$6:$H$1505,"&gt;0"))</f>
        <v/>
      </c>
      <c r="I150" s="17">
        <f>IF(OR($A150="",N(H150)=0),"",G150/H150)</f>
        <v/>
      </c>
      <c r="J150" s="18">
        <f>IF($A150="","",SUMIFS(Abastecimentos!$F$6:$F$1505,Abastecimentos!$B$6:$B$1505,$A150))</f>
        <v/>
      </c>
      <c r="K150" s="18">
        <f>IF($A150="","",SUMIFS('Manutenção'!$G$6:$G$1005,'Manutenção'!$B$6:$B$1005,$A150))</f>
        <v/>
      </c>
      <c r="L150" s="19">
        <f>IF(OR($A150="",N(G150)=0),"",(J150+K150)/G150)</f>
        <v/>
      </c>
      <c r="M150" s="15">
        <f>IF($A150="","",IF(SUMPRODUCT(MAX(('Manutenção'!$B$6:$B$1005=$A150)*'Manutenção'!$H$6:$H$1005))=0,"",SUMPRODUCT(MAX(('Manutenção'!$B$6:$B$1005=$A150)*'Manutenção'!$H$6:$H$1005))))</f>
        <v/>
      </c>
      <c r="N150" s="20">
        <f>IF($A150="","",IF(SUMPRODUCT(MAX(('Manutenção'!$B$6:$B$1005=$A150)*'Manutenção'!$I$6:$I$1005))=0,"",SUMPRODUCT(MAX(('Manutenção'!$B$6:$B$1005=$A150)*'Manutenção'!$I$6:$I$1005))))</f>
        <v/>
      </c>
      <c r="O150" s="21">
        <f>IF($A150="","",COUNTIFS(Documentos!$A$6:$A$605,$A150,Documentos!$E$6:$E$605,"VENCIDO"))</f>
        <v/>
      </c>
      <c r="P150" s="22">
        <f>IF($A150="","",IF(OR(AND(M150&lt;&gt;"",F150&gt;=N(M150)),AND(N150&lt;&gt;"",TODAY()&gt;=N(N150))),"PREVENTIVA VENCIDA",IF(O150&gt;0,"DOCUMENTO VENCIDO",IF(OR(AND(M150&lt;&gt;"",N(M150)-F150&lt;=$E$4),AND(N150&lt;&gt;"",N(N150)-TODAY()&lt;=30)),"PREVENTIVA PRÓXIMA","OK"))))</f>
        <v/>
      </c>
    </row>
    <row r="151">
      <c r="A151" s="22" t="n"/>
      <c r="B151" s="22" t="n"/>
      <c r="C151" s="21" t="n"/>
      <c r="D151" s="22" t="n"/>
      <c r="E151" s="15" t="n"/>
      <c r="F151" s="15">
        <f>IF($A151="","",MAX(N(E151),SUMPRODUCT(MAX((Abastecimentos!$B$6:$B$1505=$A151)*Abastecimentos!$D$6:$D$1505)),SUMPRODUCT(MAX(('Manutenção'!$B$6:$B$1005=$A151)*'Manutenção'!$C$6:$C$1005))))</f>
        <v/>
      </c>
      <c r="G151" s="15">
        <f>IF($A151="","",SUMIFS(Abastecimentos!$H$6:$H$1505,Abastecimentos!$B$6:$B$1505,$A151))</f>
        <v/>
      </c>
      <c r="H151" s="16">
        <f>IF($A151="","",SUMIFS(Abastecimentos!$E$6:$E$1505,Abastecimentos!$B$6:$B$1505,$A151,Abastecimentos!$H$6:$H$1505,"&gt;0"))</f>
        <v/>
      </c>
      <c r="I151" s="17">
        <f>IF(OR($A151="",N(H151)=0),"",G151/H151)</f>
        <v/>
      </c>
      <c r="J151" s="18">
        <f>IF($A151="","",SUMIFS(Abastecimentos!$F$6:$F$1505,Abastecimentos!$B$6:$B$1505,$A151))</f>
        <v/>
      </c>
      <c r="K151" s="18">
        <f>IF($A151="","",SUMIFS('Manutenção'!$G$6:$G$1005,'Manutenção'!$B$6:$B$1005,$A151))</f>
        <v/>
      </c>
      <c r="L151" s="19">
        <f>IF(OR($A151="",N(G151)=0),"",(J151+K151)/G151)</f>
        <v/>
      </c>
      <c r="M151" s="15">
        <f>IF($A151="","",IF(SUMPRODUCT(MAX(('Manutenção'!$B$6:$B$1005=$A151)*'Manutenção'!$H$6:$H$1005))=0,"",SUMPRODUCT(MAX(('Manutenção'!$B$6:$B$1005=$A151)*'Manutenção'!$H$6:$H$1005))))</f>
        <v/>
      </c>
      <c r="N151" s="20">
        <f>IF($A151="","",IF(SUMPRODUCT(MAX(('Manutenção'!$B$6:$B$1005=$A151)*'Manutenção'!$I$6:$I$1005))=0,"",SUMPRODUCT(MAX(('Manutenção'!$B$6:$B$1005=$A151)*'Manutenção'!$I$6:$I$1005))))</f>
        <v/>
      </c>
      <c r="O151" s="21">
        <f>IF($A151="","",COUNTIFS(Documentos!$A$6:$A$605,$A151,Documentos!$E$6:$E$605,"VENCIDO"))</f>
        <v/>
      </c>
      <c r="P151" s="22">
        <f>IF($A151="","",IF(OR(AND(M151&lt;&gt;"",F151&gt;=N(M151)),AND(N151&lt;&gt;"",TODAY()&gt;=N(N151))),"PREVENTIVA VENCIDA",IF(O151&gt;0,"DOCUMENTO VENCIDO",IF(OR(AND(M151&lt;&gt;"",N(M151)-F151&lt;=$E$4),AND(N151&lt;&gt;"",N(N151)-TODAY()&lt;=30)),"PREVENTIVA PRÓXIMA","OK"))))</f>
        <v/>
      </c>
    </row>
    <row r="152">
      <c r="A152" s="22" t="n"/>
      <c r="B152" s="22" t="n"/>
      <c r="C152" s="21" t="n"/>
      <c r="D152" s="22" t="n"/>
      <c r="E152" s="15" t="n"/>
      <c r="F152" s="15">
        <f>IF($A152="","",MAX(N(E152),SUMPRODUCT(MAX((Abastecimentos!$B$6:$B$1505=$A152)*Abastecimentos!$D$6:$D$1505)),SUMPRODUCT(MAX(('Manutenção'!$B$6:$B$1005=$A152)*'Manutenção'!$C$6:$C$1005))))</f>
        <v/>
      </c>
      <c r="G152" s="15">
        <f>IF($A152="","",SUMIFS(Abastecimentos!$H$6:$H$1505,Abastecimentos!$B$6:$B$1505,$A152))</f>
        <v/>
      </c>
      <c r="H152" s="16">
        <f>IF($A152="","",SUMIFS(Abastecimentos!$E$6:$E$1505,Abastecimentos!$B$6:$B$1505,$A152,Abastecimentos!$H$6:$H$1505,"&gt;0"))</f>
        <v/>
      </c>
      <c r="I152" s="17">
        <f>IF(OR($A152="",N(H152)=0),"",G152/H152)</f>
        <v/>
      </c>
      <c r="J152" s="18">
        <f>IF($A152="","",SUMIFS(Abastecimentos!$F$6:$F$1505,Abastecimentos!$B$6:$B$1505,$A152))</f>
        <v/>
      </c>
      <c r="K152" s="18">
        <f>IF($A152="","",SUMIFS('Manutenção'!$G$6:$G$1005,'Manutenção'!$B$6:$B$1005,$A152))</f>
        <v/>
      </c>
      <c r="L152" s="19">
        <f>IF(OR($A152="",N(G152)=0),"",(J152+K152)/G152)</f>
        <v/>
      </c>
      <c r="M152" s="15">
        <f>IF($A152="","",IF(SUMPRODUCT(MAX(('Manutenção'!$B$6:$B$1005=$A152)*'Manutenção'!$H$6:$H$1005))=0,"",SUMPRODUCT(MAX(('Manutenção'!$B$6:$B$1005=$A152)*'Manutenção'!$H$6:$H$1005))))</f>
        <v/>
      </c>
      <c r="N152" s="20">
        <f>IF($A152="","",IF(SUMPRODUCT(MAX(('Manutenção'!$B$6:$B$1005=$A152)*'Manutenção'!$I$6:$I$1005))=0,"",SUMPRODUCT(MAX(('Manutenção'!$B$6:$B$1005=$A152)*'Manutenção'!$I$6:$I$1005))))</f>
        <v/>
      </c>
      <c r="O152" s="21">
        <f>IF($A152="","",COUNTIFS(Documentos!$A$6:$A$605,$A152,Documentos!$E$6:$E$605,"VENCIDO"))</f>
        <v/>
      </c>
      <c r="P152" s="22">
        <f>IF($A152="","",IF(OR(AND(M152&lt;&gt;"",F152&gt;=N(M152)),AND(N152&lt;&gt;"",TODAY()&gt;=N(N152))),"PREVENTIVA VENCIDA",IF(O152&gt;0,"DOCUMENTO VENCIDO",IF(OR(AND(M152&lt;&gt;"",N(M152)-F152&lt;=$E$4),AND(N152&lt;&gt;"",N(N152)-TODAY()&lt;=30)),"PREVENTIVA PRÓXIMA","OK"))))</f>
        <v/>
      </c>
    </row>
    <row r="153">
      <c r="A153" s="22" t="n"/>
      <c r="B153" s="22" t="n"/>
      <c r="C153" s="21" t="n"/>
      <c r="D153" s="22" t="n"/>
      <c r="E153" s="15" t="n"/>
      <c r="F153" s="15">
        <f>IF($A153="","",MAX(N(E153),SUMPRODUCT(MAX((Abastecimentos!$B$6:$B$1505=$A153)*Abastecimentos!$D$6:$D$1505)),SUMPRODUCT(MAX(('Manutenção'!$B$6:$B$1005=$A153)*'Manutenção'!$C$6:$C$1005))))</f>
        <v/>
      </c>
      <c r="G153" s="15">
        <f>IF($A153="","",SUMIFS(Abastecimentos!$H$6:$H$1505,Abastecimentos!$B$6:$B$1505,$A153))</f>
        <v/>
      </c>
      <c r="H153" s="16">
        <f>IF($A153="","",SUMIFS(Abastecimentos!$E$6:$E$1505,Abastecimentos!$B$6:$B$1505,$A153,Abastecimentos!$H$6:$H$1505,"&gt;0"))</f>
        <v/>
      </c>
      <c r="I153" s="17">
        <f>IF(OR($A153="",N(H153)=0),"",G153/H153)</f>
        <v/>
      </c>
      <c r="J153" s="18">
        <f>IF($A153="","",SUMIFS(Abastecimentos!$F$6:$F$1505,Abastecimentos!$B$6:$B$1505,$A153))</f>
        <v/>
      </c>
      <c r="K153" s="18">
        <f>IF($A153="","",SUMIFS('Manutenção'!$G$6:$G$1005,'Manutenção'!$B$6:$B$1005,$A153))</f>
        <v/>
      </c>
      <c r="L153" s="19">
        <f>IF(OR($A153="",N(G153)=0),"",(J153+K153)/G153)</f>
        <v/>
      </c>
      <c r="M153" s="15">
        <f>IF($A153="","",IF(SUMPRODUCT(MAX(('Manutenção'!$B$6:$B$1005=$A153)*'Manutenção'!$H$6:$H$1005))=0,"",SUMPRODUCT(MAX(('Manutenção'!$B$6:$B$1005=$A153)*'Manutenção'!$H$6:$H$1005))))</f>
        <v/>
      </c>
      <c r="N153" s="20">
        <f>IF($A153="","",IF(SUMPRODUCT(MAX(('Manutenção'!$B$6:$B$1005=$A153)*'Manutenção'!$I$6:$I$1005))=0,"",SUMPRODUCT(MAX(('Manutenção'!$B$6:$B$1005=$A153)*'Manutenção'!$I$6:$I$1005))))</f>
        <v/>
      </c>
      <c r="O153" s="21">
        <f>IF($A153="","",COUNTIFS(Documentos!$A$6:$A$605,$A153,Documentos!$E$6:$E$605,"VENCIDO"))</f>
        <v/>
      </c>
      <c r="P153" s="22">
        <f>IF($A153="","",IF(OR(AND(M153&lt;&gt;"",F153&gt;=N(M153)),AND(N153&lt;&gt;"",TODAY()&gt;=N(N153))),"PREVENTIVA VENCIDA",IF(O153&gt;0,"DOCUMENTO VENCIDO",IF(OR(AND(M153&lt;&gt;"",N(M153)-F153&lt;=$E$4),AND(N153&lt;&gt;"",N(N153)-TODAY()&lt;=30)),"PREVENTIVA PRÓXIMA","OK"))))</f>
        <v/>
      </c>
    </row>
    <row r="154">
      <c r="A154" s="22" t="n"/>
      <c r="B154" s="22" t="n"/>
      <c r="C154" s="21" t="n"/>
      <c r="D154" s="22" t="n"/>
      <c r="E154" s="15" t="n"/>
      <c r="F154" s="15">
        <f>IF($A154="","",MAX(N(E154),SUMPRODUCT(MAX((Abastecimentos!$B$6:$B$1505=$A154)*Abastecimentos!$D$6:$D$1505)),SUMPRODUCT(MAX(('Manutenção'!$B$6:$B$1005=$A154)*'Manutenção'!$C$6:$C$1005))))</f>
        <v/>
      </c>
      <c r="G154" s="15">
        <f>IF($A154="","",SUMIFS(Abastecimentos!$H$6:$H$1505,Abastecimentos!$B$6:$B$1505,$A154))</f>
        <v/>
      </c>
      <c r="H154" s="16">
        <f>IF($A154="","",SUMIFS(Abastecimentos!$E$6:$E$1505,Abastecimentos!$B$6:$B$1505,$A154,Abastecimentos!$H$6:$H$1505,"&gt;0"))</f>
        <v/>
      </c>
      <c r="I154" s="17">
        <f>IF(OR($A154="",N(H154)=0),"",G154/H154)</f>
        <v/>
      </c>
      <c r="J154" s="18">
        <f>IF($A154="","",SUMIFS(Abastecimentos!$F$6:$F$1505,Abastecimentos!$B$6:$B$1505,$A154))</f>
        <v/>
      </c>
      <c r="K154" s="18">
        <f>IF($A154="","",SUMIFS('Manutenção'!$G$6:$G$1005,'Manutenção'!$B$6:$B$1005,$A154))</f>
        <v/>
      </c>
      <c r="L154" s="19">
        <f>IF(OR($A154="",N(G154)=0),"",(J154+K154)/G154)</f>
        <v/>
      </c>
      <c r="M154" s="15">
        <f>IF($A154="","",IF(SUMPRODUCT(MAX(('Manutenção'!$B$6:$B$1005=$A154)*'Manutenção'!$H$6:$H$1005))=0,"",SUMPRODUCT(MAX(('Manutenção'!$B$6:$B$1005=$A154)*'Manutenção'!$H$6:$H$1005))))</f>
        <v/>
      </c>
      <c r="N154" s="20">
        <f>IF($A154="","",IF(SUMPRODUCT(MAX(('Manutenção'!$B$6:$B$1005=$A154)*'Manutenção'!$I$6:$I$1005))=0,"",SUMPRODUCT(MAX(('Manutenção'!$B$6:$B$1005=$A154)*'Manutenção'!$I$6:$I$1005))))</f>
        <v/>
      </c>
      <c r="O154" s="21">
        <f>IF($A154="","",COUNTIFS(Documentos!$A$6:$A$605,$A154,Documentos!$E$6:$E$605,"VENCIDO"))</f>
        <v/>
      </c>
      <c r="P154" s="22">
        <f>IF($A154="","",IF(OR(AND(M154&lt;&gt;"",F154&gt;=N(M154)),AND(N154&lt;&gt;"",TODAY()&gt;=N(N154))),"PREVENTIVA VENCIDA",IF(O154&gt;0,"DOCUMENTO VENCIDO",IF(OR(AND(M154&lt;&gt;"",N(M154)-F154&lt;=$E$4),AND(N154&lt;&gt;"",N(N154)-TODAY()&lt;=30)),"PREVENTIVA PRÓXIMA","OK"))))</f>
        <v/>
      </c>
    </row>
    <row r="155">
      <c r="A155" s="22" t="n"/>
      <c r="B155" s="22" t="n"/>
      <c r="C155" s="21" t="n"/>
      <c r="D155" s="22" t="n"/>
      <c r="E155" s="15" t="n"/>
      <c r="F155" s="15">
        <f>IF($A155="","",MAX(N(E155),SUMPRODUCT(MAX((Abastecimentos!$B$6:$B$1505=$A155)*Abastecimentos!$D$6:$D$1505)),SUMPRODUCT(MAX(('Manutenção'!$B$6:$B$1005=$A155)*'Manutenção'!$C$6:$C$1005))))</f>
        <v/>
      </c>
      <c r="G155" s="15">
        <f>IF($A155="","",SUMIFS(Abastecimentos!$H$6:$H$1505,Abastecimentos!$B$6:$B$1505,$A155))</f>
        <v/>
      </c>
      <c r="H155" s="16">
        <f>IF($A155="","",SUMIFS(Abastecimentos!$E$6:$E$1505,Abastecimentos!$B$6:$B$1505,$A155,Abastecimentos!$H$6:$H$1505,"&gt;0"))</f>
        <v/>
      </c>
      <c r="I155" s="17">
        <f>IF(OR($A155="",N(H155)=0),"",G155/H155)</f>
        <v/>
      </c>
      <c r="J155" s="18">
        <f>IF($A155="","",SUMIFS(Abastecimentos!$F$6:$F$1505,Abastecimentos!$B$6:$B$1505,$A155))</f>
        <v/>
      </c>
      <c r="K155" s="18">
        <f>IF($A155="","",SUMIFS('Manutenção'!$G$6:$G$1005,'Manutenção'!$B$6:$B$1005,$A155))</f>
        <v/>
      </c>
      <c r="L155" s="19">
        <f>IF(OR($A155="",N(G155)=0),"",(J155+K155)/G155)</f>
        <v/>
      </c>
      <c r="M155" s="15">
        <f>IF($A155="","",IF(SUMPRODUCT(MAX(('Manutenção'!$B$6:$B$1005=$A155)*'Manutenção'!$H$6:$H$1005))=0,"",SUMPRODUCT(MAX(('Manutenção'!$B$6:$B$1005=$A155)*'Manutenção'!$H$6:$H$1005))))</f>
        <v/>
      </c>
      <c r="N155" s="20">
        <f>IF($A155="","",IF(SUMPRODUCT(MAX(('Manutenção'!$B$6:$B$1005=$A155)*'Manutenção'!$I$6:$I$1005))=0,"",SUMPRODUCT(MAX(('Manutenção'!$B$6:$B$1005=$A155)*'Manutenção'!$I$6:$I$1005))))</f>
        <v/>
      </c>
      <c r="O155" s="21">
        <f>IF($A155="","",COUNTIFS(Documentos!$A$6:$A$605,$A155,Documentos!$E$6:$E$605,"VENCIDO"))</f>
        <v/>
      </c>
      <c r="P155" s="22">
        <f>IF($A155="","",IF(OR(AND(M155&lt;&gt;"",F155&gt;=N(M155)),AND(N155&lt;&gt;"",TODAY()&gt;=N(N155))),"PREVENTIVA VENCIDA",IF(O155&gt;0,"DOCUMENTO VENCIDO",IF(OR(AND(M155&lt;&gt;"",N(M155)-F155&lt;=$E$4),AND(N155&lt;&gt;"",N(N155)-TODAY()&lt;=30)),"PREVENTIVA PRÓXIMA","OK"))))</f>
        <v/>
      </c>
    </row>
  </sheetData>
  <autoFilter ref="A5:P155"/>
  <mergeCells count="1">
    <mergeCell ref="A4:D4"/>
  </mergeCells>
  <conditionalFormatting sqref="P6:P155">
    <cfRule type="expression" priority="1" dxfId="0">
      <formula>P6="PREVENTIVA VENCIDA"</formula>
    </cfRule>
    <cfRule type="expression" priority="2" dxfId="0">
      <formula>P6="DOCUMENTO VENCIDO"</formula>
    </cfRule>
    <cfRule type="expression" priority="3" dxfId="1">
      <formula>P6="PREVENTIVA PRÓXIMA"</formula>
    </cfRule>
    <cfRule type="expression" priority="4" dxfId="2">
      <formula>P6="OK"</formula>
    </cfRule>
  </conditionalFormatting>
  <dataValidations count="1">
    <dataValidation sqref="D6:D155" showDropDown="0" showInputMessage="0" showErrorMessage="1" allowBlank="1" errorTitle="Valor fora da lista" error="Escolha um valor da lista." type="list">
      <formula1>Listas!$A$6:$A$45</formula1>
    </dataValidation>
  </dataValidations>
  <hyperlinks>
    <hyperlink xmlns:r="http://schemas.openxmlformats.org/officeDocument/2006/relationships" ref="A2" r:id="rId1"/>
  </hyperlink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J1505"/>
  <sheetViews>
    <sheetView showGridLines="0" tabSelected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12" customWidth="1" min="1" max="1"/>
    <col width="10" customWidth="1" min="2" max="2"/>
    <col width="20" customWidth="1" min="3" max="3"/>
    <col width="12" customWidth="1" min="4" max="4"/>
    <col width="10" customWidth="1" min="5" max="5"/>
    <col width="13" customWidth="1" min="6" max="6"/>
    <col width="11" customWidth="1" min="7" max="7"/>
    <col width="12" customWidth="1" min="8" max="8"/>
    <col width="9" customWidth="1" min="9" max="9"/>
    <col width="22" customWidth="1" min="10" max="10"/>
  </cols>
  <sheetData>
    <row r="1" ht="26" customHeight="1">
      <c r="A1" s="6" t="inlineStr">
        <is>
          <t>Abastecimentos</t>
        </is>
      </c>
    </row>
    <row r="2">
      <c r="A2" s="2" t="inlineStr">
        <is>
          <t>Modelo gratuito Beevix · beevix.com.br</t>
        </is>
      </c>
    </row>
    <row r="3">
      <c r="A3" s="7" t="inlineStr">
        <is>
          <t>Linhas em AMARELO são EXEMPLO (dados fictícios): apague o conteúdo delas antes de usar. Cabeçalho azul = você digita; cabeçalho cinza = calculado, não digite.</t>
        </is>
      </c>
    </row>
    <row r="5" ht="32" customHeight="1">
      <c r="A5" s="10" t="inlineStr">
        <is>
          <t>Data</t>
        </is>
      </c>
      <c r="B5" s="10" t="inlineStr">
        <is>
          <t>Placa</t>
        </is>
      </c>
      <c r="C5" s="10" t="inlineStr">
        <is>
          <t>Motorista</t>
        </is>
      </c>
      <c r="D5" s="10" t="inlineStr">
        <is>
          <t>Km no hodômetro</t>
        </is>
      </c>
      <c r="E5" s="10" t="inlineStr">
        <is>
          <t>Litros</t>
        </is>
      </c>
      <c r="F5" s="10" t="inlineStr">
        <is>
          <t>Valor pago</t>
        </is>
      </c>
      <c r="G5" s="11" t="inlineStr">
        <is>
          <t>Preço por litro</t>
        </is>
      </c>
      <c r="H5" s="11" t="inlineStr">
        <is>
          <t>Km rodados desde o anterior</t>
        </is>
      </c>
      <c r="I5" s="11" t="inlineStr">
        <is>
          <t>Km/l</t>
        </is>
      </c>
      <c r="J5" s="10" t="inlineStr">
        <is>
          <t>Posto / cartão</t>
        </is>
      </c>
    </row>
    <row r="6">
      <c r="A6" s="23" t="n">
        <v>46295</v>
      </c>
      <c r="B6" s="12" t="inlineStr">
        <is>
          <t>ABC1D23</t>
        </is>
      </c>
      <c r="C6" s="12" t="inlineStr">
        <is>
          <t>Motorista 1</t>
        </is>
      </c>
      <c r="D6" s="14" t="n">
        <v>182300</v>
      </c>
      <c r="E6" s="24" t="n">
        <v>210</v>
      </c>
      <c r="F6" s="25" t="n">
        <v>1260</v>
      </c>
      <c r="G6" s="26">
        <f>IF(OR(N(E6)=0,F6=""),"",F6/E6)</f>
        <v/>
      </c>
      <c r="H6" s="14">
        <f>IF(OR($B6="",N(D6)=0),"",IF(SUMPRODUCT(MAX(($B$6:$B$1505=$B6)*($D$6:$D$1505&lt;D6)*$D$6:$D$1505))=0,0,D6-SUMPRODUCT(MAX(($B$6:$B$1505=$B6)*($D$6:$D$1505&lt;D6)*$D$6:$D$1505))))</f>
        <v/>
      </c>
      <c r="I6" s="27">
        <f>IF(OR(H6="",N(H6)=0,N(E6)=0),"",H6/E6)</f>
        <v/>
      </c>
      <c r="J6" s="12" t="inlineStr">
        <is>
          <t>Posto Exemplo</t>
        </is>
      </c>
    </row>
    <row r="7">
      <c r="A7" s="23" t="n">
        <v>46303</v>
      </c>
      <c r="B7" s="12" t="inlineStr">
        <is>
          <t>ABC1D23</t>
        </is>
      </c>
      <c r="C7" s="12" t="inlineStr">
        <is>
          <t>Motorista 1</t>
        </is>
      </c>
      <c r="D7" s="14" t="n">
        <v>183190</v>
      </c>
      <c r="E7" s="24" t="n">
        <v>205</v>
      </c>
      <c r="F7" s="25" t="n">
        <v>1235</v>
      </c>
      <c r="G7" s="26">
        <f>IF(OR(N(E7)=0,F7=""),"",F7/E7)</f>
        <v/>
      </c>
      <c r="H7" s="14">
        <f>IF(OR($B7="",N(D7)=0),"",IF(SUMPRODUCT(MAX(($B$6:$B$1505=$B7)*($D$6:$D$1505&lt;D7)*$D$6:$D$1505))=0,0,D7-SUMPRODUCT(MAX(($B$6:$B$1505=$B7)*($D$6:$D$1505&lt;D7)*$D$6:$D$1505))))</f>
        <v/>
      </c>
      <c r="I7" s="27">
        <f>IF(OR(H7="",N(H7)=0,N(E7)=0),"",H7/E7)</f>
        <v/>
      </c>
      <c r="J7" s="12" t="inlineStr">
        <is>
          <t>Posto Exemplo</t>
        </is>
      </c>
    </row>
    <row r="8">
      <c r="A8" s="23" t="n">
        <v>46311</v>
      </c>
      <c r="B8" s="12" t="inlineStr">
        <is>
          <t>ABC1D23</t>
        </is>
      </c>
      <c r="C8" s="12" t="inlineStr">
        <is>
          <t>Motorista 2</t>
        </is>
      </c>
      <c r="D8" s="14" t="n">
        <v>184050</v>
      </c>
      <c r="E8" s="24" t="n">
        <v>198</v>
      </c>
      <c r="F8" s="25" t="n">
        <v>1190</v>
      </c>
      <c r="G8" s="26">
        <f>IF(OR(N(E8)=0,F8=""),"",F8/E8)</f>
        <v/>
      </c>
      <c r="H8" s="14">
        <f>IF(OR($B8="",N(D8)=0),"",IF(SUMPRODUCT(MAX(($B$6:$B$1505=$B8)*($D$6:$D$1505&lt;D8)*$D$6:$D$1505))=0,0,D8-SUMPRODUCT(MAX(($B$6:$B$1505=$B8)*($D$6:$D$1505&lt;D8)*$D$6:$D$1505))))</f>
        <v/>
      </c>
      <c r="I8" s="27">
        <f>IF(OR(H8="",N(H8)=0,N(E8)=0),"",H8/E8)</f>
        <v/>
      </c>
      <c r="J8" s="12" t="inlineStr">
        <is>
          <t>Posto Modelo</t>
        </is>
      </c>
    </row>
    <row r="9">
      <c r="A9" s="23" t="n">
        <v>46300</v>
      </c>
      <c r="B9" s="12" t="inlineStr">
        <is>
          <t>EFG4H56</t>
        </is>
      </c>
      <c r="C9" s="12" t="inlineStr">
        <is>
          <t>Motorista 3</t>
        </is>
      </c>
      <c r="D9" s="14" t="n">
        <v>64100</v>
      </c>
      <c r="E9" s="24" t="n">
        <v>70</v>
      </c>
      <c r="F9" s="25" t="n">
        <v>420</v>
      </c>
      <c r="G9" s="26">
        <f>IF(OR(N(E9)=0,F9=""),"",F9/E9)</f>
        <v/>
      </c>
      <c r="H9" s="14">
        <f>IF(OR($B9="",N(D9)=0),"",IF(SUMPRODUCT(MAX(($B$6:$B$1505=$B9)*($D$6:$D$1505&lt;D9)*$D$6:$D$1505))=0,0,D9-SUMPRODUCT(MAX(($B$6:$B$1505=$B9)*($D$6:$D$1505&lt;D9)*$D$6:$D$1505))))</f>
        <v/>
      </c>
      <c r="I9" s="27">
        <f>IF(OR(H9="",N(H9)=0,N(E9)=0),"",H9/E9)</f>
        <v/>
      </c>
      <c r="J9" s="12" t="inlineStr">
        <is>
          <t>Posto Exemplo</t>
        </is>
      </c>
    </row>
    <row r="10">
      <c r="A10" s="23" t="n">
        <v>46315</v>
      </c>
      <c r="B10" s="12" t="inlineStr">
        <is>
          <t>EFG4H56</t>
        </is>
      </c>
      <c r="C10" s="12" t="inlineStr">
        <is>
          <t>Motorista 3</t>
        </is>
      </c>
      <c r="D10" s="14" t="n">
        <v>64720</v>
      </c>
      <c r="E10" s="24" t="n">
        <v>68</v>
      </c>
      <c r="F10" s="25" t="n">
        <v>410</v>
      </c>
      <c r="G10" s="26">
        <f>IF(OR(N(E10)=0,F10=""),"",F10/E10)</f>
        <v/>
      </c>
      <c r="H10" s="14">
        <f>IF(OR($B10="",N(D10)=0),"",IF(SUMPRODUCT(MAX(($B$6:$B$1505=$B10)*($D$6:$D$1505&lt;D10)*$D$6:$D$1505))=0,0,D10-SUMPRODUCT(MAX(($B$6:$B$1505=$B10)*($D$6:$D$1505&lt;D10)*$D$6:$D$1505))))</f>
        <v/>
      </c>
      <c r="I10" s="27">
        <f>IF(OR(H10="",N(H10)=0,N(E10)=0),"",H10/E10)</f>
        <v/>
      </c>
      <c r="J10" s="12" t="inlineStr">
        <is>
          <t>Posto Exemplo</t>
        </is>
      </c>
    </row>
    <row r="11">
      <c r="A11" s="23" t="n">
        <v>46307</v>
      </c>
      <c r="B11" s="12" t="inlineStr">
        <is>
          <t>IJK7L89</t>
        </is>
      </c>
      <c r="C11" s="12" t="inlineStr">
        <is>
          <t>Motorista 4</t>
        </is>
      </c>
      <c r="D11" s="14" t="n">
        <v>88750</v>
      </c>
      <c r="E11" s="24" t="n">
        <v>45</v>
      </c>
      <c r="F11" s="25" t="n">
        <v>270</v>
      </c>
      <c r="G11" s="26">
        <f>IF(OR(N(E11)=0,F11=""),"",F11/E11)</f>
        <v/>
      </c>
      <c r="H11" s="14">
        <f>IF(OR($B11="",N(D11)=0),"",IF(SUMPRODUCT(MAX(($B$6:$B$1505=$B11)*($D$6:$D$1505&lt;D11)*$D$6:$D$1505))=0,0,D11-SUMPRODUCT(MAX(($B$6:$B$1505=$B11)*($D$6:$D$1505&lt;D11)*$D$6:$D$1505))))</f>
        <v/>
      </c>
      <c r="I11" s="27">
        <f>IF(OR(H11="",N(H11)=0,N(E11)=0),"",H11/E11)</f>
        <v/>
      </c>
      <c r="J11" s="12" t="inlineStr">
        <is>
          <t>Posto Modelo</t>
        </is>
      </c>
    </row>
    <row r="12">
      <c r="A12" s="23" t="n">
        <v>46321</v>
      </c>
      <c r="B12" s="12" t="inlineStr">
        <is>
          <t>IJK7L89</t>
        </is>
      </c>
      <c r="C12" s="12" t="inlineStr">
        <is>
          <t>Motorista 4</t>
        </is>
      </c>
      <c r="D12" s="14" t="n">
        <v>89260</v>
      </c>
      <c r="E12" s="24" t="n">
        <v>44</v>
      </c>
      <c r="F12" s="25" t="n">
        <v>266</v>
      </c>
      <c r="G12" s="26">
        <f>IF(OR(N(E12)=0,F12=""),"",F12/E12)</f>
        <v/>
      </c>
      <c r="H12" s="14">
        <f>IF(OR($B12="",N(D12)=0),"",IF(SUMPRODUCT(MAX(($B$6:$B$1505=$B12)*($D$6:$D$1505&lt;D12)*$D$6:$D$1505))=0,0,D12-SUMPRODUCT(MAX(($B$6:$B$1505=$B12)*($D$6:$D$1505&lt;D12)*$D$6:$D$1505))))</f>
        <v/>
      </c>
      <c r="I12" s="27">
        <f>IF(OR(H12="",N(H12)=0,N(E12)=0),"",H12/E12)</f>
        <v/>
      </c>
      <c r="J12" s="12" t="inlineStr">
        <is>
          <t>Posto Modelo</t>
        </is>
      </c>
    </row>
    <row r="13">
      <c r="A13" s="20" t="n"/>
      <c r="B13" s="22" t="n"/>
      <c r="C13" s="22" t="n"/>
      <c r="D13" s="15" t="n"/>
      <c r="E13" s="16" t="n"/>
      <c r="F13" s="18" t="n"/>
      <c r="G13" s="19">
        <f>IF(OR(N(E13)=0,F13=""),"",F13/E13)</f>
        <v/>
      </c>
      <c r="H13" s="15">
        <f>IF(OR($B13="",N(D13)=0),"",IF(SUMPRODUCT(MAX(($B$6:$B$1505=$B13)*($D$6:$D$1505&lt;D13)*$D$6:$D$1505))=0,0,D13-SUMPRODUCT(MAX(($B$6:$B$1505=$B13)*($D$6:$D$1505&lt;D13)*$D$6:$D$1505))))</f>
        <v/>
      </c>
      <c r="I13" s="17">
        <f>IF(OR(H13="",N(H13)=0,N(E13)=0),"",H13/E13)</f>
        <v/>
      </c>
      <c r="J13" s="22" t="n"/>
    </row>
    <row r="14">
      <c r="A14" s="20" t="n"/>
      <c r="B14" s="22" t="n"/>
      <c r="C14" s="22" t="n"/>
      <c r="D14" s="15" t="n"/>
      <c r="E14" s="16" t="n"/>
      <c r="F14" s="18" t="n"/>
      <c r="G14" s="19">
        <f>IF(OR(N(E14)=0,F14=""),"",F14/E14)</f>
        <v/>
      </c>
      <c r="H14" s="15">
        <f>IF(OR($B14="",N(D14)=0),"",IF(SUMPRODUCT(MAX(($B$6:$B$1505=$B14)*($D$6:$D$1505&lt;D14)*$D$6:$D$1505))=0,0,D14-SUMPRODUCT(MAX(($B$6:$B$1505=$B14)*($D$6:$D$1505&lt;D14)*$D$6:$D$1505))))</f>
        <v/>
      </c>
      <c r="I14" s="17">
        <f>IF(OR(H14="",N(H14)=0,N(E14)=0),"",H14/E14)</f>
        <v/>
      </c>
      <c r="J14" s="22" t="n"/>
    </row>
    <row r="15">
      <c r="A15" s="20" t="n"/>
      <c r="B15" s="22" t="n"/>
      <c r="C15" s="22" t="n"/>
      <c r="D15" s="15" t="n"/>
      <c r="E15" s="16" t="n"/>
      <c r="F15" s="18" t="n"/>
      <c r="G15" s="19">
        <f>IF(OR(N(E15)=0,F15=""),"",F15/E15)</f>
        <v/>
      </c>
      <c r="H15" s="15">
        <f>IF(OR($B15="",N(D15)=0),"",IF(SUMPRODUCT(MAX(($B$6:$B$1505=$B15)*($D$6:$D$1505&lt;D15)*$D$6:$D$1505))=0,0,D15-SUMPRODUCT(MAX(($B$6:$B$1505=$B15)*($D$6:$D$1505&lt;D15)*$D$6:$D$1505))))</f>
        <v/>
      </c>
      <c r="I15" s="17">
        <f>IF(OR(H15="",N(H15)=0,N(E15)=0),"",H15/E15)</f>
        <v/>
      </c>
      <c r="J15" s="22" t="n"/>
    </row>
    <row r="16">
      <c r="A16" s="20" t="n"/>
      <c r="B16" s="22" t="n"/>
      <c r="C16" s="22" t="n"/>
      <c r="D16" s="15" t="n"/>
      <c r="E16" s="16" t="n"/>
      <c r="F16" s="18" t="n"/>
      <c r="G16" s="19">
        <f>IF(OR(N(E16)=0,F16=""),"",F16/E16)</f>
        <v/>
      </c>
      <c r="H16" s="15">
        <f>IF(OR($B16="",N(D16)=0),"",IF(SUMPRODUCT(MAX(($B$6:$B$1505=$B16)*($D$6:$D$1505&lt;D16)*$D$6:$D$1505))=0,0,D16-SUMPRODUCT(MAX(($B$6:$B$1505=$B16)*($D$6:$D$1505&lt;D16)*$D$6:$D$1505))))</f>
        <v/>
      </c>
      <c r="I16" s="17">
        <f>IF(OR(H16="",N(H16)=0,N(E16)=0),"",H16/E16)</f>
        <v/>
      </c>
      <c r="J16" s="22" t="n"/>
    </row>
    <row r="17">
      <c r="A17" s="20" t="n"/>
      <c r="B17" s="22" t="n"/>
      <c r="C17" s="22" t="n"/>
      <c r="D17" s="15" t="n"/>
      <c r="E17" s="16" t="n"/>
      <c r="F17" s="18" t="n"/>
      <c r="G17" s="19">
        <f>IF(OR(N(E17)=0,F17=""),"",F17/E17)</f>
        <v/>
      </c>
      <c r="H17" s="15">
        <f>IF(OR($B17="",N(D17)=0),"",IF(SUMPRODUCT(MAX(($B$6:$B$1505=$B17)*($D$6:$D$1505&lt;D17)*$D$6:$D$1505))=0,0,D17-SUMPRODUCT(MAX(($B$6:$B$1505=$B17)*($D$6:$D$1505&lt;D17)*$D$6:$D$1505))))</f>
        <v/>
      </c>
      <c r="I17" s="17">
        <f>IF(OR(H17="",N(H17)=0,N(E17)=0),"",H17/E17)</f>
        <v/>
      </c>
      <c r="J17" s="22" t="n"/>
    </row>
    <row r="18">
      <c r="A18" s="20" t="n"/>
      <c r="B18" s="22" t="n"/>
      <c r="C18" s="22" t="n"/>
      <c r="D18" s="15" t="n"/>
      <c r="E18" s="16" t="n"/>
      <c r="F18" s="18" t="n"/>
      <c r="G18" s="19">
        <f>IF(OR(N(E18)=0,F18=""),"",F18/E18)</f>
        <v/>
      </c>
      <c r="H18" s="15">
        <f>IF(OR($B18="",N(D18)=0),"",IF(SUMPRODUCT(MAX(($B$6:$B$1505=$B18)*($D$6:$D$1505&lt;D18)*$D$6:$D$1505))=0,0,D18-SUMPRODUCT(MAX(($B$6:$B$1505=$B18)*($D$6:$D$1505&lt;D18)*$D$6:$D$1505))))</f>
        <v/>
      </c>
      <c r="I18" s="17">
        <f>IF(OR(H18="",N(H18)=0,N(E18)=0),"",H18/E18)</f>
        <v/>
      </c>
      <c r="J18" s="22" t="n"/>
    </row>
    <row r="19">
      <c r="A19" s="20" t="n"/>
      <c r="B19" s="22" t="n"/>
      <c r="C19" s="22" t="n"/>
      <c r="D19" s="15" t="n"/>
      <c r="E19" s="16" t="n"/>
      <c r="F19" s="18" t="n"/>
      <c r="G19" s="19">
        <f>IF(OR(N(E19)=0,F19=""),"",F19/E19)</f>
        <v/>
      </c>
      <c r="H19" s="15">
        <f>IF(OR($B19="",N(D19)=0),"",IF(SUMPRODUCT(MAX(($B$6:$B$1505=$B19)*($D$6:$D$1505&lt;D19)*$D$6:$D$1505))=0,0,D19-SUMPRODUCT(MAX(($B$6:$B$1505=$B19)*($D$6:$D$1505&lt;D19)*$D$6:$D$1505))))</f>
        <v/>
      </c>
      <c r="I19" s="17">
        <f>IF(OR(H19="",N(H19)=0,N(E19)=0),"",H19/E19)</f>
        <v/>
      </c>
      <c r="J19" s="22" t="n"/>
    </row>
    <row r="20">
      <c r="A20" s="20" t="n"/>
      <c r="B20" s="22" t="n"/>
      <c r="C20" s="22" t="n"/>
      <c r="D20" s="15" t="n"/>
      <c r="E20" s="16" t="n"/>
      <c r="F20" s="18" t="n"/>
      <c r="G20" s="19">
        <f>IF(OR(N(E20)=0,F20=""),"",F20/E20)</f>
        <v/>
      </c>
      <c r="H20" s="15">
        <f>IF(OR($B20="",N(D20)=0),"",IF(SUMPRODUCT(MAX(($B$6:$B$1505=$B20)*($D$6:$D$1505&lt;D20)*$D$6:$D$1505))=0,0,D20-SUMPRODUCT(MAX(($B$6:$B$1505=$B20)*($D$6:$D$1505&lt;D20)*$D$6:$D$1505))))</f>
        <v/>
      </c>
      <c r="I20" s="17">
        <f>IF(OR(H20="",N(H20)=0,N(E20)=0),"",H20/E20)</f>
        <v/>
      </c>
      <c r="J20" s="22" t="n"/>
    </row>
    <row r="21">
      <c r="A21" s="20" t="n"/>
      <c r="B21" s="22" t="n"/>
      <c r="C21" s="22" t="n"/>
      <c r="D21" s="15" t="n"/>
      <c r="E21" s="16" t="n"/>
      <c r="F21" s="18" t="n"/>
      <c r="G21" s="19">
        <f>IF(OR(N(E21)=0,F21=""),"",F21/E21)</f>
        <v/>
      </c>
      <c r="H21" s="15">
        <f>IF(OR($B21="",N(D21)=0),"",IF(SUMPRODUCT(MAX(($B$6:$B$1505=$B21)*($D$6:$D$1505&lt;D21)*$D$6:$D$1505))=0,0,D21-SUMPRODUCT(MAX(($B$6:$B$1505=$B21)*($D$6:$D$1505&lt;D21)*$D$6:$D$1505))))</f>
        <v/>
      </c>
      <c r="I21" s="17">
        <f>IF(OR(H21="",N(H21)=0,N(E21)=0),"",H21/E21)</f>
        <v/>
      </c>
      <c r="J21" s="22" t="n"/>
    </row>
    <row r="22">
      <c r="A22" s="20" t="n"/>
      <c r="B22" s="22" t="n"/>
      <c r="C22" s="22" t="n"/>
      <c r="D22" s="15" t="n"/>
      <c r="E22" s="16" t="n"/>
      <c r="F22" s="18" t="n"/>
      <c r="G22" s="19">
        <f>IF(OR(N(E22)=0,F22=""),"",F22/E22)</f>
        <v/>
      </c>
      <c r="H22" s="15">
        <f>IF(OR($B22="",N(D22)=0),"",IF(SUMPRODUCT(MAX(($B$6:$B$1505=$B22)*($D$6:$D$1505&lt;D22)*$D$6:$D$1505))=0,0,D22-SUMPRODUCT(MAX(($B$6:$B$1505=$B22)*($D$6:$D$1505&lt;D22)*$D$6:$D$1505))))</f>
        <v/>
      </c>
      <c r="I22" s="17">
        <f>IF(OR(H22="",N(H22)=0,N(E22)=0),"",H22/E22)</f>
        <v/>
      </c>
      <c r="J22" s="22" t="n"/>
    </row>
    <row r="23">
      <c r="A23" s="20" t="n"/>
      <c r="B23" s="22" t="n"/>
      <c r="C23" s="22" t="n"/>
      <c r="D23" s="15" t="n"/>
      <c r="E23" s="16" t="n"/>
      <c r="F23" s="18" t="n"/>
      <c r="G23" s="19">
        <f>IF(OR(N(E23)=0,F23=""),"",F23/E23)</f>
        <v/>
      </c>
      <c r="H23" s="15">
        <f>IF(OR($B23="",N(D23)=0),"",IF(SUMPRODUCT(MAX(($B$6:$B$1505=$B23)*($D$6:$D$1505&lt;D23)*$D$6:$D$1505))=0,0,D23-SUMPRODUCT(MAX(($B$6:$B$1505=$B23)*($D$6:$D$1505&lt;D23)*$D$6:$D$1505))))</f>
        <v/>
      </c>
      <c r="I23" s="17">
        <f>IF(OR(H23="",N(H23)=0,N(E23)=0),"",H23/E23)</f>
        <v/>
      </c>
      <c r="J23" s="22" t="n"/>
    </row>
    <row r="24">
      <c r="A24" s="20" t="n"/>
      <c r="B24" s="22" t="n"/>
      <c r="C24" s="22" t="n"/>
      <c r="D24" s="15" t="n"/>
      <c r="E24" s="16" t="n"/>
      <c r="F24" s="18" t="n"/>
      <c r="G24" s="19">
        <f>IF(OR(N(E24)=0,F24=""),"",F24/E24)</f>
        <v/>
      </c>
      <c r="H24" s="15">
        <f>IF(OR($B24="",N(D24)=0),"",IF(SUMPRODUCT(MAX(($B$6:$B$1505=$B24)*($D$6:$D$1505&lt;D24)*$D$6:$D$1505))=0,0,D24-SUMPRODUCT(MAX(($B$6:$B$1505=$B24)*($D$6:$D$1505&lt;D24)*$D$6:$D$1505))))</f>
        <v/>
      </c>
      <c r="I24" s="17">
        <f>IF(OR(H24="",N(H24)=0,N(E24)=0),"",H24/E24)</f>
        <v/>
      </c>
      <c r="J24" s="22" t="n"/>
    </row>
    <row r="25">
      <c r="A25" s="20" t="n"/>
      <c r="B25" s="22" t="n"/>
      <c r="C25" s="22" t="n"/>
      <c r="D25" s="15" t="n"/>
      <c r="E25" s="16" t="n"/>
      <c r="F25" s="18" t="n"/>
      <c r="G25" s="19">
        <f>IF(OR(N(E25)=0,F25=""),"",F25/E25)</f>
        <v/>
      </c>
      <c r="H25" s="15">
        <f>IF(OR($B25="",N(D25)=0),"",IF(SUMPRODUCT(MAX(($B$6:$B$1505=$B25)*($D$6:$D$1505&lt;D25)*$D$6:$D$1505))=0,0,D25-SUMPRODUCT(MAX(($B$6:$B$1505=$B25)*($D$6:$D$1505&lt;D25)*$D$6:$D$1505))))</f>
        <v/>
      </c>
      <c r="I25" s="17">
        <f>IF(OR(H25="",N(H25)=0,N(E25)=0),"",H25/E25)</f>
        <v/>
      </c>
      <c r="J25" s="22" t="n"/>
    </row>
    <row r="26">
      <c r="A26" s="20" t="n"/>
      <c r="B26" s="22" t="n"/>
      <c r="C26" s="22" t="n"/>
      <c r="D26" s="15" t="n"/>
      <c r="E26" s="16" t="n"/>
      <c r="F26" s="18" t="n"/>
      <c r="G26" s="19">
        <f>IF(OR(N(E26)=0,F26=""),"",F26/E26)</f>
        <v/>
      </c>
      <c r="H26" s="15">
        <f>IF(OR($B26="",N(D26)=0),"",IF(SUMPRODUCT(MAX(($B$6:$B$1505=$B26)*($D$6:$D$1505&lt;D26)*$D$6:$D$1505))=0,0,D26-SUMPRODUCT(MAX(($B$6:$B$1505=$B26)*($D$6:$D$1505&lt;D26)*$D$6:$D$1505))))</f>
        <v/>
      </c>
      <c r="I26" s="17">
        <f>IF(OR(H26="",N(H26)=0,N(E26)=0),"",H26/E26)</f>
        <v/>
      </c>
      <c r="J26" s="22" t="n"/>
    </row>
    <row r="27">
      <c r="A27" s="20" t="n"/>
      <c r="B27" s="22" t="n"/>
      <c r="C27" s="22" t="n"/>
      <c r="D27" s="15" t="n"/>
      <c r="E27" s="16" t="n"/>
      <c r="F27" s="18" t="n"/>
      <c r="G27" s="19">
        <f>IF(OR(N(E27)=0,F27=""),"",F27/E27)</f>
        <v/>
      </c>
      <c r="H27" s="15">
        <f>IF(OR($B27="",N(D27)=0),"",IF(SUMPRODUCT(MAX(($B$6:$B$1505=$B27)*($D$6:$D$1505&lt;D27)*$D$6:$D$1505))=0,0,D27-SUMPRODUCT(MAX(($B$6:$B$1505=$B27)*($D$6:$D$1505&lt;D27)*$D$6:$D$1505))))</f>
        <v/>
      </c>
      <c r="I27" s="17">
        <f>IF(OR(H27="",N(H27)=0,N(E27)=0),"",H27/E27)</f>
        <v/>
      </c>
      <c r="J27" s="22" t="n"/>
    </row>
    <row r="28">
      <c r="A28" s="20" t="n"/>
      <c r="B28" s="22" t="n"/>
      <c r="C28" s="22" t="n"/>
      <c r="D28" s="15" t="n"/>
      <c r="E28" s="16" t="n"/>
      <c r="F28" s="18" t="n"/>
      <c r="G28" s="19">
        <f>IF(OR(N(E28)=0,F28=""),"",F28/E28)</f>
        <v/>
      </c>
      <c r="H28" s="15">
        <f>IF(OR($B28="",N(D28)=0),"",IF(SUMPRODUCT(MAX(($B$6:$B$1505=$B28)*($D$6:$D$1505&lt;D28)*$D$6:$D$1505))=0,0,D28-SUMPRODUCT(MAX(($B$6:$B$1505=$B28)*($D$6:$D$1505&lt;D28)*$D$6:$D$1505))))</f>
        <v/>
      </c>
      <c r="I28" s="17">
        <f>IF(OR(H28="",N(H28)=0,N(E28)=0),"",H28/E28)</f>
        <v/>
      </c>
      <c r="J28" s="22" t="n"/>
    </row>
    <row r="29">
      <c r="A29" s="20" t="n"/>
      <c r="B29" s="22" t="n"/>
      <c r="C29" s="22" t="n"/>
      <c r="D29" s="15" t="n"/>
      <c r="E29" s="16" t="n"/>
      <c r="F29" s="18" t="n"/>
      <c r="G29" s="19">
        <f>IF(OR(N(E29)=0,F29=""),"",F29/E29)</f>
        <v/>
      </c>
      <c r="H29" s="15">
        <f>IF(OR($B29="",N(D29)=0),"",IF(SUMPRODUCT(MAX(($B$6:$B$1505=$B29)*($D$6:$D$1505&lt;D29)*$D$6:$D$1505))=0,0,D29-SUMPRODUCT(MAX(($B$6:$B$1505=$B29)*($D$6:$D$1505&lt;D29)*$D$6:$D$1505))))</f>
        <v/>
      </c>
      <c r="I29" s="17">
        <f>IF(OR(H29="",N(H29)=0,N(E29)=0),"",H29/E29)</f>
        <v/>
      </c>
      <c r="J29" s="22" t="n"/>
    </row>
    <row r="30">
      <c r="A30" s="20" t="n"/>
      <c r="B30" s="22" t="n"/>
      <c r="C30" s="22" t="n"/>
      <c r="D30" s="15" t="n"/>
      <c r="E30" s="16" t="n"/>
      <c r="F30" s="18" t="n"/>
      <c r="G30" s="19">
        <f>IF(OR(N(E30)=0,F30=""),"",F30/E30)</f>
        <v/>
      </c>
      <c r="H30" s="15">
        <f>IF(OR($B30="",N(D30)=0),"",IF(SUMPRODUCT(MAX(($B$6:$B$1505=$B30)*($D$6:$D$1505&lt;D30)*$D$6:$D$1505))=0,0,D30-SUMPRODUCT(MAX(($B$6:$B$1505=$B30)*($D$6:$D$1505&lt;D30)*$D$6:$D$1505))))</f>
        <v/>
      </c>
      <c r="I30" s="17">
        <f>IF(OR(H30="",N(H30)=0,N(E30)=0),"",H30/E30)</f>
        <v/>
      </c>
      <c r="J30" s="22" t="n"/>
    </row>
    <row r="31">
      <c r="A31" s="20" t="n"/>
      <c r="B31" s="22" t="n"/>
      <c r="C31" s="22" t="n"/>
      <c r="D31" s="15" t="n"/>
      <c r="E31" s="16" t="n"/>
      <c r="F31" s="18" t="n"/>
      <c r="G31" s="19">
        <f>IF(OR(N(E31)=0,F31=""),"",F31/E31)</f>
        <v/>
      </c>
      <c r="H31" s="15">
        <f>IF(OR($B31="",N(D31)=0),"",IF(SUMPRODUCT(MAX(($B$6:$B$1505=$B31)*($D$6:$D$1505&lt;D31)*$D$6:$D$1505))=0,0,D31-SUMPRODUCT(MAX(($B$6:$B$1505=$B31)*($D$6:$D$1505&lt;D31)*$D$6:$D$1505))))</f>
        <v/>
      </c>
      <c r="I31" s="17">
        <f>IF(OR(H31="",N(H31)=0,N(E31)=0),"",H31/E31)</f>
        <v/>
      </c>
      <c r="J31" s="22" t="n"/>
    </row>
    <row r="32">
      <c r="A32" s="20" t="n"/>
      <c r="B32" s="22" t="n"/>
      <c r="C32" s="22" t="n"/>
      <c r="D32" s="15" t="n"/>
      <c r="E32" s="16" t="n"/>
      <c r="F32" s="18" t="n"/>
      <c r="G32" s="19">
        <f>IF(OR(N(E32)=0,F32=""),"",F32/E32)</f>
        <v/>
      </c>
      <c r="H32" s="15">
        <f>IF(OR($B32="",N(D32)=0),"",IF(SUMPRODUCT(MAX(($B$6:$B$1505=$B32)*($D$6:$D$1505&lt;D32)*$D$6:$D$1505))=0,0,D32-SUMPRODUCT(MAX(($B$6:$B$1505=$B32)*($D$6:$D$1505&lt;D32)*$D$6:$D$1505))))</f>
        <v/>
      </c>
      <c r="I32" s="17">
        <f>IF(OR(H32="",N(H32)=0,N(E32)=0),"",H32/E32)</f>
        <v/>
      </c>
      <c r="J32" s="22" t="n"/>
    </row>
    <row r="33">
      <c r="A33" s="20" t="n"/>
      <c r="B33" s="22" t="n"/>
      <c r="C33" s="22" t="n"/>
      <c r="D33" s="15" t="n"/>
      <c r="E33" s="16" t="n"/>
      <c r="F33" s="18" t="n"/>
      <c r="G33" s="19">
        <f>IF(OR(N(E33)=0,F33=""),"",F33/E33)</f>
        <v/>
      </c>
      <c r="H33" s="15">
        <f>IF(OR($B33="",N(D33)=0),"",IF(SUMPRODUCT(MAX(($B$6:$B$1505=$B33)*($D$6:$D$1505&lt;D33)*$D$6:$D$1505))=0,0,D33-SUMPRODUCT(MAX(($B$6:$B$1505=$B33)*($D$6:$D$1505&lt;D33)*$D$6:$D$1505))))</f>
        <v/>
      </c>
      <c r="I33" s="17">
        <f>IF(OR(H33="",N(H33)=0,N(E33)=0),"",H33/E33)</f>
        <v/>
      </c>
      <c r="J33" s="22" t="n"/>
    </row>
    <row r="34">
      <c r="A34" s="20" t="n"/>
      <c r="B34" s="22" t="n"/>
      <c r="C34" s="22" t="n"/>
      <c r="D34" s="15" t="n"/>
      <c r="E34" s="16" t="n"/>
      <c r="F34" s="18" t="n"/>
      <c r="G34" s="19">
        <f>IF(OR(N(E34)=0,F34=""),"",F34/E34)</f>
        <v/>
      </c>
      <c r="H34" s="15">
        <f>IF(OR($B34="",N(D34)=0),"",IF(SUMPRODUCT(MAX(($B$6:$B$1505=$B34)*($D$6:$D$1505&lt;D34)*$D$6:$D$1505))=0,0,D34-SUMPRODUCT(MAX(($B$6:$B$1505=$B34)*($D$6:$D$1505&lt;D34)*$D$6:$D$1505))))</f>
        <v/>
      </c>
      <c r="I34" s="17">
        <f>IF(OR(H34="",N(H34)=0,N(E34)=0),"",H34/E34)</f>
        <v/>
      </c>
      <c r="J34" s="22" t="n"/>
    </row>
    <row r="35">
      <c r="A35" s="20" t="n"/>
      <c r="B35" s="22" t="n"/>
      <c r="C35" s="22" t="n"/>
      <c r="D35" s="15" t="n"/>
      <c r="E35" s="16" t="n"/>
      <c r="F35" s="18" t="n"/>
      <c r="G35" s="19">
        <f>IF(OR(N(E35)=0,F35=""),"",F35/E35)</f>
        <v/>
      </c>
      <c r="H35" s="15">
        <f>IF(OR($B35="",N(D35)=0),"",IF(SUMPRODUCT(MAX(($B$6:$B$1505=$B35)*($D$6:$D$1505&lt;D35)*$D$6:$D$1505))=0,0,D35-SUMPRODUCT(MAX(($B$6:$B$1505=$B35)*($D$6:$D$1505&lt;D35)*$D$6:$D$1505))))</f>
        <v/>
      </c>
      <c r="I35" s="17">
        <f>IF(OR(H35="",N(H35)=0,N(E35)=0),"",H35/E35)</f>
        <v/>
      </c>
      <c r="J35" s="22" t="n"/>
    </row>
    <row r="36">
      <c r="A36" s="20" t="n"/>
      <c r="B36" s="22" t="n"/>
      <c r="C36" s="22" t="n"/>
      <c r="D36" s="15" t="n"/>
      <c r="E36" s="16" t="n"/>
      <c r="F36" s="18" t="n"/>
      <c r="G36" s="19">
        <f>IF(OR(N(E36)=0,F36=""),"",F36/E36)</f>
        <v/>
      </c>
      <c r="H36" s="15">
        <f>IF(OR($B36="",N(D36)=0),"",IF(SUMPRODUCT(MAX(($B$6:$B$1505=$B36)*($D$6:$D$1505&lt;D36)*$D$6:$D$1505))=0,0,D36-SUMPRODUCT(MAX(($B$6:$B$1505=$B36)*($D$6:$D$1505&lt;D36)*$D$6:$D$1505))))</f>
        <v/>
      </c>
      <c r="I36" s="17">
        <f>IF(OR(H36="",N(H36)=0,N(E36)=0),"",H36/E36)</f>
        <v/>
      </c>
      <c r="J36" s="22" t="n"/>
    </row>
    <row r="37">
      <c r="A37" s="20" t="n"/>
      <c r="B37" s="22" t="n"/>
      <c r="C37" s="22" t="n"/>
      <c r="D37" s="15" t="n"/>
      <c r="E37" s="16" t="n"/>
      <c r="F37" s="18" t="n"/>
      <c r="G37" s="19">
        <f>IF(OR(N(E37)=0,F37=""),"",F37/E37)</f>
        <v/>
      </c>
      <c r="H37" s="15">
        <f>IF(OR($B37="",N(D37)=0),"",IF(SUMPRODUCT(MAX(($B$6:$B$1505=$B37)*($D$6:$D$1505&lt;D37)*$D$6:$D$1505))=0,0,D37-SUMPRODUCT(MAX(($B$6:$B$1505=$B37)*($D$6:$D$1505&lt;D37)*$D$6:$D$1505))))</f>
        <v/>
      </c>
      <c r="I37" s="17">
        <f>IF(OR(H37="",N(H37)=0,N(E37)=0),"",H37/E37)</f>
        <v/>
      </c>
      <c r="J37" s="22" t="n"/>
    </row>
    <row r="38">
      <c r="A38" s="20" t="n"/>
      <c r="B38" s="22" t="n"/>
      <c r="C38" s="22" t="n"/>
      <c r="D38" s="15" t="n"/>
      <c r="E38" s="16" t="n"/>
      <c r="F38" s="18" t="n"/>
      <c r="G38" s="19">
        <f>IF(OR(N(E38)=0,F38=""),"",F38/E38)</f>
        <v/>
      </c>
      <c r="H38" s="15">
        <f>IF(OR($B38="",N(D38)=0),"",IF(SUMPRODUCT(MAX(($B$6:$B$1505=$B38)*($D$6:$D$1505&lt;D38)*$D$6:$D$1505))=0,0,D38-SUMPRODUCT(MAX(($B$6:$B$1505=$B38)*($D$6:$D$1505&lt;D38)*$D$6:$D$1505))))</f>
        <v/>
      </c>
      <c r="I38" s="17">
        <f>IF(OR(H38="",N(H38)=0,N(E38)=0),"",H38/E38)</f>
        <v/>
      </c>
      <c r="J38" s="22" t="n"/>
    </row>
    <row r="39">
      <c r="A39" s="20" t="n"/>
      <c r="B39" s="22" t="n"/>
      <c r="C39" s="22" t="n"/>
      <c r="D39" s="15" t="n"/>
      <c r="E39" s="16" t="n"/>
      <c r="F39" s="18" t="n"/>
      <c r="G39" s="19">
        <f>IF(OR(N(E39)=0,F39=""),"",F39/E39)</f>
        <v/>
      </c>
      <c r="H39" s="15">
        <f>IF(OR($B39="",N(D39)=0),"",IF(SUMPRODUCT(MAX(($B$6:$B$1505=$B39)*($D$6:$D$1505&lt;D39)*$D$6:$D$1505))=0,0,D39-SUMPRODUCT(MAX(($B$6:$B$1505=$B39)*($D$6:$D$1505&lt;D39)*$D$6:$D$1505))))</f>
        <v/>
      </c>
      <c r="I39" s="17">
        <f>IF(OR(H39="",N(H39)=0,N(E39)=0),"",H39/E39)</f>
        <v/>
      </c>
      <c r="J39" s="22" t="n"/>
    </row>
    <row r="40">
      <c r="A40" s="20" t="n"/>
      <c r="B40" s="22" t="n"/>
      <c r="C40" s="22" t="n"/>
      <c r="D40" s="15" t="n"/>
      <c r="E40" s="16" t="n"/>
      <c r="F40" s="18" t="n"/>
      <c r="G40" s="19">
        <f>IF(OR(N(E40)=0,F40=""),"",F40/E40)</f>
        <v/>
      </c>
      <c r="H40" s="15">
        <f>IF(OR($B40="",N(D40)=0),"",IF(SUMPRODUCT(MAX(($B$6:$B$1505=$B40)*($D$6:$D$1505&lt;D40)*$D$6:$D$1505))=0,0,D40-SUMPRODUCT(MAX(($B$6:$B$1505=$B40)*($D$6:$D$1505&lt;D40)*$D$6:$D$1505))))</f>
        <v/>
      </c>
      <c r="I40" s="17">
        <f>IF(OR(H40="",N(H40)=0,N(E40)=0),"",H40/E40)</f>
        <v/>
      </c>
      <c r="J40" s="22" t="n"/>
    </row>
    <row r="41">
      <c r="A41" s="20" t="n"/>
      <c r="B41" s="22" t="n"/>
      <c r="C41" s="22" t="n"/>
      <c r="D41" s="15" t="n"/>
      <c r="E41" s="16" t="n"/>
      <c r="F41" s="18" t="n"/>
      <c r="G41" s="19">
        <f>IF(OR(N(E41)=0,F41=""),"",F41/E41)</f>
        <v/>
      </c>
      <c r="H41" s="15">
        <f>IF(OR($B41="",N(D41)=0),"",IF(SUMPRODUCT(MAX(($B$6:$B$1505=$B41)*($D$6:$D$1505&lt;D41)*$D$6:$D$1505))=0,0,D41-SUMPRODUCT(MAX(($B$6:$B$1505=$B41)*($D$6:$D$1505&lt;D41)*$D$6:$D$1505))))</f>
        <v/>
      </c>
      <c r="I41" s="17">
        <f>IF(OR(H41="",N(H41)=0,N(E41)=0),"",H41/E41)</f>
        <v/>
      </c>
      <c r="J41" s="22" t="n"/>
    </row>
    <row r="42">
      <c r="A42" s="20" t="n"/>
      <c r="B42" s="22" t="n"/>
      <c r="C42" s="22" t="n"/>
      <c r="D42" s="15" t="n"/>
      <c r="E42" s="16" t="n"/>
      <c r="F42" s="18" t="n"/>
      <c r="G42" s="19">
        <f>IF(OR(N(E42)=0,F42=""),"",F42/E42)</f>
        <v/>
      </c>
      <c r="H42" s="15">
        <f>IF(OR($B42="",N(D42)=0),"",IF(SUMPRODUCT(MAX(($B$6:$B$1505=$B42)*($D$6:$D$1505&lt;D42)*$D$6:$D$1505))=0,0,D42-SUMPRODUCT(MAX(($B$6:$B$1505=$B42)*($D$6:$D$1505&lt;D42)*$D$6:$D$1505))))</f>
        <v/>
      </c>
      <c r="I42" s="17">
        <f>IF(OR(H42="",N(H42)=0,N(E42)=0),"",H42/E42)</f>
        <v/>
      </c>
      <c r="J42" s="22" t="n"/>
    </row>
    <row r="43">
      <c r="A43" s="20" t="n"/>
      <c r="B43" s="22" t="n"/>
      <c r="C43" s="22" t="n"/>
      <c r="D43" s="15" t="n"/>
      <c r="E43" s="16" t="n"/>
      <c r="F43" s="18" t="n"/>
      <c r="G43" s="19">
        <f>IF(OR(N(E43)=0,F43=""),"",F43/E43)</f>
        <v/>
      </c>
      <c r="H43" s="15">
        <f>IF(OR($B43="",N(D43)=0),"",IF(SUMPRODUCT(MAX(($B$6:$B$1505=$B43)*($D$6:$D$1505&lt;D43)*$D$6:$D$1505))=0,0,D43-SUMPRODUCT(MAX(($B$6:$B$1505=$B43)*($D$6:$D$1505&lt;D43)*$D$6:$D$1505))))</f>
        <v/>
      </c>
      <c r="I43" s="17">
        <f>IF(OR(H43="",N(H43)=0,N(E43)=0),"",H43/E43)</f>
        <v/>
      </c>
      <c r="J43" s="22" t="n"/>
    </row>
    <row r="44">
      <c r="A44" s="20" t="n"/>
      <c r="B44" s="22" t="n"/>
      <c r="C44" s="22" t="n"/>
      <c r="D44" s="15" t="n"/>
      <c r="E44" s="16" t="n"/>
      <c r="F44" s="18" t="n"/>
      <c r="G44" s="19">
        <f>IF(OR(N(E44)=0,F44=""),"",F44/E44)</f>
        <v/>
      </c>
      <c r="H44" s="15">
        <f>IF(OR($B44="",N(D44)=0),"",IF(SUMPRODUCT(MAX(($B$6:$B$1505=$B44)*($D$6:$D$1505&lt;D44)*$D$6:$D$1505))=0,0,D44-SUMPRODUCT(MAX(($B$6:$B$1505=$B44)*($D$6:$D$1505&lt;D44)*$D$6:$D$1505))))</f>
        <v/>
      </c>
      <c r="I44" s="17">
        <f>IF(OR(H44="",N(H44)=0,N(E44)=0),"",H44/E44)</f>
        <v/>
      </c>
      <c r="J44" s="22" t="n"/>
    </row>
    <row r="45">
      <c r="A45" s="20" t="n"/>
      <c r="B45" s="22" t="n"/>
      <c r="C45" s="22" t="n"/>
      <c r="D45" s="15" t="n"/>
      <c r="E45" s="16" t="n"/>
      <c r="F45" s="18" t="n"/>
      <c r="G45" s="19">
        <f>IF(OR(N(E45)=0,F45=""),"",F45/E45)</f>
        <v/>
      </c>
      <c r="H45" s="15">
        <f>IF(OR($B45="",N(D45)=0),"",IF(SUMPRODUCT(MAX(($B$6:$B$1505=$B45)*($D$6:$D$1505&lt;D45)*$D$6:$D$1505))=0,0,D45-SUMPRODUCT(MAX(($B$6:$B$1505=$B45)*($D$6:$D$1505&lt;D45)*$D$6:$D$1505))))</f>
        <v/>
      </c>
      <c r="I45" s="17">
        <f>IF(OR(H45="",N(H45)=0,N(E45)=0),"",H45/E45)</f>
        <v/>
      </c>
      <c r="J45" s="22" t="n"/>
    </row>
    <row r="46">
      <c r="A46" s="20" t="n"/>
      <c r="B46" s="22" t="n"/>
      <c r="C46" s="22" t="n"/>
      <c r="D46" s="15" t="n"/>
      <c r="E46" s="16" t="n"/>
      <c r="F46" s="18" t="n"/>
      <c r="G46" s="19">
        <f>IF(OR(N(E46)=0,F46=""),"",F46/E46)</f>
        <v/>
      </c>
      <c r="H46" s="15">
        <f>IF(OR($B46="",N(D46)=0),"",IF(SUMPRODUCT(MAX(($B$6:$B$1505=$B46)*($D$6:$D$1505&lt;D46)*$D$6:$D$1505))=0,0,D46-SUMPRODUCT(MAX(($B$6:$B$1505=$B46)*($D$6:$D$1505&lt;D46)*$D$6:$D$1505))))</f>
        <v/>
      </c>
      <c r="I46" s="17">
        <f>IF(OR(H46="",N(H46)=0,N(E46)=0),"",H46/E46)</f>
        <v/>
      </c>
      <c r="J46" s="22" t="n"/>
    </row>
    <row r="47">
      <c r="A47" s="20" t="n"/>
      <c r="B47" s="22" t="n"/>
      <c r="C47" s="22" t="n"/>
      <c r="D47" s="15" t="n"/>
      <c r="E47" s="16" t="n"/>
      <c r="F47" s="18" t="n"/>
      <c r="G47" s="19">
        <f>IF(OR(N(E47)=0,F47=""),"",F47/E47)</f>
        <v/>
      </c>
      <c r="H47" s="15">
        <f>IF(OR($B47="",N(D47)=0),"",IF(SUMPRODUCT(MAX(($B$6:$B$1505=$B47)*($D$6:$D$1505&lt;D47)*$D$6:$D$1505))=0,0,D47-SUMPRODUCT(MAX(($B$6:$B$1505=$B47)*($D$6:$D$1505&lt;D47)*$D$6:$D$1505))))</f>
        <v/>
      </c>
      <c r="I47" s="17">
        <f>IF(OR(H47="",N(H47)=0,N(E47)=0),"",H47/E47)</f>
        <v/>
      </c>
      <c r="J47" s="22" t="n"/>
    </row>
    <row r="48">
      <c r="A48" s="20" t="n"/>
      <c r="B48" s="22" t="n"/>
      <c r="C48" s="22" t="n"/>
      <c r="D48" s="15" t="n"/>
      <c r="E48" s="16" t="n"/>
      <c r="F48" s="18" t="n"/>
      <c r="G48" s="19">
        <f>IF(OR(N(E48)=0,F48=""),"",F48/E48)</f>
        <v/>
      </c>
      <c r="H48" s="15">
        <f>IF(OR($B48="",N(D48)=0),"",IF(SUMPRODUCT(MAX(($B$6:$B$1505=$B48)*($D$6:$D$1505&lt;D48)*$D$6:$D$1505))=0,0,D48-SUMPRODUCT(MAX(($B$6:$B$1505=$B48)*($D$6:$D$1505&lt;D48)*$D$6:$D$1505))))</f>
        <v/>
      </c>
      <c r="I48" s="17">
        <f>IF(OR(H48="",N(H48)=0,N(E48)=0),"",H48/E48)</f>
        <v/>
      </c>
      <c r="J48" s="22" t="n"/>
    </row>
    <row r="49">
      <c r="A49" s="20" t="n"/>
      <c r="B49" s="22" t="n"/>
      <c r="C49" s="22" t="n"/>
      <c r="D49" s="15" t="n"/>
      <c r="E49" s="16" t="n"/>
      <c r="F49" s="18" t="n"/>
      <c r="G49" s="19">
        <f>IF(OR(N(E49)=0,F49=""),"",F49/E49)</f>
        <v/>
      </c>
      <c r="H49" s="15">
        <f>IF(OR($B49="",N(D49)=0),"",IF(SUMPRODUCT(MAX(($B$6:$B$1505=$B49)*($D$6:$D$1505&lt;D49)*$D$6:$D$1505))=0,0,D49-SUMPRODUCT(MAX(($B$6:$B$1505=$B49)*($D$6:$D$1505&lt;D49)*$D$6:$D$1505))))</f>
        <v/>
      </c>
      <c r="I49" s="17">
        <f>IF(OR(H49="",N(H49)=0,N(E49)=0),"",H49/E49)</f>
        <v/>
      </c>
      <c r="J49" s="22" t="n"/>
    </row>
    <row r="50">
      <c r="A50" s="20" t="n"/>
      <c r="B50" s="22" t="n"/>
      <c r="C50" s="22" t="n"/>
      <c r="D50" s="15" t="n"/>
      <c r="E50" s="16" t="n"/>
      <c r="F50" s="18" t="n"/>
      <c r="G50" s="19">
        <f>IF(OR(N(E50)=0,F50=""),"",F50/E50)</f>
        <v/>
      </c>
      <c r="H50" s="15">
        <f>IF(OR($B50="",N(D50)=0),"",IF(SUMPRODUCT(MAX(($B$6:$B$1505=$B50)*($D$6:$D$1505&lt;D50)*$D$6:$D$1505))=0,0,D50-SUMPRODUCT(MAX(($B$6:$B$1505=$B50)*($D$6:$D$1505&lt;D50)*$D$6:$D$1505))))</f>
        <v/>
      </c>
      <c r="I50" s="17">
        <f>IF(OR(H50="",N(H50)=0,N(E50)=0),"",H50/E50)</f>
        <v/>
      </c>
      <c r="J50" s="22" t="n"/>
    </row>
    <row r="51">
      <c r="A51" s="20" t="n"/>
      <c r="B51" s="22" t="n"/>
      <c r="C51" s="22" t="n"/>
      <c r="D51" s="15" t="n"/>
      <c r="E51" s="16" t="n"/>
      <c r="F51" s="18" t="n"/>
      <c r="G51" s="19">
        <f>IF(OR(N(E51)=0,F51=""),"",F51/E51)</f>
        <v/>
      </c>
      <c r="H51" s="15">
        <f>IF(OR($B51="",N(D51)=0),"",IF(SUMPRODUCT(MAX(($B$6:$B$1505=$B51)*($D$6:$D$1505&lt;D51)*$D$6:$D$1505))=0,0,D51-SUMPRODUCT(MAX(($B$6:$B$1505=$B51)*($D$6:$D$1505&lt;D51)*$D$6:$D$1505))))</f>
        <v/>
      </c>
      <c r="I51" s="17">
        <f>IF(OR(H51="",N(H51)=0,N(E51)=0),"",H51/E51)</f>
        <v/>
      </c>
      <c r="J51" s="22" t="n"/>
    </row>
    <row r="52">
      <c r="A52" s="20" t="n"/>
      <c r="B52" s="22" t="n"/>
      <c r="C52" s="22" t="n"/>
      <c r="D52" s="15" t="n"/>
      <c r="E52" s="16" t="n"/>
      <c r="F52" s="18" t="n"/>
      <c r="G52" s="19">
        <f>IF(OR(N(E52)=0,F52=""),"",F52/E52)</f>
        <v/>
      </c>
      <c r="H52" s="15">
        <f>IF(OR($B52="",N(D52)=0),"",IF(SUMPRODUCT(MAX(($B$6:$B$1505=$B52)*($D$6:$D$1505&lt;D52)*$D$6:$D$1505))=0,0,D52-SUMPRODUCT(MAX(($B$6:$B$1505=$B52)*($D$6:$D$1505&lt;D52)*$D$6:$D$1505))))</f>
        <v/>
      </c>
      <c r="I52" s="17">
        <f>IF(OR(H52="",N(H52)=0,N(E52)=0),"",H52/E52)</f>
        <v/>
      </c>
      <c r="J52" s="22" t="n"/>
    </row>
    <row r="53">
      <c r="A53" s="20" t="n"/>
      <c r="B53" s="22" t="n"/>
      <c r="C53" s="22" t="n"/>
      <c r="D53" s="15" t="n"/>
      <c r="E53" s="16" t="n"/>
      <c r="F53" s="18" t="n"/>
      <c r="G53" s="19">
        <f>IF(OR(N(E53)=0,F53=""),"",F53/E53)</f>
        <v/>
      </c>
      <c r="H53" s="15">
        <f>IF(OR($B53="",N(D53)=0),"",IF(SUMPRODUCT(MAX(($B$6:$B$1505=$B53)*($D$6:$D$1505&lt;D53)*$D$6:$D$1505))=0,0,D53-SUMPRODUCT(MAX(($B$6:$B$1505=$B53)*($D$6:$D$1505&lt;D53)*$D$6:$D$1505))))</f>
        <v/>
      </c>
      <c r="I53" s="17">
        <f>IF(OR(H53="",N(H53)=0,N(E53)=0),"",H53/E53)</f>
        <v/>
      </c>
      <c r="J53" s="22" t="n"/>
    </row>
    <row r="54">
      <c r="A54" s="20" t="n"/>
      <c r="B54" s="22" t="n"/>
      <c r="C54" s="22" t="n"/>
      <c r="D54" s="15" t="n"/>
      <c r="E54" s="16" t="n"/>
      <c r="F54" s="18" t="n"/>
      <c r="G54" s="19">
        <f>IF(OR(N(E54)=0,F54=""),"",F54/E54)</f>
        <v/>
      </c>
      <c r="H54" s="15">
        <f>IF(OR($B54="",N(D54)=0),"",IF(SUMPRODUCT(MAX(($B$6:$B$1505=$B54)*($D$6:$D$1505&lt;D54)*$D$6:$D$1505))=0,0,D54-SUMPRODUCT(MAX(($B$6:$B$1505=$B54)*($D$6:$D$1505&lt;D54)*$D$6:$D$1505))))</f>
        <v/>
      </c>
      <c r="I54" s="17">
        <f>IF(OR(H54="",N(H54)=0,N(E54)=0),"",H54/E54)</f>
        <v/>
      </c>
      <c r="J54" s="22" t="n"/>
    </row>
    <row r="55">
      <c r="A55" s="20" t="n"/>
      <c r="B55" s="22" t="n"/>
      <c r="C55" s="22" t="n"/>
      <c r="D55" s="15" t="n"/>
      <c r="E55" s="16" t="n"/>
      <c r="F55" s="18" t="n"/>
      <c r="G55" s="19">
        <f>IF(OR(N(E55)=0,F55=""),"",F55/E55)</f>
        <v/>
      </c>
      <c r="H55" s="15">
        <f>IF(OR($B55="",N(D55)=0),"",IF(SUMPRODUCT(MAX(($B$6:$B$1505=$B55)*($D$6:$D$1505&lt;D55)*$D$6:$D$1505))=0,0,D55-SUMPRODUCT(MAX(($B$6:$B$1505=$B55)*($D$6:$D$1505&lt;D55)*$D$6:$D$1505))))</f>
        <v/>
      </c>
      <c r="I55" s="17">
        <f>IF(OR(H55="",N(H55)=0,N(E55)=0),"",H55/E55)</f>
        <v/>
      </c>
      <c r="J55" s="22" t="n"/>
    </row>
    <row r="56">
      <c r="A56" s="20" t="n"/>
      <c r="B56" s="22" t="n"/>
      <c r="C56" s="22" t="n"/>
      <c r="D56" s="15" t="n"/>
      <c r="E56" s="16" t="n"/>
      <c r="F56" s="18" t="n"/>
      <c r="G56" s="19">
        <f>IF(OR(N(E56)=0,F56=""),"",F56/E56)</f>
        <v/>
      </c>
      <c r="H56" s="15">
        <f>IF(OR($B56="",N(D56)=0),"",IF(SUMPRODUCT(MAX(($B$6:$B$1505=$B56)*($D$6:$D$1505&lt;D56)*$D$6:$D$1505))=0,0,D56-SUMPRODUCT(MAX(($B$6:$B$1505=$B56)*($D$6:$D$1505&lt;D56)*$D$6:$D$1505))))</f>
        <v/>
      </c>
      <c r="I56" s="17">
        <f>IF(OR(H56="",N(H56)=0,N(E56)=0),"",H56/E56)</f>
        <v/>
      </c>
      <c r="J56" s="22" t="n"/>
    </row>
    <row r="57">
      <c r="A57" s="20" t="n"/>
      <c r="B57" s="22" t="n"/>
      <c r="C57" s="22" t="n"/>
      <c r="D57" s="15" t="n"/>
      <c r="E57" s="16" t="n"/>
      <c r="F57" s="18" t="n"/>
      <c r="G57" s="19">
        <f>IF(OR(N(E57)=0,F57=""),"",F57/E57)</f>
        <v/>
      </c>
      <c r="H57" s="15">
        <f>IF(OR($B57="",N(D57)=0),"",IF(SUMPRODUCT(MAX(($B$6:$B$1505=$B57)*($D$6:$D$1505&lt;D57)*$D$6:$D$1505))=0,0,D57-SUMPRODUCT(MAX(($B$6:$B$1505=$B57)*($D$6:$D$1505&lt;D57)*$D$6:$D$1505))))</f>
        <v/>
      </c>
      <c r="I57" s="17">
        <f>IF(OR(H57="",N(H57)=0,N(E57)=0),"",H57/E57)</f>
        <v/>
      </c>
      <c r="J57" s="22" t="n"/>
    </row>
    <row r="58">
      <c r="A58" s="20" t="n"/>
      <c r="B58" s="22" t="n"/>
      <c r="C58" s="22" t="n"/>
      <c r="D58" s="15" t="n"/>
      <c r="E58" s="16" t="n"/>
      <c r="F58" s="18" t="n"/>
      <c r="G58" s="19">
        <f>IF(OR(N(E58)=0,F58=""),"",F58/E58)</f>
        <v/>
      </c>
      <c r="H58" s="15">
        <f>IF(OR($B58="",N(D58)=0),"",IF(SUMPRODUCT(MAX(($B$6:$B$1505=$B58)*($D$6:$D$1505&lt;D58)*$D$6:$D$1505))=0,0,D58-SUMPRODUCT(MAX(($B$6:$B$1505=$B58)*($D$6:$D$1505&lt;D58)*$D$6:$D$1505))))</f>
        <v/>
      </c>
      <c r="I58" s="17">
        <f>IF(OR(H58="",N(H58)=0,N(E58)=0),"",H58/E58)</f>
        <v/>
      </c>
      <c r="J58" s="22" t="n"/>
    </row>
    <row r="59">
      <c r="A59" s="20" t="n"/>
      <c r="B59" s="22" t="n"/>
      <c r="C59" s="22" t="n"/>
      <c r="D59" s="15" t="n"/>
      <c r="E59" s="16" t="n"/>
      <c r="F59" s="18" t="n"/>
      <c r="G59" s="19">
        <f>IF(OR(N(E59)=0,F59=""),"",F59/E59)</f>
        <v/>
      </c>
      <c r="H59" s="15">
        <f>IF(OR($B59="",N(D59)=0),"",IF(SUMPRODUCT(MAX(($B$6:$B$1505=$B59)*($D$6:$D$1505&lt;D59)*$D$6:$D$1505))=0,0,D59-SUMPRODUCT(MAX(($B$6:$B$1505=$B59)*($D$6:$D$1505&lt;D59)*$D$6:$D$1505))))</f>
        <v/>
      </c>
      <c r="I59" s="17">
        <f>IF(OR(H59="",N(H59)=0,N(E59)=0),"",H59/E59)</f>
        <v/>
      </c>
      <c r="J59" s="22" t="n"/>
    </row>
    <row r="60">
      <c r="A60" s="20" t="n"/>
      <c r="B60" s="22" t="n"/>
      <c r="C60" s="22" t="n"/>
      <c r="D60" s="15" t="n"/>
      <c r="E60" s="16" t="n"/>
      <c r="F60" s="18" t="n"/>
      <c r="G60" s="19">
        <f>IF(OR(N(E60)=0,F60=""),"",F60/E60)</f>
        <v/>
      </c>
      <c r="H60" s="15">
        <f>IF(OR($B60="",N(D60)=0),"",IF(SUMPRODUCT(MAX(($B$6:$B$1505=$B60)*($D$6:$D$1505&lt;D60)*$D$6:$D$1505))=0,0,D60-SUMPRODUCT(MAX(($B$6:$B$1505=$B60)*($D$6:$D$1505&lt;D60)*$D$6:$D$1505))))</f>
        <v/>
      </c>
      <c r="I60" s="17">
        <f>IF(OR(H60="",N(H60)=0,N(E60)=0),"",H60/E60)</f>
        <v/>
      </c>
      <c r="J60" s="22" t="n"/>
    </row>
    <row r="61">
      <c r="A61" s="20" t="n"/>
      <c r="B61" s="22" t="n"/>
      <c r="C61" s="22" t="n"/>
      <c r="D61" s="15" t="n"/>
      <c r="E61" s="16" t="n"/>
      <c r="F61" s="18" t="n"/>
      <c r="G61" s="19">
        <f>IF(OR(N(E61)=0,F61=""),"",F61/E61)</f>
        <v/>
      </c>
      <c r="H61" s="15">
        <f>IF(OR($B61="",N(D61)=0),"",IF(SUMPRODUCT(MAX(($B$6:$B$1505=$B61)*($D$6:$D$1505&lt;D61)*$D$6:$D$1505))=0,0,D61-SUMPRODUCT(MAX(($B$6:$B$1505=$B61)*($D$6:$D$1505&lt;D61)*$D$6:$D$1505))))</f>
        <v/>
      </c>
      <c r="I61" s="17">
        <f>IF(OR(H61="",N(H61)=0,N(E61)=0),"",H61/E61)</f>
        <v/>
      </c>
      <c r="J61" s="22" t="n"/>
    </row>
    <row r="62">
      <c r="A62" s="20" t="n"/>
      <c r="B62" s="22" t="n"/>
      <c r="C62" s="22" t="n"/>
      <c r="D62" s="15" t="n"/>
      <c r="E62" s="16" t="n"/>
      <c r="F62" s="18" t="n"/>
      <c r="G62" s="19">
        <f>IF(OR(N(E62)=0,F62=""),"",F62/E62)</f>
        <v/>
      </c>
      <c r="H62" s="15">
        <f>IF(OR($B62="",N(D62)=0),"",IF(SUMPRODUCT(MAX(($B$6:$B$1505=$B62)*($D$6:$D$1505&lt;D62)*$D$6:$D$1505))=0,0,D62-SUMPRODUCT(MAX(($B$6:$B$1505=$B62)*($D$6:$D$1505&lt;D62)*$D$6:$D$1505))))</f>
        <v/>
      </c>
      <c r="I62" s="17">
        <f>IF(OR(H62="",N(H62)=0,N(E62)=0),"",H62/E62)</f>
        <v/>
      </c>
      <c r="J62" s="22" t="n"/>
    </row>
    <row r="63">
      <c r="A63" s="20" t="n"/>
      <c r="B63" s="22" t="n"/>
      <c r="C63" s="22" t="n"/>
      <c r="D63" s="15" t="n"/>
      <c r="E63" s="16" t="n"/>
      <c r="F63" s="18" t="n"/>
      <c r="G63" s="19">
        <f>IF(OR(N(E63)=0,F63=""),"",F63/E63)</f>
        <v/>
      </c>
      <c r="H63" s="15">
        <f>IF(OR($B63="",N(D63)=0),"",IF(SUMPRODUCT(MAX(($B$6:$B$1505=$B63)*($D$6:$D$1505&lt;D63)*$D$6:$D$1505))=0,0,D63-SUMPRODUCT(MAX(($B$6:$B$1505=$B63)*($D$6:$D$1505&lt;D63)*$D$6:$D$1505))))</f>
        <v/>
      </c>
      <c r="I63" s="17">
        <f>IF(OR(H63="",N(H63)=0,N(E63)=0),"",H63/E63)</f>
        <v/>
      </c>
      <c r="J63" s="22" t="n"/>
    </row>
    <row r="64">
      <c r="A64" s="20" t="n"/>
      <c r="B64" s="22" t="n"/>
      <c r="C64" s="22" t="n"/>
      <c r="D64" s="15" t="n"/>
      <c r="E64" s="16" t="n"/>
      <c r="F64" s="18" t="n"/>
      <c r="G64" s="19">
        <f>IF(OR(N(E64)=0,F64=""),"",F64/E64)</f>
        <v/>
      </c>
      <c r="H64" s="15">
        <f>IF(OR($B64="",N(D64)=0),"",IF(SUMPRODUCT(MAX(($B$6:$B$1505=$B64)*($D$6:$D$1505&lt;D64)*$D$6:$D$1505))=0,0,D64-SUMPRODUCT(MAX(($B$6:$B$1505=$B64)*($D$6:$D$1505&lt;D64)*$D$6:$D$1505))))</f>
        <v/>
      </c>
      <c r="I64" s="17">
        <f>IF(OR(H64="",N(H64)=0,N(E64)=0),"",H64/E64)</f>
        <v/>
      </c>
      <c r="J64" s="22" t="n"/>
    </row>
    <row r="65">
      <c r="A65" s="20" t="n"/>
      <c r="B65" s="22" t="n"/>
      <c r="C65" s="22" t="n"/>
      <c r="D65" s="15" t="n"/>
      <c r="E65" s="16" t="n"/>
      <c r="F65" s="18" t="n"/>
      <c r="G65" s="19">
        <f>IF(OR(N(E65)=0,F65=""),"",F65/E65)</f>
        <v/>
      </c>
      <c r="H65" s="15">
        <f>IF(OR($B65="",N(D65)=0),"",IF(SUMPRODUCT(MAX(($B$6:$B$1505=$B65)*($D$6:$D$1505&lt;D65)*$D$6:$D$1505))=0,0,D65-SUMPRODUCT(MAX(($B$6:$B$1505=$B65)*($D$6:$D$1505&lt;D65)*$D$6:$D$1505))))</f>
        <v/>
      </c>
      <c r="I65" s="17">
        <f>IF(OR(H65="",N(H65)=0,N(E65)=0),"",H65/E65)</f>
        <v/>
      </c>
      <c r="J65" s="22" t="n"/>
    </row>
    <row r="66">
      <c r="A66" s="20" t="n"/>
      <c r="B66" s="22" t="n"/>
      <c r="C66" s="22" t="n"/>
      <c r="D66" s="15" t="n"/>
      <c r="E66" s="16" t="n"/>
      <c r="F66" s="18" t="n"/>
      <c r="G66" s="19">
        <f>IF(OR(N(E66)=0,F66=""),"",F66/E66)</f>
        <v/>
      </c>
      <c r="H66" s="15">
        <f>IF(OR($B66="",N(D66)=0),"",IF(SUMPRODUCT(MAX(($B$6:$B$1505=$B66)*($D$6:$D$1505&lt;D66)*$D$6:$D$1505))=0,0,D66-SUMPRODUCT(MAX(($B$6:$B$1505=$B66)*($D$6:$D$1505&lt;D66)*$D$6:$D$1505))))</f>
        <v/>
      </c>
      <c r="I66" s="17">
        <f>IF(OR(H66="",N(H66)=0,N(E66)=0),"",H66/E66)</f>
        <v/>
      </c>
      <c r="J66" s="22" t="n"/>
    </row>
    <row r="67">
      <c r="A67" s="20" t="n"/>
      <c r="B67" s="22" t="n"/>
      <c r="C67" s="22" t="n"/>
      <c r="D67" s="15" t="n"/>
      <c r="E67" s="16" t="n"/>
      <c r="F67" s="18" t="n"/>
      <c r="G67" s="19">
        <f>IF(OR(N(E67)=0,F67=""),"",F67/E67)</f>
        <v/>
      </c>
      <c r="H67" s="15">
        <f>IF(OR($B67="",N(D67)=0),"",IF(SUMPRODUCT(MAX(($B$6:$B$1505=$B67)*($D$6:$D$1505&lt;D67)*$D$6:$D$1505))=0,0,D67-SUMPRODUCT(MAX(($B$6:$B$1505=$B67)*($D$6:$D$1505&lt;D67)*$D$6:$D$1505))))</f>
        <v/>
      </c>
      <c r="I67" s="17">
        <f>IF(OR(H67="",N(H67)=0,N(E67)=0),"",H67/E67)</f>
        <v/>
      </c>
      <c r="J67" s="22" t="n"/>
    </row>
    <row r="68">
      <c r="A68" s="20" t="n"/>
      <c r="B68" s="22" t="n"/>
      <c r="C68" s="22" t="n"/>
      <c r="D68" s="15" t="n"/>
      <c r="E68" s="16" t="n"/>
      <c r="F68" s="18" t="n"/>
      <c r="G68" s="19">
        <f>IF(OR(N(E68)=0,F68=""),"",F68/E68)</f>
        <v/>
      </c>
      <c r="H68" s="15">
        <f>IF(OR($B68="",N(D68)=0),"",IF(SUMPRODUCT(MAX(($B$6:$B$1505=$B68)*($D$6:$D$1505&lt;D68)*$D$6:$D$1505))=0,0,D68-SUMPRODUCT(MAX(($B$6:$B$1505=$B68)*($D$6:$D$1505&lt;D68)*$D$6:$D$1505))))</f>
        <v/>
      </c>
      <c r="I68" s="17">
        <f>IF(OR(H68="",N(H68)=0,N(E68)=0),"",H68/E68)</f>
        <v/>
      </c>
      <c r="J68" s="22" t="n"/>
    </row>
    <row r="69">
      <c r="A69" s="20" t="n"/>
      <c r="B69" s="22" t="n"/>
      <c r="C69" s="22" t="n"/>
      <c r="D69" s="15" t="n"/>
      <c r="E69" s="16" t="n"/>
      <c r="F69" s="18" t="n"/>
      <c r="G69" s="19">
        <f>IF(OR(N(E69)=0,F69=""),"",F69/E69)</f>
        <v/>
      </c>
      <c r="H69" s="15">
        <f>IF(OR($B69="",N(D69)=0),"",IF(SUMPRODUCT(MAX(($B$6:$B$1505=$B69)*($D$6:$D$1505&lt;D69)*$D$6:$D$1505))=0,0,D69-SUMPRODUCT(MAX(($B$6:$B$1505=$B69)*($D$6:$D$1505&lt;D69)*$D$6:$D$1505))))</f>
        <v/>
      </c>
      <c r="I69" s="17">
        <f>IF(OR(H69="",N(H69)=0,N(E69)=0),"",H69/E69)</f>
        <v/>
      </c>
      <c r="J69" s="22" t="n"/>
    </row>
    <row r="70">
      <c r="A70" s="20" t="n"/>
      <c r="B70" s="22" t="n"/>
      <c r="C70" s="22" t="n"/>
      <c r="D70" s="15" t="n"/>
      <c r="E70" s="16" t="n"/>
      <c r="F70" s="18" t="n"/>
      <c r="G70" s="19">
        <f>IF(OR(N(E70)=0,F70=""),"",F70/E70)</f>
        <v/>
      </c>
      <c r="H70" s="15">
        <f>IF(OR($B70="",N(D70)=0),"",IF(SUMPRODUCT(MAX(($B$6:$B$1505=$B70)*($D$6:$D$1505&lt;D70)*$D$6:$D$1505))=0,0,D70-SUMPRODUCT(MAX(($B$6:$B$1505=$B70)*($D$6:$D$1505&lt;D70)*$D$6:$D$1505))))</f>
        <v/>
      </c>
      <c r="I70" s="17">
        <f>IF(OR(H70="",N(H70)=0,N(E70)=0),"",H70/E70)</f>
        <v/>
      </c>
      <c r="J70" s="22" t="n"/>
    </row>
    <row r="71">
      <c r="A71" s="20" t="n"/>
      <c r="B71" s="22" t="n"/>
      <c r="C71" s="22" t="n"/>
      <c r="D71" s="15" t="n"/>
      <c r="E71" s="16" t="n"/>
      <c r="F71" s="18" t="n"/>
      <c r="G71" s="19">
        <f>IF(OR(N(E71)=0,F71=""),"",F71/E71)</f>
        <v/>
      </c>
      <c r="H71" s="15">
        <f>IF(OR($B71="",N(D71)=0),"",IF(SUMPRODUCT(MAX(($B$6:$B$1505=$B71)*($D$6:$D$1505&lt;D71)*$D$6:$D$1505))=0,0,D71-SUMPRODUCT(MAX(($B$6:$B$1505=$B71)*($D$6:$D$1505&lt;D71)*$D$6:$D$1505))))</f>
        <v/>
      </c>
      <c r="I71" s="17">
        <f>IF(OR(H71="",N(H71)=0,N(E71)=0),"",H71/E71)</f>
        <v/>
      </c>
      <c r="J71" s="22" t="n"/>
    </row>
    <row r="72">
      <c r="A72" s="20" t="n"/>
      <c r="B72" s="22" t="n"/>
      <c r="C72" s="22" t="n"/>
      <c r="D72" s="15" t="n"/>
      <c r="E72" s="16" t="n"/>
      <c r="F72" s="18" t="n"/>
      <c r="G72" s="19">
        <f>IF(OR(N(E72)=0,F72=""),"",F72/E72)</f>
        <v/>
      </c>
      <c r="H72" s="15">
        <f>IF(OR($B72="",N(D72)=0),"",IF(SUMPRODUCT(MAX(($B$6:$B$1505=$B72)*($D$6:$D$1505&lt;D72)*$D$6:$D$1505))=0,0,D72-SUMPRODUCT(MAX(($B$6:$B$1505=$B72)*($D$6:$D$1505&lt;D72)*$D$6:$D$1505))))</f>
        <v/>
      </c>
      <c r="I72" s="17">
        <f>IF(OR(H72="",N(H72)=0,N(E72)=0),"",H72/E72)</f>
        <v/>
      </c>
      <c r="J72" s="22" t="n"/>
    </row>
    <row r="73">
      <c r="A73" s="20" t="n"/>
      <c r="B73" s="22" t="n"/>
      <c r="C73" s="22" t="n"/>
      <c r="D73" s="15" t="n"/>
      <c r="E73" s="16" t="n"/>
      <c r="F73" s="18" t="n"/>
      <c r="G73" s="19">
        <f>IF(OR(N(E73)=0,F73=""),"",F73/E73)</f>
        <v/>
      </c>
      <c r="H73" s="15">
        <f>IF(OR($B73="",N(D73)=0),"",IF(SUMPRODUCT(MAX(($B$6:$B$1505=$B73)*($D$6:$D$1505&lt;D73)*$D$6:$D$1505))=0,0,D73-SUMPRODUCT(MAX(($B$6:$B$1505=$B73)*($D$6:$D$1505&lt;D73)*$D$6:$D$1505))))</f>
        <v/>
      </c>
      <c r="I73" s="17">
        <f>IF(OR(H73="",N(H73)=0,N(E73)=0),"",H73/E73)</f>
        <v/>
      </c>
      <c r="J73" s="22" t="n"/>
    </row>
    <row r="74">
      <c r="A74" s="20" t="n"/>
      <c r="B74" s="22" t="n"/>
      <c r="C74" s="22" t="n"/>
      <c r="D74" s="15" t="n"/>
      <c r="E74" s="16" t="n"/>
      <c r="F74" s="18" t="n"/>
      <c r="G74" s="19">
        <f>IF(OR(N(E74)=0,F74=""),"",F74/E74)</f>
        <v/>
      </c>
      <c r="H74" s="15">
        <f>IF(OR($B74="",N(D74)=0),"",IF(SUMPRODUCT(MAX(($B$6:$B$1505=$B74)*($D$6:$D$1505&lt;D74)*$D$6:$D$1505))=0,0,D74-SUMPRODUCT(MAX(($B$6:$B$1505=$B74)*($D$6:$D$1505&lt;D74)*$D$6:$D$1505))))</f>
        <v/>
      </c>
      <c r="I74" s="17">
        <f>IF(OR(H74="",N(H74)=0,N(E74)=0),"",H74/E74)</f>
        <v/>
      </c>
      <c r="J74" s="22" t="n"/>
    </row>
    <row r="75">
      <c r="A75" s="20" t="n"/>
      <c r="B75" s="22" t="n"/>
      <c r="C75" s="22" t="n"/>
      <c r="D75" s="15" t="n"/>
      <c r="E75" s="16" t="n"/>
      <c r="F75" s="18" t="n"/>
      <c r="G75" s="19">
        <f>IF(OR(N(E75)=0,F75=""),"",F75/E75)</f>
        <v/>
      </c>
      <c r="H75" s="15">
        <f>IF(OR($B75="",N(D75)=0),"",IF(SUMPRODUCT(MAX(($B$6:$B$1505=$B75)*($D$6:$D$1505&lt;D75)*$D$6:$D$1505))=0,0,D75-SUMPRODUCT(MAX(($B$6:$B$1505=$B75)*($D$6:$D$1505&lt;D75)*$D$6:$D$1505))))</f>
        <v/>
      </c>
      <c r="I75" s="17">
        <f>IF(OR(H75="",N(H75)=0,N(E75)=0),"",H75/E75)</f>
        <v/>
      </c>
      <c r="J75" s="22" t="n"/>
    </row>
    <row r="76">
      <c r="A76" s="20" t="n"/>
      <c r="B76" s="22" t="n"/>
      <c r="C76" s="22" t="n"/>
      <c r="D76" s="15" t="n"/>
      <c r="E76" s="16" t="n"/>
      <c r="F76" s="18" t="n"/>
      <c r="G76" s="19">
        <f>IF(OR(N(E76)=0,F76=""),"",F76/E76)</f>
        <v/>
      </c>
      <c r="H76" s="15">
        <f>IF(OR($B76="",N(D76)=0),"",IF(SUMPRODUCT(MAX(($B$6:$B$1505=$B76)*($D$6:$D$1505&lt;D76)*$D$6:$D$1505))=0,0,D76-SUMPRODUCT(MAX(($B$6:$B$1505=$B76)*($D$6:$D$1505&lt;D76)*$D$6:$D$1505))))</f>
        <v/>
      </c>
      <c r="I76" s="17">
        <f>IF(OR(H76="",N(H76)=0,N(E76)=0),"",H76/E76)</f>
        <v/>
      </c>
      <c r="J76" s="22" t="n"/>
    </row>
    <row r="77">
      <c r="A77" s="20" t="n"/>
      <c r="B77" s="22" t="n"/>
      <c r="C77" s="22" t="n"/>
      <c r="D77" s="15" t="n"/>
      <c r="E77" s="16" t="n"/>
      <c r="F77" s="18" t="n"/>
      <c r="G77" s="19">
        <f>IF(OR(N(E77)=0,F77=""),"",F77/E77)</f>
        <v/>
      </c>
      <c r="H77" s="15">
        <f>IF(OR($B77="",N(D77)=0),"",IF(SUMPRODUCT(MAX(($B$6:$B$1505=$B77)*($D$6:$D$1505&lt;D77)*$D$6:$D$1505))=0,0,D77-SUMPRODUCT(MAX(($B$6:$B$1505=$B77)*($D$6:$D$1505&lt;D77)*$D$6:$D$1505))))</f>
        <v/>
      </c>
      <c r="I77" s="17">
        <f>IF(OR(H77="",N(H77)=0,N(E77)=0),"",H77/E77)</f>
        <v/>
      </c>
      <c r="J77" s="22" t="n"/>
    </row>
    <row r="78">
      <c r="A78" s="20" t="n"/>
      <c r="B78" s="22" t="n"/>
      <c r="C78" s="22" t="n"/>
      <c r="D78" s="15" t="n"/>
      <c r="E78" s="16" t="n"/>
      <c r="F78" s="18" t="n"/>
      <c r="G78" s="19">
        <f>IF(OR(N(E78)=0,F78=""),"",F78/E78)</f>
        <v/>
      </c>
      <c r="H78" s="15">
        <f>IF(OR($B78="",N(D78)=0),"",IF(SUMPRODUCT(MAX(($B$6:$B$1505=$B78)*($D$6:$D$1505&lt;D78)*$D$6:$D$1505))=0,0,D78-SUMPRODUCT(MAX(($B$6:$B$1505=$B78)*($D$6:$D$1505&lt;D78)*$D$6:$D$1505))))</f>
        <v/>
      </c>
      <c r="I78" s="17">
        <f>IF(OR(H78="",N(H78)=0,N(E78)=0),"",H78/E78)</f>
        <v/>
      </c>
      <c r="J78" s="22" t="n"/>
    </row>
    <row r="79">
      <c r="A79" s="20" t="n"/>
      <c r="B79" s="22" t="n"/>
      <c r="C79" s="22" t="n"/>
      <c r="D79" s="15" t="n"/>
      <c r="E79" s="16" t="n"/>
      <c r="F79" s="18" t="n"/>
      <c r="G79" s="19">
        <f>IF(OR(N(E79)=0,F79=""),"",F79/E79)</f>
        <v/>
      </c>
      <c r="H79" s="15">
        <f>IF(OR($B79="",N(D79)=0),"",IF(SUMPRODUCT(MAX(($B$6:$B$1505=$B79)*($D$6:$D$1505&lt;D79)*$D$6:$D$1505))=0,0,D79-SUMPRODUCT(MAX(($B$6:$B$1505=$B79)*($D$6:$D$1505&lt;D79)*$D$6:$D$1505))))</f>
        <v/>
      </c>
      <c r="I79" s="17">
        <f>IF(OR(H79="",N(H79)=0,N(E79)=0),"",H79/E79)</f>
        <v/>
      </c>
      <c r="J79" s="22" t="n"/>
    </row>
    <row r="80">
      <c r="A80" s="20" t="n"/>
      <c r="B80" s="22" t="n"/>
      <c r="C80" s="22" t="n"/>
      <c r="D80" s="15" t="n"/>
      <c r="E80" s="16" t="n"/>
      <c r="F80" s="18" t="n"/>
      <c r="G80" s="19">
        <f>IF(OR(N(E80)=0,F80=""),"",F80/E80)</f>
        <v/>
      </c>
      <c r="H80" s="15">
        <f>IF(OR($B80="",N(D80)=0),"",IF(SUMPRODUCT(MAX(($B$6:$B$1505=$B80)*($D$6:$D$1505&lt;D80)*$D$6:$D$1505))=0,0,D80-SUMPRODUCT(MAX(($B$6:$B$1505=$B80)*($D$6:$D$1505&lt;D80)*$D$6:$D$1505))))</f>
        <v/>
      </c>
      <c r="I80" s="17">
        <f>IF(OR(H80="",N(H80)=0,N(E80)=0),"",H80/E80)</f>
        <v/>
      </c>
      <c r="J80" s="22" t="n"/>
    </row>
    <row r="81">
      <c r="A81" s="20" t="n"/>
      <c r="B81" s="22" t="n"/>
      <c r="C81" s="22" t="n"/>
      <c r="D81" s="15" t="n"/>
      <c r="E81" s="16" t="n"/>
      <c r="F81" s="18" t="n"/>
      <c r="G81" s="19">
        <f>IF(OR(N(E81)=0,F81=""),"",F81/E81)</f>
        <v/>
      </c>
      <c r="H81" s="15">
        <f>IF(OR($B81="",N(D81)=0),"",IF(SUMPRODUCT(MAX(($B$6:$B$1505=$B81)*($D$6:$D$1505&lt;D81)*$D$6:$D$1505))=0,0,D81-SUMPRODUCT(MAX(($B$6:$B$1505=$B81)*($D$6:$D$1505&lt;D81)*$D$6:$D$1505))))</f>
        <v/>
      </c>
      <c r="I81" s="17">
        <f>IF(OR(H81="",N(H81)=0,N(E81)=0),"",H81/E81)</f>
        <v/>
      </c>
      <c r="J81" s="22" t="n"/>
    </row>
    <row r="82">
      <c r="A82" s="20" t="n"/>
      <c r="B82" s="22" t="n"/>
      <c r="C82" s="22" t="n"/>
      <c r="D82" s="15" t="n"/>
      <c r="E82" s="16" t="n"/>
      <c r="F82" s="18" t="n"/>
      <c r="G82" s="19">
        <f>IF(OR(N(E82)=0,F82=""),"",F82/E82)</f>
        <v/>
      </c>
      <c r="H82" s="15">
        <f>IF(OR($B82="",N(D82)=0),"",IF(SUMPRODUCT(MAX(($B$6:$B$1505=$B82)*($D$6:$D$1505&lt;D82)*$D$6:$D$1505))=0,0,D82-SUMPRODUCT(MAX(($B$6:$B$1505=$B82)*($D$6:$D$1505&lt;D82)*$D$6:$D$1505))))</f>
        <v/>
      </c>
      <c r="I82" s="17">
        <f>IF(OR(H82="",N(H82)=0,N(E82)=0),"",H82/E82)</f>
        <v/>
      </c>
      <c r="J82" s="22" t="n"/>
    </row>
    <row r="83">
      <c r="A83" s="20" t="n"/>
      <c r="B83" s="22" t="n"/>
      <c r="C83" s="22" t="n"/>
      <c r="D83" s="15" t="n"/>
      <c r="E83" s="16" t="n"/>
      <c r="F83" s="18" t="n"/>
      <c r="G83" s="19">
        <f>IF(OR(N(E83)=0,F83=""),"",F83/E83)</f>
        <v/>
      </c>
      <c r="H83" s="15">
        <f>IF(OR($B83="",N(D83)=0),"",IF(SUMPRODUCT(MAX(($B$6:$B$1505=$B83)*($D$6:$D$1505&lt;D83)*$D$6:$D$1505))=0,0,D83-SUMPRODUCT(MAX(($B$6:$B$1505=$B83)*($D$6:$D$1505&lt;D83)*$D$6:$D$1505))))</f>
        <v/>
      </c>
      <c r="I83" s="17">
        <f>IF(OR(H83="",N(H83)=0,N(E83)=0),"",H83/E83)</f>
        <v/>
      </c>
      <c r="J83" s="22" t="n"/>
    </row>
    <row r="84">
      <c r="A84" s="20" t="n"/>
      <c r="B84" s="22" t="n"/>
      <c r="C84" s="22" t="n"/>
      <c r="D84" s="15" t="n"/>
      <c r="E84" s="16" t="n"/>
      <c r="F84" s="18" t="n"/>
      <c r="G84" s="19">
        <f>IF(OR(N(E84)=0,F84=""),"",F84/E84)</f>
        <v/>
      </c>
      <c r="H84" s="15">
        <f>IF(OR($B84="",N(D84)=0),"",IF(SUMPRODUCT(MAX(($B$6:$B$1505=$B84)*($D$6:$D$1505&lt;D84)*$D$6:$D$1505))=0,0,D84-SUMPRODUCT(MAX(($B$6:$B$1505=$B84)*($D$6:$D$1505&lt;D84)*$D$6:$D$1505))))</f>
        <v/>
      </c>
      <c r="I84" s="17">
        <f>IF(OR(H84="",N(H84)=0,N(E84)=0),"",H84/E84)</f>
        <v/>
      </c>
      <c r="J84" s="22" t="n"/>
    </row>
    <row r="85">
      <c r="A85" s="20" t="n"/>
      <c r="B85" s="22" t="n"/>
      <c r="C85" s="22" t="n"/>
      <c r="D85" s="15" t="n"/>
      <c r="E85" s="16" t="n"/>
      <c r="F85" s="18" t="n"/>
      <c r="G85" s="19">
        <f>IF(OR(N(E85)=0,F85=""),"",F85/E85)</f>
        <v/>
      </c>
      <c r="H85" s="15">
        <f>IF(OR($B85="",N(D85)=0),"",IF(SUMPRODUCT(MAX(($B$6:$B$1505=$B85)*($D$6:$D$1505&lt;D85)*$D$6:$D$1505))=0,0,D85-SUMPRODUCT(MAX(($B$6:$B$1505=$B85)*($D$6:$D$1505&lt;D85)*$D$6:$D$1505))))</f>
        <v/>
      </c>
      <c r="I85" s="17">
        <f>IF(OR(H85="",N(H85)=0,N(E85)=0),"",H85/E85)</f>
        <v/>
      </c>
      <c r="J85" s="22" t="n"/>
    </row>
    <row r="86">
      <c r="A86" s="20" t="n"/>
      <c r="B86" s="22" t="n"/>
      <c r="C86" s="22" t="n"/>
      <c r="D86" s="15" t="n"/>
      <c r="E86" s="16" t="n"/>
      <c r="F86" s="18" t="n"/>
      <c r="G86" s="19">
        <f>IF(OR(N(E86)=0,F86=""),"",F86/E86)</f>
        <v/>
      </c>
      <c r="H86" s="15">
        <f>IF(OR($B86="",N(D86)=0),"",IF(SUMPRODUCT(MAX(($B$6:$B$1505=$B86)*($D$6:$D$1505&lt;D86)*$D$6:$D$1505))=0,0,D86-SUMPRODUCT(MAX(($B$6:$B$1505=$B86)*($D$6:$D$1505&lt;D86)*$D$6:$D$1505))))</f>
        <v/>
      </c>
      <c r="I86" s="17">
        <f>IF(OR(H86="",N(H86)=0,N(E86)=0),"",H86/E86)</f>
        <v/>
      </c>
      <c r="J86" s="22" t="n"/>
    </row>
    <row r="87">
      <c r="A87" s="20" t="n"/>
      <c r="B87" s="22" t="n"/>
      <c r="C87" s="22" t="n"/>
      <c r="D87" s="15" t="n"/>
      <c r="E87" s="16" t="n"/>
      <c r="F87" s="18" t="n"/>
      <c r="G87" s="19">
        <f>IF(OR(N(E87)=0,F87=""),"",F87/E87)</f>
        <v/>
      </c>
      <c r="H87" s="15">
        <f>IF(OR($B87="",N(D87)=0),"",IF(SUMPRODUCT(MAX(($B$6:$B$1505=$B87)*($D$6:$D$1505&lt;D87)*$D$6:$D$1505))=0,0,D87-SUMPRODUCT(MAX(($B$6:$B$1505=$B87)*($D$6:$D$1505&lt;D87)*$D$6:$D$1505))))</f>
        <v/>
      </c>
      <c r="I87" s="17">
        <f>IF(OR(H87="",N(H87)=0,N(E87)=0),"",H87/E87)</f>
        <v/>
      </c>
      <c r="J87" s="22" t="n"/>
    </row>
    <row r="88">
      <c r="A88" s="20" t="n"/>
      <c r="B88" s="22" t="n"/>
      <c r="C88" s="22" t="n"/>
      <c r="D88" s="15" t="n"/>
      <c r="E88" s="16" t="n"/>
      <c r="F88" s="18" t="n"/>
      <c r="G88" s="19">
        <f>IF(OR(N(E88)=0,F88=""),"",F88/E88)</f>
        <v/>
      </c>
      <c r="H88" s="15">
        <f>IF(OR($B88="",N(D88)=0),"",IF(SUMPRODUCT(MAX(($B$6:$B$1505=$B88)*($D$6:$D$1505&lt;D88)*$D$6:$D$1505))=0,0,D88-SUMPRODUCT(MAX(($B$6:$B$1505=$B88)*($D$6:$D$1505&lt;D88)*$D$6:$D$1505))))</f>
        <v/>
      </c>
      <c r="I88" s="17">
        <f>IF(OR(H88="",N(H88)=0,N(E88)=0),"",H88/E88)</f>
        <v/>
      </c>
      <c r="J88" s="22" t="n"/>
    </row>
    <row r="89">
      <c r="A89" s="20" t="n"/>
      <c r="B89" s="22" t="n"/>
      <c r="C89" s="22" t="n"/>
      <c r="D89" s="15" t="n"/>
      <c r="E89" s="16" t="n"/>
      <c r="F89" s="18" t="n"/>
      <c r="G89" s="19">
        <f>IF(OR(N(E89)=0,F89=""),"",F89/E89)</f>
        <v/>
      </c>
      <c r="H89" s="15">
        <f>IF(OR($B89="",N(D89)=0),"",IF(SUMPRODUCT(MAX(($B$6:$B$1505=$B89)*($D$6:$D$1505&lt;D89)*$D$6:$D$1505))=0,0,D89-SUMPRODUCT(MAX(($B$6:$B$1505=$B89)*($D$6:$D$1505&lt;D89)*$D$6:$D$1505))))</f>
        <v/>
      </c>
      <c r="I89" s="17">
        <f>IF(OR(H89="",N(H89)=0,N(E89)=0),"",H89/E89)</f>
        <v/>
      </c>
      <c r="J89" s="22" t="n"/>
    </row>
    <row r="90">
      <c r="A90" s="20" t="n"/>
      <c r="B90" s="22" t="n"/>
      <c r="C90" s="22" t="n"/>
      <c r="D90" s="15" t="n"/>
      <c r="E90" s="16" t="n"/>
      <c r="F90" s="18" t="n"/>
      <c r="G90" s="19">
        <f>IF(OR(N(E90)=0,F90=""),"",F90/E90)</f>
        <v/>
      </c>
      <c r="H90" s="15">
        <f>IF(OR($B90="",N(D90)=0),"",IF(SUMPRODUCT(MAX(($B$6:$B$1505=$B90)*($D$6:$D$1505&lt;D90)*$D$6:$D$1505))=0,0,D90-SUMPRODUCT(MAX(($B$6:$B$1505=$B90)*($D$6:$D$1505&lt;D90)*$D$6:$D$1505))))</f>
        <v/>
      </c>
      <c r="I90" s="17">
        <f>IF(OR(H90="",N(H90)=0,N(E90)=0),"",H90/E90)</f>
        <v/>
      </c>
      <c r="J90" s="22" t="n"/>
    </row>
    <row r="91">
      <c r="A91" s="20" t="n"/>
      <c r="B91" s="22" t="n"/>
      <c r="C91" s="22" t="n"/>
      <c r="D91" s="15" t="n"/>
      <c r="E91" s="16" t="n"/>
      <c r="F91" s="18" t="n"/>
      <c r="G91" s="19">
        <f>IF(OR(N(E91)=0,F91=""),"",F91/E91)</f>
        <v/>
      </c>
      <c r="H91" s="15">
        <f>IF(OR($B91="",N(D91)=0),"",IF(SUMPRODUCT(MAX(($B$6:$B$1505=$B91)*($D$6:$D$1505&lt;D91)*$D$6:$D$1505))=0,0,D91-SUMPRODUCT(MAX(($B$6:$B$1505=$B91)*($D$6:$D$1505&lt;D91)*$D$6:$D$1505))))</f>
        <v/>
      </c>
      <c r="I91" s="17">
        <f>IF(OR(H91="",N(H91)=0,N(E91)=0),"",H91/E91)</f>
        <v/>
      </c>
      <c r="J91" s="22" t="n"/>
    </row>
    <row r="92">
      <c r="A92" s="20" t="n"/>
      <c r="B92" s="22" t="n"/>
      <c r="C92" s="22" t="n"/>
      <c r="D92" s="15" t="n"/>
      <c r="E92" s="16" t="n"/>
      <c r="F92" s="18" t="n"/>
      <c r="G92" s="19">
        <f>IF(OR(N(E92)=0,F92=""),"",F92/E92)</f>
        <v/>
      </c>
      <c r="H92" s="15">
        <f>IF(OR($B92="",N(D92)=0),"",IF(SUMPRODUCT(MAX(($B$6:$B$1505=$B92)*($D$6:$D$1505&lt;D92)*$D$6:$D$1505))=0,0,D92-SUMPRODUCT(MAX(($B$6:$B$1505=$B92)*($D$6:$D$1505&lt;D92)*$D$6:$D$1505))))</f>
        <v/>
      </c>
      <c r="I92" s="17">
        <f>IF(OR(H92="",N(H92)=0,N(E92)=0),"",H92/E92)</f>
        <v/>
      </c>
      <c r="J92" s="22" t="n"/>
    </row>
    <row r="93">
      <c r="A93" s="20" t="n"/>
      <c r="B93" s="22" t="n"/>
      <c r="C93" s="22" t="n"/>
      <c r="D93" s="15" t="n"/>
      <c r="E93" s="16" t="n"/>
      <c r="F93" s="18" t="n"/>
      <c r="G93" s="19">
        <f>IF(OR(N(E93)=0,F93=""),"",F93/E93)</f>
        <v/>
      </c>
      <c r="H93" s="15">
        <f>IF(OR($B93="",N(D93)=0),"",IF(SUMPRODUCT(MAX(($B$6:$B$1505=$B93)*($D$6:$D$1505&lt;D93)*$D$6:$D$1505))=0,0,D93-SUMPRODUCT(MAX(($B$6:$B$1505=$B93)*($D$6:$D$1505&lt;D93)*$D$6:$D$1505))))</f>
        <v/>
      </c>
      <c r="I93" s="17">
        <f>IF(OR(H93="",N(H93)=0,N(E93)=0),"",H93/E93)</f>
        <v/>
      </c>
      <c r="J93" s="22" t="n"/>
    </row>
    <row r="94">
      <c r="A94" s="20" t="n"/>
      <c r="B94" s="22" t="n"/>
      <c r="C94" s="22" t="n"/>
      <c r="D94" s="15" t="n"/>
      <c r="E94" s="16" t="n"/>
      <c r="F94" s="18" t="n"/>
      <c r="G94" s="19">
        <f>IF(OR(N(E94)=0,F94=""),"",F94/E94)</f>
        <v/>
      </c>
      <c r="H94" s="15">
        <f>IF(OR($B94="",N(D94)=0),"",IF(SUMPRODUCT(MAX(($B$6:$B$1505=$B94)*($D$6:$D$1505&lt;D94)*$D$6:$D$1505))=0,0,D94-SUMPRODUCT(MAX(($B$6:$B$1505=$B94)*($D$6:$D$1505&lt;D94)*$D$6:$D$1505))))</f>
        <v/>
      </c>
      <c r="I94" s="17">
        <f>IF(OR(H94="",N(H94)=0,N(E94)=0),"",H94/E94)</f>
        <v/>
      </c>
      <c r="J94" s="22" t="n"/>
    </row>
    <row r="95">
      <c r="A95" s="20" t="n"/>
      <c r="B95" s="22" t="n"/>
      <c r="C95" s="22" t="n"/>
      <c r="D95" s="15" t="n"/>
      <c r="E95" s="16" t="n"/>
      <c r="F95" s="18" t="n"/>
      <c r="G95" s="19">
        <f>IF(OR(N(E95)=0,F95=""),"",F95/E95)</f>
        <v/>
      </c>
      <c r="H95" s="15">
        <f>IF(OR($B95="",N(D95)=0),"",IF(SUMPRODUCT(MAX(($B$6:$B$1505=$B95)*($D$6:$D$1505&lt;D95)*$D$6:$D$1505))=0,0,D95-SUMPRODUCT(MAX(($B$6:$B$1505=$B95)*($D$6:$D$1505&lt;D95)*$D$6:$D$1505))))</f>
        <v/>
      </c>
      <c r="I95" s="17">
        <f>IF(OR(H95="",N(H95)=0,N(E95)=0),"",H95/E95)</f>
        <v/>
      </c>
      <c r="J95" s="22" t="n"/>
    </row>
    <row r="96">
      <c r="A96" s="20" t="n"/>
      <c r="B96" s="22" t="n"/>
      <c r="C96" s="22" t="n"/>
      <c r="D96" s="15" t="n"/>
      <c r="E96" s="16" t="n"/>
      <c r="F96" s="18" t="n"/>
      <c r="G96" s="19">
        <f>IF(OR(N(E96)=0,F96=""),"",F96/E96)</f>
        <v/>
      </c>
      <c r="H96" s="15">
        <f>IF(OR($B96="",N(D96)=0),"",IF(SUMPRODUCT(MAX(($B$6:$B$1505=$B96)*($D$6:$D$1505&lt;D96)*$D$6:$D$1505))=0,0,D96-SUMPRODUCT(MAX(($B$6:$B$1505=$B96)*($D$6:$D$1505&lt;D96)*$D$6:$D$1505))))</f>
        <v/>
      </c>
      <c r="I96" s="17">
        <f>IF(OR(H96="",N(H96)=0,N(E96)=0),"",H96/E96)</f>
        <v/>
      </c>
      <c r="J96" s="22" t="n"/>
    </row>
    <row r="97">
      <c r="A97" s="20" t="n"/>
      <c r="B97" s="22" t="n"/>
      <c r="C97" s="22" t="n"/>
      <c r="D97" s="15" t="n"/>
      <c r="E97" s="16" t="n"/>
      <c r="F97" s="18" t="n"/>
      <c r="G97" s="19">
        <f>IF(OR(N(E97)=0,F97=""),"",F97/E97)</f>
        <v/>
      </c>
      <c r="H97" s="15">
        <f>IF(OR($B97="",N(D97)=0),"",IF(SUMPRODUCT(MAX(($B$6:$B$1505=$B97)*($D$6:$D$1505&lt;D97)*$D$6:$D$1505))=0,0,D97-SUMPRODUCT(MAX(($B$6:$B$1505=$B97)*($D$6:$D$1505&lt;D97)*$D$6:$D$1505))))</f>
        <v/>
      </c>
      <c r="I97" s="17">
        <f>IF(OR(H97="",N(H97)=0,N(E97)=0),"",H97/E97)</f>
        <v/>
      </c>
      <c r="J97" s="22" t="n"/>
    </row>
    <row r="98">
      <c r="A98" s="20" t="n"/>
      <c r="B98" s="22" t="n"/>
      <c r="C98" s="22" t="n"/>
      <c r="D98" s="15" t="n"/>
      <c r="E98" s="16" t="n"/>
      <c r="F98" s="18" t="n"/>
      <c r="G98" s="19">
        <f>IF(OR(N(E98)=0,F98=""),"",F98/E98)</f>
        <v/>
      </c>
      <c r="H98" s="15">
        <f>IF(OR($B98="",N(D98)=0),"",IF(SUMPRODUCT(MAX(($B$6:$B$1505=$B98)*($D$6:$D$1505&lt;D98)*$D$6:$D$1505))=0,0,D98-SUMPRODUCT(MAX(($B$6:$B$1505=$B98)*($D$6:$D$1505&lt;D98)*$D$6:$D$1505))))</f>
        <v/>
      </c>
      <c r="I98" s="17">
        <f>IF(OR(H98="",N(H98)=0,N(E98)=0),"",H98/E98)</f>
        <v/>
      </c>
      <c r="J98" s="22" t="n"/>
    </row>
    <row r="99">
      <c r="A99" s="20" t="n"/>
      <c r="B99" s="22" t="n"/>
      <c r="C99" s="22" t="n"/>
      <c r="D99" s="15" t="n"/>
      <c r="E99" s="16" t="n"/>
      <c r="F99" s="18" t="n"/>
      <c r="G99" s="19">
        <f>IF(OR(N(E99)=0,F99=""),"",F99/E99)</f>
        <v/>
      </c>
      <c r="H99" s="15">
        <f>IF(OR($B99="",N(D99)=0),"",IF(SUMPRODUCT(MAX(($B$6:$B$1505=$B99)*($D$6:$D$1505&lt;D99)*$D$6:$D$1505))=0,0,D99-SUMPRODUCT(MAX(($B$6:$B$1505=$B99)*($D$6:$D$1505&lt;D99)*$D$6:$D$1505))))</f>
        <v/>
      </c>
      <c r="I99" s="17">
        <f>IF(OR(H99="",N(H99)=0,N(E99)=0),"",H99/E99)</f>
        <v/>
      </c>
      <c r="J99" s="22" t="n"/>
    </row>
    <row r="100">
      <c r="A100" s="20" t="n"/>
      <c r="B100" s="22" t="n"/>
      <c r="C100" s="22" t="n"/>
      <c r="D100" s="15" t="n"/>
      <c r="E100" s="16" t="n"/>
      <c r="F100" s="18" t="n"/>
      <c r="G100" s="19">
        <f>IF(OR(N(E100)=0,F100=""),"",F100/E100)</f>
        <v/>
      </c>
      <c r="H100" s="15">
        <f>IF(OR($B100="",N(D100)=0),"",IF(SUMPRODUCT(MAX(($B$6:$B$1505=$B100)*($D$6:$D$1505&lt;D100)*$D$6:$D$1505))=0,0,D100-SUMPRODUCT(MAX(($B$6:$B$1505=$B100)*($D$6:$D$1505&lt;D100)*$D$6:$D$1505))))</f>
        <v/>
      </c>
      <c r="I100" s="17">
        <f>IF(OR(H100="",N(H100)=0,N(E100)=0),"",H100/E100)</f>
        <v/>
      </c>
      <c r="J100" s="22" t="n"/>
    </row>
    <row r="101">
      <c r="A101" s="20" t="n"/>
      <c r="B101" s="22" t="n"/>
      <c r="C101" s="22" t="n"/>
      <c r="D101" s="15" t="n"/>
      <c r="E101" s="16" t="n"/>
      <c r="F101" s="18" t="n"/>
      <c r="G101" s="19">
        <f>IF(OR(N(E101)=0,F101=""),"",F101/E101)</f>
        <v/>
      </c>
      <c r="H101" s="15">
        <f>IF(OR($B101="",N(D101)=0),"",IF(SUMPRODUCT(MAX(($B$6:$B$1505=$B101)*($D$6:$D$1505&lt;D101)*$D$6:$D$1505))=0,0,D101-SUMPRODUCT(MAX(($B$6:$B$1505=$B101)*($D$6:$D$1505&lt;D101)*$D$6:$D$1505))))</f>
        <v/>
      </c>
      <c r="I101" s="17">
        <f>IF(OR(H101="",N(H101)=0,N(E101)=0),"",H101/E101)</f>
        <v/>
      </c>
      <c r="J101" s="22" t="n"/>
    </row>
    <row r="102">
      <c r="A102" s="20" t="n"/>
      <c r="B102" s="22" t="n"/>
      <c r="C102" s="22" t="n"/>
      <c r="D102" s="15" t="n"/>
      <c r="E102" s="16" t="n"/>
      <c r="F102" s="18" t="n"/>
      <c r="G102" s="19">
        <f>IF(OR(N(E102)=0,F102=""),"",F102/E102)</f>
        <v/>
      </c>
      <c r="H102" s="15">
        <f>IF(OR($B102="",N(D102)=0),"",IF(SUMPRODUCT(MAX(($B$6:$B$1505=$B102)*($D$6:$D$1505&lt;D102)*$D$6:$D$1505))=0,0,D102-SUMPRODUCT(MAX(($B$6:$B$1505=$B102)*($D$6:$D$1505&lt;D102)*$D$6:$D$1505))))</f>
        <v/>
      </c>
      <c r="I102" s="17">
        <f>IF(OR(H102="",N(H102)=0,N(E102)=0),"",H102/E102)</f>
        <v/>
      </c>
      <c r="J102" s="22" t="n"/>
    </row>
    <row r="103">
      <c r="A103" s="20" t="n"/>
      <c r="B103" s="22" t="n"/>
      <c r="C103" s="22" t="n"/>
      <c r="D103" s="15" t="n"/>
      <c r="E103" s="16" t="n"/>
      <c r="F103" s="18" t="n"/>
      <c r="G103" s="19">
        <f>IF(OR(N(E103)=0,F103=""),"",F103/E103)</f>
        <v/>
      </c>
      <c r="H103" s="15">
        <f>IF(OR($B103="",N(D103)=0),"",IF(SUMPRODUCT(MAX(($B$6:$B$1505=$B103)*($D$6:$D$1505&lt;D103)*$D$6:$D$1505))=0,0,D103-SUMPRODUCT(MAX(($B$6:$B$1505=$B103)*($D$6:$D$1505&lt;D103)*$D$6:$D$1505))))</f>
        <v/>
      </c>
      <c r="I103" s="17">
        <f>IF(OR(H103="",N(H103)=0,N(E103)=0),"",H103/E103)</f>
        <v/>
      </c>
      <c r="J103" s="22" t="n"/>
    </row>
    <row r="104">
      <c r="A104" s="20" t="n"/>
      <c r="B104" s="22" t="n"/>
      <c r="C104" s="22" t="n"/>
      <c r="D104" s="15" t="n"/>
      <c r="E104" s="16" t="n"/>
      <c r="F104" s="18" t="n"/>
      <c r="G104" s="19">
        <f>IF(OR(N(E104)=0,F104=""),"",F104/E104)</f>
        <v/>
      </c>
      <c r="H104" s="15">
        <f>IF(OR($B104="",N(D104)=0),"",IF(SUMPRODUCT(MAX(($B$6:$B$1505=$B104)*($D$6:$D$1505&lt;D104)*$D$6:$D$1505))=0,0,D104-SUMPRODUCT(MAX(($B$6:$B$1505=$B104)*($D$6:$D$1505&lt;D104)*$D$6:$D$1505))))</f>
        <v/>
      </c>
      <c r="I104" s="17">
        <f>IF(OR(H104="",N(H104)=0,N(E104)=0),"",H104/E104)</f>
        <v/>
      </c>
      <c r="J104" s="22" t="n"/>
    </row>
    <row r="105">
      <c r="A105" s="20" t="n"/>
      <c r="B105" s="22" t="n"/>
      <c r="C105" s="22" t="n"/>
      <c r="D105" s="15" t="n"/>
      <c r="E105" s="16" t="n"/>
      <c r="F105" s="18" t="n"/>
      <c r="G105" s="19">
        <f>IF(OR(N(E105)=0,F105=""),"",F105/E105)</f>
        <v/>
      </c>
      <c r="H105" s="15">
        <f>IF(OR($B105="",N(D105)=0),"",IF(SUMPRODUCT(MAX(($B$6:$B$1505=$B105)*($D$6:$D$1505&lt;D105)*$D$6:$D$1505))=0,0,D105-SUMPRODUCT(MAX(($B$6:$B$1505=$B105)*($D$6:$D$1505&lt;D105)*$D$6:$D$1505))))</f>
        <v/>
      </c>
      <c r="I105" s="17">
        <f>IF(OR(H105="",N(H105)=0,N(E105)=0),"",H105/E105)</f>
        <v/>
      </c>
      <c r="J105" s="22" t="n"/>
    </row>
    <row r="106">
      <c r="A106" s="20" t="n"/>
      <c r="B106" s="22" t="n"/>
      <c r="C106" s="22" t="n"/>
      <c r="D106" s="15" t="n"/>
      <c r="E106" s="16" t="n"/>
      <c r="F106" s="18" t="n"/>
      <c r="G106" s="19">
        <f>IF(OR(N(E106)=0,F106=""),"",F106/E106)</f>
        <v/>
      </c>
      <c r="H106" s="15">
        <f>IF(OR($B106="",N(D106)=0),"",IF(SUMPRODUCT(MAX(($B$6:$B$1505=$B106)*($D$6:$D$1505&lt;D106)*$D$6:$D$1505))=0,0,D106-SUMPRODUCT(MAX(($B$6:$B$1505=$B106)*($D$6:$D$1505&lt;D106)*$D$6:$D$1505))))</f>
        <v/>
      </c>
      <c r="I106" s="17">
        <f>IF(OR(H106="",N(H106)=0,N(E106)=0),"",H106/E106)</f>
        <v/>
      </c>
      <c r="J106" s="22" t="n"/>
    </row>
    <row r="107">
      <c r="A107" s="20" t="n"/>
      <c r="B107" s="22" t="n"/>
      <c r="C107" s="22" t="n"/>
      <c r="D107" s="15" t="n"/>
      <c r="E107" s="16" t="n"/>
      <c r="F107" s="18" t="n"/>
      <c r="G107" s="19">
        <f>IF(OR(N(E107)=0,F107=""),"",F107/E107)</f>
        <v/>
      </c>
      <c r="H107" s="15">
        <f>IF(OR($B107="",N(D107)=0),"",IF(SUMPRODUCT(MAX(($B$6:$B$1505=$B107)*($D$6:$D$1505&lt;D107)*$D$6:$D$1505))=0,0,D107-SUMPRODUCT(MAX(($B$6:$B$1505=$B107)*($D$6:$D$1505&lt;D107)*$D$6:$D$1505))))</f>
        <v/>
      </c>
      <c r="I107" s="17">
        <f>IF(OR(H107="",N(H107)=0,N(E107)=0),"",H107/E107)</f>
        <v/>
      </c>
      <c r="J107" s="22" t="n"/>
    </row>
    <row r="108">
      <c r="A108" s="20" t="n"/>
      <c r="B108" s="22" t="n"/>
      <c r="C108" s="22" t="n"/>
      <c r="D108" s="15" t="n"/>
      <c r="E108" s="16" t="n"/>
      <c r="F108" s="18" t="n"/>
      <c r="G108" s="19">
        <f>IF(OR(N(E108)=0,F108=""),"",F108/E108)</f>
        <v/>
      </c>
      <c r="H108" s="15">
        <f>IF(OR($B108="",N(D108)=0),"",IF(SUMPRODUCT(MAX(($B$6:$B$1505=$B108)*($D$6:$D$1505&lt;D108)*$D$6:$D$1505))=0,0,D108-SUMPRODUCT(MAX(($B$6:$B$1505=$B108)*($D$6:$D$1505&lt;D108)*$D$6:$D$1505))))</f>
        <v/>
      </c>
      <c r="I108" s="17">
        <f>IF(OR(H108="",N(H108)=0,N(E108)=0),"",H108/E108)</f>
        <v/>
      </c>
      <c r="J108" s="22" t="n"/>
    </row>
    <row r="109">
      <c r="A109" s="20" t="n"/>
      <c r="B109" s="22" t="n"/>
      <c r="C109" s="22" t="n"/>
      <c r="D109" s="15" t="n"/>
      <c r="E109" s="16" t="n"/>
      <c r="F109" s="18" t="n"/>
      <c r="G109" s="19">
        <f>IF(OR(N(E109)=0,F109=""),"",F109/E109)</f>
        <v/>
      </c>
      <c r="H109" s="15">
        <f>IF(OR($B109="",N(D109)=0),"",IF(SUMPRODUCT(MAX(($B$6:$B$1505=$B109)*($D$6:$D$1505&lt;D109)*$D$6:$D$1505))=0,0,D109-SUMPRODUCT(MAX(($B$6:$B$1505=$B109)*($D$6:$D$1505&lt;D109)*$D$6:$D$1505))))</f>
        <v/>
      </c>
      <c r="I109" s="17">
        <f>IF(OR(H109="",N(H109)=0,N(E109)=0),"",H109/E109)</f>
        <v/>
      </c>
      <c r="J109" s="22" t="n"/>
    </row>
    <row r="110">
      <c r="A110" s="20" t="n"/>
      <c r="B110" s="22" t="n"/>
      <c r="C110" s="22" t="n"/>
      <c r="D110" s="15" t="n"/>
      <c r="E110" s="16" t="n"/>
      <c r="F110" s="18" t="n"/>
      <c r="G110" s="19">
        <f>IF(OR(N(E110)=0,F110=""),"",F110/E110)</f>
        <v/>
      </c>
      <c r="H110" s="15">
        <f>IF(OR($B110="",N(D110)=0),"",IF(SUMPRODUCT(MAX(($B$6:$B$1505=$B110)*($D$6:$D$1505&lt;D110)*$D$6:$D$1505))=0,0,D110-SUMPRODUCT(MAX(($B$6:$B$1505=$B110)*($D$6:$D$1505&lt;D110)*$D$6:$D$1505))))</f>
        <v/>
      </c>
      <c r="I110" s="17">
        <f>IF(OR(H110="",N(H110)=0,N(E110)=0),"",H110/E110)</f>
        <v/>
      </c>
      <c r="J110" s="22" t="n"/>
    </row>
    <row r="111">
      <c r="A111" s="20" t="n"/>
      <c r="B111" s="22" t="n"/>
      <c r="C111" s="22" t="n"/>
      <c r="D111" s="15" t="n"/>
      <c r="E111" s="16" t="n"/>
      <c r="F111" s="18" t="n"/>
      <c r="G111" s="19">
        <f>IF(OR(N(E111)=0,F111=""),"",F111/E111)</f>
        <v/>
      </c>
      <c r="H111" s="15">
        <f>IF(OR($B111="",N(D111)=0),"",IF(SUMPRODUCT(MAX(($B$6:$B$1505=$B111)*($D$6:$D$1505&lt;D111)*$D$6:$D$1505))=0,0,D111-SUMPRODUCT(MAX(($B$6:$B$1505=$B111)*($D$6:$D$1505&lt;D111)*$D$6:$D$1505))))</f>
        <v/>
      </c>
      <c r="I111" s="17">
        <f>IF(OR(H111="",N(H111)=0,N(E111)=0),"",H111/E111)</f>
        <v/>
      </c>
      <c r="J111" s="22" t="n"/>
    </row>
    <row r="112">
      <c r="A112" s="20" t="n"/>
      <c r="B112" s="22" t="n"/>
      <c r="C112" s="22" t="n"/>
      <c r="D112" s="15" t="n"/>
      <c r="E112" s="16" t="n"/>
      <c r="F112" s="18" t="n"/>
      <c r="G112" s="19">
        <f>IF(OR(N(E112)=0,F112=""),"",F112/E112)</f>
        <v/>
      </c>
      <c r="H112" s="15">
        <f>IF(OR($B112="",N(D112)=0),"",IF(SUMPRODUCT(MAX(($B$6:$B$1505=$B112)*($D$6:$D$1505&lt;D112)*$D$6:$D$1505))=0,0,D112-SUMPRODUCT(MAX(($B$6:$B$1505=$B112)*($D$6:$D$1505&lt;D112)*$D$6:$D$1505))))</f>
        <v/>
      </c>
      <c r="I112" s="17">
        <f>IF(OR(H112="",N(H112)=0,N(E112)=0),"",H112/E112)</f>
        <v/>
      </c>
      <c r="J112" s="22" t="n"/>
    </row>
    <row r="113">
      <c r="A113" s="20" t="n"/>
      <c r="B113" s="22" t="n"/>
      <c r="C113" s="22" t="n"/>
      <c r="D113" s="15" t="n"/>
      <c r="E113" s="16" t="n"/>
      <c r="F113" s="18" t="n"/>
      <c r="G113" s="19">
        <f>IF(OR(N(E113)=0,F113=""),"",F113/E113)</f>
        <v/>
      </c>
      <c r="H113" s="15">
        <f>IF(OR($B113="",N(D113)=0),"",IF(SUMPRODUCT(MAX(($B$6:$B$1505=$B113)*($D$6:$D$1505&lt;D113)*$D$6:$D$1505))=0,0,D113-SUMPRODUCT(MAX(($B$6:$B$1505=$B113)*($D$6:$D$1505&lt;D113)*$D$6:$D$1505))))</f>
        <v/>
      </c>
      <c r="I113" s="17">
        <f>IF(OR(H113="",N(H113)=0,N(E113)=0),"",H113/E113)</f>
        <v/>
      </c>
      <c r="J113" s="22" t="n"/>
    </row>
    <row r="114">
      <c r="A114" s="20" t="n"/>
      <c r="B114" s="22" t="n"/>
      <c r="C114" s="22" t="n"/>
      <c r="D114" s="15" t="n"/>
      <c r="E114" s="16" t="n"/>
      <c r="F114" s="18" t="n"/>
      <c r="G114" s="19">
        <f>IF(OR(N(E114)=0,F114=""),"",F114/E114)</f>
        <v/>
      </c>
      <c r="H114" s="15">
        <f>IF(OR($B114="",N(D114)=0),"",IF(SUMPRODUCT(MAX(($B$6:$B$1505=$B114)*($D$6:$D$1505&lt;D114)*$D$6:$D$1505))=0,0,D114-SUMPRODUCT(MAX(($B$6:$B$1505=$B114)*($D$6:$D$1505&lt;D114)*$D$6:$D$1505))))</f>
        <v/>
      </c>
      <c r="I114" s="17">
        <f>IF(OR(H114="",N(H114)=0,N(E114)=0),"",H114/E114)</f>
        <v/>
      </c>
      <c r="J114" s="22" t="n"/>
    </row>
    <row r="115">
      <c r="A115" s="20" t="n"/>
      <c r="B115" s="22" t="n"/>
      <c r="C115" s="22" t="n"/>
      <c r="D115" s="15" t="n"/>
      <c r="E115" s="16" t="n"/>
      <c r="F115" s="18" t="n"/>
      <c r="G115" s="19">
        <f>IF(OR(N(E115)=0,F115=""),"",F115/E115)</f>
        <v/>
      </c>
      <c r="H115" s="15">
        <f>IF(OR($B115="",N(D115)=0),"",IF(SUMPRODUCT(MAX(($B$6:$B$1505=$B115)*($D$6:$D$1505&lt;D115)*$D$6:$D$1505))=0,0,D115-SUMPRODUCT(MAX(($B$6:$B$1505=$B115)*($D$6:$D$1505&lt;D115)*$D$6:$D$1505))))</f>
        <v/>
      </c>
      <c r="I115" s="17">
        <f>IF(OR(H115="",N(H115)=0,N(E115)=0),"",H115/E115)</f>
        <v/>
      </c>
      <c r="J115" s="22" t="n"/>
    </row>
    <row r="116">
      <c r="A116" s="20" t="n"/>
      <c r="B116" s="22" t="n"/>
      <c r="C116" s="22" t="n"/>
      <c r="D116" s="15" t="n"/>
      <c r="E116" s="16" t="n"/>
      <c r="F116" s="18" t="n"/>
      <c r="G116" s="19">
        <f>IF(OR(N(E116)=0,F116=""),"",F116/E116)</f>
        <v/>
      </c>
      <c r="H116" s="15">
        <f>IF(OR($B116="",N(D116)=0),"",IF(SUMPRODUCT(MAX(($B$6:$B$1505=$B116)*($D$6:$D$1505&lt;D116)*$D$6:$D$1505))=0,0,D116-SUMPRODUCT(MAX(($B$6:$B$1505=$B116)*($D$6:$D$1505&lt;D116)*$D$6:$D$1505))))</f>
        <v/>
      </c>
      <c r="I116" s="17">
        <f>IF(OR(H116="",N(H116)=0,N(E116)=0),"",H116/E116)</f>
        <v/>
      </c>
      <c r="J116" s="22" t="n"/>
    </row>
    <row r="117">
      <c r="A117" s="20" t="n"/>
      <c r="B117" s="22" t="n"/>
      <c r="C117" s="22" t="n"/>
      <c r="D117" s="15" t="n"/>
      <c r="E117" s="16" t="n"/>
      <c r="F117" s="18" t="n"/>
      <c r="G117" s="19">
        <f>IF(OR(N(E117)=0,F117=""),"",F117/E117)</f>
        <v/>
      </c>
      <c r="H117" s="15">
        <f>IF(OR($B117="",N(D117)=0),"",IF(SUMPRODUCT(MAX(($B$6:$B$1505=$B117)*($D$6:$D$1505&lt;D117)*$D$6:$D$1505))=0,0,D117-SUMPRODUCT(MAX(($B$6:$B$1505=$B117)*($D$6:$D$1505&lt;D117)*$D$6:$D$1505))))</f>
        <v/>
      </c>
      <c r="I117" s="17">
        <f>IF(OR(H117="",N(H117)=0,N(E117)=0),"",H117/E117)</f>
        <v/>
      </c>
      <c r="J117" s="22" t="n"/>
    </row>
    <row r="118">
      <c r="A118" s="20" t="n"/>
      <c r="B118" s="22" t="n"/>
      <c r="C118" s="22" t="n"/>
      <c r="D118" s="15" t="n"/>
      <c r="E118" s="16" t="n"/>
      <c r="F118" s="18" t="n"/>
      <c r="G118" s="19">
        <f>IF(OR(N(E118)=0,F118=""),"",F118/E118)</f>
        <v/>
      </c>
      <c r="H118" s="15">
        <f>IF(OR($B118="",N(D118)=0),"",IF(SUMPRODUCT(MAX(($B$6:$B$1505=$B118)*($D$6:$D$1505&lt;D118)*$D$6:$D$1505))=0,0,D118-SUMPRODUCT(MAX(($B$6:$B$1505=$B118)*($D$6:$D$1505&lt;D118)*$D$6:$D$1505))))</f>
        <v/>
      </c>
      <c r="I118" s="17">
        <f>IF(OR(H118="",N(H118)=0,N(E118)=0),"",H118/E118)</f>
        <v/>
      </c>
      <c r="J118" s="22" t="n"/>
    </row>
    <row r="119">
      <c r="A119" s="20" t="n"/>
      <c r="B119" s="22" t="n"/>
      <c r="C119" s="22" t="n"/>
      <c r="D119" s="15" t="n"/>
      <c r="E119" s="16" t="n"/>
      <c r="F119" s="18" t="n"/>
      <c r="G119" s="19">
        <f>IF(OR(N(E119)=0,F119=""),"",F119/E119)</f>
        <v/>
      </c>
      <c r="H119" s="15">
        <f>IF(OR($B119="",N(D119)=0),"",IF(SUMPRODUCT(MAX(($B$6:$B$1505=$B119)*($D$6:$D$1505&lt;D119)*$D$6:$D$1505))=0,0,D119-SUMPRODUCT(MAX(($B$6:$B$1505=$B119)*($D$6:$D$1505&lt;D119)*$D$6:$D$1505))))</f>
        <v/>
      </c>
      <c r="I119" s="17">
        <f>IF(OR(H119="",N(H119)=0,N(E119)=0),"",H119/E119)</f>
        <v/>
      </c>
      <c r="J119" s="22" t="n"/>
    </row>
    <row r="120">
      <c r="A120" s="20" t="n"/>
      <c r="B120" s="22" t="n"/>
      <c r="C120" s="22" t="n"/>
      <c r="D120" s="15" t="n"/>
      <c r="E120" s="16" t="n"/>
      <c r="F120" s="18" t="n"/>
      <c r="G120" s="19">
        <f>IF(OR(N(E120)=0,F120=""),"",F120/E120)</f>
        <v/>
      </c>
      <c r="H120" s="15">
        <f>IF(OR($B120="",N(D120)=0),"",IF(SUMPRODUCT(MAX(($B$6:$B$1505=$B120)*($D$6:$D$1505&lt;D120)*$D$6:$D$1505))=0,0,D120-SUMPRODUCT(MAX(($B$6:$B$1505=$B120)*($D$6:$D$1505&lt;D120)*$D$6:$D$1505))))</f>
        <v/>
      </c>
      <c r="I120" s="17">
        <f>IF(OR(H120="",N(H120)=0,N(E120)=0),"",H120/E120)</f>
        <v/>
      </c>
      <c r="J120" s="22" t="n"/>
    </row>
    <row r="121">
      <c r="A121" s="20" t="n"/>
      <c r="B121" s="22" t="n"/>
      <c r="C121" s="22" t="n"/>
      <c r="D121" s="15" t="n"/>
      <c r="E121" s="16" t="n"/>
      <c r="F121" s="18" t="n"/>
      <c r="G121" s="19">
        <f>IF(OR(N(E121)=0,F121=""),"",F121/E121)</f>
        <v/>
      </c>
      <c r="H121" s="15">
        <f>IF(OR($B121="",N(D121)=0),"",IF(SUMPRODUCT(MAX(($B$6:$B$1505=$B121)*($D$6:$D$1505&lt;D121)*$D$6:$D$1505))=0,0,D121-SUMPRODUCT(MAX(($B$6:$B$1505=$B121)*($D$6:$D$1505&lt;D121)*$D$6:$D$1505))))</f>
        <v/>
      </c>
      <c r="I121" s="17">
        <f>IF(OR(H121="",N(H121)=0,N(E121)=0),"",H121/E121)</f>
        <v/>
      </c>
      <c r="J121" s="22" t="n"/>
    </row>
    <row r="122">
      <c r="A122" s="20" t="n"/>
      <c r="B122" s="22" t="n"/>
      <c r="C122" s="22" t="n"/>
      <c r="D122" s="15" t="n"/>
      <c r="E122" s="16" t="n"/>
      <c r="F122" s="18" t="n"/>
      <c r="G122" s="19">
        <f>IF(OR(N(E122)=0,F122=""),"",F122/E122)</f>
        <v/>
      </c>
      <c r="H122" s="15">
        <f>IF(OR($B122="",N(D122)=0),"",IF(SUMPRODUCT(MAX(($B$6:$B$1505=$B122)*($D$6:$D$1505&lt;D122)*$D$6:$D$1505))=0,0,D122-SUMPRODUCT(MAX(($B$6:$B$1505=$B122)*($D$6:$D$1505&lt;D122)*$D$6:$D$1505))))</f>
        <v/>
      </c>
      <c r="I122" s="17">
        <f>IF(OR(H122="",N(H122)=0,N(E122)=0),"",H122/E122)</f>
        <v/>
      </c>
      <c r="J122" s="22" t="n"/>
    </row>
    <row r="123">
      <c r="A123" s="20" t="n"/>
      <c r="B123" s="22" t="n"/>
      <c r="C123" s="22" t="n"/>
      <c r="D123" s="15" t="n"/>
      <c r="E123" s="16" t="n"/>
      <c r="F123" s="18" t="n"/>
      <c r="G123" s="19">
        <f>IF(OR(N(E123)=0,F123=""),"",F123/E123)</f>
        <v/>
      </c>
      <c r="H123" s="15">
        <f>IF(OR($B123="",N(D123)=0),"",IF(SUMPRODUCT(MAX(($B$6:$B$1505=$B123)*($D$6:$D$1505&lt;D123)*$D$6:$D$1505))=0,0,D123-SUMPRODUCT(MAX(($B$6:$B$1505=$B123)*($D$6:$D$1505&lt;D123)*$D$6:$D$1505))))</f>
        <v/>
      </c>
      <c r="I123" s="17">
        <f>IF(OR(H123="",N(H123)=0,N(E123)=0),"",H123/E123)</f>
        <v/>
      </c>
      <c r="J123" s="22" t="n"/>
    </row>
    <row r="124">
      <c r="A124" s="20" t="n"/>
      <c r="B124" s="22" t="n"/>
      <c r="C124" s="22" t="n"/>
      <c r="D124" s="15" t="n"/>
      <c r="E124" s="16" t="n"/>
      <c r="F124" s="18" t="n"/>
      <c r="G124" s="19">
        <f>IF(OR(N(E124)=0,F124=""),"",F124/E124)</f>
        <v/>
      </c>
      <c r="H124" s="15">
        <f>IF(OR($B124="",N(D124)=0),"",IF(SUMPRODUCT(MAX(($B$6:$B$1505=$B124)*($D$6:$D$1505&lt;D124)*$D$6:$D$1505))=0,0,D124-SUMPRODUCT(MAX(($B$6:$B$1505=$B124)*($D$6:$D$1505&lt;D124)*$D$6:$D$1505))))</f>
        <v/>
      </c>
      <c r="I124" s="17">
        <f>IF(OR(H124="",N(H124)=0,N(E124)=0),"",H124/E124)</f>
        <v/>
      </c>
      <c r="J124" s="22" t="n"/>
    </row>
    <row r="125">
      <c r="A125" s="20" t="n"/>
      <c r="B125" s="22" t="n"/>
      <c r="C125" s="22" t="n"/>
      <c r="D125" s="15" t="n"/>
      <c r="E125" s="16" t="n"/>
      <c r="F125" s="18" t="n"/>
      <c r="G125" s="19">
        <f>IF(OR(N(E125)=0,F125=""),"",F125/E125)</f>
        <v/>
      </c>
      <c r="H125" s="15">
        <f>IF(OR($B125="",N(D125)=0),"",IF(SUMPRODUCT(MAX(($B$6:$B$1505=$B125)*($D$6:$D$1505&lt;D125)*$D$6:$D$1505))=0,0,D125-SUMPRODUCT(MAX(($B$6:$B$1505=$B125)*($D$6:$D$1505&lt;D125)*$D$6:$D$1505))))</f>
        <v/>
      </c>
      <c r="I125" s="17">
        <f>IF(OR(H125="",N(H125)=0,N(E125)=0),"",H125/E125)</f>
        <v/>
      </c>
      <c r="J125" s="22" t="n"/>
    </row>
    <row r="126">
      <c r="A126" s="20" t="n"/>
      <c r="B126" s="22" t="n"/>
      <c r="C126" s="22" t="n"/>
      <c r="D126" s="15" t="n"/>
      <c r="E126" s="16" t="n"/>
      <c r="F126" s="18" t="n"/>
      <c r="G126" s="19">
        <f>IF(OR(N(E126)=0,F126=""),"",F126/E126)</f>
        <v/>
      </c>
      <c r="H126" s="15">
        <f>IF(OR($B126="",N(D126)=0),"",IF(SUMPRODUCT(MAX(($B$6:$B$1505=$B126)*($D$6:$D$1505&lt;D126)*$D$6:$D$1505))=0,0,D126-SUMPRODUCT(MAX(($B$6:$B$1505=$B126)*($D$6:$D$1505&lt;D126)*$D$6:$D$1505))))</f>
        <v/>
      </c>
      <c r="I126" s="17">
        <f>IF(OR(H126="",N(H126)=0,N(E126)=0),"",H126/E126)</f>
        <v/>
      </c>
      <c r="J126" s="22" t="n"/>
    </row>
    <row r="127">
      <c r="A127" s="20" t="n"/>
      <c r="B127" s="22" t="n"/>
      <c r="C127" s="22" t="n"/>
      <c r="D127" s="15" t="n"/>
      <c r="E127" s="16" t="n"/>
      <c r="F127" s="18" t="n"/>
      <c r="G127" s="19">
        <f>IF(OR(N(E127)=0,F127=""),"",F127/E127)</f>
        <v/>
      </c>
      <c r="H127" s="15">
        <f>IF(OR($B127="",N(D127)=0),"",IF(SUMPRODUCT(MAX(($B$6:$B$1505=$B127)*($D$6:$D$1505&lt;D127)*$D$6:$D$1505))=0,0,D127-SUMPRODUCT(MAX(($B$6:$B$1505=$B127)*($D$6:$D$1505&lt;D127)*$D$6:$D$1505))))</f>
        <v/>
      </c>
      <c r="I127" s="17">
        <f>IF(OR(H127="",N(H127)=0,N(E127)=0),"",H127/E127)</f>
        <v/>
      </c>
      <c r="J127" s="22" t="n"/>
    </row>
    <row r="128">
      <c r="A128" s="20" t="n"/>
      <c r="B128" s="22" t="n"/>
      <c r="C128" s="22" t="n"/>
      <c r="D128" s="15" t="n"/>
      <c r="E128" s="16" t="n"/>
      <c r="F128" s="18" t="n"/>
      <c r="G128" s="19">
        <f>IF(OR(N(E128)=0,F128=""),"",F128/E128)</f>
        <v/>
      </c>
      <c r="H128" s="15">
        <f>IF(OR($B128="",N(D128)=0),"",IF(SUMPRODUCT(MAX(($B$6:$B$1505=$B128)*($D$6:$D$1505&lt;D128)*$D$6:$D$1505))=0,0,D128-SUMPRODUCT(MAX(($B$6:$B$1505=$B128)*($D$6:$D$1505&lt;D128)*$D$6:$D$1505))))</f>
        <v/>
      </c>
      <c r="I128" s="17">
        <f>IF(OR(H128="",N(H128)=0,N(E128)=0),"",H128/E128)</f>
        <v/>
      </c>
      <c r="J128" s="22" t="n"/>
    </row>
    <row r="129">
      <c r="A129" s="20" t="n"/>
      <c r="B129" s="22" t="n"/>
      <c r="C129" s="22" t="n"/>
      <c r="D129" s="15" t="n"/>
      <c r="E129" s="16" t="n"/>
      <c r="F129" s="18" t="n"/>
      <c r="G129" s="19">
        <f>IF(OR(N(E129)=0,F129=""),"",F129/E129)</f>
        <v/>
      </c>
      <c r="H129" s="15">
        <f>IF(OR($B129="",N(D129)=0),"",IF(SUMPRODUCT(MAX(($B$6:$B$1505=$B129)*($D$6:$D$1505&lt;D129)*$D$6:$D$1505))=0,0,D129-SUMPRODUCT(MAX(($B$6:$B$1505=$B129)*($D$6:$D$1505&lt;D129)*$D$6:$D$1505))))</f>
        <v/>
      </c>
      <c r="I129" s="17">
        <f>IF(OR(H129="",N(H129)=0,N(E129)=0),"",H129/E129)</f>
        <v/>
      </c>
      <c r="J129" s="22" t="n"/>
    </row>
    <row r="130">
      <c r="A130" s="20" t="n"/>
      <c r="B130" s="22" t="n"/>
      <c r="C130" s="22" t="n"/>
      <c r="D130" s="15" t="n"/>
      <c r="E130" s="16" t="n"/>
      <c r="F130" s="18" t="n"/>
      <c r="G130" s="19">
        <f>IF(OR(N(E130)=0,F130=""),"",F130/E130)</f>
        <v/>
      </c>
      <c r="H130" s="15">
        <f>IF(OR($B130="",N(D130)=0),"",IF(SUMPRODUCT(MAX(($B$6:$B$1505=$B130)*($D$6:$D$1505&lt;D130)*$D$6:$D$1505))=0,0,D130-SUMPRODUCT(MAX(($B$6:$B$1505=$B130)*($D$6:$D$1505&lt;D130)*$D$6:$D$1505))))</f>
        <v/>
      </c>
      <c r="I130" s="17">
        <f>IF(OR(H130="",N(H130)=0,N(E130)=0),"",H130/E130)</f>
        <v/>
      </c>
      <c r="J130" s="22" t="n"/>
    </row>
    <row r="131">
      <c r="A131" s="20" t="n"/>
      <c r="B131" s="22" t="n"/>
      <c r="C131" s="22" t="n"/>
      <c r="D131" s="15" t="n"/>
      <c r="E131" s="16" t="n"/>
      <c r="F131" s="18" t="n"/>
      <c r="G131" s="19">
        <f>IF(OR(N(E131)=0,F131=""),"",F131/E131)</f>
        <v/>
      </c>
      <c r="H131" s="15">
        <f>IF(OR($B131="",N(D131)=0),"",IF(SUMPRODUCT(MAX(($B$6:$B$1505=$B131)*($D$6:$D$1505&lt;D131)*$D$6:$D$1505))=0,0,D131-SUMPRODUCT(MAX(($B$6:$B$1505=$B131)*($D$6:$D$1505&lt;D131)*$D$6:$D$1505))))</f>
        <v/>
      </c>
      <c r="I131" s="17">
        <f>IF(OR(H131="",N(H131)=0,N(E131)=0),"",H131/E131)</f>
        <v/>
      </c>
      <c r="J131" s="22" t="n"/>
    </row>
    <row r="132">
      <c r="A132" s="20" t="n"/>
      <c r="B132" s="22" t="n"/>
      <c r="C132" s="22" t="n"/>
      <c r="D132" s="15" t="n"/>
      <c r="E132" s="16" t="n"/>
      <c r="F132" s="18" t="n"/>
      <c r="G132" s="19">
        <f>IF(OR(N(E132)=0,F132=""),"",F132/E132)</f>
        <v/>
      </c>
      <c r="H132" s="15">
        <f>IF(OR($B132="",N(D132)=0),"",IF(SUMPRODUCT(MAX(($B$6:$B$1505=$B132)*($D$6:$D$1505&lt;D132)*$D$6:$D$1505))=0,0,D132-SUMPRODUCT(MAX(($B$6:$B$1505=$B132)*($D$6:$D$1505&lt;D132)*$D$6:$D$1505))))</f>
        <v/>
      </c>
      <c r="I132" s="17">
        <f>IF(OR(H132="",N(H132)=0,N(E132)=0),"",H132/E132)</f>
        <v/>
      </c>
      <c r="J132" s="22" t="n"/>
    </row>
    <row r="133">
      <c r="A133" s="20" t="n"/>
      <c r="B133" s="22" t="n"/>
      <c r="C133" s="22" t="n"/>
      <c r="D133" s="15" t="n"/>
      <c r="E133" s="16" t="n"/>
      <c r="F133" s="18" t="n"/>
      <c r="G133" s="19">
        <f>IF(OR(N(E133)=0,F133=""),"",F133/E133)</f>
        <v/>
      </c>
      <c r="H133" s="15">
        <f>IF(OR($B133="",N(D133)=0),"",IF(SUMPRODUCT(MAX(($B$6:$B$1505=$B133)*($D$6:$D$1505&lt;D133)*$D$6:$D$1505))=0,0,D133-SUMPRODUCT(MAX(($B$6:$B$1505=$B133)*($D$6:$D$1505&lt;D133)*$D$6:$D$1505))))</f>
        <v/>
      </c>
      <c r="I133" s="17">
        <f>IF(OR(H133="",N(H133)=0,N(E133)=0),"",H133/E133)</f>
        <v/>
      </c>
      <c r="J133" s="22" t="n"/>
    </row>
    <row r="134">
      <c r="A134" s="20" t="n"/>
      <c r="B134" s="22" t="n"/>
      <c r="C134" s="22" t="n"/>
      <c r="D134" s="15" t="n"/>
      <c r="E134" s="16" t="n"/>
      <c r="F134" s="18" t="n"/>
      <c r="G134" s="19">
        <f>IF(OR(N(E134)=0,F134=""),"",F134/E134)</f>
        <v/>
      </c>
      <c r="H134" s="15">
        <f>IF(OR($B134="",N(D134)=0),"",IF(SUMPRODUCT(MAX(($B$6:$B$1505=$B134)*($D$6:$D$1505&lt;D134)*$D$6:$D$1505))=0,0,D134-SUMPRODUCT(MAX(($B$6:$B$1505=$B134)*($D$6:$D$1505&lt;D134)*$D$6:$D$1505))))</f>
        <v/>
      </c>
      <c r="I134" s="17">
        <f>IF(OR(H134="",N(H134)=0,N(E134)=0),"",H134/E134)</f>
        <v/>
      </c>
      <c r="J134" s="22" t="n"/>
    </row>
    <row r="135">
      <c r="A135" s="20" t="n"/>
      <c r="B135" s="22" t="n"/>
      <c r="C135" s="22" t="n"/>
      <c r="D135" s="15" t="n"/>
      <c r="E135" s="16" t="n"/>
      <c r="F135" s="18" t="n"/>
      <c r="G135" s="19">
        <f>IF(OR(N(E135)=0,F135=""),"",F135/E135)</f>
        <v/>
      </c>
      <c r="H135" s="15">
        <f>IF(OR($B135="",N(D135)=0),"",IF(SUMPRODUCT(MAX(($B$6:$B$1505=$B135)*($D$6:$D$1505&lt;D135)*$D$6:$D$1505))=0,0,D135-SUMPRODUCT(MAX(($B$6:$B$1505=$B135)*($D$6:$D$1505&lt;D135)*$D$6:$D$1505))))</f>
        <v/>
      </c>
      <c r="I135" s="17">
        <f>IF(OR(H135="",N(H135)=0,N(E135)=0),"",H135/E135)</f>
        <v/>
      </c>
      <c r="J135" s="22" t="n"/>
    </row>
    <row r="136">
      <c r="A136" s="20" t="n"/>
      <c r="B136" s="22" t="n"/>
      <c r="C136" s="22" t="n"/>
      <c r="D136" s="15" t="n"/>
      <c r="E136" s="16" t="n"/>
      <c r="F136" s="18" t="n"/>
      <c r="G136" s="19">
        <f>IF(OR(N(E136)=0,F136=""),"",F136/E136)</f>
        <v/>
      </c>
      <c r="H136" s="15">
        <f>IF(OR($B136="",N(D136)=0),"",IF(SUMPRODUCT(MAX(($B$6:$B$1505=$B136)*($D$6:$D$1505&lt;D136)*$D$6:$D$1505))=0,0,D136-SUMPRODUCT(MAX(($B$6:$B$1505=$B136)*($D$6:$D$1505&lt;D136)*$D$6:$D$1505))))</f>
        <v/>
      </c>
      <c r="I136" s="17">
        <f>IF(OR(H136="",N(H136)=0,N(E136)=0),"",H136/E136)</f>
        <v/>
      </c>
      <c r="J136" s="22" t="n"/>
    </row>
    <row r="137">
      <c r="A137" s="20" t="n"/>
      <c r="B137" s="22" t="n"/>
      <c r="C137" s="22" t="n"/>
      <c r="D137" s="15" t="n"/>
      <c r="E137" s="16" t="n"/>
      <c r="F137" s="18" t="n"/>
      <c r="G137" s="19">
        <f>IF(OR(N(E137)=0,F137=""),"",F137/E137)</f>
        <v/>
      </c>
      <c r="H137" s="15">
        <f>IF(OR($B137="",N(D137)=0),"",IF(SUMPRODUCT(MAX(($B$6:$B$1505=$B137)*($D$6:$D$1505&lt;D137)*$D$6:$D$1505))=0,0,D137-SUMPRODUCT(MAX(($B$6:$B$1505=$B137)*($D$6:$D$1505&lt;D137)*$D$6:$D$1505))))</f>
        <v/>
      </c>
      <c r="I137" s="17">
        <f>IF(OR(H137="",N(H137)=0,N(E137)=0),"",H137/E137)</f>
        <v/>
      </c>
      <c r="J137" s="22" t="n"/>
    </row>
    <row r="138">
      <c r="A138" s="20" t="n"/>
      <c r="B138" s="22" t="n"/>
      <c r="C138" s="22" t="n"/>
      <c r="D138" s="15" t="n"/>
      <c r="E138" s="16" t="n"/>
      <c r="F138" s="18" t="n"/>
      <c r="G138" s="19">
        <f>IF(OR(N(E138)=0,F138=""),"",F138/E138)</f>
        <v/>
      </c>
      <c r="H138" s="15">
        <f>IF(OR($B138="",N(D138)=0),"",IF(SUMPRODUCT(MAX(($B$6:$B$1505=$B138)*($D$6:$D$1505&lt;D138)*$D$6:$D$1505))=0,0,D138-SUMPRODUCT(MAX(($B$6:$B$1505=$B138)*($D$6:$D$1505&lt;D138)*$D$6:$D$1505))))</f>
        <v/>
      </c>
      <c r="I138" s="17">
        <f>IF(OR(H138="",N(H138)=0,N(E138)=0),"",H138/E138)</f>
        <v/>
      </c>
      <c r="J138" s="22" t="n"/>
    </row>
    <row r="139">
      <c r="A139" s="20" t="n"/>
      <c r="B139" s="22" t="n"/>
      <c r="C139" s="22" t="n"/>
      <c r="D139" s="15" t="n"/>
      <c r="E139" s="16" t="n"/>
      <c r="F139" s="18" t="n"/>
      <c r="G139" s="19">
        <f>IF(OR(N(E139)=0,F139=""),"",F139/E139)</f>
        <v/>
      </c>
      <c r="H139" s="15">
        <f>IF(OR($B139="",N(D139)=0),"",IF(SUMPRODUCT(MAX(($B$6:$B$1505=$B139)*($D$6:$D$1505&lt;D139)*$D$6:$D$1505))=0,0,D139-SUMPRODUCT(MAX(($B$6:$B$1505=$B139)*($D$6:$D$1505&lt;D139)*$D$6:$D$1505))))</f>
        <v/>
      </c>
      <c r="I139" s="17">
        <f>IF(OR(H139="",N(H139)=0,N(E139)=0),"",H139/E139)</f>
        <v/>
      </c>
      <c r="J139" s="22" t="n"/>
    </row>
    <row r="140">
      <c r="A140" s="20" t="n"/>
      <c r="B140" s="22" t="n"/>
      <c r="C140" s="22" t="n"/>
      <c r="D140" s="15" t="n"/>
      <c r="E140" s="16" t="n"/>
      <c r="F140" s="18" t="n"/>
      <c r="G140" s="19">
        <f>IF(OR(N(E140)=0,F140=""),"",F140/E140)</f>
        <v/>
      </c>
      <c r="H140" s="15">
        <f>IF(OR($B140="",N(D140)=0),"",IF(SUMPRODUCT(MAX(($B$6:$B$1505=$B140)*($D$6:$D$1505&lt;D140)*$D$6:$D$1505))=0,0,D140-SUMPRODUCT(MAX(($B$6:$B$1505=$B140)*($D$6:$D$1505&lt;D140)*$D$6:$D$1505))))</f>
        <v/>
      </c>
      <c r="I140" s="17">
        <f>IF(OR(H140="",N(H140)=0,N(E140)=0),"",H140/E140)</f>
        <v/>
      </c>
      <c r="J140" s="22" t="n"/>
    </row>
    <row r="141">
      <c r="A141" s="20" t="n"/>
      <c r="B141" s="22" t="n"/>
      <c r="C141" s="22" t="n"/>
      <c r="D141" s="15" t="n"/>
      <c r="E141" s="16" t="n"/>
      <c r="F141" s="18" t="n"/>
      <c r="G141" s="19">
        <f>IF(OR(N(E141)=0,F141=""),"",F141/E141)</f>
        <v/>
      </c>
      <c r="H141" s="15">
        <f>IF(OR($B141="",N(D141)=0),"",IF(SUMPRODUCT(MAX(($B$6:$B$1505=$B141)*($D$6:$D$1505&lt;D141)*$D$6:$D$1505))=0,0,D141-SUMPRODUCT(MAX(($B$6:$B$1505=$B141)*($D$6:$D$1505&lt;D141)*$D$6:$D$1505))))</f>
        <v/>
      </c>
      <c r="I141" s="17">
        <f>IF(OR(H141="",N(H141)=0,N(E141)=0),"",H141/E141)</f>
        <v/>
      </c>
      <c r="J141" s="22" t="n"/>
    </row>
    <row r="142">
      <c r="A142" s="20" t="n"/>
      <c r="B142" s="22" t="n"/>
      <c r="C142" s="22" t="n"/>
      <c r="D142" s="15" t="n"/>
      <c r="E142" s="16" t="n"/>
      <c r="F142" s="18" t="n"/>
      <c r="G142" s="19">
        <f>IF(OR(N(E142)=0,F142=""),"",F142/E142)</f>
        <v/>
      </c>
      <c r="H142" s="15">
        <f>IF(OR($B142="",N(D142)=0),"",IF(SUMPRODUCT(MAX(($B$6:$B$1505=$B142)*($D$6:$D$1505&lt;D142)*$D$6:$D$1505))=0,0,D142-SUMPRODUCT(MAX(($B$6:$B$1505=$B142)*($D$6:$D$1505&lt;D142)*$D$6:$D$1505))))</f>
        <v/>
      </c>
      <c r="I142" s="17">
        <f>IF(OR(H142="",N(H142)=0,N(E142)=0),"",H142/E142)</f>
        <v/>
      </c>
      <c r="J142" s="22" t="n"/>
    </row>
    <row r="143">
      <c r="A143" s="20" t="n"/>
      <c r="B143" s="22" t="n"/>
      <c r="C143" s="22" t="n"/>
      <c r="D143" s="15" t="n"/>
      <c r="E143" s="16" t="n"/>
      <c r="F143" s="18" t="n"/>
      <c r="G143" s="19">
        <f>IF(OR(N(E143)=0,F143=""),"",F143/E143)</f>
        <v/>
      </c>
      <c r="H143" s="15">
        <f>IF(OR($B143="",N(D143)=0),"",IF(SUMPRODUCT(MAX(($B$6:$B$1505=$B143)*($D$6:$D$1505&lt;D143)*$D$6:$D$1505))=0,0,D143-SUMPRODUCT(MAX(($B$6:$B$1505=$B143)*($D$6:$D$1505&lt;D143)*$D$6:$D$1505))))</f>
        <v/>
      </c>
      <c r="I143" s="17">
        <f>IF(OR(H143="",N(H143)=0,N(E143)=0),"",H143/E143)</f>
        <v/>
      </c>
      <c r="J143" s="22" t="n"/>
    </row>
    <row r="144">
      <c r="A144" s="20" t="n"/>
      <c r="B144" s="22" t="n"/>
      <c r="C144" s="22" t="n"/>
      <c r="D144" s="15" t="n"/>
      <c r="E144" s="16" t="n"/>
      <c r="F144" s="18" t="n"/>
      <c r="G144" s="19">
        <f>IF(OR(N(E144)=0,F144=""),"",F144/E144)</f>
        <v/>
      </c>
      <c r="H144" s="15">
        <f>IF(OR($B144="",N(D144)=0),"",IF(SUMPRODUCT(MAX(($B$6:$B$1505=$B144)*($D$6:$D$1505&lt;D144)*$D$6:$D$1505))=0,0,D144-SUMPRODUCT(MAX(($B$6:$B$1505=$B144)*($D$6:$D$1505&lt;D144)*$D$6:$D$1505))))</f>
        <v/>
      </c>
      <c r="I144" s="17">
        <f>IF(OR(H144="",N(H144)=0,N(E144)=0),"",H144/E144)</f>
        <v/>
      </c>
      <c r="J144" s="22" t="n"/>
    </row>
    <row r="145">
      <c r="A145" s="20" t="n"/>
      <c r="B145" s="22" t="n"/>
      <c r="C145" s="22" t="n"/>
      <c r="D145" s="15" t="n"/>
      <c r="E145" s="16" t="n"/>
      <c r="F145" s="18" t="n"/>
      <c r="G145" s="19">
        <f>IF(OR(N(E145)=0,F145=""),"",F145/E145)</f>
        <v/>
      </c>
      <c r="H145" s="15">
        <f>IF(OR($B145="",N(D145)=0),"",IF(SUMPRODUCT(MAX(($B$6:$B$1505=$B145)*($D$6:$D$1505&lt;D145)*$D$6:$D$1505))=0,0,D145-SUMPRODUCT(MAX(($B$6:$B$1505=$B145)*($D$6:$D$1505&lt;D145)*$D$6:$D$1505))))</f>
        <v/>
      </c>
      <c r="I145" s="17">
        <f>IF(OR(H145="",N(H145)=0,N(E145)=0),"",H145/E145)</f>
        <v/>
      </c>
      <c r="J145" s="22" t="n"/>
    </row>
    <row r="146">
      <c r="A146" s="20" t="n"/>
      <c r="B146" s="22" t="n"/>
      <c r="C146" s="22" t="n"/>
      <c r="D146" s="15" t="n"/>
      <c r="E146" s="16" t="n"/>
      <c r="F146" s="18" t="n"/>
      <c r="G146" s="19">
        <f>IF(OR(N(E146)=0,F146=""),"",F146/E146)</f>
        <v/>
      </c>
      <c r="H146" s="15">
        <f>IF(OR($B146="",N(D146)=0),"",IF(SUMPRODUCT(MAX(($B$6:$B$1505=$B146)*($D$6:$D$1505&lt;D146)*$D$6:$D$1505))=0,0,D146-SUMPRODUCT(MAX(($B$6:$B$1505=$B146)*($D$6:$D$1505&lt;D146)*$D$6:$D$1505))))</f>
        <v/>
      </c>
      <c r="I146" s="17">
        <f>IF(OR(H146="",N(H146)=0,N(E146)=0),"",H146/E146)</f>
        <v/>
      </c>
      <c r="J146" s="22" t="n"/>
    </row>
    <row r="147">
      <c r="A147" s="20" t="n"/>
      <c r="B147" s="22" t="n"/>
      <c r="C147" s="22" t="n"/>
      <c r="D147" s="15" t="n"/>
      <c r="E147" s="16" t="n"/>
      <c r="F147" s="18" t="n"/>
      <c r="G147" s="19">
        <f>IF(OR(N(E147)=0,F147=""),"",F147/E147)</f>
        <v/>
      </c>
      <c r="H147" s="15">
        <f>IF(OR($B147="",N(D147)=0),"",IF(SUMPRODUCT(MAX(($B$6:$B$1505=$B147)*($D$6:$D$1505&lt;D147)*$D$6:$D$1505))=0,0,D147-SUMPRODUCT(MAX(($B$6:$B$1505=$B147)*($D$6:$D$1505&lt;D147)*$D$6:$D$1505))))</f>
        <v/>
      </c>
      <c r="I147" s="17">
        <f>IF(OR(H147="",N(H147)=0,N(E147)=0),"",H147/E147)</f>
        <v/>
      </c>
      <c r="J147" s="22" t="n"/>
    </row>
    <row r="148">
      <c r="A148" s="20" t="n"/>
      <c r="B148" s="22" t="n"/>
      <c r="C148" s="22" t="n"/>
      <c r="D148" s="15" t="n"/>
      <c r="E148" s="16" t="n"/>
      <c r="F148" s="18" t="n"/>
      <c r="G148" s="19">
        <f>IF(OR(N(E148)=0,F148=""),"",F148/E148)</f>
        <v/>
      </c>
      <c r="H148" s="15">
        <f>IF(OR($B148="",N(D148)=0),"",IF(SUMPRODUCT(MAX(($B$6:$B$1505=$B148)*($D$6:$D$1505&lt;D148)*$D$6:$D$1505))=0,0,D148-SUMPRODUCT(MAX(($B$6:$B$1505=$B148)*($D$6:$D$1505&lt;D148)*$D$6:$D$1505))))</f>
        <v/>
      </c>
      <c r="I148" s="17">
        <f>IF(OR(H148="",N(H148)=0,N(E148)=0),"",H148/E148)</f>
        <v/>
      </c>
      <c r="J148" s="22" t="n"/>
    </row>
    <row r="149">
      <c r="A149" s="20" t="n"/>
      <c r="B149" s="22" t="n"/>
      <c r="C149" s="22" t="n"/>
      <c r="D149" s="15" t="n"/>
      <c r="E149" s="16" t="n"/>
      <c r="F149" s="18" t="n"/>
      <c r="G149" s="19">
        <f>IF(OR(N(E149)=0,F149=""),"",F149/E149)</f>
        <v/>
      </c>
      <c r="H149" s="15">
        <f>IF(OR($B149="",N(D149)=0),"",IF(SUMPRODUCT(MAX(($B$6:$B$1505=$B149)*($D$6:$D$1505&lt;D149)*$D$6:$D$1505))=0,0,D149-SUMPRODUCT(MAX(($B$6:$B$1505=$B149)*($D$6:$D$1505&lt;D149)*$D$6:$D$1505))))</f>
        <v/>
      </c>
      <c r="I149" s="17">
        <f>IF(OR(H149="",N(H149)=0,N(E149)=0),"",H149/E149)</f>
        <v/>
      </c>
      <c r="J149" s="22" t="n"/>
    </row>
    <row r="150">
      <c r="A150" s="20" t="n"/>
      <c r="B150" s="22" t="n"/>
      <c r="C150" s="22" t="n"/>
      <c r="D150" s="15" t="n"/>
      <c r="E150" s="16" t="n"/>
      <c r="F150" s="18" t="n"/>
      <c r="G150" s="19">
        <f>IF(OR(N(E150)=0,F150=""),"",F150/E150)</f>
        <v/>
      </c>
      <c r="H150" s="15">
        <f>IF(OR($B150="",N(D150)=0),"",IF(SUMPRODUCT(MAX(($B$6:$B$1505=$B150)*($D$6:$D$1505&lt;D150)*$D$6:$D$1505))=0,0,D150-SUMPRODUCT(MAX(($B$6:$B$1505=$B150)*($D$6:$D$1505&lt;D150)*$D$6:$D$1505))))</f>
        <v/>
      </c>
      <c r="I150" s="17">
        <f>IF(OR(H150="",N(H150)=0,N(E150)=0),"",H150/E150)</f>
        <v/>
      </c>
      <c r="J150" s="22" t="n"/>
    </row>
    <row r="151">
      <c r="A151" s="20" t="n"/>
      <c r="B151" s="22" t="n"/>
      <c r="C151" s="22" t="n"/>
      <c r="D151" s="15" t="n"/>
      <c r="E151" s="16" t="n"/>
      <c r="F151" s="18" t="n"/>
      <c r="G151" s="19">
        <f>IF(OR(N(E151)=0,F151=""),"",F151/E151)</f>
        <v/>
      </c>
      <c r="H151" s="15">
        <f>IF(OR($B151="",N(D151)=0),"",IF(SUMPRODUCT(MAX(($B$6:$B$1505=$B151)*($D$6:$D$1505&lt;D151)*$D$6:$D$1505))=0,0,D151-SUMPRODUCT(MAX(($B$6:$B$1505=$B151)*($D$6:$D$1505&lt;D151)*$D$6:$D$1505))))</f>
        <v/>
      </c>
      <c r="I151" s="17">
        <f>IF(OR(H151="",N(H151)=0,N(E151)=0),"",H151/E151)</f>
        <v/>
      </c>
      <c r="J151" s="22" t="n"/>
    </row>
    <row r="152">
      <c r="A152" s="20" t="n"/>
      <c r="B152" s="22" t="n"/>
      <c r="C152" s="22" t="n"/>
      <c r="D152" s="15" t="n"/>
      <c r="E152" s="16" t="n"/>
      <c r="F152" s="18" t="n"/>
      <c r="G152" s="19">
        <f>IF(OR(N(E152)=0,F152=""),"",F152/E152)</f>
        <v/>
      </c>
      <c r="H152" s="15">
        <f>IF(OR($B152="",N(D152)=0),"",IF(SUMPRODUCT(MAX(($B$6:$B$1505=$B152)*($D$6:$D$1505&lt;D152)*$D$6:$D$1505))=0,0,D152-SUMPRODUCT(MAX(($B$6:$B$1505=$B152)*($D$6:$D$1505&lt;D152)*$D$6:$D$1505))))</f>
        <v/>
      </c>
      <c r="I152" s="17">
        <f>IF(OR(H152="",N(H152)=0,N(E152)=0),"",H152/E152)</f>
        <v/>
      </c>
      <c r="J152" s="22" t="n"/>
    </row>
    <row r="153">
      <c r="A153" s="20" t="n"/>
      <c r="B153" s="22" t="n"/>
      <c r="C153" s="22" t="n"/>
      <c r="D153" s="15" t="n"/>
      <c r="E153" s="16" t="n"/>
      <c r="F153" s="18" t="n"/>
      <c r="G153" s="19">
        <f>IF(OR(N(E153)=0,F153=""),"",F153/E153)</f>
        <v/>
      </c>
      <c r="H153" s="15">
        <f>IF(OR($B153="",N(D153)=0),"",IF(SUMPRODUCT(MAX(($B$6:$B$1505=$B153)*($D$6:$D$1505&lt;D153)*$D$6:$D$1505))=0,0,D153-SUMPRODUCT(MAX(($B$6:$B$1505=$B153)*($D$6:$D$1505&lt;D153)*$D$6:$D$1505))))</f>
        <v/>
      </c>
      <c r="I153" s="17">
        <f>IF(OR(H153="",N(H153)=0,N(E153)=0),"",H153/E153)</f>
        <v/>
      </c>
      <c r="J153" s="22" t="n"/>
    </row>
    <row r="154">
      <c r="A154" s="20" t="n"/>
      <c r="B154" s="22" t="n"/>
      <c r="C154" s="22" t="n"/>
      <c r="D154" s="15" t="n"/>
      <c r="E154" s="16" t="n"/>
      <c r="F154" s="18" t="n"/>
      <c r="G154" s="19">
        <f>IF(OR(N(E154)=0,F154=""),"",F154/E154)</f>
        <v/>
      </c>
      <c r="H154" s="15">
        <f>IF(OR($B154="",N(D154)=0),"",IF(SUMPRODUCT(MAX(($B$6:$B$1505=$B154)*($D$6:$D$1505&lt;D154)*$D$6:$D$1505))=0,0,D154-SUMPRODUCT(MAX(($B$6:$B$1505=$B154)*($D$6:$D$1505&lt;D154)*$D$6:$D$1505))))</f>
        <v/>
      </c>
      <c r="I154" s="17">
        <f>IF(OR(H154="",N(H154)=0,N(E154)=0),"",H154/E154)</f>
        <v/>
      </c>
      <c r="J154" s="22" t="n"/>
    </row>
    <row r="155">
      <c r="A155" s="20" t="n"/>
      <c r="B155" s="22" t="n"/>
      <c r="C155" s="22" t="n"/>
      <c r="D155" s="15" t="n"/>
      <c r="E155" s="16" t="n"/>
      <c r="F155" s="18" t="n"/>
      <c r="G155" s="19">
        <f>IF(OR(N(E155)=0,F155=""),"",F155/E155)</f>
        <v/>
      </c>
      <c r="H155" s="15">
        <f>IF(OR($B155="",N(D155)=0),"",IF(SUMPRODUCT(MAX(($B$6:$B$1505=$B155)*($D$6:$D$1505&lt;D155)*$D$6:$D$1505))=0,0,D155-SUMPRODUCT(MAX(($B$6:$B$1505=$B155)*($D$6:$D$1505&lt;D155)*$D$6:$D$1505))))</f>
        <v/>
      </c>
      <c r="I155" s="17">
        <f>IF(OR(H155="",N(H155)=0,N(E155)=0),"",H155/E155)</f>
        <v/>
      </c>
      <c r="J155" s="22" t="n"/>
    </row>
    <row r="156">
      <c r="A156" s="20" t="n"/>
      <c r="B156" s="22" t="n"/>
      <c r="C156" s="22" t="n"/>
      <c r="D156" s="15" t="n"/>
      <c r="E156" s="16" t="n"/>
      <c r="F156" s="18" t="n"/>
      <c r="G156" s="19">
        <f>IF(OR(N(E156)=0,F156=""),"",F156/E156)</f>
        <v/>
      </c>
      <c r="H156" s="15">
        <f>IF(OR($B156="",N(D156)=0),"",IF(SUMPRODUCT(MAX(($B$6:$B$1505=$B156)*($D$6:$D$1505&lt;D156)*$D$6:$D$1505))=0,0,D156-SUMPRODUCT(MAX(($B$6:$B$1505=$B156)*($D$6:$D$1505&lt;D156)*$D$6:$D$1505))))</f>
        <v/>
      </c>
      <c r="I156" s="17">
        <f>IF(OR(H156="",N(H156)=0,N(E156)=0),"",H156/E156)</f>
        <v/>
      </c>
      <c r="J156" s="22" t="n"/>
    </row>
    <row r="157">
      <c r="A157" s="20" t="n"/>
      <c r="B157" s="22" t="n"/>
      <c r="C157" s="22" t="n"/>
      <c r="D157" s="15" t="n"/>
      <c r="E157" s="16" t="n"/>
      <c r="F157" s="18" t="n"/>
      <c r="G157" s="19">
        <f>IF(OR(N(E157)=0,F157=""),"",F157/E157)</f>
        <v/>
      </c>
      <c r="H157" s="15">
        <f>IF(OR($B157="",N(D157)=0),"",IF(SUMPRODUCT(MAX(($B$6:$B$1505=$B157)*($D$6:$D$1505&lt;D157)*$D$6:$D$1505))=0,0,D157-SUMPRODUCT(MAX(($B$6:$B$1505=$B157)*($D$6:$D$1505&lt;D157)*$D$6:$D$1505))))</f>
        <v/>
      </c>
      <c r="I157" s="17">
        <f>IF(OR(H157="",N(H157)=0,N(E157)=0),"",H157/E157)</f>
        <v/>
      </c>
      <c r="J157" s="22" t="n"/>
    </row>
    <row r="158">
      <c r="A158" s="20" t="n"/>
      <c r="B158" s="22" t="n"/>
      <c r="C158" s="22" t="n"/>
      <c r="D158" s="15" t="n"/>
      <c r="E158" s="16" t="n"/>
      <c r="F158" s="18" t="n"/>
      <c r="G158" s="19">
        <f>IF(OR(N(E158)=0,F158=""),"",F158/E158)</f>
        <v/>
      </c>
      <c r="H158" s="15">
        <f>IF(OR($B158="",N(D158)=0),"",IF(SUMPRODUCT(MAX(($B$6:$B$1505=$B158)*($D$6:$D$1505&lt;D158)*$D$6:$D$1505))=0,0,D158-SUMPRODUCT(MAX(($B$6:$B$1505=$B158)*($D$6:$D$1505&lt;D158)*$D$6:$D$1505))))</f>
        <v/>
      </c>
      <c r="I158" s="17">
        <f>IF(OR(H158="",N(H158)=0,N(E158)=0),"",H158/E158)</f>
        <v/>
      </c>
      <c r="J158" s="22" t="n"/>
    </row>
    <row r="159">
      <c r="A159" s="20" t="n"/>
      <c r="B159" s="22" t="n"/>
      <c r="C159" s="22" t="n"/>
      <c r="D159" s="15" t="n"/>
      <c r="E159" s="16" t="n"/>
      <c r="F159" s="18" t="n"/>
      <c r="G159" s="19">
        <f>IF(OR(N(E159)=0,F159=""),"",F159/E159)</f>
        <v/>
      </c>
      <c r="H159" s="15">
        <f>IF(OR($B159="",N(D159)=0),"",IF(SUMPRODUCT(MAX(($B$6:$B$1505=$B159)*($D$6:$D$1505&lt;D159)*$D$6:$D$1505))=0,0,D159-SUMPRODUCT(MAX(($B$6:$B$1505=$B159)*($D$6:$D$1505&lt;D159)*$D$6:$D$1505))))</f>
        <v/>
      </c>
      <c r="I159" s="17">
        <f>IF(OR(H159="",N(H159)=0,N(E159)=0),"",H159/E159)</f>
        <v/>
      </c>
      <c r="J159" s="22" t="n"/>
    </row>
    <row r="160">
      <c r="A160" s="20" t="n"/>
      <c r="B160" s="22" t="n"/>
      <c r="C160" s="22" t="n"/>
      <c r="D160" s="15" t="n"/>
      <c r="E160" s="16" t="n"/>
      <c r="F160" s="18" t="n"/>
      <c r="G160" s="19">
        <f>IF(OR(N(E160)=0,F160=""),"",F160/E160)</f>
        <v/>
      </c>
      <c r="H160" s="15">
        <f>IF(OR($B160="",N(D160)=0),"",IF(SUMPRODUCT(MAX(($B$6:$B$1505=$B160)*($D$6:$D$1505&lt;D160)*$D$6:$D$1505))=0,0,D160-SUMPRODUCT(MAX(($B$6:$B$1505=$B160)*($D$6:$D$1505&lt;D160)*$D$6:$D$1505))))</f>
        <v/>
      </c>
      <c r="I160" s="17">
        <f>IF(OR(H160="",N(H160)=0,N(E160)=0),"",H160/E160)</f>
        <v/>
      </c>
      <c r="J160" s="22" t="n"/>
    </row>
    <row r="161">
      <c r="A161" s="20" t="n"/>
      <c r="B161" s="22" t="n"/>
      <c r="C161" s="22" t="n"/>
      <c r="D161" s="15" t="n"/>
      <c r="E161" s="16" t="n"/>
      <c r="F161" s="18" t="n"/>
      <c r="G161" s="19">
        <f>IF(OR(N(E161)=0,F161=""),"",F161/E161)</f>
        <v/>
      </c>
      <c r="H161" s="15">
        <f>IF(OR($B161="",N(D161)=0),"",IF(SUMPRODUCT(MAX(($B$6:$B$1505=$B161)*($D$6:$D$1505&lt;D161)*$D$6:$D$1505))=0,0,D161-SUMPRODUCT(MAX(($B$6:$B$1505=$B161)*($D$6:$D$1505&lt;D161)*$D$6:$D$1505))))</f>
        <v/>
      </c>
      <c r="I161" s="17">
        <f>IF(OR(H161="",N(H161)=0,N(E161)=0),"",H161/E161)</f>
        <v/>
      </c>
      <c r="J161" s="22" t="n"/>
    </row>
    <row r="162">
      <c r="A162" s="20" t="n"/>
      <c r="B162" s="22" t="n"/>
      <c r="C162" s="22" t="n"/>
      <c r="D162" s="15" t="n"/>
      <c r="E162" s="16" t="n"/>
      <c r="F162" s="18" t="n"/>
      <c r="G162" s="19">
        <f>IF(OR(N(E162)=0,F162=""),"",F162/E162)</f>
        <v/>
      </c>
      <c r="H162" s="15">
        <f>IF(OR($B162="",N(D162)=0),"",IF(SUMPRODUCT(MAX(($B$6:$B$1505=$B162)*($D$6:$D$1505&lt;D162)*$D$6:$D$1505))=0,0,D162-SUMPRODUCT(MAX(($B$6:$B$1505=$B162)*($D$6:$D$1505&lt;D162)*$D$6:$D$1505))))</f>
        <v/>
      </c>
      <c r="I162" s="17">
        <f>IF(OR(H162="",N(H162)=0,N(E162)=0),"",H162/E162)</f>
        <v/>
      </c>
      <c r="J162" s="22" t="n"/>
    </row>
    <row r="163">
      <c r="A163" s="20" t="n"/>
      <c r="B163" s="22" t="n"/>
      <c r="C163" s="22" t="n"/>
      <c r="D163" s="15" t="n"/>
      <c r="E163" s="16" t="n"/>
      <c r="F163" s="18" t="n"/>
      <c r="G163" s="19">
        <f>IF(OR(N(E163)=0,F163=""),"",F163/E163)</f>
        <v/>
      </c>
      <c r="H163" s="15">
        <f>IF(OR($B163="",N(D163)=0),"",IF(SUMPRODUCT(MAX(($B$6:$B$1505=$B163)*($D$6:$D$1505&lt;D163)*$D$6:$D$1505))=0,0,D163-SUMPRODUCT(MAX(($B$6:$B$1505=$B163)*($D$6:$D$1505&lt;D163)*$D$6:$D$1505))))</f>
        <v/>
      </c>
      <c r="I163" s="17">
        <f>IF(OR(H163="",N(H163)=0,N(E163)=0),"",H163/E163)</f>
        <v/>
      </c>
      <c r="J163" s="22" t="n"/>
    </row>
    <row r="164">
      <c r="A164" s="20" t="n"/>
      <c r="B164" s="22" t="n"/>
      <c r="C164" s="22" t="n"/>
      <c r="D164" s="15" t="n"/>
      <c r="E164" s="16" t="n"/>
      <c r="F164" s="18" t="n"/>
      <c r="G164" s="19">
        <f>IF(OR(N(E164)=0,F164=""),"",F164/E164)</f>
        <v/>
      </c>
      <c r="H164" s="15">
        <f>IF(OR($B164="",N(D164)=0),"",IF(SUMPRODUCT(MAX(($B$6:$B$1505=$B164)*($D$6:$D$1505&lt;D164)*$D$6:$D$1505))=0,0,D164-SUMPRODUCT(MAX(($B$6:$B$1505=$B164)*($D$6:$D$1505&lt;D164)*$D$6:$D$1505))))</f>
        <v/>
      </c>
      <c r="I164" s="17">
        <f>IF(OR(H164="",N(H164)=0,N(E164)=0),"",H164/E164)</f>
        <v/>
      </c>
      <c r="J164" s="22" t="n"/>
    </row>
    <row r="165">
      <c r="A165" s="20" t="n"/>
      <c r="B165" s="22" t="n"/>
      <c r="C165" s="22" t="n"/>
      <c r="D165" s="15" t="n"/>
      <c r="E165" s="16" t="n"/>
      <c r="F165" s="18" t="n"/>
      <c r="G165" s="19">
        <f>IF(OR(N(E165)=0,F165=""),"",F165/E165)</f>
        <v/>
      </c>
      <c r="H165" s="15">
        <f>IF(OR($B165="",N(D165)=0),"",IF(SUMPRODUCT(MAX(($B$6:$B$1505=$B165)*($D$6:$D$1505&lt;D165)*$D$6:$D$1505))=0,0,D165-SUMPRODUCT(MAX(($B$6:$B$1505=$B165)*($D$6:$D$1505&lt;D165)*$D$6:$D$1505))))</f>
        <v/>
      </c>
      <c r="I165" s="17">
        <f>IF(OR(H165="",N(H165)=0,N(E165)=0),"",H165/E165)</f>
        <v/>
      </c>
      <c r="J165" s="22" t="n"/>
    </row>
    <row r="166">
      <c r="A166" s="20" t="n"/>
      <c r="B166" s="22" t="n"/>
      <c r="C166" s="22" t="n"/>
      <c r="D166" s="15" t="n"/>
      <c r="E166" s="16" t="n"/>
      <c r="F166" s="18" t="n"/>
      <c r="G166" s="19">
        <f>IF(OR(N(E166)=0,F166=""),"",F166/E166)</f>
        <v/>
      </c>
      <c r="H166" s="15">
        <f>IF(OR($B166="",N(D166)=0),"",IF(SUMPRODUCT(MAX(($B$6:$B$1505=$B166)*($D$6:$D$1505&lt;D166)*$D$6:$D$1505))=0,0,D166-SUMPRODUCT(MAX(($B$6:$B$1505=$B166)*($D$6:$D$1505&lt;D166)*$D$6:$D$1505))))</f>
        <v/>
      </c>
      <c r="I166" s="17">
        <f>IF(OR(H166="",N(H166)=0,N(E166)=0),"",H166/E166)</f>
        <v/>
      </c>
      <c r="J166" s="22" t="n"/>
    </row>
    <row r="167">
      <c r="A167" s="20" t="n"/>
      <c r="B167" s="22" t="n"/>
      <c r="C167" s="22" t="n"/>
      <c r="D167" s="15" t="n"/>
      <c r="E167" s="16" t="n"/>
      <c r="F167" s="18" t="n"/>
      <c r="G167" s="19">
        <f>IF(OR(N(E167)=0,F167=""),"",F167/E167)</f>
        <v/>
      </c>
      <c r="H167" s="15">
        <f>IF(OR($B167="",N(D167)=0),"",IF(SUMPRODUCT(MAX(($B$6:$B$1505=$B167)*($D$6:$D$1505&lt;D167)*$D$6:$D$1505))=0,0,D167-SUMPRODUCT(MAX(($B$6:$B$1505=$B167)*($D$6:$D$1505&lt;D167)*$D$6:$D$1505))))</f>
        <v/>
      </c>
      <c r="I167" s="17">
        <f>IF(OR(H167="",N(H167)=0,N(E167)=0),"",H167/E167)</f>
        <v/>
      </c>
      <c r="J167" s="22" t="n"/>
    </row>
    <row r="168">
      <c r="A168" s="20" t="n"/>
      <c r="B168" s="22" t="n"/>
      <c r="C168" s="22" t="n"/>
      <c r="D168" s="15" t="n"/>
      <c r="E168" s="16" t="n"/>
      <c r="F168" s="18" t="n"/>
      <c r="G168" s="19">
        <f>IF(OR(N(E168)=0,F168=""),"",F168/E168)</f>
        <v/>
      </c>
      <c r="H168" s="15">
        <f>IF(OR($B168="",N(D168)=0),"",IF(SUMPRODUCT(MAX(($B$6:$B$1505=$B168)*($D$6:$D$1505&lt;D168)*$D$6:$D$1505))=0,0,D168-SUMPRODUCT(MAX(($B$6:$B$1505=$B168)*($D$6:$D$1505&lt;D168)*$D$6:$D$1505))))</f>
        <v/>
      </c>
      <c r="I168" s="17">
        <f>IF(OR(H168="",N(H168)=0,N(E168)=0),"",H168/E168)</f>
        <v/>
      </c>
      <c r="J168" s="22" t="n"/>
    </row>
    <row r="169">
      <c r="A169" s="20" t="n"/>
      <c r="B169" s="22" t="n"/>
      <c r="C169" s="22" t="n"/>
      <c r="D169" s="15" t="n"/>
      <c r="E169" s="16" t="n"/>
      <c r="F169" s="18" t="n"/>
      <c r="G169" s="19">
        <f>IF(OR(N(E169)=0,F169=""),"",F169/E169)</f>
        <v/>
      </c>
      <c r="H169" s="15">
        <f>IF(OR($B169="",N(D169)=0),"",IF(SUMPRODUCT(MAX(($B$6:$B$1505=$B169)*($D$6:$D$1505&lt;D169)*$D$6:$D$1505))=0,0,D169-SUMPRODUCT(MAX(($B$6:$B$1505=$B169)*($D$6:$D$1505&lt;D169)*$D$6:$D$1505))))</f>
        <v/>
      </c>
      <c r="I169" s="17">
        <f>IF(OR(H169="",N(H169)=0,N(E169)=0),"",H169/E169)</f>
        <v/>
      </c>
      <c r="J169" s="22" t="n"/>
    </row>
    <row r="170">
      <c r="A170" s="20" t="n"/>
      <c r="B170" s="22" t="n"/>
      <c r="C170" s="22" t="n"/>
      <c r="D170" s="15" t="n"/>
      <c r="E170" s="16" t="n"/>
      <c r="F170" s="18" t="n"/>
      <c r="G170" s="19">
        <f>IF(OR(N(E170)=0,F170=""),"",F170/E170)</f>
        <v/>
      </c>
      <c r="H170" s="15">
        <f>IF(OR($B170="",N(D170)=0),"",IF(SUMPRODUCT(MAX(($B$6:$B$1505=$B170)*($D$6:$D$1505&lt;D170)*$D$6:$D$1505))=0,0,D170-SUMPRODUCT(MAX(($B$6:$B$1505=$B170)*($D$6:$D$1505&lt;D170)*$D$6:$D$1505))))</f>
        <v/>
      </c>
      <c r="I170" s="17">
        <f>IF(OR(H170="",N(H170)=0,N(E170)=0),"",H170/E170)</f>
        <v/>
      </c>
      <c r="J170" s="22" t="n"/>
    </row>
    <row r="171">
      <c r="A171" s="20" t="n"/>
      <c r="B171" s="22" t="n"/>
      <c r="C171" s="22" t="n"/>
      <c r="D171" s="15" t="n"/>
      <c r="E171" s="16" t="n"/>
      <c r="F171" s="18" t="n"/>
      <c r="G171" s="19">
        <f>IF(OR(N(E171)=0,F171=""),"",F171/E171)</f>
        <v/>
      </c>
      <c r="H171" s="15">
        <f>IF(OR($B171="",N(D171)=0),"",IF(SUMPRODUCT(MAX(($B$6:$B$1505=$B171)*($D$6:$D$1505&lt;D171)*$D$6:$D$1505))=0,0,D171-SUMPRODUCT(MAX(($B$6:$B$1505=$B171)*($D$6:$D$1505&lt;D171)*$D$6:$D$1505))))</f>
        <v/>
      </c>
      <c r="I171" s="17">
        <f>IF(OR(H171="",N(H171)=0,N(E171)=0),"",H171/E171)</f>
        <v/>
      </c>
      <c r="J171" s="22" t="n"/>
    </row>
    <row r="172">
      <c r="A172" s="20" t="n"/>
      <c r="B172" s="22" t="n"/>
      <c r="C172" s="22" t="n"/>
      <c r="D172" s="15" t="n"/>
      <c r="E172" s="16" t="n"/>
      <c r="F172" s="18" t="n"/>
      <c r="G172" s="19">
        <f>IF(OR(N(E172)=0,F172=""),"",F172/E172)</f>
        <v/>
      </c>
      <c r="H172" s="15">
        <f>IF(OR($B172="",N(D172)=0),"",IF(SUMPRODUCT(MAX(($B$6:$B$1505=$B172)*($D$6:$D$1505&lt;D172)*$D$6:$D$1505))=0,0,D172-SUMPRODUCT(MAX(($B$6:$B$1505=$B172)*($D$6:$D$1505&lt;D172)*$D$6:$D$1505))))</f>
        <v/>
      </c>
      <c r="I172" s="17">
        <f>IF(OR(H172="",N(H172)=0,N(E172)=0),"",H172/E172)</f>
        <v/>
      </c>
      <c r="J172" s="22" t="n"/>
    </row>
    <row r="173">
      <c r="A173" s="20" t="n"/>
      <c r="B173" s="22" t="n"/>
      <c r="C173" s="22" t="n"/>
      <c r="D173" s="15" t="n"/>
      <c r="E173" s="16" t="n"/>
      <c r="F173" s="18" t="n"/>
      <c r="G173" s="19">
        <f>IF(OR(N(E173)=0,F173=""),"",F173/E173)</f>
        <v/>
      </c>
      <c r="H173" s="15">
        <f>IF(OR($B173="",N(D173)=0),"",IF(SUMPRODUCT(MAX(($B$6:$B$1505=$B173)*($D$6:$D$1505&lt;D173)*$D$6:$D$1505))=0,0,D173-SUMPRODUCT(MAX(($B$6:$B$1505=$B173)*($D$6:$D$1505&lt;D173)*$D$6:$D$1505))))</f>
        <v/>
      </c>
      <c r="I173" s="17">
        <f>IF(OR(H173="",N(H173)=0,N(E173)=0),"",H173/E173)</f>
        <v/>
      </c>
      <c r="J173" s="22" t="n"/>
    </row>
    <row r="174">
      <c r="A174" s="20" t="n"/>
      <c r="B174" s="22" t="n"/>
      <c r="C174" s="22" t="n"/>
      <c r="D174" s="15" t="n"/>
      <c r="E174" s="16" t="n"/>
      <c r="F174" s="18" t="n"/>
      <c r="G174" s="19">
        <f>IF(OR(N(E174)=0,F174=""),"",F174/E174)</f>
        <v/>
      </c>
      <c r="H174" s="15">
        <f>IF(OR($B174="",N(D174)=0),"",IF(SUMPRODUCT(MAX(($B$6:$B$1505=$B174)*($D$6:$D$1505&lt;D174)*$D$6:$D$1505))=0,0,D174-SUMPRODUCT(MAX(($B$6:$B$1505=$B174)*($D$6:$D$1505&lt;D174)*$D$6:$D$1505))))</f>
        <v/>
      </c>
      <c r="I174" s="17">
        <f>IF(OR(H174="",N(H174)=0,N(E174)=0),"",H174/E174)</f>
        <v/>
      </c>
      <c r="J174" s="22" t="n"/>
    </row>
    <row r="175">
      <c r="A175" s="20" t="n"/>
      <c r="B175" s="22" t="n"/>
      <c r="C175" s="22" t="n"/>
      <c r="D175" s="15" t="n"/>
      <c r="E175" s="16" t="n"/>
      <c r="F175" s="18" t="n"/>
      <c r="G175" s="19">
        <f>IF(OR(N(E175)=0,F175=""),"",F175/E175)</f>
        <v/>
      </c>
      <c r="H175" s="15">
        <f>IF(OR($B175="",N(D175)=0),"",IF(SUMPRODUCT(MAX(($B$6:$B$1505=$B175)*($D$6:$D$1505&lt;D175)*$D$6:$D$1505))=0,0,D175-SUMPRODUCT(MAX(($B$6:$B$1505=$B175)*($D$6:$D$1505&lt;D175)*$D$6:$D$1505))))</f>
        <v/>
      </c>
      <c r="I175" s="17">
        <f>IF(OR(H175="",N(H175)=0,N(E175)=0),"",H175/E175)</f>
        <v/>
      </c>
      <c r="J175" s="22" t="n"/>
    </row>
    <row r="176">
      <c r="A176" s="20" t="n"/>
      <c r="B176" s="22" t="n"/>
      <c r="C176" s="22" t="n"/>
      <c r="D176" s="15" t="n"/>
      <c r="E176" s="16" t="n"/>
      <c r="F176" s="18" t="n"/>
      <c r="G176" s="19">
        <f>IF(OR(N(E176)=0,F176=""),"",F176/E176)</f>
        <v/>
      </c>
      <c r="H176" s="15">
        <f>IF(OR($B176="",N(D176)=0),"",IF(SUMPRODUCT(MAX(($B$6:$B$1505=$B176)*($D$6:$D$1505&lt;D176)*$D$6:$D$1505))=0,0,D176-SUMPRODUCT(MAX(($B$6:$B$1505=$B176)*($D$6:$D$1505&lt;D176)*$D$6:$D$1505))))</f>
        <v/>
      </c>
      <c r="I176" s="17">
        <f>IF(OR(H176="",N(H176)=0,N(E176)=0),"",H176/E176)</f>
        <v/>
      </c>
      <c r="J176" s="22" t="n"/>
    </row>
    <row r="177">
      <c r="A177" s="20" t="n"/>
      <c r="B177" s="22" t="n"/>
      <c r="C177" s="22" t="n"/>
      <c r="D177" s="15" t="n"/>
      <c r="E177" s="16" t="n"/>
      <c r="F177" s="18" t="n"/>
      <c r="G177" s="19">
        <f>IF(OR(N(E177)=0,F177=""),"",F177/E177)</f>
        <v/>
      </c>
      <c r="H177" s="15">
        <f>IF(OR($B177="",N(D177)=0),"",IF(SUMPRODUCT(MAX(($B$6:$B$1505=$B177)*($D$6:$D$1505&lt;D177)*$D$6:$D$1505))=0,0,D177-SUMPRODUCT(MAX(($B$6:$B$1505=$B177)*($D$6:$D$1505&lt;D177)*$D$6:$D$1505))))</f>
        <v/>
      </c>
      <c r="I177" s="17">
        <f>IF(OR(H177="",N(H177)=0,N(E177)=0),"",H177/E177)</f>
        <v/>
      </c>
      <c r="J177" s="22" t="n"/>
    </row>
    <row r="178">
      <c r="A178" s="20" t="n"/>
      <c r="B178" s="22" t="n"/>
      <c r="C178" s="22" t="n"/>
      <c r="D178" s="15" t="n"/>
      <c r="E178" s="16" t="n"/>
      <c r="F178" s="18" t="n"/>
      <c r="G178" s="19">
        <f>IF(OR(N(E178)=0,F178=""),"",F178/E178)</f>
        <v/>
      </c>
      <c r="H178" s="15">
        <f>IF(OR($B178="",N(D178)=0),"",IF(SUMPRODUCT(MAX(($B$6:$B$1505=$B178)*($D$6:$D$1505&lt;D178)*$D$6:$D$1505))=0,0,D178-SUMPRODUCT(MAX(($B$6:$B$1505=$B178)*($D$6:$D$1505&lt;D178)*$D$6:$D$1505))))</f>
        <v/>
      </c>
      <c r="I178" s="17">
        <f>IF(OR(H178="",N(H178)=0,N(E178)=0),"",H178/E178)</f>
        <v/>
      </c>
      <c r="J178" s="22" t="n"/>
    </row>
    <row r="179">
      <c r="A179" s="20" t="n"/>
      <c r="B179" s="22" t="n"/>
      <c r="C179" s="22" t="n"/>
      <c r="D179" s="15" t="n"/>
      <c r="E179" s="16" t="n"/>
      <c r="F179" s="18" t="n"/>
      <c r="G179" s="19">
        <f>IF(OR(N(E179)=0,F179=""),"",F179/E179)</f>
        <v/>
      </c>
      <c r="H179" s="15">
        <f>IF(OR($B179="",N(D179)=0),"",IF(SUMPRODUCT(MAX(($B$6:$B$1505=$B179)*($D$6:$D$1505&lt;D179)*$D$6:$D$1505))=0,0,D179-SUMPRODUCT(MAX(($B$6:$B$1505=$B179)*($D$6:$D$1505&lt;D179)*$D$6:$D$1505))))</f>
        <v/>
      </c>
      <c r="I179" s="17">
        <f>IF(OR(H179="",N(H179)=0,N(E179)=0),"",H179/E179)</f>
        <v/>
      </c>
      <c r="J179" s="22" t="n"/>
    </row>
    <row r="180">
      <c r="A180" s="20" t="n"/>
      <c r="B180" s="22" t="n"/>
      <c r="C180" s="22" t="n"/>
      <c r="D180" s="15" t="n"/>
      <c r="E180" s="16" t="n"/>
      <c r="F180" s="18" t="n"/>
      <c r="G180" s="19">
        <f>IF(OR(N(E180)=0,F180=""),"",F180/E180)</f>
        <v/>
      </c>
      <c r="H180" s="15">
        <f>IF(OR($B180="",N(D180)=0),"",IF(SUMPRODUCT(MAX(($B$6:$B$1505=$B180)*($D$6:$D$1505&lt;D180)*$D$6:$D$1505))=0,0,D180-SUMPRODUCT(MAX(($B$6:$B$1505=$B180)*($D$6:$D$1505&lt;D180)*$D$6:$D$1505))))</f>
        <v/>
      </c>
      <c r="I180" s="17">
        <f>IF(OR(H180="",N(H180)=0,N(E180)=0),"",H180/E180)</f>
        <v/>
      </c>
      <c r="J180" s="22" t="n"/>
    </row>
    <row r="181">
      <c r="A181" s="20" t="n"/>
      <c r="B181" s="22" t="n"/>
      <c r="C181" s="22" t="n"/>
      <c r="D181" s="15" t="n"/>
      <c r="E181" s="16" t="n"/>
      <c r="F181" s="18" t="n"/>
      <c r="G181" s="19">
        <f>IF(OR(N(E181)=0,F181=""),"",F181/E181)</f>
        <v/>
      </c>
      <c r="H181" s="15">
        <f>IF(OR($B181="",N(D181)=0),"",IF(SUMPRODUCT(MAX(($B$6:$B$1505=$B181)*($D$6:$D$1505&lt;D181)*$D$6:$D$1505))=0,0,D181-SUMPRODUCT(MAX(($B$6:$B$1505=$B181)*($D$6:$D$1505&lt;D181)*$D$6:$D$1505))))</f>
        <v/>
      </c>
      <c r="I181" s="17">
        <f>IF(OR(H181="",N(H181)=0,N(E181)=0),"",H181/E181)</f>
        <v/>
      </c>
      <c r="J181" s="22" t="n"/>
    </row>
    <row r="182">
      <c r="A182" s="20" t="n"/>
      <c r="B182" s="22" t="n"/>
      <c r="C182" s="22" t="n"/>
      <c r="D182" s="15" t="n"/>
      <c r="E182" s="16" t="n"/>
      <c r="F182" s="18" t="n"/>
      <c r="G182" s="19">
        <f>IF(OR(N(E182)=0,F182=""),"",F182/E182)</f>
        <v/>
      </c>
      <c r="H182" s="15">
        <f>IF(OR($B182="",N(D182)=0),"",IF(SUMPRODUCT(MAX(($B$6:$B$1505=$B182)*($D$6:$D$1505&lt;D182)*$D$6:$D$1505))=0,0,D182-SUMPRODUCT(MAX(($B$6:$B$1505=$B182)*($D$6:$D$1505&lt;D182)*$D$6:$D$1505))))</f>
        <v/>
      </c>
      <c r="I182" s="17">
        <f>IF(OR(H182="",N(H182)=0,N(E182)=0),"",H182/E182)</f>
        <v/>
      </c>
      <c r="J182" s="22" t="n"/>
    </row>
    <row r="183">
      <c r="A183" s="20" t="n"/>
      <c r="B183" s="22" t="n"/>
      <c r="C183" s="22" t="n"/>
      <c r="D183" s="15" t="n"/>
      <c r="E183" s="16" t="n"/>
      <c r="F183" s="18" t="n"/>
      <c r="G183" s="19">
        <f>IF(OR(N(E183)=0,F183=""),"",F183/E183)</f>
        <v/>
      </c>
      <c r="H183" s="15">
        <f>IF(OR($B183="",N(D183)=0),"",IF(SUMPRODUCT(MAX(($B$6:$B$1505=$B183)*($D$6:$D$1505&lt;D183)*$D$6:$D$1505))=0,0,D183-SUMPRODUCT(MAX(($B$6:$B$1505=$B183)*($D$6:$D$1505&lt;D183)*$D$6:$D$1505))))</f>
        <v/>
      </c>
      <c r="I183" s="17">
        <f>IF(OR(H183="",N(H183)=0,N(E183)=0),"",H183/E183)</f>
        <v/>
      </c>
      <c r="J183" s="22" t="n"/>
    </row>
    <row r="184">
      <c r="A184" s="20" t="n"/>
      <c r="B184" s="22" t="n"/>
      <c r="C184" s="22" t="n"/>
      <c r="D184" s="15" t="n"/>
      <c r="E184" s="16" t="n"/>
      <c r="F184" s="18" t="n"/>
      <c r="G184" s="19">
        <f>IF(OR(N(E184)=0,F184=""),"",F184/E184)</f>
        <v/>
      </c>
      <c r="H184" s="15">
        <f>IF(OR($B184="",N(D184)=0),"",IF(SUMPRODUCT(MAX(($B$6:$B$1505=$B184)*($D$6:$D$1505&lt;D184)*$D$6:$D$1505))=0,0,D184-SUMPRODUCT(MAX(($B$6:$B$1505=$B184)*($D$6:$D$1505&lt;D184)*$D$6:$D$1505))))</f>
        <v/>
      </c>
      <c r="I184" s="17">
        <f>IF(OR(H184="",N(H184)=0,N(E184)=0),"",H184/E184)</f>
        <v/>
      </c>
      <c r="J184" s="22" t="n"/>
    </row>
    <row r="185">
      <c r="A185" s="20" t="n"/>
      <c r="B185" s="22" t="n"/>
      <c r="C185" s="22" t="n"/>
      <c r="D185" s="15" t="n"/>
      <c r="E185" s="16" t="n"/>
      <c r="F185" s="18" t="n"/>
      <c r="G185" s="19">
        <f>IF(OR(N(E185)=0,F185=""),"",F185/E185)</f>
        <v/>
      </c>
      <c r="H185" s="15">
        <f>IF(OR($B185="",N(D185)=0),"",IF(SUMPRODUCT(MAX(($B$6:$B$1505=$B185)*($D$6:$D$1505&lt;D185)*$D$6:$D$1505))=0,0,D185-SUMPRODUCT(MAX(($B$6:$B$1505=$B185)*($D$6:$D$1505&lt;D185)*$D$6:$D$1505))))</f>
        <v/>
      </c>
      <c r="I185" s="17">
        <f>IF(OR(H185="",N(H185)=0,N(E185)=0),"",H185/E185)</f>
        <v/>
      </c>
      <c r="J185" s="22" t="n"/>
    </row>
    <row r="186">
      <c r="A186" s="20" t="n"/>
      <c r="B186" s="22" t="n"/>
      <c r="C186" s="22" t="n"/>
      <c r="D186" s="15" t="n"/>
      <c r="E186" s="16" t="n"/>
      <c r="F186" s="18" t="n"/>
      <c r="G186" s="19">
        <f>IF(OR(N(E186)=0,F186=""),"",F186/E186)</f>
        <v/>
      </c>
      <c r="H186" s="15">
        <f>IF(OR($B186="",N(D186)=0),"",IF(SUMPRODUCT(MAX(($B$6:$B$1505=$B186)*($D$6:$D$1505&lt;D186)*$D$6:$D$1505))=0,0,D186-SUMPRODUCT(MAX(($B$6:$B$1505=$B186)*($D$6:$D$1505&lt;D186)*$D$6:$D$1505))))</f>
        <v/>
      </c>
      <c r="I186" s="17">
        <f>IF(OR(H186="",N(H186)=0,N(E186)=0),"",H186/E186)</f>
        <v/>
      </c>
      <c r="J186" s="22" t="n"/>
    </row>
    <row r="187">
      <c r="A187" s="20" t="n"/>
      <c r="B187" s="22" t="n"/>
      <c r="C187" s="22" t="n"/>
      <c r="D187" s="15" t="n"/>
      <c r="E187" s="16" t="n"/>
      <c r="F187" s="18" t="n"/>
      <c r="G187" s="19">
        <f>IF(OR(N(E187)=0,F187=""),"",F187/E187)</f>
        <v/>
      </c>
      <c r="H187" s="15">
        <f>IF(OR($B187="",N(D187)=0),"",IF(SUMPRODUCT(MAX(($B$6:$B$1505=$B187)*($D$6:$D$1505&lt;D187)*$D$6:$D$1505))=0,0,D187-SUMPRODUCT(MAX(($B$6:$B$1505=$B187)*($D$6:$D$1505&lt;D187)*$D$6:$D$1505))))</f>
        <v/>
      </c>
      <c r="I187" s="17">
        <f>IF(OR(H187="",N(H187)=0,N(E187)=0),"",H187/E187)</f>
        <v/>
      </c>
      <c r="J187" s="22" t="n"/>
    </row>
    <row r="188">
      <c r="A188" s="20" t="n"/>
      <c r="B188" s="22" t="n"/>
      <c r="C188" s="22" t="n"/>
      <c r="D188" s="15" t="n"/>
      <c r="E188" s="16" t="n"/>
      <c r="F188" s="18" t="n"/>
      <c r="G188" s="19">
        <f>IF(OR(N(E188)=0,F188=""),"",F188/E188)</f>
        <v/>
      </c>
      <c r="H188" s="15">
        <f>IF(OR($B188="",N(D188)=0),"",IF(SUMPRODUCT(MAX(($B$6:$B$1505=$B188)*($D$6:$D$1505&lt;D188)*$D$6:$D$1505))=0,0,D188-SUMPRODUCT(MAX(($B$6:$B$1505=$B188)*($D$6:$D$1505&lt;D188)*$D$6:$D$1505))))</f>
        <v/>
      </c>
      <c r="I188" s="17">
        <f>IF(OR(H188="",N(H188)=0,N(E188)=0),"",H188/E188)</f>
        <v/>
      </c>
      <c r="J188" s="22" t="n"/>
    </row>
    <row r="189">
      <c r="A189" s="20" t="n"/>
      <c r="B189" s="22" t="n"/>
      <c r="C189" s="22" t="n"/>
      <c r="D189" s="15" t="n"/>
      <c r="E189" s="16" t="n"/>
      <c r="F189" s="18" t="n"/>
      <c r="G189" s="19">
        <f>IF(OR(N(E189)=0,F189=""),"",F189/E189)</f>
        <v/>
      </c>
      <c r="H189" s="15">
        <f>IF(OR($B189="",N(D189)=0),"",IF(SUMPRODUCT(MAX(($B$6:$B$1505=$B189)*($D$6:$D$1505&lt;D189)*$D$6:$D$1505))=0,0,D189-SUMPRODUCT(MAX(($B$6:$B$1505=$B189)*($D$6:$D$1505&lt;D189)*$D$6:$D$1505))))</f>
        <v/>
      </c>
      <c r="I189" s="17">
        <f>IF(OR(H189="",N(H189)=0,N(E189)=0),"",H189/E189)</f>
        <v/>
      </c>
      <c r="J189" s="22" t="n"/>
    </row>
    <row r="190">
      <c r="A190" s="20" t="n"/>
      <c r="B190" s="22" t="n"/>
      <c r="C190" s="22" t="n"/>
      <c r="D190" s="15" t="n"/>
      <c r="E190" s="16" t="n"/>
      <c r="F190" s="18" t="n"/>
      <c r="G190" s="19">
        <f>IF(OR(N(E190)=0,F190=""),"",F190/E190)</f>
        <v/>
      </c>
      <c r="H190" s="15">
        <f>IF(OR($B190="",N(D190)=0),"",IF(SUMPRODUCT(MAX(($B$6:$B$1505=$B190)*($D$6:$D$1505&lt;D190)*$D$6:$D$1505))=0,0,D190-SUMPRODUCT(MAX(($B$6:$B$1505=$B190)*($D$6:$D$1505&lt;D190)*$D$6:$D$1505))))</f>
        <v/>
      </c>
      <c r="I190" s="17">
        <f>IF(OR(H190="",N(H190)=0,N(E190)=0),"",H190/E190)</f>
        <v/>
      </c>
      <c r="J190" s="22" t="n"/>
    </row>
    <row r="191">
      <c r="A191" s="20" t="n"/>
      <c r="B191" s="22" t="n"/>
      <c r="C191" s="22" t="n"/>
      <c r="D191" s="15" t="n"/>
      <c r="E191" s="16" t="n"/>
      <c r="F191" s="18" t="n"/>
      <c r="G191" s="19">
        <f>IF(OR(N(E191)=0,F191=""),"",F191/E191)</f>
        <v/>
      </c>
      <c r="H191" s="15">
        <f>IF(OR($B191="",N(D191)=0),"",IF(SUMPRODUCT(MAX(($B$6:$B$1505=$B191)*($D$6:$D$1505&lt;D191)*$D$6:$D$1505))=0,0,D191-SUMPRODUCT(MAX(($B$6:$B$1505=$B191)*($D$6:$D$1505&lt;D191)*$D$6:$D$1505))))</f>
        <v/>
      </c>
      <c r="I191" s="17">
        <f>IF(OR(H191="",N(H191)=0,N(E191)=0),"",H191/E191)</f>
        <v/>
      </c>
      <c r="J191" s="22" t="n"/>
    </row>
    <row r="192">
      <c r="A192" s="20" t="n"/>
      <c r="B192" s="22" t="n"/>
      <c r="C192" s="22" t="n"/>
      <c r="D192" s="15" t="n"/>
      <c r="E192" s="16" t="n"/>
      <c r="F192" s="18" t="n"/>
      <c r="G192" s="19">
        <f>IF(OR(N(E192)=0,F192=""),"",F192/E192)</f>
        <v/>
      </c>
      <c r="H192" s="15">
        <f>IF(OR($B192="",N(D192)=0),"",IF(SUMPRODUCT(MAX(($B$6:$B$1505=$B192)*($D$6:$D$1505&lt;D192)*$D$6:$D$1505))=0,0,D192-SUMPRODUCT(MAX(($B$6:$B$1505=$B192)*($D$6:$D$1505&lt;D192)*$D$6:$D$1505))))</f>
        <v/>
      </c>
      <c r="I192" s="17">
        <f>IF(OR(H192="",N(H192)=0,N(E192)=0),"",H192/E192)</f>
        <v/>
      </c>
      <c r="J192" s="22" t="n"/>
    </row>
    <row r="193">
      <c r="A193" s="20" t="n"/>
      <c r="B193" s="22" t="n"/>
      <c r="C193" s="22" t="n"/>
      <c r="D193" s="15" t="n"/>
      <c r="E193" s="16" t="n"/>
      <c r="F193" s="18" t="n"/>
      <c r="G193" s="19">
        <f>IF(OR(N(E193)=0,F193=""),"",F193/E193)</f>
        <v/>
      </c>
      <c r="H193" s="15">
        <f>IF(OR($B193="",N(D193)=0),"",IF(SUMPRODUCT(MAX(($B$6:$B$1505=$B193)*($D$6:$D$1505&lt;D193)*$D$6:$D$1505))=0,0,D193-SUMPRODUCT(MAX(($B$6:$B$1505=$B193)*($D$6:$D$1505&lt;D193)*$D$6:$D$1505))))</f>
        <v/>
      </c>
      <c r="I193" s="17">
        <f>IF(OR(H193="",N(H193)=0,N(E193)=0),"",H193/E193)</f>
        <v/>
      </c>
      <c r="J193" s="22" t="n"/>
    </row>
    <row r="194">
      <c r="A194" s="20" t="n"/>
      <c r="B194" s="22" t="n"/>
      <c r="C194" s="22" t="n"/>
      <c r="D194" s="15" t="n"/>
      <c r="E194" s="16" t="n"/>
      <c r="F194" s="18" t="n"/>
      <c r="G194" s="19">
        <f>IF(OR(N(E194)=0,F194=""),"",F194/E194)</f>
        <v/>
      </c>
      <c r="H194" s="15">
        <f>IF(OR($B194="",N(D194)=0),"",IF(SUMPRODUCT(MAX(($B$6:$B$1505=$B194)*($D$6:$D$1505&lt;D194)*$D$6:$D$1505))=0,0,D194-SUMPRODUCT(MAX(($B$6:$B$1505=$B194)*($D$6:$D$1505&lt;D194)*$D$6:$D$1505))))</f>
        <v/>
      </c>
      <c r="I194" s="17">
        <f>IF(OR(H194="",N(H194)=0,N(E194)=0),"",H194/E194)</f>
        <v/>
      </c>
      <c r="J194" s="22" t="n"/>
    </row>
    <row r="195">
      <c r="A195" s="20" t="n"/>
      <c r="B195" s="22" t="n"/>
      <c r="C195" s="22" t="n"/>
      <c r="D195" s="15" t="n"/>
      <c r="E195" s="16" t="n"/>
      <c r="F195" s="18" t="n"/>
      <c r="G195" s="19">
        <f>IF(OR(N(E195)=0,F195=""),"",F195/E195)</f>
        <v/>
      </c>
      <c r="H195" s="15">
        <f>IF(OR($B195="",N(D195)=0),"",IF(SUMPRODUCT(MAX(($B$6:$B$1505=$B195)*($D$6:$D$1505&lt;D195)*$D$6:$D$1505))=0,0,D195-SUMPRODUCT(MAX(($B$6:$B$1505=$B195)*($D$6:$D$1505&lt;D195)*$D$6:$D$1505))))</f>
        <v/>
      </c>
      <c r="I195" s="17">
        <f>IF(OR(H195="",N(H195)=0,N(E195)=0),"",H195/E195)</f>
        <v/>
      </c>
      <c r="J195" s="22" t="n"/>
    </row>
    <row r="196">
      <c r="A196" s="20" t="n"/>
      <c r="B196" s="22" t="n"/>
      <c r="C196" s="22" t="n"/>
      <c r="D196" s="15" t="n"/>
      <c r="E196" s="16" t="n"/>
      <c r="F196" s="18" t="n"/>
      <c r="G196" s="19">
        <f>IF(OR(N(E196)=0,F196=""),"",F196/E196)</f>
        <v/>
      </c>
      <c r="H196" s="15">
        <f>IF(OR($B196="",N(D196)=0),"",IF(SUMPRODUCT(MAX(($B$6:$B$1505=$B196)*($D$6:$D$1505&lt;D196)*$D$6:$D$1505))=0,0,D196-SUMPRODUCT(MAX(($B$6:$B$1505=$B196)*($D$6:$D$1505&lt;D196)*$D$6:$D$1505))))</f>
        <v/>
      </c>
      <c r="I196" s="17">
        <f>IF(OR(H196="",N(H196)=0,N(E196)=0),"",H196/E196)</f>
        <v/>
      </c>
      <c r="J196" s="22" t="n"/>
    </row>
    <row r="197">
      <c r="A197" s="20" t="n"/>
      <c r="B197" s="22" t="n"/>
      <c r="C197" s="22" t="n"/>
      <c r="D197" s="15" t="n"/>
      <c r="E197" s="16" t="n"/>
      <c r="F197" s="18" t="n"/>
      <c r="G197" s="19">
        <f>IF(OR(N(E197)=0,F197=""),"",F197/E197)</f>
        <v/>
      </c>
      <c r="H197" s="15">
        <f>IF(OR($B197="",N(D197)=0),"",IF(SUMPRODUCT(MAX(($B$6:$B$1505=$B197)*($D$6:$D$1505&lt;D197)*$D$6:$D$1505))=0,0,D197-SUMPRODUCT(MAX(($B$6:$B$1505=$B197)*($D$6:$D$1505&lt;D197)*$D$6:$D$1505))))</f>
        <v/>
      </c>
      <c r="I197" s="17">
        <f>IF(OR(H197="",N(H197)=0,N(E197)=0),"",H197/E197)</f>
        <v/>
      </c>
      <c r="J197" s="22" t="n"/>
    </row>
    <row r="198">
      <c r="A198" s="20" t="n"/>
      <c r="B198" s="22" t="n"/>
      <c r="C198" s="22" t="n"/>
      <c r="D198" s="15" t="n"/>
      <c r="E198" s="16" t="n"/>
      <c r="F198" s="18" t="n"/>
      <c r="G198" s="19">
        <f>IF(OR(N(E198)=0,F198=""),"",F198/E198)</f>
        <v/>
      </c>
      <c r="H198" s="15">
        <f>IF(OR($B198="",N(D198)=0),"",IF(SUMPRODUCT(MAX(($B$6:$B$1505=$B198)*($D$6:$D$1505&lt;D198)*$D$6:$D$1505))=0,0,D198-SUMPRODUCT(MAX(($B$6:$B$1505=$B198)*($D$6:$D$1505&lt;D198)*$D$6:$D$1505))))</f>
        <v/>
      </c>
      <c r="I198" s="17">
        <f>IF(OR(H198="",N(H198)=0,N(E198)=0),"",H198/E198)</f>
        <v/>
      </c>
      <c r="J198" s="22" t="n"/>
    </row>
    <row r="199">
      <c r="A199" s="20" t="n"/>
      <c r="B199" s="22" t="n"/>
      <c r="C199" s="22" t="n"/>
      <c r="D199" s="15" t="n"/>
      <c r="E199" s="16" t="n"/>
      <c r="F199" s="18" t="n"/>
      <c r="G199" s="19">
        <f>IF(OR(N(E199)=0,F199=""),"",F199/E199)</f>
        <v/>
      </c>
      <c r="H199" s="15">
        <f>IF(OR($B199="",N(D199)=0),"",IF(SUMPRODUCT(MAX(($B$6:$B$1505=$B199)*($D$6:$D$1505&lt;D199)*$D$6:$D$1505))=0,0,D199-SUMPRODUCT(MAX(($B$6:$B$1505=$B199)*($D$6:$D$1505&lt;D199)*$D$6:$D$1505))))</f>
        <v/>
      </c>
      <c r="I199" s="17">
        <f>IF(OR(H199="",N(H199)=0,N(E199)=0),"",H199/E199)</f>
        <v/>
      </c>
      <c r="J199" s="22" t="n"/>
    </row>
    <row r="200">
      <c r="A200" s="20" t="n"/>
      <c r="B200" s="22" t="n"/>
      <c r="C200" s="22" t="n"/>
      <c r="D200" s="15" t="n"/>
      <c r="E200" s="16" t="n"/>
      <c r="F200" s="18" t="n"/>
      <c r="G200" s="19">
        <f>IF(OR(N(E200)=0,F200=""),"",F200/E200)</f>
        <v/>
      </c>
      <c r="H200" s="15">
        <f>IF(OR($B200="",N(D200)=0),"",IF(SUMPRODUCT(MAX(($B$6:$B$1505=$B200)*($D$6:$D$1505&lt;D200)*$D$6:$D$1505))=0,0,D200-SUMPRODUCT(MAX(($B$6:$B$1505=$B200)*($D$6:$D$1505&lt;D200)*$D$6:$D$1505))))</f>
        <v/>
      </c>
      <c r="I200" s="17">
        <f>IF(OR(H200="",N(H200)=0,N(E200)=0),"",H200/E200)</f>
        <v/>
      </c>
      <c r="J200" s="22" t="n"/>
    </row>
    <row r="201">
      <c r="A201" s="20" t="n"/>
      <c r="B201" s="22" t="n"/>
      <c r="C201" s="22" t="n"/>
      <c r="D201" s="15" t="n"/>
      <c r="E201" s="16" t="n"/>
      <c r="F201" s="18" t="n"/>
      <c r="G201" s="19">
        <f>IF(OR(N(E201)=0,F201=""),"",F201/E201)</f>
        <v/>
      </c>
      <c r="H201" s="15">
        <f>IF(OR($B201="",N(D201)=0),"",IF(SUMPRODUCT(MAX(($B$6:$B$1505=$B201)*($D$6:$D$1505&lt;D201)*$D$6:$D$1505))=0,0,D201-SUMPRODUCT(MAX(($B$6:$B$1505=$B201)*($D$6:$D$1505&lt;D201)*$D$6:$D$1505))))</f>
        <v/>
      </c>
      <c r="I201" s="17">
        <f>IF(OR(H201="",N(H201)=0,N(E201)=0),"",H201/E201)</f>
        <v/>
      </c>
      <c r="J201" s="22" t="n"/>
    </row>
    <row r="202">
      <c r="A202" s="20" t="n"/>
      <c r="B202" s="22" t="n"/>
      <c r="C202" s="22" t="n"/>
      <c r="D202" s="15" t="n"/>
      <c r="E202" s="16" t="n"/>
      <c r="F202" s="18" t="n"/>
      <c r="G202" s="19">
        <f>IF(OR(N(E202)=0,F202=""),"",F202/E202)</f>
        <v/>
      </c>
      <c r="H202" s="15">
        <f>IF(OR($B202="",N(D202)=0),"",IF(SUMPRODUCT(MAX(($B$6:$B$1505=$B202)*($D$6:$D$1505&lt;D202)*$D$6:$D$1505))=0,0,D202-SUMPRODUCT(MAX(($B$6:$B$1505=$B202)*($D$6:$D$1505&lt;D202)*$D$6:$D$1505))))</f>
        <v/>
      </c>
      <c r="I202" s="17">
        <f>IF(OR(H202="",N(H202)=0,N(E202)=0),"",H202/E202)</f>
        <v/>
      </c>
      <c r="J202" s="22" t="n"/>
    </row>
    <row r="203">
      <c r="A203" s="20" t="n"/>
      <c r="B203" s="22" t="n"/>
      <c r="C203" s="22" t="n"/>
      <c r="D203" s="15" t="n"/>
      <c r="E203" s="16" t="n"/>
      <c r="F203" s="18" t="n"/>
      <c r="G203" s="19">
        <f>IF(OR(N(E203)=0,F203=""),"",F203/E203)</f>
        <v/>
      </c>
      <c r="H203" s="15">
        <f>IF(OR($B203="",N(D203)=0),"",IF(SUMPRODUCT(MAX(($B$6:$B$1505=$B203)*($D$6:$D$1505&lt;D203)*$D$6:$D$1505))=0,0,D203-SUMPRODUCT(MAX(($B$6:$B$1505=$B203)*($D$6:$D$1505&lt;D203)*$D$6:$D$1505))))</f>
        <v/>
      </c>
      <c r="I203" s="17">
        <f>IF(OR(H203="",N(H203)=0,N(E203)=0),"",H203/E203)</f>
        <v/>
      </c>
      <c r="J203" s="22" t="n"/>
    </row>
    <row r="204">
      <c r="A204" s="20" t="n"/>
      <c r="B204" s="22" t="n"/>
      <c r="C204" s="22" t="n"/>
      <c r="D204" s="15" t="n"/>
      <c r="E204" s="16" t="n"/>
      <c r="F204" s="18" t="n"/>
      <c r="G204" s="19">
        <f>IF(OR(N(E204)=0,F204=""),"",F204/E204)</f>
        <v/>
      </c>
      <c r="H204" s="15">
        <f>IF(OR($B204="",N(D204)=0),"",IF(SUMPRODUCT(MAX(($B$6:$B$1505=$B204)*($D$6:$D$1505&lt;D204)*$D$6:$D$1505))=0,0,D204-SUMPRODUCT(MAX(($B$6:$B$1505=$B204)*($D$6:$D$1505&lt;D204)*$D$6:$D$1505))))</f>
        <v/>
      </c>
      <c r="I204" s="17">
        <f>IF(OR(H204="",N(H204)=0,N(E204)=0),"",H204/E204)</f>
        <v/>
      </c>
      <c r="J204" s="22" t="n"/>
    </row>
    <row r="205">
      <c r="A205" s="20" t="n"/>
      <c r="B205" s="22" t="n"/>
      <c r="C205" s="22" t="n"/>
      <c r="D205" s="15" t="n"/>
      <c r="E205" s="16" t="n"/>
      <c r="F205" s="18" t="n"/>
      <c r="G205" s="19">
        <f>IF(OR(N(E205)=0,F205=""),"",F205/E205)</f>
        <v/>
      </c>
      <c r="H205" s="15">
        <f>IF(OR($B205="",N(D205)=0),"",IF(SUMPRODUCT(MAX(($B$6:$B$1505=$B205)*($D$6:$D$1505&lt;D205)*$D$6:$D$1505))=0,0,D205-SUMPRODUCT(MAX(($B$6:$B$1505=$B205)*($D$6:$D$1505&lt;D205)*$D$6:$D$1505))))</f>
        <v/>
      </c>
      <c r="I205" s="17">
        <f>IF(OR(H205="",N(H205)=0,N(E205)=0),"",H205/E205)</f>
        <v/>
      </c>
      <c r="J205" s="22" t="n"/>
    </row>
    <row r="206">
      <c r="A206" s="20" t="n"/>
      <c r="B206" s="22" t="n"/>
      <c r="C206" s="22" t="n"/>
      <c r="D206" s="15" t="n"/>
      <c r="E206" s="16" t="n"/>
      <c r="F206" s="18" t="n"/>
      <c r="G206" s="19">
        <f>IF(OR(N(E206)=0,F206=""),"",F206/E206)</f>
        <v/>
      </c>
      <c r="H206" s="15">
        <f>IF(OR($B206="",N(D206)=0),"",IF(SUMPRODUCT(MAX(($B$6:$B$1505=$B206)*($D$6:$D$1505&lt;D206)*$D$6:$D$1505))=0,0,D206-SUMPRODUCT(MAX(($B$6:$B$1505=$B206)*($D$6:$D$1505&lt;D206)*$D$6:$D$1505))))</f>
        <v/>
      </c>
      <c r="I206" s="17">
        <f>IF(OR(H206="",N(H206)=0,N(E206)=0),"",H206/E206)</f>
        <v/>
      </c>
      <c r="J206" s="22" t="n"/>
    </row>
    <row r="207">
      <c r="A207" s="20" t="n"/>
      <c r="B207" s="22" t="n"/>
      <c r="C207" s="22" t="n"/>
      <c r="D207" s="15" t="n"/>
      <c r="E207" s="16" t="n"/>
      <c r="F207" s="18" t="n"/>
      <c r="G207" s="19">
        <f>IF(OR(N(E207)=0,F207=""),"",F207/E207)</f>
        <v/>
      </c>
      <c r="H207" s="15">
        <f>IF(OR($B207="",N(D207)=0),"",IF(SUMPRODUCT(MAX(($B$6:$B$1505=$B207)*($D$6:$D$1505&lt;D207)*$D$6:$D$1505))=0,0,D207-SUMPRODUCT(MAX(($B$6:$B$1505=$B207)*($D$6:$D$1505&lt;D207)*$D$6:$D$1505))))</f>
        <v/>
      </c>
      <c r="I207" s="17">
        <f>IF(OR(H207="",N(H207)=0,N(E207)=0),"",H207/E207)</f>
        <v/>
      </c>
      <c r="J207" s="22" t="n"/>
    </row>
    <row r="208">
      <c r="A208" s="20" t="n"/>
      <c r="B208" s="22" t="n"/>
      <c r="C208" s="22" t="n"/>
      <c r="D208" s="15" t="n"/>
      <c r="E208" s="16" t="n"/>
      <c r="F208" s="18" t="n"/>
      <c r="G208" s="19">
        <f>IF(OR(N(E208)=0,F208=""),"",F208/E208)</f>
        <v/>
      </c>
      <c r="H208" s="15">
        <f>IF(OR($B208="",N(D208)=0),"",IF(SUMPRODUCT(MAX(($B$6:$B$1505=$B208)*($D$6:$D$1505&lt;D208)*$D$6:$D$1505))=0,0,D208-SUMPRODUCT(MAX(($B$6:$B$1505=$B208)*($D$6:$D$1505&lt;D208)*$D$6:$D$1505))))</f>
        <v/>
      </c>
      <c r="I208" s="17">
        <f>IF(OR(H208="",N(H208)=0,N(E208)=0),"",H208/E208)</f>
        <v/>
      </c>
      <c r="J208" s="22" t="n"/>
    </row>
    <row r="209">
      <c r="A209" s="20" t="n"/>
      <c r="B209" s="22" t="n"/>
      <c r="C209" s="22" t="n"/>
      <c r="D209" s="15" t="n"/>
      <c r="E209" s="16" t="n"/>
      <c r="F209" s="18" t="n"/>
      <c r="G209" s="19">
        <f>IF(OR(N(E209)=0,F209=""),"",F209/E209)</f>
        <v/>
      </c>
      <c r="H209" s="15">
        <f>IF(OR($B209="",N(D209)=0),"",IF(SUMPRODUCT(MAX(($B$6:$B$1505=$B209)*($D$6:$D$1505&lt;D209)*$D$6:$D$1505))=0,0,D209-SUMPRODUCT(MAX(($B$6:$B$1505=$B209)*($D$6:$D$1505&lt;D209)*$D$6:$D$1505))))</f>
        <v/>
      </c>
      <c r="I209" s="17">
        <f>IF(OR(H209="",N(H209)=0,N(E209)=0),"",H209/E209)</f>
        <v/>
      </c>
      <c r="J209" s="22" t="n"/>
    </row>
    <row r="210">
      <c r="A210" s="20" t="n"/>
      <c r="B210" s="22" t="n"/>
      <c r="C210" s="22" t="n"/>
      <c r="D210" s="15" t="n"/>
      <c r="E210" s="16" t="n"/>
      <c r="F210" s="18" t="n"/>
      <c r="G210" s="19">
        <f>IF(OR(N(E210)=0,F210=""),"",F210/E210)</f>
        <v/>
      </c>
      <c r="H210" s="15">
        <f>IF(OR($B210="",N(D210)=0),"",IF(SUMPRODUCT(MAX(($B$6:$B$1505=$B210)*($D$6:$D$1505&lt;D210)*$D$6:$D$1505))=0,0,D210-SUMPRODUCT(MAX(($B$6:$B$1505=$B210)*($D$6:$D$1505&lt;D210)*$D$6:$D$1505))))</f>
        <v/>
      </c>
      <c r="I210" s="17">
        <f>IF(OR(H210="",N(H210)=0,N(E210)=0),"",H210/E210)</f>
        <v/>
      </c>
      <c r="J210" s="22" t="n"/>
    </row>
    <row r="211">
      <c r="A211" s="20" t="n"/>
      <c r="B211" s="22" t="n"/>
      <c r="C211" s="22" t="n"/>
      <c r="D211" s="15" t="n"/>
      <c r="E211" s="16" t="n"/>
      <c r="F211" s="18" t="n"/>
      <c r="G211" s="19">
        <f>IF(OR(N(E211)=0,F211=""),"",F211/E211)</f>
        <v/>
      </c>
      <c r="H211" s="15">
        <f>IF(OR($B211="",N(D211)=0),"",IF(SUMPRODUCT(MAX(($B$6:$B$1505=$B211)*($D$6:$D$1505&lt;D211)*$D$6:$D$1505))=0,0,D211-SUMPRODUCT(MAX(($B$6:$B$1505=$B211)*($D$6:$D$1505&lt;D211)*$D$6:$D$1505))))</f>
        <v/>
      </c>
      <c r="I211" s="17">
        <f>IF(OR(H211="",N(H211)=0,N(E211)=0),"",H211/E211)</f>
        <v/>
      </c>
      <c r="J211" s="22" t="n"/>
    </row>
    <row r="212">
      <c r="A212" s="20" t="n"/>
      <c r="B212" s="22" t="n"/>
      <c r="C212" s="22" t="n"/>
      <c r="D212" s="15" t="n"/>
      <c r="E212" s="16" t="n"/>
      <c r="F212" s="18" t="n"/>
      <c r="G212" s="19">
        <f>IF(OR(N(E212)=0,F212=""),"",F212/E212)</f>
        <v/>
      </c>
      <c r="H212" s="15">
        <f>IF(OR($B212="",N(D212)=0),"",IF(SUMPRODUCT(MAX(($B$6:$B$1505=$B212)*($D$6:$D$1505&lt;D212)*$D$6:$D$1505))=0,0,D212-SUMPRODUCT(MAX(($B$6:$B$1505=$B212)*($D$6:$D$1505&lt;D212)*$D$6:$D$1505))))</f>
        <v/>
      </c>
      <c r="I212" s="17">
        <f>IF(OR(H212="",N(H212)=0,N(E212)=0),"",H212/E212)</f>
        <v/>
      </c>
      <c r="J212" s="22" t="n"/>
    </row>
    <row r="213">
      <c r="A213" s="20" t="n"/>
      <c r="B213" s="22" t="n"/>
      <c r="C213" s="22" t="n"/>
      <c r="D213" s="15" t="n"/>
      <c r="E213" s="16" t="n"/>
      <c r="F213" s="18" t="n"/>
      <c r="G213" s="19">
        <f>IF(OR(N(E213)=0,F213=""),"",F213/E213)</f>
        <v/>
      </c>
      <c r="H213" s="15">
        <f>IF(OR($B213="",N(D213)=0),"",IF(SUMPRODUCT(MAX(($B$6:$B$1505=$B213)*($D$6:$D$1505&lt;D213)*$D$6:$D$1505))=0,0,D213-SUMPRODUCT(MAX(($B$6:$B$1505=$B213)*($D$6:$D$1505&lt;D213)*$D$6:$D$1505))))</f>
        <v/>
      </c>
      <c r="I213" s="17">
        <f>IF(OR(H213="",N(H213)=0,N(E213)=0),"",H213/E213)</f>
        <v/>
      </c>
      <c r="J213" s="22" t="n"/>
    </row>
    <row r="214">
      <c r="A214" s="20" t="n"/>
      <c r="B214" s="22" t="n"/>
      <c r="C214" s="22" t="n"/>
      <c r="D214" s="15" t="n"/>
      <c r="E214" s="16" t="n"/>
      <c r="F214" s="18" t="n"/>
      <c r="G214" s="19">
        <f>IF(OR(N(E214)=0,F214=""),"",F214/E214)</f>
        <v/>
      </c>
      <c r="H214" s="15">
        <f>IF(OR($B214="",N(D214)=0),"",IF(SUMPRODUCT(MAX(($B$6:$B$1505=$B214)*($D$6:$D$1505&lt;D214)*$D$6:$D$1505))=0,0,D214-SUMPRODUCT(MAX(($B$6:$B$1505=$B214)*($D$6:$D$1505&lt;D214)*$D$6:$D$1505))))</f>
        <v/>
      </c>
      <c r="I214" s="17">
        <f>IF(OR(H214="",N(H214)=0,N(E214)=0),"",H214/E214)</f>
        <v/>
      </c>
      <c r="J214" s="22" t="n"/>
    </row>
    <row r="215">
      <c r="A215" s="20" t="n"/>
      <c r="B215" s="22" t="n"/>
      <c r="C215" s="22" t="n"/>
      <c r="D215" s="15" t="n"/>
      <c r="E215" s="16" t="n"/>
      <c r="F215" s="18" t="n"/>
      <c r="G215" s="19">
        <f>IF(OR(N(E215)=0,F215=""),"",F215/E215)</f>
        <v/>
      </c>
      <c r="H215" s="15">
        <f>IF(OR($B215="",N(D215)=0),"",IF(SUMPRODUCT(MAX(($B$6:$B$1505=$B215)*($D$6:$D$1505&lt;D215)*$D$6:$D$1505))=0,0,D215-SUMPRODUCT(MAX(($B$6:$B$1505=$B215)*($D$6:$D$1505&lt;D215)*$D$6:$D$1505))))</f>
        <v/>
      </c>
      <c r="I215" s="17">
        <f>IF(OR(H215="",N(H215)=0,N(E215)=0),"",H215/E215)</f>
        <v/>
      </c>
      <c r="J215" s="22" t="n"/>
    </row>
    <row r="216">
      <c r="A216" s="20" t="n"/>
      <c r="B216" s="22" t="n"/>
      <c r="C216" s="22" t="n"/>
      <c r="D216" s="15" t="n"/>
      <c r="E216" s="16" t="n"/>
      <c r="F216" s="18" t="n"/>
      <c r="G216" s="19">
        <f>IF(OR(N(E216)=0,F216=""),"",F216/E216)</f>
        <v/>
      </c>
      <c r="H216" s="15">
        <f>IF(OR($B216="",N(D216)=0),"",IF(SUMPRODUCT(MAX(($B$6:$B$1505=$B216)*($D$6:$D$1505&lt;D216)*$D$6:$D$1505))=0,0,D216-SUMPRODUCT(MAX(($B$6:$B$1505=$B216)*($D$6:$D$1505&lt;D216)*$D$6:$D$1505))))</f>
        <v/>
      </c>
      <c r="I216" s="17">
        <f>IF(OR(H216="",N(H216)=0,N(E216)=0),"",H216/E216)</f>
        <v/>
      </c>
      <c r="J216" s="22" t="n"/>
    </row>
    <row r="217">
      <c r="A217" s="20" t="n"/>
      <c r="B217" s="22" t="n"/>
      <c r="C217" s="22" t="n"/>
      <c r="D217" s="15" t="n"/>
      <c r="E217" s="16" t="n"/>
      <c r="F217" s="18" t="n"/>
      <c r="G217" s="19">
        <f>IF(OR(N(E217)=0,F217=""),"",F217/E217)</f>
        <v/>
      </c>
      <c r="H217" s="15">
        <f>IF(OR($B217="",N(D217)=0),"",IF(SUMPRODUCT(MAX(($B$6:$B$1505=$B217)*($D$6:$D$1505&lt;D217)*$D$6:$D$1505))=0,0,D217-SUMPRODUCT(MAX(($B$6:$B$1505=$B217)*($D$6:$D$1505&lt;D217)*$D$6:$D$1505))))</f>
        <v/>
      </c>
      <c r="I217" s="17">
        <f>IF(OR(H217="",N(H217)=0,N(E217)=0),"",H217/E217)</f>
        <v/>
      </c>
      <c r="J217" s="22" t="n"/>
    </row>
    <row r="218">
      <c r="A218" s="20" t="n"/>
      <c r="B218" s="22" t="n"/>
      <c r="C218" s="22" t="n"/>
      <c r="D218" s="15" t="n"/>
      <c r="E218" s="16" t="n"/>
      <c r="F218" s="18" t="n"/>
      <c r="G218" s="19">
        <f>IF(OR(N(E218)=0,F218=""),"",F218/E218)</f>
        <v/>
      </c>
      <c r="H218" s="15">
        <f>IF(OR($B218="",N(D218)=0),"",IF(SUMPRODUCT(MAX(($B$6:$B$1505=$B218)*($D$6:$D$1505&lt;D218)*$D$6:$D$1505))=0,0,D218-SUMPRODUCT(MAX(($B$6:$B$1505=$B218)*($D$6:$D$1505&lt;D218)*$D$6:$D$1505))))</f>
        <v/>
      </c>
      <c r="I218" s="17">
        <f>IF(OR(H218="",N(H218)=0,N(E218)=0),"",H218/E218)</f>
        <v/>
      </c>
      <c r="J218" s="22" t="n"/>
    </row>
    <row r="219">
      <c r="A219" s="20" t="n"/>
      <c r="B219" s="22" t="n"/>
      <c r="C219" s="22" t="n"/>
      <c r="D219" s="15" t="n"/>
      <c r="E219" s="16" t="n"/>
      <c r="F219" s="18" t="n"/>
      <c r="G219" s="19">
        <f>IF(OR(N(E219)=0,F219=""),"",F219/E219)</f>
        <v/>
      </c>
      <c r="H219" s="15">
        <f>IF(OR($B219="",N(D219)=0),"",IF(SUMPRODUCT(MAX(($B$6:$B$1505=$B219)*($D$6:$D$1505&lt;D219)*$D$6:$D$1505))=0,0,D219-SUMPRODUCT(MAX(($B$6:$B$1505=$B219)*($D$6:$D$1505&lt;D219)*$D$6:$D$1505))))</f>
        <v/>
      </c>
      <c r="I219" s="17">
        <f>IF(OR(H219="",N(H219)=0,N(E219)=0),"",H219/E219)</f>
        <v/>
      </c>
      <c r="J219" s="22" t="n"/>
    </row>
    <row r="220">
      <c r="A220" s="20" t="n"/>
      <c r="B220" s="22" t="n"/>
      <c r="C220" s="22" t="n"/>
      <c r="D220" s="15" t="n"/>
      <c r="E220" s="16" t="n"/>
      <c r="F220" s="18" t="n"/>
      <c r="G220" s="19">
        <f>IF(OR(N(E220)=0,F220=""),"",F220/E220)</f>
        <v/>
      </c>
      <c r="H220" s="15">
        <f>IF(OR($B220="",N(D220)=0),"",IF(SUMPRODUCT(MAX(($B$6:$B$1505=$B220)*($D$6:$D$1505&lt;D220)*$D$6:$D$1505))=0,0,D220-SUMPRODUCT(MAX(($B$6:$B$1505=$B220)*($D$6:$D$1505&lt;D220)*$D$6:$D$1505))))</f>
        <v/>
      </c>
      <c r="I220" s="17">
        <f>IF(OR(H220="",N(H220)=0,N(E220)=0),"",H220/E220)</f>
        <v/>
      </c>
      <c r="J220" s="22" t="n"/>
    </row>
    <row r="221">
      <c r="A221" s="20" t="n"/>
      <c r="B221" s="22" t="n"/>
      <c r="C221" s="22" t="n"/>
      <c r="D221" s="15" t="n"/>
      <c r="E221" s="16" t="n"/>
      <c r="F221" s="18" t="n"/>
      <c r="G221" s="19">
        <f>IF(OR(N(E221)=0,F221=""),"",F221/E221)</f>
        <v/>
      </c>
      <c r="H221" s="15">
        <f>IF(OR($B221="",N(D221)=0),"",IF(SUMPRODUCT(MAX(($B$6:$B$1505=$B221)*($D$6:$D$1505&lt;D221)*$D$6:$D$1505))=0,0,D221-SUMPRODUCT(MAX(($B$6:$B$1505=$B221)*($D$6:$D$1505&lt;D221)*$D$6:$D$1505))))</f>
        <v/>
      </c>
      <c r="I221" s="17">
        <f>IF(OR(H221="",N(H221)=0,N(E221)=0),"",H221/E221)</f>
        <v/>
      </c>
      <c r="J221" s="22" t="n"/>
    </row>
    <row r="222">
      <c r="A222" s="20" t="n"/>
      <c r="B222" s="22" t="n"/>
      <c r="C222" s="22" t="n"/>
      <c r="D222" s="15" t="n"/>
      <c r="E222" s="16" t="n"/>
      <c r="F222" s="18" t="n"/>
      <c r="G222" s="19">
        <f>IF(OR(N(E222)=0,F222=""),"",F222/E222)</f>
        <v/>
      </c>
      <c r="H222" s="15">
        <f>IF(OR($B222="",N(D222)=0),"",IF(SUMPRODUCT(MAX(($B$6:$B$1505=$B222)*($D$6:$D$1505&lt;D222)*$D$6:$D$1505))=0,0,D222-SUMPRODUCT(MAX(($B$6:$B$1505=$B222)*($D$6:$D$1505&lt;D222)*$D$6:$D$1505))))</f>
        <v/>
      </c>
      <c r="I222" s="17">
        <f>IF(OR(H222="",N(H222)=0,N(E222)=0),"",H222/E222)</f>
        <v/>
      </c>
      <c r="J222" s="22" t="n"/>
    </row>
    <row r="223">
      <c r="A223" s="20" t="n"/>
      <c r="B223" s="22" t="n"/>
      <c r="C223" s="22" t="n"/>
      <c r="D223" s="15" t="n"/>
      <c r="E223" s="16" t="n"/>
      <c r="F223" s="18" t="n"/>
      <c r="G223" s="19">
        <f>IF(OR(N(E223)=0,F223=""),"",F223/E223)</f>
        <v/>
      </c>
      <c r="H223" s="15">
        <f>IF(OR($B223="",N(D223)=0),"",IF(SUMPRODUCT(MAX(($B$6:$B$1505=$B223)*($D$6:$D$1505&lt;D223)*$D$6:$D$1505))=0,0,D223-SUMPRODUCT(MAX(($B$6:$B$1505=$B223)*($D$6:$D$1505&lt;D223)*$D$6:$D$1505))))</f>
        <v/>
      </c>
      <c r="I223" s="17">
        <f>IF(OR(H223="",N(H223)=0,N(E223)=0),"",H223/E223)</f>
        <v/>
      </c>
      <c r="J223" s="22" t="n"/>
    </row>
    <row r="224">
      <c r="A224" s="20" t="n"/>
      <c r="B224" s="22" t="n"/>
      <c r="C224" s="22" t="n"/>
      <c r="D224" s="15" t="n"/>
      <c r="E224" s="16" t="n"/>
      <c r="F224" s="18" t="n"/>
      <c r="G224" s="19">
        <f>IF(OR(N(E224)=0,F224=""),"",F224/E224)</f>
        <v/>
      </c>
      <c r="H224" s="15">
        <f>IF(OR($B224="",N(D224)=0),"",IF(SUMPRODUCT(MAX(($B$6:$B$1505=$B224)*($D$6:$D$1505&lt;D224)*$D$6:$D$1505))=0,0,D224-SUMPRODUCT(MAX(($B$6:$B$1505=$B224)*($D$6:$D$1505&lt;D224)*$D$6:$D$1505))))</f>
        <v/>
      </c>
      <c r="I224" s="17">
        <f>IF(OR(H224="",N(H224)=0,N(E224)=0),"",H224/E224)</f>
        <v/>
      </c>
      <c r="J224" s="22" t="n"/>
    </row>
    <row r="225">
      <c r="A225" s="20" t="n"/>
      <c r="B225" s="22" t="n"/>
      <c r="C225" s="22" t="n"/>
      <c r="D225" s="15" t="n"/>
      <c r="E225" s="16" t="n"/>
      <c r="F225" s="18" t="n"/>
      <c r="G225" s="19">
        <f>IF(OR(N(E225)=0,F225=""),"",F225/E225)</f>
        <v/>
      </c>
      <c r="H225" s="15">
        <f>IF(OR($B225="",N(D225)=0),"",IF(SUMPRODUCT(MAX(($B$6:$B$1505=$B225)*($D$6:$D$1505&lt;D225)*$D$6:$D$1505))=0,0,D225-SUMPRODUCT(MAX(($B$6:$B$1505=$B225)*($D$6:$D$1505&lt;D225)*$D$6:$D$1505))))</f>
        <v/>
      </c>
      <c r="I225" s="17">
        <f>IF(OR(H225="",N(H225)=0,N(E225)=0),"",H225/E225)</f>
        <v/>
      </c>
      <c r="J225" s="22" t="n"/>
    </row>
    <row r="226">
      <c r="A226" s="20" t="n"/>
      <c r="B226" s="22" t="n"/>
      <c r="C226" s="22" t="n"/>
      <c r="D226" s="15" t="n"/>
      <c r="E226" s="16" t="n"/>
      <c r="F226" s="18" t="n"/>
      <c r="G226" s="19">
        <f>IF(OR(N(E226)=0,F226=""),"",F226/E226)</f>
        <v/>
      </c>
      <c r="H226" s="15">
        <f>IF(OR($B226="",N(D226)=0),"",IF(SUMPRODUCT(MAX(($B$6:$B$1505=$B226)*($D$6:$D$1505&lt;D226)*$D$6:$D$1505))=0,0,D226-SUMPRODUCT(MAX(($B$6:$B$1505=$B226)*($D$6:$D$1505&lt;D226)*$D$6:$D$1505))))</f>
        <v/>
      </c>
      <c r="I226" s="17">
        <f>IF(OR(H226="",N(H226)=0,N(E226)=0),"",H226/E226)</f>
        <v/>
      </c>
      <c r="J226" s="22" t="n"/>
    </row>
    <row r="227">
      <c r="A227" s="20" t="n"/>
      <c r="B227" s="22" t="n"/>
      <c r="C227" s="22" t="n"/>
      <c r="D227" s="15" t="n"/>
      <c r="E227" s="16" t="n"/>
      <c r="F227" s="18" t="n"/>
      <c r="G227" s="19">
        <f>IF(OR(N(E227)=0,F227=""),"",F227/E227)</f>
        <v/>
      </c>
      <c r="H227" s="15">
        <f>IF(OR($B227="",N(D227)=0),"",IF(SUMPRODUCT(MAX(($B$6:$B$1505=$B227)*($D$6:$D$1505&lt;D227)*$D$6:$D$1505))=0,0,D227-SUMPRODUCT(MAX(($B$6:$B$1505=$B227)*($D$6:$D$1505&lt;D227)*$D$6:$D$1505))))</f>
        <v/>
      </c>
      <c r="I227" s="17">
        <f>IF(OR(H227="",N(H227)=0,N(E227)=0),"",H227/E227)</f>
        <v/>
      </c>
      <c r="J227" s="22" t="n"/>
    </row>
    <row r="228">
      <c r="A228" s="20" t="n"/>
      <c r="B228" s="22" t="n"/>
      <c r="C228" s="22" t="n"/>
      <c r="D228" s="15" t="n"/>
      <c r="E228" s="16" t="n"/>
      <c r="F228" s="18" t="n"/>
      <c r="G228" s="19">
        <f>IF(OR(N(E228)=0,F228=""),"",F228/E228)</f>
        <v/>
      </c>
      <c r="H228" s="15">
        <f>IF(OR($B228="",N(D228)=0),"",IF(SUMPRODUCT(MAX(($B$6:$B$1505=$B228)*($D$6:$D$1505&lt;D228)*$D$6:$D$1505))=0,0,D228-SUMPRODUCT(MAX(($B$6:$B$1505=$B228)*($D$6:$D$1505&lt;D228)*$D$6:$D$1505))))</f>
        <v/>
      </c>
      <c r="I228" s="17">
        <f>IF(OR(H228="",N(H228)=0,N(E228)=0),"",H228/E228)</f>
        <v/>
      </c>
      <c r="J228" s="22" t="n"/>
    </row>
    <row r="229">
      <c r="A229" s="20" t="n"/>
      <c r="B229" s="22" t="n"/>
      <c r="C229" s="22" t="n"/>
      <c r="D229" s="15" t="n"/>
      <c r="E229" s="16" t="n"/>
      <c r="F229" s="18" t="n"/>
      <c r="G229" s="19">
        <f>IF(OR(N(E229)=0,F229=""),"",F229/E229)</f>
        <v/>
      </c>
      <c r="H229" s="15">
        <f>IF(OR($B229="",N(D229)=0),"",IF(SUMPRODUCT(MAX(($B$6:$B$1505=$B229)*($D$6:$D$1505&lt;D229)*$D$6:$D$1505))=0,0,D229-SUMPRODUCT(MAX(($B$6:$B$1505=$B229)*($D$6:$D$1505&lt;D229)*$D$6:$D$1505))))</f>
        <v/>
      </c>
      <c r="I229" s="17">
        <f>IF(OR(H229="",N(H229)=0,N(E229)=0),"",H229/E229)</f>
        <v/>
      </c>
      <c r="J229" s="22" t="n"/>
    </row>
    <row r="230">
      <c r="A230" s="20" t="n"/>
      <c r="B230" s="22" t="n"/>
      <c r="C230" s="22" t="n"/>
      <c r="D230" s="15" t="n"/>
      <c r="E230" s="16" t="n"/>
      <c r="F230" s="18" t="n"/>
      <c r="G230" s="19">
        <f>IF(OR(N(E230)=0,F230=""),"",F230/E230)</f>
        <v/>
      </c>
      <c r="H230" s="15">
        <f>IF(OR($B230="",N(D230)=0),"",IF(SUMPRODUCT(MAX(($B$6:$B$1505=$B230)*($D$6:$D$1505&lt;D230)*$D$6:$D$1505))=0,0,D230-SUMPRODUCT(MAX(($B$6:$B$1505=$B230)*($D$6:$D$1505&lt;D230)*$D$6:$D$1505))))</f>
        <v/>
      </c>
      <c r="I230" s="17">
        <f>IF(OR(H230="",N(H230)=0,N(E230)=0),"",H230/E230)</f>
        <v/>
      </c>
      <c r="J230" s="22" t="n"/>
    </row>
    <row r="231">
      <c r="A231" s="20" t="n"/>
      <c r="B231" s="22" t="n"/>
      <c r="C231" s="22" t="n"/>
      <c r="D231" s="15" t="n"/>
      <c r="E231" s="16" t="n"/>
      <c r="F231" s="18" t="n"/>
      <c r="G231" s="19">
        <f>IF(OR(N(E231)=0,F231=""),"",F231/E231)</f>
        <v/>
      </c>
      <c r="H231" s="15">
        <f>IF(OR($B231="",N(D231)=0),"",IF(SUMPRODUCT(MAX(($B$6:$B$1505=$B231)*($D$6:$D$1505&lt;D231)*$D$6:$D$1505))=0,0,D231-SUMPRODUCT(MAX(($B$6:$B$1505=$B231)*($D$6:$D$1505&lt;D231)*$D$6:$D$1505))))</f>
        <v/>
      </c>
      <c r="I231" s="17">
        <f>IF(OR(H231="",N(H231)=0,N(E231)=0),"",H231/E231)</f>
        <v/>
      </c>
      <c r="J231" s="22" t="n"/>
    </row>
    <row r="232">
      <c r="A232" s="20" t="n"/>
      <c r="B232" s="22" t="n"/>
      <c r="C232" s="22" t="n"/>
      <c r="D232" s="15" t="n"/>
      <c r="E232" s="16" t="n"/>
      <c r="F232" s="18" t="n"/>
      <c r="G232" s="19">
        <f>IF(OR(N(E232)=0,F232=""),"",F232/E232)</f>
        <v/>
      </c>
      <c r="H232" s="15">
        <f>IF(OR($B232="",N(D232)=0),"",IF(SUMPRODUCT(MAX(($B$6:$B$1505=$B232)*($D$6:$D$1505&lt;D232)*$D$6:$D$1505))=0,0,D232-SUMPRODUCT(MAX(($B$6:$B$1505=$B232)*($D$6:$D$1505&lt;D232)*$D$6:$D$1505))))</f>
        <v/>
      </c>
      <c r="I232" s="17">
        <f>IF(OR(H232="",N(H232)=0,N(E232)=0),"",H232/E232)</f>
        <v/>
      </c>
      <c r="J232" s="22" t="n"/>
    </row>
    <row r="233">
      <c r="A233" s="20" t="n"/>
      <c r="B233" s="22" t="n"/>
      <c r="C233" s="22" t="n"/>
      <c r="D233" s="15" t="n"/>
      <c r="E233" s="16" t="n"/>
      <c r="F233" s="18" t="n"/>
      <c r="G233" s="19">
        <f>IF(OR(N(E233)=0,F233=""),"",F233/E233)</f>
        <v/>
      </c>
      <c r="H233" s="15">
        <f>IF(OR($B233="",N(D233)=0),"",IF(SUMPRODUCT(MAX(($B$6:$B$1505=$B233)*($D$6:$D$1505&lt;D233)*$D$6:$D$1505))=0,0,D233-SUMPRODUCT(MAX(($B$6:$B$1505=$B233)*($D$6:$D$1505&lt;D233)*$D$6:$D$1505))))</f>
        <v/>
      </c>
      <c r="I233" s="17">
        <f>IF(OR(H233="",N(H233)=0,N(E233)=0),"",H233/E233)</f>
        <v/>
      </c>
      <c r="J233" s="22" t="n"/>
    </row>
    <row r="234">
      <c r="A234" s="20" t="n"/>
      <c r="B234" s="22" t="n"/>
      <c r="C234" s="22" t="n"/>
      <c r="D234" s="15" t="n"/>
      <c r="E234" s="16" t="n"/>
      <c r="F234" s="18" t="n"/>
      <c r="G234" s="19">
        <f>IF(OR(N(E234)=0,F234=""),"",F234/E234)</f>
        <v/>
      </c>
      <c r="H234" s="15">
        <f>IF(OR($B234="",N(D234)=0),"",IF(SUMPRODUCT(MAX(($B$6:$B$1505=$B234)*($D$6:$D$1505&lt;D234)*$D$6:$D$1505))=0,0,D234-SUMPRODUCT(MAX(($B$6:$B$1505=$B234)*($D$6:$D$1505&lt;D234)*$D$6:$D$1505))))</f>
        <v/>
      </c>
      <c r="I234" s="17">
        <f>IF(OR(H234="",N(H234)=0,N(E234)=0),"",H234/E234)</f>
        <v/>
      </c>
      <c r="J234" s="22" t="n"/>
    </row>
    <row r="235">
      <c r="A235" s="20" t="n"/>
      <c r="B235" s="22" t="n"/>
      <c r="C235" s="22" t="n"/>
      <c r="D235" s="15" t="n"/>
      <c r="E235" s="16" t="n"/>
      <c r="F235" s="18" t="n"/>
      <c r="G235" s="19">
        <f>IF(OR(N(E235)=0,F235=""),"",F235/E235)</f>
        <v/>
      </c>
      <c r="H235" s="15">
        <f>IF(OR($B235="",N(D235)=0),"",IF(SUMPRODUCT(MAX(($B$6:$B$1505=$B235)*($D$6:$D$1505&lt;D235)*$D$6:$D$1505))=0,0,D235-SUMPRODUCT(MAX(($B$6:$B$1505=$B235)*($D$6:$D$1505&lt;D235)*$D$6:$D$1505))))</f>
        <v/>
      </c>
      <c r="I235" s="17">
        <f>IF(OR(H235="",N(H235)=0,N(E235)=0),"",H235/E235)</f>
        <v/>
      </c>
      <c r="J235" s="22" t="n"/>
    </row>
    <row r="236">
      <c r="A236" s="20" t="n"/>
      <c r="B236" s="22" t="n"/>
      <c r="C236" s="22" t="n"/>
      <c r="D236" s="15" t="n"/>
      <c r="E236" s="16" t="n"/>
      <c r="F236" s="18" t="n"/>
      <c r="G236" s="19">
        <f>IF(OR(N(E236)=0,F236=""),"",F236/E236)</f>
        <v/>
      </c>
      <c r="H236" s="15">
        <f>IF(OR($B236="",N(D236)=0),"",IF(SUMPRODUCT(MAX(($B$6:$B$1505=$B236)*($D$6:$D$1505&lt;D236)*$D$6:$D$1505))=0,0,D236-SUMPRODUCT(MAX(($B$6:$B$1505=$B236)*($D$6:$D$1505&lt;D236)*$D$6:$D$1505))))</f>
        <v/>
      </c>
      <c r="I236" s="17">
        <f>IF(OR(H236="",N(H236)=0,N(E236)=0),"",H236/E236)</f>
        <v/>
      </c>
      <c r="J236" s="22" t="n"/>
    </row>
    <row r="237">
      <c r="A237" s="20" t="n"/>
      <c r="B237" s="22" t="n"/>
      <c r="C237" s="22" t="n"/>
      <c r="D237" s="15" t="n"/>
      <c r="E237" s="16" t="n"/>
      <c r="F237" s="18" t="n"/>
      <c r="G237" s="19">
        <f>IF(OR(N(E237)=0,F237=""),"",F237/E237)</f>
        <v/>
      </c>
      <c r="H237" s="15">
        <f>IF(OR($B237="",N(D237)=0),"",IF(SUMPRODUCT(MAX(($B$6:$B$1505=$B237)*($D$6:$D$1505&lt;D237)*$D$6:$D$1505))=0,0,D237-SUMPRODUCT(MAX(($B$6:$B$1505=$B237)*($D$6:$D$1505&lt;D237)*$D$6:$D$1505))))</f>
        <v/>
      </c>
      <c r="I237" s="17">
        <f>IF(OR(H237="",N(H237)=0,N(E237)=0),"",H237/E237)</f>
        <v/>
      </c>
      <c r="J237" s="22" t="n"/>
    </row>
    <row r="238">
      <c r="A238" s="20" t="n"/>
      <c r="B238" s="22" t="n"/>
      <c r="C238" s="22" t="n"/>
      <c r="D238" s="15" t="n"/>
      <c r="E238" s="16" t="n"/>
      <c r="F238" s="18" t="n"/>
      <c r="G238" s="19">
        <f>IF(OR(N(E238)=0,F238=""),"",F238/E238)</f>
        <v/>
      </c>
      <c r="H238" s="15">
        <f>IF(OR($B238="",N(D238)=0),"",IF(SUMPRODUCT(MAX(($B$6:$B$1505=$B238)*($D$6:$D$1505&lt;D238)*$D$6:$D$1505))=0,0,D238-SUMPRODUCT(MAX(($B$6:$B$1505=$B238)*($D$6:$D$1505&lt;D238)*$D$6:$D$1505))))</f>
        <v/>
      </c>
      <c r="I238" s="17">
        <f>IF(OR(H238="",N(H238)=0,N(E238)=0),"",H238/E238)</f>
        <v/>
      </c>
      <c r="J238" s="22" t="n"/>
    </row>
    <row r="239">
      <c r="A239" s="20" t="n"/>
      <c r="B239" s="22" t="n"/>
      <c r="C239" s="22" t="n"/>
      <c r="D239" s="15" t="n"/>
      <c r="E239" s="16" t="n"/>
      <c r="F239" s="18" t="n"/>
      <c r="G239" s="19">
        <f>IF(OR(N(E239)=0,F239=""),"",F239/E239)</f>
        <v/>
      </c>
      <c r="H239" s="15">
        <f>IF(OR($B239="",N(D239)=0),"",IF(SUMPRODUCT(MAX(($B$6:$B$1505=$B239)*($D$6:$D$1505&lt;D239)*$D$6:$D$1505))=0,0,D239-SUMPRODUCT(MAX(($B$6:$B$1505=$B239)*($D$6:$D$1505&lt;D239)*$D$6:$D$1505))))</f>
        <v/>
      </c>
      <c r="I239" s="17">
        <f>IF(OR(H239="",N(H239)=0,N(E239)=0),"",H239/E239)</f>
        <v/>
      </c>
      <c r="J239" s="22" t="n"/>
    </row>
    <row r="240">
      <c r="A240" s="20" t="n"/>
      <c r="B240" s="22" t="n"/>
      <c r="C240" s="22" t="n"/>
      <c r="D240" s="15" t="n"/>
      <c r="E240" s="16" t="n"/>
      <c r="F240" s="18" t="n"/>
      <c r="G240" s="19">
        <f>IF(OR(N(E240)=0,F240=""),"",F240/E240)</f>
        <v/>
      </c>
      <c r="H240" s="15">
        <f>IF(OR($B240="",N(D240)=0),"",IF(SUMPRODUCT(MAX(($B$6:$B$1505=$B240)*($D$6:$D$1505&lt;D240)*$D$6:$D$1505))=0,0,D240-SUMPRODUCT(MAX(($B$6:$B$1505=$B240)*($D$6:$D$1505&lt;D240)*$D$6:$D$1505))))</f>
        <v/>
      </c>
      <c r="I240" s="17">
        <f>IF(OR(H240="",N(H240)=0,N(E240)=0),"",H240/E240)</f>
        <v/>
      </c>
      <c r="J240" s="22" t="n"/>
    </row>
    <row r="241">
      <c r="A241" s="20" t="n"/>
      <c r="B241" s="22" t="n"/>
      <c r="C241" s="22" t="n"/>
      <c r="D241" s="15" t="n"/>
      <c r="E241" s="16" t="n"/>
      <c r="F241" s="18" t="n"/>
      <c r="G241" s="19">
        <f>IF(OR(N(E241)=0,F241=""),"",F241/E241)</f>
        <v/>
      </c>
      <c r="H241" s="15">
        <f>IF(OR($B241="",N(D241)=0),"",IF(SUMPRODUCT(MAX(($B$6:$B$1505=$B241)*($D$6:$D$1505&lt;D241)*$D$6:$D$1505))=0,0,D241-SUMPRODUCT(MAX(($B$6:$B$1505=$B241)*($D$6:$D$1505&lt;D241)*$D$6:$D$1505))))</f>
        <v/>
      </c>
      <c r="I241" s="17">
        <f>IF(OR(H241="",N(H241)=0,N(E241)=0),"",H241/E241)</f>
        <v/>
      </c>
      <c r="J241" s="22" t="n"/>
    </row>
    <row r="242">
      <c r="A242" s="20" t="n"/>
      <c r="B242" s="22" t="n"/>
      <c r="C242" s="22" t="n"/>
      <c r="D242" s="15" t="n"/>
      <c r="E242" s="16" t="n"/>
      <c r="F242" s="18" t="n"/>
      <c r="G242" s="19">
        <f>IF(OR(N(E242)=0,F242=""),"",F242/E242)</f>
        <v/>
      </c>
      <c r="H242" s="15">
        <f>IF(OR($B242="",N(D242)=0),"",IF(SUMPRODUCT(MAX(($B$6:$B$1505=$B242)*($D$6:$D$1505&lt;D242)*$D$6:$D$1505))=0,0,D242-SUMPRODUCT(MAX(($B$6:$B$1505=$B242)*($D$6:$D$1505&lt;D242)*$D$6:$D$1505))))</f>
        <v/>
      </c>
      <c r="I242" s="17">
        <f>IF(OR(H242="",N(H242)=0,N(E242)=0),"",H242/E242)</f>
        <v/>
      </c>
      <c r="J242" s="22" t="n"/>
    </row>
    <row r="243">
      <c r="A243" s="20" t="n"/>
      <c r="B243" s="22" t="n"/>
      <c r="C243" s="22" t="n"/>
      <c r="D243" s="15" t="n"/>
      <c r="E243" s="16" t="n"/>
      <c r="F243" s="18" t="n"/>
      <c r="G243" s="19">
        <f>IF(OR(N(E243)=0,F243=""),"",F243/E243)</f>
        <v/>
      </c>
      <c r="H243" s="15">
        <f>IF(OR($B243="",N(D243)=0),"",IF(SUMPRODUCT(MAX(($B$6:$B$1505=$B243)*($D$6:$D$1505&lt;D243)*$D$6:$D$1505))=0,0,D243-SUMPRODUCT(MAX(($B$6:$B$1505=$B243)*($D$6:$D$1505&lt;D243)*$D$6:$D$1505))))</f>
        <v/>
      </c>
      <c r="I243" s="17">
        <f>IF(OR(H243="",N(H243)=0,N(E243)=0),"",H243/E243)</f>
        <v/>
      </c>
      <c r="J243" s="22" t="n"/>
    </row>
    <row r="244">
      <c r="A244" s="20" t="n"/>
      <c r="B244" s="22" t="n"/>
      <c r="C244" s="22" t="n"/>
      <c r="D244" s="15" t="n"/>
      <c r="E244" s="16" t="n"/>
      <c r="F244" s="18" t="n"/>
      <c r="G244" s="19">
        <f>IF(OR(N(E244)=0,F244=""),"",F244/E244)</f>
        <v/>
      </c>
      <c r="H244" s="15">
        <f>IF(OR($B244="",N(D244)=0),"",IF(SUMPRODUCT(MAX(($B$6:$B$1505=$B244)*($D$6:$D$1505&lt;D244)*$D$6:$D$1505))=0,0,D244-SUMPRODUCT(MAX(($B$6:$B$1505=$B244)*($D$6:$D$1505&lt;D244)*$D$6:$D$1505))))</f>
        <v/>
      </c>
      <c r="I244" s="17">
        <f>IF(OR(H244="",N(H244)=0,N(E244)=0),"",H244/E244)</f>
        <v/>
      </c>
      <c r="J244" s="22" t="n"/>
    </row>
    <row r="245">
      <c r="A245" s="20" t="n"/>
      <c r="B245" s="22" t="n"/>
      <c r="C245" s="22" t="n"/>
      <c r="D245" s="15" t="n"/>
      <c r="E245" s="16" t="n"/>
      <c r="F245" s="18" t="n"/>
      <c r="G245" s="19">
        <f>IF(OR(N(E245)=0,F245=""),"",F245/E245)</f>
        <v/>
      </c>
      <c r="H245" s="15">
        <f>IF(OR($B245="",N(D245)=0),"",IF(SUMPRODUCT(MAX(($B$6:$B$1505=$B245)*($D$6:$D$1505&lt;D245)*$D$6:$D$1505))=0,0,D245-SUMPRODUCT(MAX(($B$6:$B$1505=$B245)*($D$6:$D$1505&lt;D245)*$D$6:$D$1505))))</f>
        <v/>
      </c>
      <c r="I245" s="17">
        <f>IF(OR(H245="",N(H245)=0,N(E245)=0),"",H245/E245)</f>
        <v/>
      </c>
      <c r="J245" s="22" t="n"/>
    </row>
    <row r="246">
      <c r="A246" s="20" t="n"/>
      <c r="B246" s="22" t="n"/>
      <c r="C246" s="22" t="n"/>
      <c r="D246" s="15" t="n"/>
      <c r="E246" s="16" t="n"/>
      <c r="F246" s="18" t="n"/>
      <c r="G246" s="19">
        <f>IF(OR(N(E246)=0,F246=""),"",F246/E246)</f>
        <v/>
      </c>
      <c r="H246" s="15">
        <f>IF(OR($B246="",N(D246)=0),"",IF(SUMPRODUCT(MAX(($B$6:$B$1505=$B246)*($D$6:$D$1505&lt;D246)*$D$6:$D$1505))=0,0,D246-SUMPRODUCT(MAX(($B$6:$B$1505=$B246)*($D$6:$D$1505&lt;D246)*$D$6:$D$1505))))</f>
        <v/>
      </c>
      <c r="I246" s="17">
        <f>IF(OR(H246="",N(H246)=0,N(E246)=0),"",H246/E246)</f>
        <v/>
      </c>
      <c r="J246" s="22" t="n"/>
    </row>
    <row r="247">
      <c r="A247" s="20" t="n"/>
      <c r="B247" s="22" t="n"/>
      <c r="C247" s="22" t="n"/>
      <c r="D247" s="15" t="n"/>
      <c r="E247" s="16" t="n"/>
      <c r="F247" s="18" t="n"/>
      <c r="G247" s="19">
        <f>IF(OR(N(E247)=0,F247=""),"",F247/E247)</f>
        <v/>
      </c>
      <c r="H247" s="15">
        <f>IF(OR($B247="",N(D247)=0),"",IF(SUMPRODUCT(MAX(($B$6:$B$1505=$B247)*($D$6:$D$1505&lt;D247)*$D$6:$D$1505))=0,0,D247-SUMPRODUCT(MAX(($B$6:$B$1505=$B247)*($D$6:$D$1505&lt;D247)*$D$6:$D$1505))))</f>
        <v/>
      </c>
      <c r="I247" s="17">
        <f>IF(OR(H247="",N(H247)=0,N(E247)=0),"",H247/E247)</f>
        <v/>
      </c>
      <c r="J247" s="22" t="n"/>
    </row>
    <row r="248">
      <c r="A248" s="20" t="n"/>
      <c r="B248" s="22" t="n"/>
      <c r="C248" s="22" t="n"/>
      <c r="D248" s="15" t="n"/>
      <c r="E248" s="16" t="n"/>
      <c r="F248" s="18" t="n"/>
      <c r="G248" s="19">
        <f>IF(OR(N(E248)=0,F248=""),"",F248/E248)</f>
        <v/>
      </c>
      <c r="H248" s="15">
        <f>IF(OR($B248="",N(D248)=0),"",IF(SUMPRODUCT(MAX(($B$6:$B$1505=$B248)*($D$6:$D$1505&lt;D248)*$D$6:$D$1505))=0,0,D248-SUMPRODUCT(MAX(($B$6:$B$1505=$B248)*($D$6:$D$1505&lt;D248)*$D$6:$D$1505))))</f>
        <v/>
      </c>
      <c r="I248" s="17">
        <f>IF(OR(H248="",N(H248)=0,N(E248)=0),"",H248/E248)</f>
        <v/>
      </c>
      <c r="J248" s="22" t="n"/>
    </row>
    <row r="249">
      <c r="A249" s="20" t="n"/>
      <c r="B249" s="22" t="n"/>
      <c r="C249" s="22" t="n"/>
      <c r="D249" s="15" t="n"/>
      <c r="E249" s="16" t="n"/>
      <c r="F249" s="18" t="n"/>
      <c r="G249" s="19">
        <f>IF(OR(N(E249)=0,F249=""),"",F249/E249)</f>
        <v/>
      </c>
      <c r="H249" s="15">
        <f>IF(OR($B249="",N(D249)=0),"",IF(SUMPRODUCT(MAX(($B$6:$B$1505=$B249)*($D$6:$D$1505&lt;D249)*$D$6:$D$1505))=0,0,D249-SUMPRODUCT(MAX(($B$6:$B$1505=$B249)*($D$6:$D$1505&lt;D249)*$D$6:$D$1505))))</f>
        <v/>
      </c>
      <c r="I249" s="17">
        <f>IF(OR(H249="",N(H249)=0,N(E249)=0),"",H249/E249)</f>
        <v/>
      </c>
      <c r="J249" s="22" t="n"/>
    </row>
    <row r="250">
      <c r="A250" s="20" t="n"/>
      <c r="B250" s="22" t="n"/>
      <c r="C250" s="22" t="n"/>
      <c r="D250" s="15" t="n"/>
      <c r="E250" s="16" t="n"/>
      <c r="F250" s="18" t="n"/>
      <c r="G250" s="19">
        <f>IF(OR(N(E250)=0,F250=""),"",F250/E250)</f>
        <v/>
      </c>
      <c r="H250" s="15">
        <f>IF(OR($B250="",N(D250)=0),"",IF(SUMPRODUCT(MAX(($B$6:$B$1505=$B250)*($D$6:$D$1505&lt;D250)*$D$6:$D$1505))=0,0,D250-SUMPRODUCT(MAX(($B$6:$B$1505=$B250)*($D$6:$D$1505&lt;D250)*$D$6:$D$1505))))</f>
        <v/>
      </c>
      <c r="I250" s="17">
        <f>IF(OR(H250="",N(H250)=0,N(E250)=0),"",H250/E250)</f>
        <v/>
      </c>
      <c r="J250" s="22" t="n"/>
    </row>
    <row r="251">
      <c r="A251" s="20" t="n"/>
      <c r="B251" s="22" t="n"/>
      <c r="C251" s="22" t="n"/>
      <c r="D251" s="15" t="n"/>
      <c r="E251" s="16" t="n"/>
      <c r="F251" s="18" t="n"/>
      <c r="G251" s="19">
        <f>IF(OR(N(E251)=0,F251=""),"",F251/E251)</f>
        <v/>
      </c>
      <c r="H251" s="15">
        <f>IF(OR($B251="",N(D251)=0),"",IF(SUMPRODUCT(MAX(($B$6:$B$1505=$B251)*($D$6:$D$1505&lt;D251)*$D$6:$D$1505))=0,0,D251-SUMPRODUCT(MAX(($B$6:$B$1505=$B251)*($D$6:$D$1505&lt;D251)*$D$6:$D$1505))))</f>
        <v/>
      </c>
      <c r="I251" s="17">
        <f>IF(OR(H251="",N(H251)=0,N(E251)=0),"",H251/E251)</f>
        <v/>
      </c>
      <c r="J251" s="22" t="n"/>
    </row>
    <row r="252">
      <c r="A252" s="20" t="n"/>
      <c r="B252" s="22" t="n"/>
      <c r="C252" s="22" t="n"/>
      <c r="D252" s="15" t="n"/>
      <c r="E252" s="16" t="n"/>
      <c r="F252" s="18" t="n"/>
      <c r="G252" s="19">
        <f>IF(OR(N(E252)=0,F252=""),"",F252/E252)</f>
        <v/>
      </c>
      <c r="H252" s="15">
        <f>IF(OR($B252="",N(D252)=0),"",IF(SUMPRODUCT(MAX(($B$6:$B$1505=$B252)*($D$6:$D$1505&lt;D252)*$D$6:$D$1505))=0,0,D252-SUMPRODUCT(MAX(($B$6:$B$1505=$B252)*($D$6:$D$1505&lt;D252)*$D$6:$D$1505))))</f>
        <v/>
      </c>
      <c r="I252" s="17">
        <f>IF(OR(H252="",N(H252)=0,N(E252)=0),"",H252/E252)</f>
        <v/>
      </c>
      <c r="J252" s="22" t="n"/>
    </row>
    <row r="253">
      <c r="A253" s="20" t="n"/>
      <c r="B253" s="22" t="n"/>
      <c r="C253" s="22" t="n"/>
      <c r="D253" s="15" t="n"/>
      <c r="E253" s="16" t="n"/>
      <c r="F253" s="18" t="n"/>
      <c r="G253" s="19">
        <f>IF(OR(N(E253)=0,F253=""),"",F253/E253)</f>
        <v/>
      </c>
      <c r="H253" s="15">
        <f>IF(OR($B253="",N(D253)=0),"",IF(SUMPRODUCT(MAX(($B$6:$B$1505=$B253)*($D$6:$D$1505&lt;D253)*$D$6:$D$1505))=0,0,D253-SUMPRODUCT(MAX(($B$6:$B$1505=$B253)*($D$6:$D$1505&lt;D253)*$D$6:$D$1505))))</f>
        <v/>
      </c>
      <c r="I253" s="17">
        <f>IF(OR(H253="",N(H253)=0,N(E253)=0),"",H253/E253)</f>
        <v/>
      </c>
      <c r="J253" s="22" t="n"/>
    </row>
    <row r="254">
      <c r="A254" s="20" t="n"/>
      <c r="B254" s="22" t="n"/>
      <c r="C254" s="22" t="n"/>
      <c r="D254" s="15" t="n"/>
      <c r="E254" s="16" t="n"/>
      <c r="F254" s="18" t="n"/>
      <c r="G254" s="19">
        <f>IF(OR(N(E254)=0,F254=""),"",F254/E254)</f>
        <v/>
      </c>
      <c r="H254" s="15">
        <f>IF(OR($B254="",N(D254)=0),"",IF(SUMPRODUCT(MAX(($B$6:$B$1505=$B254)*($D$6:$D$1505&lt;D254)*$D$6:$D$1505))=0,0,D254-SUMPRODUCT(MAX(($B$6:$B$1505=$B254)*($D$6:$D$1505&lt;D254)*$D$6:$D$1505))))</f>
        <v/>
      </c>
      <c r="I254" s="17">
        <f>IF(OR(H254="",N(H254)=0,N(E254)=0),"",H254/E254)</f>
        <v/>
      </c>
      <c r="J254" s="22" t="n"/>
    </row>
    <row r="255">
      <c r="A255" s="20" t="n"/>
      <c r="B255" s="22" t="n"/>
      <c r="C255" s="22" t="n"/>
      <c r="D255" s="15" t="n"/>
      <c r="E255" s="16" t="n"/>
      <c r="F255" s="18" t="n"/>
      <c r="G255" s="19">
        <f>IF(OR(N(E255)=0,F255=""),"",F255/E255)</f>
        <v/>
      </c>
      <c r="H255" s="15">
        <f>IF(OR($B255="",N(D255)=0),"",IF(SUMPRODUCT(MAX(($B$6:$B$1505=$B255)*($D$6:$D$1505&lt;D255)*$D$6:$D$1505))=0,0,D255-SUMPRODUCT(MAX(($B$6:$B$1505=$B255)*($D$6:$D$1505&lt;D255)*$D$6:$D$1505))))</f>
        <v/>
      </c>
      <c r="I255" s="17">
        <f>IF(OR(H255="",N(H255)=0,N(E255)=0),"",H255/E255)</f>
        <v/>
      </c>
      <c r="J255" s="22" t="n"/>
    </row>
    <row r="256">
      <c r="A256" s="20" t="n"/>
      <c r="B256" s="22" t="n"/>
      <c r="C256" s="22" t="n"/>
      <c r="D256" s="15" t="n"/>
      <c r="E256" s="16" t="n"/>
      <c r="F256" s="18" t="n"/>
      <c r="G256" s="19">
        <f>IF(OR(N(E256)=0,F256=""),"",F256/E256)</f>
        <v/>
      </c>
      <c r="H256" s="15">
        <f>IF(OR($B256="",N(D256)=0),"",IF(SUMPRODUCT(MAX(($B$6:$B$1505=$B256)*($D$6:$D$1505&lt;D256)*$D$6:$D$1505))=0,0,D256-SUMPRODUCT(MAX(($B$6:$B$1505=$B256)*($D$6:$D$1505&lt;D256)*$D$6:$D$1505))))</f>
        <v/>
      </c>
      <c r="I256" s="17">
        <f>IF(OR(H256="",N(H256)=0,N(E256)=0),"",H256/E256)</f>
        <v/>
      </c>
      <c r="J256" s="22" t="n"/>
    </row>
    <row r="257">
      <c r="A257" s="20" t="n"/>
      <c r="B257" s="22" t="n"/>
      <c r="C257" s="22" t="n"/>
      <c r="D257" s="15" t="n"/>
      <c r="E257" s="16" t="n"/>
      <c r="F257" s="18" t="n"/>
      <c r="G257" s="19">
        <f>IF(OR(N(E257)=0,F257=""),"",F257/E257)</f>
        <v/>
      </c>
      <c r="H257" s="15">
        <f>IF(OR($B257="",N(D257)=0),"",IF(SUMPRODUCT(MAX(($B$6:$B$1505=$B257)*($D$6:$D$1505&lt;D257)*$D$6:$D$1505))=0,0,D257-SUMPRODUCT(MAX(($B$6:$B$1505=$B257)*($D$6:$D$1505&lt;D257)*$D$6:$D$1505))))</f>
        <v/>
      </c>
      <c r="I257" s="17">
        <f>IF(OR(H257="",N(H257)=0,N(E257)=0),"",H257/E257)</f>
        <v/>
      </c>
      <c r="J257" s="22" t="n"/>
    </row>
    <row r="258">
      <c r="A258" s="20" t="n"/>
      <c r="B258" s="22" t="n"/>
      <c r="C258" s="22" t="n"/>
      <c r="D258" s="15" t="n"/>
      <c r="E258" s="16" t="n"/>
      <c r="F258" s="18" t="n"/>
      <c r="G258" s="19">
        <f>IF(OR(N(E258)=0,F258=""),"",F258/E258)</f>
        <v/>
      </c>
      <c r="H258" s="15">
        <f>IF(OR($B258="",N(D258)=0),"",IF(SUMPRODUCT(MAX(($B$6:$B$1505=$B258)*($D$6:$D$1505&lt;D258)*$D$6:$D$1505))=0,0,D258-SUMPRODUCT(MAX(($B$6:$B$1505=$B258)*($D$6:$D$1505&lt;D258)*$D$6:$D$1505))))</f>
        <v/>
      </c>
      <c r="I258" s="17">
        <f>IF(OR(H258="",N(H258)=0,N(E258)=0),"",H258/E258)</f>
        <v/>
      </c>
      <c r="J258" s="22" t="n"/>
    </row>
    <row r="259">
      <c r="A259" s="20" t="n"/>
      <c r="B259" s="22" t="n"/>
      <c r="C259" s="22" t="n"/>
      <c r="D259" s="15" t="n"/>
      <c r="E259" s="16" t="n"/>
      <c r="F259" s="18" t="n"/>
      <c r="G259" s="19">
        <f>IF(OR(N(E259)=0,F259=""),"",F259/E259)</f>
        <v/>
      </c>
      <c r="H259" s="15">
        <f>IF(OR($B259="",N(D259)=0),"",IF(SUMPRODUCT(MAX(($B$6:$B$1505=$B259)*($D$6:$D$1505&lt;D259)*$D$6:$D$1505))=0,0,D259-SUMPRODUCT(MAX(($B$6:$B$1505=$B259)*($D$6:$D$1505&lt;D259)*$D$6:$D$1505))))</f>
        <v/>
      </c>
      <c r="I259" s="17">
        <f>IF(OR(H259="",N(H259)=0,N(E259)=0),"",H259/E259)</f>
        <v/>
      </c>
      <c r="J259" s="22" t="n"/>
    </row>
    <row r="260">
      <c r="A260" s="20" t="n"/>
      <c r="B260" s="22" t="n"/>
      <c r="C260" s="22" t="n"/>
      <c r="D260" s="15" t="n"/>
      <c r="E260" s="16" t="n"/>
      <c r="F260" s="18" t="n"/>
      <c r="G260" s="19">
        <f>IF(OR(N(E260)=0,F260=""),"",F260/E260)</f>
        <v/>
      </c>
      <c r="H260" s="15">
        <f>IF(OR($B260="",N(D260)=0),"",IF(SUMPRODUCT(MAX(($B$6:$B$1505=$B260)*($D$6:$D$1505&lt;D260)*$D$6:$D$1505))=0,0,D260-SUMPRODUCT(MAX(($B$6:$B$1505=$B260)*($D$6:$D$1505&lt;D260)*$D$6:$D$1505))))</f>
        <v/>
      </c>
      <c r="I260" s="17">
        <f>IF(OR(H260="",N(H260)=0,N(E260)=0),"",H260/E260)</f>
        <v/>
      </c>
      <c r="J260" s="22" t="n"/>
    </row>
    <row r="261">
      <c r="A261" s="20" t="n"/>
      <c r="B261" s="22" t="n"/>
      <c r="C261" s="22" t="n"/>
      <c r="D261" s="15" t="n"/>
      <c r="E261" s="16" t="n"/>
      <c r="F261" s="18" t="n"/>
      <c r="G261" s="19">
        <f>IF(OR(N(E261)=0,F261=""),"",F261/E261)</f>
        <v/>
      </c>
      <c r="H261" s="15">
        <f>IF(OR($B261="",N(D261)=0),"",IF(SUMPRODUCT(MAX(($B$6:$B$1505=$B261)*($D$6:$D$1505&lt;D261)*$D$6:$D$1505))=0,0,D261-SUMPRODUCT(MAX(($B$6:$B$1505=$B261)*($D$6:$D$1505&lt;D261)*$D$6:$D$1505))))</f>
        <v/>
      </c>
      <c r="I261" s="17">
        <f>IF(OR(H261="",N(H261)=0,N(E261)=0),"",H261/E261)</f>
        <v/>
      </c>
      <c r="J261" s="22" t="n"/>
    </row>
    <row r="262">
      <c r="A262" s="20" t="n"/>
      <c r="B262" s="22" t="n"/>
      <c r="C262" s="22" t="n"/>
      <c r="D262" s="15" t="n"/>
      <c r="E262" s="16" t="n"/>
      <c r="F262" s="18" t="n"/>
      <c r="G262" s="19">
        <f>IF(OR(N(E262)=0,F262=""),"",F262/E262)</f>
        <v/>
      </c>
      <c r="H262" s="15">
        <f>IF(OR($B262="",N(D262)=0),"",IF(SUMPRODUCT(MAX(($B$6:$B$1505=$B262)*($D$6:$D$1505&lt;D262)*$D$6:$D$1505))=0,0,D262-SUMPRODUCT(MAX(($B$6:$B$1505=$B262)*($D$6:$D$1505&lt;D262)*$D$6:$D$1505))))</f>
        <v/>
      </c>
      <c r="I262" s="17">
        <f>IF(OR(H262="",N(H262)=0,N(E262)=0),"",H262/E262)</f>
        <v/>
      </c>
      <c r="J262" s="22" t="n"/>
    </row>
    <row r="263">
      <c r="A263" s="20" t="n"/>
      <c r="B263" s="22" t="n"/>
      <c r="C263" s="22" t="n"/>
      <c r="D263" s="15" t="n"/>
      <c r="E263" s="16" t="n"/>
      <c r="F263" s="18" t="n"/>
      <c r="G263" s="19">
        <f>IF(OR(N(E263)=0,F263=""),"",F263/E263)</f>
        <v/>
      </c>
      <c r="H263" s="15">
        <f>IF(OR($B263="",N(D263)=0),"",IF(SUMPRODUCT(MAX(($B$6:$B$1505=$B263)*($D$6:$D$1505&lt;D263)*$D$6:$D$1505))=0,0,D263-SUMPRODUCT(MAX(($B$6:$B$1505=$B263)*($D$6:$D$1505&lt;D263)*$D$6:$D$1505))))</f>
        <v/>
      </c>
      <c r="I263" s="17">
        <f>IF(OR(H263="",N(H263)=0,N(E263)=0),"",H263/E263)</f>
        <v/>
      </c>
      <c r="J263" s="22" t="n"/>
    </row>
    <row r="264">
      <c r="A264" s="20" t="n"/>
      <c r="B264" s="22" t="n"/>
      <c r="C264" s="22" t="n"/>
      <c r="D264" s="15" t="n"/>
      <c r="E264" s="16" t="n"/>
      <c r="F264" s="18" t="n"/>
      <c r="G264" s="19">
        <f>IF(OR(N(E264)=0,F264=""),"",F264/E264)</f>
        <v/>
      </c>
      <c r="H264" s="15">
        <f>IF(OR($B264="",N(D264)=0),"",IF(SUMPRODUCT(MAX(($B$6:$B$1505=$B264)*($D$6:$D$1505&lt;D264)*$D$6:$D$1505))=0,0,D264-SUMPRODUCT(MAX(($B$6:$B$1505=$B264)*($D$6:$D$1505&lt;D264)*$D$6:$D$1505))))</f>
        <v/>
      </c>
      <c r="I264" s="17">
        <f>IF(OR(H264="",N(H264)=0,N(E264)=0),"",H264/E264)</f>
        <v/>
      </c>
      <c r="J264" s="22" t="n"/>
    </row>
    <row r="265">
      <c r="A265" s="20" t="n"/>
      <c r="B265" s="22" t="n"/>
      <c r="C265" s="22" t="n"/>
      <c r="D265" s="15" t="n"/>
      <c r="E265" s="16" t="n"/>
      <c r="F265" s="18" t="n"/>
      <c r="G265" s="19">
        <f>IF(OR(N(E265)=0,F265=""),"",F265/E265)</f>
        <v/>
      </c>
      <c r="H265" s="15">
        <f>IF(OR($B265="",N(D265)=0),"",IF(SUMPRODUCT(MAX(($B$6:$B$1505=$B265)*($D$6:$D$1505&lt;D265)*$D$6:$D$1505))=0,0,D265-SUMPRODUCT(MAX(($B$6:$B$1505=$B265)*($D$6:$D$1505&lt;D265)*$D$6:$D$1505))))</f>
        <v/>
      </c>
      <c r="I265" s="17">
        <f>IF(OR(H265="",N(H265)=0,N(E265)=0),"",H265/E265)</f>
        <v/>
      </c>
      <c r="J265" s="22" t="n"/>
    </row>
    <row r="266">
      <c r="A266" s="20" t="n"/>
      <c r="B266" s="22" t="n"/>
      <c r="C266" s="22" t="n"/>
      <c r="D266" s="15" t="n"/>
      <c r="E266" s="16" t="n"/>
      <c r="F266" s="18" t="n"/>
      <c r="G266" s="19">
        <f>IF(OR(N(E266)=0,F266=""),"",F266/E266)</f>
        <v/>
      </c>
      <c r="H266" s="15">
        <f>IF(OR($B266="",N(D266)=0),"",IF(SUMPRODUCT(MAX(($B$6:$B$1505=$B266)*($D$6:$D$1505&lt;D266)*$D$6:$D$1505))=0,0,D266-SUMPRODUCT(MAX(($B$6:$B$1505=$B266)*($D$6:$D$1505&lt;D266)*$D$6:$D$1505))))</f>
        <v/>
      </c>
      <c r="I266" s="17">
        <f>IF(OR(H266="",N(H266)=0,N(E266)=0),"",H266/E266)</f>
        <v/>
      </c>
      <c r="J266" s="22" t="n"/>
    </row>
    <row r="267">
      <c r="A267" s="20" t="n"/>
      <c r="B267" s="22" t="n"/>
      <c r="C267" s="22" t="n"/>
      <c r="D267" s="15" t="n"/>
      <c r="E267" s="16" t="n"/>
      <c r="F267" s="18" t="n"/>
      <c r="G267" s="19">
        <f>IF(OR(N(E267)=0,F267=""),"",F267/E267)</f>
        <v/>
      </c>
      <c r="H267" s="15">
        <f>IF(OR($B267="",N(D267)=0),"",IF(SUMPRODUCT(MAX(($B$6:$B$1505=$B267)*($D$6:$D$1505&lt;D267)*$D$6:$D$1505))=0,0,D267-SUMPRODUCT(MAX(($B$6:$B$1505=$B267)*($D$6:$D$1505&lt;D267)*$D$6:$D$1505))))</f>
        <v/>
      </c>
      <c r="I267" s="17">
        <f>IF(OR(H267="",N(H267)=0,N(E267)=0),"",H267/E267)</f>
        <v/>
      </c>
      <c r="J267" s="22" t="n"/>
    </row>
    <row r="268">
      <c r="A268" s="20" t="n"/>
      <c r="B268" s="22" t="n"/>
      <c r="C268" s="22" t="n"/>
      <c r="D268" s="15" t="n"/>
      <c r="E268" s="16" t="n"/>
      <c r="F268" s="18" t="n"/>
      <c r="G268" s="19">
        <f>IF(OR(N(E268)=0,F268=""),"",F268/E268)</f>
        <v/>
      </c>
      <c r="H268" s="15">
        <f>IF(OR($B268="",N(D268)=0),"",IF(SUMPRODUCT(MAX(($B$6:$B$1505=$B268)*($D$6:$D$1505&lt;D268)*$D$6:$D$1505))=0,0,D268-SUMPRODUCT(MAX(($B$6:$B$1505=$B268)*($D$6:$D$1505&lt;D268)*$D$6:$D$1505))))</f>
        <v/>
      </c>
      <c r="I268" s="17">
        <f>IF(OR(H268="",N(H268)=0,N(E268)=0),"",H268/E268)</f>
        <v/>
      </c>
      <c r="J268" s="22" t="n"/>
    </row>
    <row r="269">
      <c r="A269" s="20" t="n"/>
      <c r="B269" s="22" t="n"/>
      <c r="C269" s="22" t="n"/>
      <c r="D269" s="15" t="n"/>
      <c r="E269" s="16" t="n"/>
      <c r="F269" s="18" t="n"/>
      <c r="G269" s="19">
        <f>IF(OR(N(E269)=0,F269=""),"",F269/E269)</f>
        <v/>
      </c>
      <c r="H269" s="15">
        <f>IF(OR($B269="",N(D269)=0),"",IF(SUMPRODUCT(MAX(($B$6:$B$1505=$B269)*($D$6:$D$1505&lt;D269)*$D$6:$D$1505))=0,0,D269-SUMPRODUCT(MAX(($B$6:$B$1505=$B269)*($D$6:$D$1505&lt;D269)*$D$6:$D$1505))))</f>
        <v/>
      </c>
      <c r="I269" s="17">
        <f>IF(OR(H269="",N(H269)=0,N(E269)=0),"",H269/E269)</f>
        <v/>
      </c>
      <c r="J269" s="22" t="n"/>
    </row>
    <row r="270">
      <c r="A270" s="20" t="n"/>
      <c r="B270" s="22" t="n"/>
      <c r="C270" s="22" t="n"/>
      <c r="D270" s="15" t="n"/>
      <c r="E270" s="16" t="n"/>
      <c r="F270" s="18" t="n"/>
      <c r="G270" s="19">
        <f>IF(OR(N(E270)=0,F270=""),"",F270/E270)</f>
        <v/>
      </c>
      <c r="H270" s="15">
        <f>IF(OR($B270="",N(D270)=0),"",IF(SUMPRODUCT(MAX(($B$6:$B$1505=$B270)*($D$6:$D$1505&lt;D270)*$D$6:$D$1505))=0,0,D270-SUMPRODUCT(MAX(($B$6:$B$1505=$B270)*($D$6:$D$1505&lt;D270)*$D$6:$D$1505))))</f>
        <v/>
      </c>
      <c r="I270" s="17">
        <f>IF(OR(H270="",N(H270)=0,N(E270)=0),"",H270/E270)</f>
        <v/>
      </c>
      <c r="J270" s="22" t="n"/>
    </row>
    <row r="271">
      <c r="A271" s="20" t="n"/>
      <c r="B271" s="22" t="n"/>
      <c r="C271" s="22" t="n"/>
      <c r="D271" s="15" t="n"/>
      <c r="E271" s="16" t="n"/>
      <c r="F271" s="18" t="n"/>
      <c r="G271" s="19">
        <f>IF(OR(N(E271)=0,F271=""),"",F271/E271)</f>
        <v/>
      </c>
      <c r="H271" s="15">
        <f>IF(OR($B271="",N(D271)=0),"",IF(SUMPRODUCT(MAX(($B$6:$B$1505=$B271)*($D$6:$D$1505&lt;D271)*$D$6:$D$1505))=0,0,D271-SUMPRODUCT(MAX(($B$6:$B$1505=$B271)*($D$6:$D$1505&lt;D271)*$D$6:$D$1505))))</f>
        <v/>
      </c>
      <c r="I271" s="17">
        <f>IF(OR(H271="",N(H271)=0,N(E271)=0),"",H271/E271)</f>
        <v/>
      </c>
      <c r="J271" s="22" t="n"/>
    </row>
    <row r="272">
      <c r="A272" s="20" t="n"/>
      <c r="B272" s="22" t="n"/>
      <c r="C272" s="22" t="n"/>
      <c r="D272" s="15" t="n"/>
      <c r="E272" s="16" t="n"/>
      <c r="F272" s="18" t="n"/>
      <c r="G272" s="19">
        <f>IF(OR(N(E272)=0,F272=""),"",F272/E272)</f>
        <v/>
      </c>
      <c r="H272" s="15">
        <f>IF(OR($B272="",N(D272)=0),"",IF(SUMPRODUCT(MAX(($B$6:$B$1505=$B272)*($D$6:$D$1505&lt;D272)*$D$6:$D$1505))=0,0,D272-SUMPRODUCT(MAX(($B$6:$B$1505=$B272)*($D$6:$D$1505&lt;D272)*$D$6:$D$1505))))</f>
        <v/>
      </c>
      <c r="I272" s="17">
        <f>IF(OR(H272="",N(H272)=0,N(E272)=0),"",H272/E272)</f>
        <v/>
      </c>
      <c r="J272" s="22" t="n"/>
    </row>
    <row r="273">
      <c r="A273" s="20" t="n"/>
      <c r="B273" s="22" t="n"/>
      <c r="C273" s="22" t="n"/>
      <c r="D273" s="15" t="n"/>
      <c r="E273" s="16" t="n"/>
      <c r="F273" s="18" t="n"/>
      <c r="G273" s="19">
        <f>IF(OR(N(E273)=0,F273=""),"",F273/E273)</f>
        <v/>
      </c>
      <c r="H273" s="15">
        <f>IF(OR($B273="",N(D273)=0),"",IF(SUMPRODUCT(MAX(($B$6:$B$1505=$B273)*($D$6:$D$1505&lt;D273)*$D$6:$D$1505))=0,0,D273-SUMPRODUCT(MAX(($B$6:$B$1505=$B273)*($D$6:$D$1505&lt;D273)*$D$6:$D$1505))))</f>
        <v/>
      </c>
      <c r="I273" s="17">
        <f>IF(OR(H273="",N(H273)=0,N(E273)=0),"",H273/E273)</f>
        <v/>
      </c>
      <c r="J273" s="22" t="n"/>
    </row>
    <row r="274">
      <c r="A274" s="20" t="n"/>
      <c r="B274" s="22" t="n"/>
      <c r="C274" s="22" t="n"/>
      <c r="D274" s="15" t="n"/>
      <c r="E274" s="16" t="n"/>
      <c r="F274" s="18" t="n"/>
      <c r="G274" s="19">
        <f>IF(OR(N(E274)=0,F274=""),"",F274/E274)</f>
        <v/>
      </c>
      <c r="H274" s="15">
        <f>IF(OR($B274="",N(D274)=0),"",IF(SUMPRODUCT(MAX(($B$6:$B$1505=$B274)*($D$6:$D$1505&lt;D274)*$D$6:$D$1505))=0,0,D274-SUMPRODUCT(MAX(($B$6:$B$1505=$B274)*($D$6:$D$1505&lt;D274)*$D$6:$D$1505))))</f>
        <v/>
      </c>
      <c r="I274" s="17">
        <f>IF(OR(H274="",N(H274)=0,N(E274)=0),"",H274/E274)</f>
        <v/>
      </c>
      <c r="J274" s="22" t="n"/>
    </row>
    <row r="275">
      <c r="A275" s="20" t="n"/>
      <c r="B275" s="22" t="n"/>
      <c r="C275" s="22" t="n"/>
      <c r="D275" s="15" t="n"/>
      <c r="E275" s="16" t="n"/>
      <c r="F275" s="18" t="n"/>
      <c r="G275" s="19">
        <f>IF(OR(N(E275)=0,F275=""),"",F275/E275)</f>
        <v/>
      </c>
      <c r="H275" s="15">
        <f>IF(OR($B275="",N(D275)=0),"",IF(SUMPRODUCT(MAX(($B$6:$B$1505=$B275)*($D$6:$D$1505&lt;D275)*$D$6:$D$1505))=0,0,D275-SUMPRODUCT(MAX(($B$6:$B$1505=$B275)*($D$6:$D$1505&lt;D275)*$D$6:$D$1505))))</f>
        <v/>
      </c>
      <c r="I275" s="17">
        <f>IF(OR(H275="",N(H275)=0,N(E275)=0),"",H275/E275)</f>
        <v/>
      </c>
      <c r="J275" s="22" t="n"/>
    </row>
    <row r="276">
      <c r="A276" s="20" t="n"/>
      <c r="B276" s="22" t="n"/>
      <c r="C276" s="22" t="n"/>
      <c r="D276" s="15" t="n"/>
      <c r="E276" s="16" t="n"/>
      <c r="F276" s="18" t="n"/>
      <c r="G276" s="19">
        <f>IF(OR(N(E276)=0,F276=""),"",F276/E276)</f>
        <v/>
      </c>
      <c r="H276" s="15">
        <f>IF(OR($B276="",N(D276)=0),"",IF(SUMPRODUCT(MAX(($B$6:$B$1505=$B276)*($D$6:$D$1505&lt;D276)*$D$6:$D$1505))=0,0,D276-SUMPRODUCT(MAX(($B$6:$B$1505=$B276)*($D$6:$D$1505&lt;D276)*$D$6:$D$1505))))</f>
        <v/>
      </c>
      <c r="I276" s="17">
        <f>IF(OR(H276="",N(H276)=0,N(E276)=0),"",H276/E276)</f>
        <v/>
      </c>
      <c r="J276" s="22" t="n"/>
    </row>
    <row r="277">
      <c r="A277" s="20" t="n"/>
      <c r="B277" s="22" t="n"/>
      <c r="C277" s="22" t="n"/>
      <c r="D277" s="15" t="n"/>
      <c r="E277" s="16" t="n"/>
      <c r="F277" s="18" t="n"/>
      <c r="G277" s="19">
        <f>IF(OR(N(E277)=0,F277=""),"",F277/E277)</f>
        <v/>
      </c>
      <c r="H277" s="15">
        <f>IF(OR($B277="",N(D277)=0),"",IF(SUMPRODUCT(MAX(($B$6:$B$1505=$B277)*($D$6:$D$1505&lt;D277)*$D$6:$D$1505))=0,0,D277-SUMPRODUCT(MAX(($B$6:$B$1505=$B277)*($D$6:$D$1505&lt;D277)*$D$6:$D$1505))))</f>
        <v/>
      </c>
      <c r="I277" s="17">
        <f>IF(OR(H277="",N(H277)=0,N(E277)=0),"",H277/E277)</f>
        <v/>
      </c>
      <c r="J277" s="22" t="n"/>
    </row>
    <row r="278">
      <c r="A278" s="20" t="n"/>
      <c r="B278" s="22" t="n"/>
      <c r="C278" s="22" t="n"/>
      <c r="D278" s="15" t="n"/>
      <c r="E278" s="16" t="n"/>
      <c r="F278" s="18" t="n"/>
      <c r="G278" s="19">
        <f>IF(OR(N(E278)=0,F278=""),"",F278/E278)</f>
        <v/>
      </c>
      <c r="H278" s="15">
        <f>IF(OR($B278="",N(D278)=0),"",IF(SUMPRODUCT(MAX(($B$6:$B$1505=$B278)*($D$6:$D$1505&lt;D278)*$D$6:$D$1505))=0,0,D278-SUMPRODUCT(MAX(($B$6:$B$1505=$B278)*($D$6:$D$1505&lt;D278)*$D$6:$D$1505))))</f>
        <v/>
      </c>
      <c r="I278" s="17">
        <f>IF(OR(H278="",N(H278)=0,N(E278)=0),"",H278/E278)</f>
        <v/>
      </c>
      <c r="J278" s="22" t="n"/>
    </row>
    <row r="279">
      <c r="A279" s="20" t="n"/>
      <c r="B279" s="22" t="n"/>
      <c r="C279" s="22" t="n"/>
      <c r="D279" s="15" t="n"/>
      <c r="E279" s="16" t="n"/>
      <c r="F279" s="18" t="n"/>
      <c r="G279" s="19">
        <f>IF(OR(N(E279)=0,F279=""),"",F279/E279)</f>
        <v/>
      </c>
      <c r="H279" s="15">
        <f>IF(OR($B279="",N(D279)=0),"",IF(SUMPRODUCT(MAX(($B$6:$B$1505=$B279)*($D$6:$D$1505&lt;D279)*$D$6:$D$1505))=0,0,D279-SUMPRODUCT(MAX(($B$6:$B$1505=$B279)*($D$6:$D$1505&lt;D279)*$D$6:$D$1505))))</f>
        <v/>
      </c>
      <c r="I279" s="17">
        <f>IF(OR(H279="",N(H279)=0,N(E279)=0),"",H279/E279)</f>
        <v/>
      </c>
      <c r="J279" s="22" t="n"/>
    </row>
    <row r="280">
      <c r="A280" s="20" t="n"/>
      <c r="B280" s="22" t="n"/>
      <c r="C280" s="22" t="n"/>
      <c r="D280" s="15" t="n"/>
      <c r="E280" s="16" t="n"/>
      <c r="F280" s="18" t="n"/>
      <c r="G280" s="19">
        <f>IF(OR(N(E280)=0,F280=""),"",F280/E280)</f>
        <v/>
      </c>
      <c r="H280" s="15">
        <f>IF(OR($B280="",N(D280)=0),"",IF(SUMPRODUCT(MAX(($B$6:$B$1505=$B280)*($D$6:$D$1505&lt;D280)*$D$6:$D$1505))=0,0,D280-SUMPRODUCT(MAX(($B$6:$B$1505=$B280)*($D$6:$D$1505&lt;D280)*$D$6:$D$1505))))</f>
        <v/>
      </c>
      <c r="I280" s="17">
        <f>IF(OR(H280="",N(H280)=0,N(E280)=0),"",H280/E280)</f>
        <v/>
      </c>
      <c r="J280" s="22" t="n"/>
    </row>
    <row r="281">
      <c r="A281" s="20" t="n"/>
      <c r="B281" s="22" t="n"/>
      <c r="C281" s="22" t="n"/>
      <c r="D281" s="15" t="n"/>
      <c r="E281" s="16" t="n"/>
      <c r="F281" s="18" t="n"/>
      <c r="G281" s="19">
        <f>IF(OR(N(E281)=0,F281=""),"",F281/E281)</f>
        <v/>
      </c>
      <c r="H281" s="15">
        <f>IF(OR($B281="",N(D281)=0),"",IF(SUMPRODUCT(MAX(($B$6:$B$1505=$B281)*($D$6:$D$1505&lt;D281)*$D$6:$D$1505))=0,0,D281-SUMPRODUCT(MAX(($B$6:$B$1505=$B281)*($D$6:$D$1505&lt;D281)*$D$6:$D$1505))))</f>
        <v/>
      </c>
      <c r="I281" s="17">
        <f>IF(OR(H281="",N(H281)=0,N(E281)=0),"",H281/E281)</f>
        <v/>
      </c>
      <c r="J281" s="22" t="n"/>
    </row>
    <row r="282">
      <c r="A282" s="20" t="n"/>
      <c r="B282" s="22" t="n"/>
      <c r="C282" s="22" t="n"/>
      <c r="D282" s="15" t="n"/>
      <c r="E282" s="16" t="n"/>
      <c r="F282" s="18" t="n"/>
      <c r="G282" s="19">
        <f>IF(OR(N(E282)=0,F282=""),"",F282/E282)</f>
        <v/>
      </c>
      <c r="H282" s="15">
        <f>IF(OR($B282="",N(D282)=0),"",IF(SUMPRODUCT(MAX(($B$6:$B$1505=$B282)*($D$6:$D$1505&lt;D282)*$D$6:$D$1505))=0,0,D282-SUMPRODUCT(MAX(($B$6:$B$1505=$B282)*($D$6:$D$1505&lt;D282)*$D$6:$D$1505))))</f>
        <v/>
      </c>
      <c r="I282" s="17">
        <f>IF(OR(H282="",N(H282)=0,N(E282)=0),"",H282/E282)</f>
        <v/>
      </c>
      <c r="J282" s="22" t="n"/>
    </row>
    <row r="283">
      <c r="A283" s="20" t="n"/>
      <c r="B283" s="22" t="n"/>
      <c r="C283" s="22" t="n"/>
      <c r="D283" s="15" t="n"/>
      <c r="E283" s="16" t="n"/>
      <c r="F283" s="18" t="n"/>
      <c r="G283" s="19">
        <f>IF(OR(N(E283)=0,F283=""),"",F283/E283)</f>
        <v/>
      </c>
      <c r="H283" s="15">
        <f>IF(OR($B283="",N(D283)=0),"",IF(SUMPRODUCT(MAX(($B$6:$B$1505=$B283)*($D$6:$D$1505&lt;D283)*$D$6:$D$1505))=0,0,D283-SUMPRODUCT(MAX(($B$6:$B$1505=$B283)*($D$6:$D$1505&lt;D283)*$D$6:$D$1505))))</f>
        <v/>
      </c>
      <c r="I283" s="17">
        <f>IF(OR(H283="",N(H283)=0,N(E283)=0),"",H283/E283)</f>
        <v/>
      </c>
      <c r="J283" s="22" t="n"/>
    </row>
    <row r="284">
      <c r="A284" s="20" t="n"/>
      <c r="B284" s="22" t="n"/>
      <c r="C284" s="22" t="n"/>
      <c r="D284" s="15" t="n"/>
      <c r="E284" s="16" t="n"/>
      <c r="F284" s="18" t="n"/>
      <c r="G284" s="19">
        <f>IF(OR(N(E284)=0,F284=""),"",F284/E284)</f>
        <v/>
      </c>
      <c r="H284" s="15">
        <f>IF(OR($B284="",N(D284)=0),"",IF(SUMPRODUCT(MAX(($B$6:$B$1505=$B284)*($D$6:$D$1505&lt;D284)*$D$6:$D$1505))=0,0,D284-SUMPRODUCT(MAX(($B$6:$B$1505=$B284)*($D$6:$D$1505&lt;D284)*$D$6:$D$1505))))</f>
        <v/>
      </c>
      <c r="I284" s="17">
        <f>IF(OR(H284="",N(H284)=0,N(E284)=0),"",H284/E284)</f>
        <v/>
      </c>
      <c r="J284" s="22" t="n"/>
    </row>
    <row r="285">
      <c r="A285" s="20" t="n"/>
      <c r="B285" s="22" t="n"/>
      <c r="C285" s="22" t="n"/>
      <c r="D285" s="15" t="n"/>
      <c r="E285" s="16" t="n"/>
      <c r="F285" s="18" t="n"/>
      <c r="G285" s="19">
        <f>IF(OR(N(E285)=0,F285=""),"",F285/E285)</f>
        <v/>
      </c>
      <c r="H285" s="15">
        <f>IF(OR($B285="",N(D285)=0),"",IF(SUMPRODUCT(MAX(($B$6:$B$1505=$B285)*($D$6:$D$1505&lt;D285)*$D$6:$D$1505))=0,0,D285-SUMPRODUCT(MAX(($B$6:$B$1505=$B285)*($D$6:$D$1505&lt;D285)*$D$6:$D$1505))))</f>
        <v/>
      </c>
      <c r="I285" s="17">
        <f>IF(OR(H285="",N(H285)=0,N(E285)=0),"",H285/E285)</f>
        <v/>
      </c>
      <c r="J285" s="22" t="n"/>
    </row>
    <row r="286">
      <c r="A286" s="20" t="n"/>
      <c r="B286" s="22" t="n"/>
      <c r="C286" s="22" t="n"/>
      <c r="D286" s="15" t="n"/>
      <c r="E286" s="16" t="n"/>
      <c r="F286" s="18" t="n"/>
      <c r="G286" s="19">
        <f>IF(OR(N(E286)=0,F286=""),"",F286/E286)</f>
        <v/>
      </c>
      <c r="H286" s="15">
        <f>IF(OR($B286="",N(D286)=0),"",IF(SUMPRODUCT(MAX(($B$6:$B$1505=$B286)*($D$6:$D$1505&lt;D286)*$D$6:$D$1505))=0,0,D286-SUMPRODUCT(MAX(($B$6:$B$1505=$B286)*($D$6:$D$1505&lt;D286)*$D$6:$D$1505))))</f>
        <v/>
      </c>
      <c r="I286" s="17">
        <f>IF(OR(H286="",N(H286)=0,N(E286)=0),"",H286/E286)</f>
        <v/>
      </c>
      <c r="J286" s="22" t="n"/>
    </row>
    <row r="287">
      <c r="A287" s="20" t="n"/>
      <c r="B287" s="22" t="n"/>
      <c r="C287" s="22" t="n"/>
      <c r="D287" s="15" t="n"/>
      <c r="E287" s="16" t="n"/>
      <c r="F287" s="18" t="n"/>
      <c r="G287" s="19">
        <f>IF(OR(N(E287)=0,F287=""),"",F287/E287)</f>
        <v/>
      </c>
      <c r="H287" s="15">
        <f>IF(OR($B287="",N(D287)=0),"",IF(SUMPRODUCT(MAX(($B$6:$B$1505=$B287)*($D$6:$D$1505&lt;D287)*$D$6:$D$1505))=0,0,D287-SUMPRODUCT(MAX(($B$6:$B$1505=$B287)*($D$6:$D$1505&lt;D287)*$D$6:$D$1505))))</f>
        <v/>
      </c>
      <c r="I287" s="17">
        <f>IF(OR(H287="",N(H287)=0,N(E287)=0),"",H287/E287)</f>
        <v/>
      </c>
      <c r="J287" s="22" t="n"/>
    </row>
    <row r="288">
      <c r="A288" s="20" t="n"/>
      <c r="B288" s="22" t="n"/>
      <c r="C288" s="22" t="n"/>
      <c r="D288" s="15" t="n"/>
      <c r="E288" s="16" t="n"/>
      <c r="F288" s="18" t="n"/>
      <c r="G288" s="19">
        <f>IF(OR(N(E288)=0,F288=""),"",F288/E288)</f>
        <v/>
      </c>
      <c r="H288" s="15">
        <f>IF(OR($B288="",N(D288)=0),"",IF(SUMPRODUCT(MAX(($B$6:$B$1505=$B288)*($D$6:$D$1505&lt;D288)*$D$6:$D$1505))=0,0,D288-SUMPRODUCT(MAX(($B$6:$B$1505=$B288)*($D$6:$D$1505&lt;D288)*$D$6:$D$1505))))</f>
        <v/>
      </c>
      <c r="I288" s="17">
        <f>IF(OR(H288="",N(H288)=0,N(E288)=0),"",H288/E288)</f>
        <v/>
      </c>
      <c r="J288" s="22" t="n"/>
    </row>
    <row r="289">
      <c r="A289" s="20" t="n"/>
      <c r="B289" s="22" t="n"/>
      <c r="C289" s="22" t="n"/>
      <c r="D289" s="15" t="n"/>
      <c r="E289" s="16" t="n"/>
      <c r="F289" s="18" t="n"/>
      <c r="G289" s="19">
        <f>IF(OR(N(E289)=0,F289=""),"",F289/E289)</f>
        <v/>
      </c>
      <c r="H289" s="15">
        <f>IF(OR($B289="",N(D289)=0),"",IF(SUMPRODUCT(MAX(($B$6:$B$1505=$B289)*($D$6:$D$1505&lt;D289)*$D$6:$D$1505))=0,0,D289-SUMPRODUCT(MAX(($B$6:$B$1505=$B289)*($D$6:$D$1505&lt;D289)*$D$6:$D$1505))))</f>
        <v/>
      </c>
      <c r="I289" s="17">
        <f>IF(OR(H289="",N(H289)=0,N(E289)=0),"",H289/E289)</f>
        <v/>
      </c>
      <c r="J289" s="22" t="n"/>
    </row>
    <row r="290">
      <c r="A290" s="20" t="n"/>
      <c r="B290" s="22" t="n"/>
      <c r="C290" s="22" t="n"/>
      <c r="D290" s="15" t="n"/>
      <c r="E290" s="16" t="n"/>
      <c r="F290" s="18" t="n"/>
      <c r="G290" s="19">
        <f>IF(OR(N(E290)=0,F290=""),"",F290/E290)</f>
        <v/>
      </c>
      <c r="H290" s="15">
        <f>IF(OR($B290="",N(D290)=0),"",IF(SUMPRODUCT(MAX(($B$6:$B$1505=$B290)*($D$6:$D$1505&lt;D290)*$D$6:$D$1505))=0,0,D290-SUMPRODUCT(MAX(($B$6:$B$1505=$B290)*($D$6:$D$1505&lt;D290)*$D$6:$D$1505))))</f>
        <v/>
      </c>
      <c r="I290" s="17">
        <f>IF(OR(H290="",N(H290)=0,N(E290)=0),"",H290/E290)</f>
        <v/>
      </c>
      <c r="J290" s="22" t="n"/>
    </row>
    <row r="291">
      <c r="A291" s="20" t="n"/>
      <c r="B291" s="22" t="n"/>
      <c r="C291" s="22" t="n"/>
      <c r="D291" s="15" t="n"/>
      <c r="E291" s="16" t="n"/>
      <c r="F291" s="18" t="n"/>
      <c r="G291" s="19">
        <f>IF(OR(N(E291)=0,F291=""),"",F291/E291)</f>
        <v/>
      </c>
      <c r="H291" s="15">
        <f>IF(OR($B291="",N(D291)=0),"",IF(SUMPRODUCT(MAX(($B$6:$B$1505=$B291)*($D$6:$D$1505&lt;D291)*$D$6:$D$1505))=0,0,D291-SUMPRODUCT(MAX(($B$6:$B$1505=$B291)*($D$6:$D$1505&lt;D291)*$D$6:$D$1505))))</f>
        <v/>
      </c>
      <c r="I291" s="17">
        <f>IF(OR(H291="",N(H291)=0,N(E291)=0),"",H291/E291)</f>
        <v/>
      </c>
      <c r="J291" s="22" t="n"/>
    </row>
    <row r="292">
      <c r="A292" s="20" t="n"/>
      <c r="B292" s="22" t="n"/>
      <c r="C292" s="22" t="n"/>
      <c r="D292" s="15" t="n"/>
      <c r="E292" s="16" t="n"/>
      <c r="F292" s="18" t="n"/>
      <c r="G292" s="19">
        <f>IF(OR(N(E292)=0,F292=""),"",F292/E292)</f>
        <v/>
      </c>
      <c r="H292" s="15">
        <f>IF(OR($B292="",N(D292)=0),"",IF(SUMPRODUCT(MAX(($B$6:$B$1505=$B292)*($D$6:$D$1505&lt;D292)*$D$6:$D$1505))=0,0,D292-SUMPRODUCT(MAX(($B$6:$B$1505=$B292)*($D$6:$D$1505&lt;D292)*$D$6:$D$1505))))</f>
        <v/>
      </c>
      <c r="I292" s="17">
        <f>IF(OR(H292="",N(H292)=0,N(E292)=0),"",H292/E292)</f>
        <v/>
      </c>
      <c r="J292" s="22" t="n"/>
    </row>
    <row r="293">
      <c r="A293" s="20" t="n"/>
      <c r="B293" s="22" t="n"/>
      <c r="C293" s="22" t="n"/>
      <c r="D293" s="15" t="n"/>
      <c r="E293" s="16" t="n"/>
      <c r="F293" s="18" t="n"/>
      <c r="G293" s="19">
        <f>IF(OR(N(E293)=0,F293=""),"",F293/E293)</f>
        <v/>
      </c>
      <c r="H293" s="15">
        <f>IF(OR($B293="",N(D293)=0),"",IF(SUMPRODUCT(MAX(($B$6:$B$1505=$B293)*($D$6:$D$1505&lt;D293)*$D$6:$D$1505))=0,0,D293-SUMPRODUCT(MAX(($B$6:$B$1505=$B293)*($D$6:$D$1505&lt;D293)*$D$6:$D$1505))))</f>
        <v/>
      </c>
      <c r="I293" s="17">
        <f>IF(OR(H293="",N(H293)=0,N(E293)=0),"",H293/E293)</f>
        <v/>
      </c>
      <c r="J293" s="22" t="n"/>
    </row>
    <row r="294">
      <c r="A294" s="20" t="n"/>
      <c r="B294" s="22" t="n"/>
      <c r="C294" s="22" t="n"/>
      <c r="D294" s="15" t="n"/>
      <c r="E294" s="16" t="n"/>
      <c r="F294" s="18" t="n"/>
      <c r="G294" s="19">
        <f>IF(OR(N(E294)=0,F294=""),"",F294/E294)</f>
        <v/>
      </c>
      <c r="H294" s="15">
        <f>IF(OR($B294="",N(D294)=0),"",IF(SUMPRODUCT(MAX(($B$6:$B$1505=$B294)*($D$6:$D$1505&lt;D294)*$D$6:$D$1505))=0,0,D294-SUMPRODUCT(MAX(($B$6:$B$1505=$B294)*($D$6:$D$1505&lt;D294)*$D$6:$D$1505))))</f>
        <v/>
      </c>
      <c r="I294" s="17">
        <f>IF(OR(H294="",N(H294)=0,N(E294)=0),"",H294/E294)</f>
        <v/>
      </c>
      <c r="J294" s="22" t="n"/>
    </row>
    <row r="295">
      <c r="A295" s="20" t="n"/>
      <c r="B295" s="22" t="n"/>
      <c r="C295" s="22" t="n"/>
      <c r="D295" s="15" t="n"/>
      <c r="E295" s="16" t="n"/>
      <c r="F295" s="18" t="n"/>
      <c r="G295" s="19">
        <f>IF(OR(N(E295)=0,F295=""),"",F295/E295)</f>
        <v/>
      </c>
      <c r="H295" s="15">
        <f>IF(OR($B295="",N(D295)=0),"",IF(SUMPRODUCT(MAX(($B$6:$B$1505=$B295)*($D$6:$D$1505&lt;D295)*$D$6:$D$1505))=0,0,D295-SUMPRODUCT(MAX(($B$6:$B$1505=$B295)*($D$6:$D$1505&lt;D295)*$D$6:$D$1505))))</f>
        <v/>
      </c>
      <c r="I295" s="17">
        <f>IF(OR(H295="",N(H295)=0,N(E295)=0),"",H295/E295)</f>
        <v/>
      </c>
      <c r="J295" s="22" t="n"/>
    </row>
    <row r="296">
      <c r="A296" s="20" t="n"/>
      <c r="B296" s="22" t="n"/>
      <c r="C296" s="22" t="n"/>
      <c r="D296" s="15" t="n"/>
      <c r="E296" s="16" t="n"/>
      <c r="F296" s="18" t="n"/>
      <c r="G296" s="19">
        <f>IF(OR(N(E296)=0,F296=""),"",F296/E296)</f>
        <v/>
      </c>
      <c r="H296" s="15">
        <f>IF(OR($B296="",N(D296)=0),"",IF(SUMPRODUCT(MAX(($B$6:$B$1505=$B296)*($D$6:$D$1505&lt;D296)*$D$6:$D$1505))=0,0,D296-SUMPRODUCT(MAX(($B$6:$B$1505=$B296)*($D$6:$D$1505&lt;D296)*$D$6:$D$1505))))</f>
        <v/>
      </c>
      <c r="I296" s="17">
        <f>IF(OR(H296="",N(H296)=0,N(E296)=0),"",H296/E296)</f>
        <v/>
      </c>
      <c r="J296" s="22" t="n"/>
    </row>
    <row r="297">
      <c r="A297" s="20" t="n"/>
      <c r="B297" s="22" t="n"/>
      <c r="C297" s="22" t="n"/>
      <c r="D297" s="15" t="n"/>
      <c r="E297" s="16" t="n"/>
      <c r="F297" s="18" t="n"/>
      <c r="G297" s="19">
        <f>IF(OR(N(E297)=0,F297=""),"",F297/E297)</f>
        <v/>
      </c>
      <c r="H297" s="15">
        <f>IF(OR($B297="",N(D297)=0),"",IF(SUMPRODUCT(MAX(($B$6:$B$1505=$B297)*($D$6:$D$1505&lt;D297)*$D$6:$D$1505))=0,0,D297-SUMPRODUCT(MAX(($B$6:$B$1505=$B297)*($D$6:$D$1505&lt;D297)*$D$6:$D$1505))))</f>
        <v/>
      </c>
      <c r="I297" s="17">
        <f>IF(OR(H297="",N(H297)=0,N(E297)=0),"",H297/E297)</f>
        <v/>
      </c>
      <c r="J297" s="22" t="n"/>
    </row>
    <row r="298">
      <c r="A298" s="20" t="n"/>
      <c r="B298" s="22" t="n"/>
      <c r="C298" s="22" t="n"/>
      <c r="D298" s="15" t="n"/>
      <c r="E298" s="16" t="n"/>
      <c r="F298" s="18" t="n"/>
      <c r="G298" s="19">
        <f>IF(OR(N(E298)=0,F298=""),"",F298/E298)</f>
        <v/>
      </c>
      <c r="H298" s="15">
        <f>IF(OR($B298="",N(D298)=0),"",IF(SUMPRODUCT(MAX(($B$6:$B$1505=$B298)*($D$6:$D$1505&lt;D298)*$D$6:$D$1505))=0,0,D298-SUMPRODUCT(MAX(($B$6:$B$1505=$B298)*($D$6:$D$1505&lt;D298)*$D$6:$D$1505))))</f>
        <v/>
      </c>
      <c r="I298" s="17">
        <f>IF(OR(H298="",N(H298)=0,N(E298)=0),"",H298/E298)</f>
        <v/>
      </c>
      <c r="J298" s="22" t="n"/>
    </row>
    <row r="299">
      <c r="A299" s="20" t="n"/>
      <c r="B299" s="22" t="n"/>
      <c r="C299" s="22" t="n"/>
      <c r="D299" s="15" t="n"/>
      <c r="E299" s="16" t="n"/>
      <c r="F299" s="18" t="n"/>
      <c r="G299" s="19">
        <f>IF(OR(N(E299)=0,F299=""),"",F299/E299)</f>
        <v/>
      </c>
      <c r="H299" s="15">
        <f>IF(OR($B299="",N(D299)=0),"",IF(SUMPRODUCT(MAX(($B$6:$B$1505=$B299)*($D$6:$D$1505&lt;D299)*$D$6:$D$1505))=0,0,D299-SUMPRODUCT(MAX(($B$6:$B$1505=$B299)*($D$6:$D$1505&lt;D299)*$D$6:$D$1505))))</f>
        <v/>
      </c>
      <c r="I299" s="17">
        <f>IF(OR(H299="",N(H299)=0,N(E299)=0),"",H299/E299)</f>
        <v/>
      </c>
      <c r="J299" s="22" t="n"/>
    </row>
    <row r="300">
      <c r="A300" s="20" t="n"/>
      <c r="B300" s="22" t="n"/>
      <c r="C300" s="22" t="n"/>
      <c r="D300" s="15" t="n"/>
      <c r="E300" s="16" t="n"/>
      <c r="F300" s="18" t="n"/>
      <c r="G300" s="19">
        <f>IF(OR(N(E300)=0,F300=""),"",F300/E300)</f>
        <v/>
      </c>
      <c r="H300" s="15">
        <f>IF(OR($B300="",N(D300)=0),"",IF(SUMPRODUCT(MAX(($B$6:$B$1505=$B300)*($D$6:$D$1505&lt;D300)*$D$6:$D$1505))=0,0,D300-SUMPRODUCT(MAX(($B$6:$B$1505=$B300)*($D$6:$D$1505&lt;D300)*$D$6:$D$1505))))</f>
        <v/>
      </c>
      <c r="I300" s="17">
        <f>IF(OR(H300="",N(H300)=0,N(E300)=0),"",H300/E300)</f>
        <v/>
      </c>
      <c r="J300" s="22" t="n"/>
    </row>
    <row r="301">
      <c r="A301" s="20" t="n"/>
      <c r="B301" s="22" t="n"/>
      <c r="C301" s="22" t="n"/>
      <c r="D301" s="15" t="n"/>
      <c r="E301" s="16" t="n"/>
      <c r="F301" s="18" t="n"/>
      <c r="G301" s="19">
        <f>IF(OR(N(E301)=0,F301=""),"",F301/E301)</f>
        <v/>
      </c>
      <c r="H301" s="15">
        <f>IF(OR($B301="",N(D301)=0),"",IF(SUMPRODUCT(MAX(($B$6:$B$1505=$B301)*($D$6:$D$1505&lt;D301)*$D$6:$D$1505))=0,0,D301-SUMPRODUCT(MAX(($B$6:$B$1505=$B301)*($D$6:$D$1505&lt;D301)*$D$6:$D$1505))))</f>
        <v/>
      </c>
      <c r="I301" s="17">
        <f>IF(OR(H301="",N(H301)=0,N(E301)=0),"",H301/E301)</f>
        <v/>
      </c>
      <c r="J301" s="22" t="n"/>
    </row>
    <row r="302">
      <c r="A302" s="20" t="n"/>
      <c r="B302" s="22" t="n"/>
      <c r="C302" s="22" t="n"/>
      <c r="D302" s="15" t="n"/>
      <c r="E302" s="16" t="n"/>
      <c r="F302" s="18" t="n"/>
      <c r="G302" s="19">
        <f>IF(OR(N(E302)=0,F302=""),"",F302/E302)</f>
        <v/>
      </c>
      <c r="H302" s="15">
        <f>IF(OR($B302="",N(D302)=0),"",IF(SUMPRODUCT(MAX(($B$6:$B$1505=$B302)*($D$6:$D$1505&lt;D302)*$D$6:$D$1505))=0,0,D302-SUMPRODUCT(MAX(($B$6:$B$1505=$B302)*($D$6:$D$1505&lt;D302)*$D$6:$D$1505))))</f>
        <v/>
      </c>
      <c r="I302" s="17">
        <f>IF(OR(H302="",N(H302)=0,N(E302)=0),"",H302/E302)</f>
        <v/>
      </c>
      <c r="J302" s="22" t="n"/>
    </row>
    <row r="303">
      <c r="A303" s="20" t="n"/>
      <c r="B303" s="22" t="n"/>
      <c r="C303" s="22" t="n"/>
      <c r="D303" s="15" t="n"/>
      <c r="E303" s="16" t="n"/>
      <c r="F303" s="18" t="n"/>
      <c r="G303" s="19">
        <f>IF(OR(N(E303)=0,F303=""),"",F303/E303)</f>
        <v/>
      </c>
      <c r="H303" s="15">
        <f>IF(OR($B303="",N(D303)=0),"",IF(SUMPRODUCT(MAX(($B$6:$B$1505=$B303)*($D$6:$D$1505&lt;D303)*$D$6:$D$1505))=0,0,D303-SUMPRODUCT(MAX(($B$6:$B$1505=$B303)*($D$6:$D$1505&lt;D303)*$D$6:$D$1505))))</f>
        <v/>
      </c>
      <c r="I303" s="17">
        <f>IF(OR(H303="",N(H303)=0,N(E303)=0),"",H303/E303)</f>
        <v/>
      </c>
      <c r="J303" s="22" t="n"/>
    </row>
    <row r="304">
      <c r="A304" s="20" t="n"/>
      <c r="B304" s="22" t="n"/>
      <c r="C304" s="22" t="n"/>
      <c r="D304" s="15" t="n"/>
      <c r="E304" s="16" t="n"/>
      <c r="F304" s="18" t="n"/>
      <c r="G304" s="19">
        <f>IF(OR(N(E304)=0,F304=""),"",F304/E304)</f>
        <v/>
      </c>
      <c r="H304" s="15">
        <f>IF(OR($B304="",N(D304)=0),"",IF(SUMPRODUCT(MAX(($B$6:$B$1505=$B304)*($D$6:$D$1505&lt;D304)*$D$6:$D$1505))=0,0,D304-SUMPRODUCT(MAX(($B$6:$B$1505=$B304)*($D$6:$D$1505&lt;D304)*$D$6:$D$1505))))</f>
        <v/>
      </c>
      <c r="I304" s="17">
        <f>IF(OR(H304="",N(H304)=0,N(E304)=0),"",H304/E304)</f>
        <v/>
      </c>
      <c r="J304" s="22" t="n"/>
    </row>
    <row r="305">
      <c r="A305" s="20" t="n"/>
      <c r="B305" s="22" t="n"/>
      <c r="C305" s="22" t="n"/>
      <c r="D305" s="15" t="n"/>
      <c r="E305" s="16" t="n"/>
      <c r="F305" s="18" t="n"/>
      <c r="G305" s="19">
        <f>IF(OR(N(E305)=0,F305=""),"",F305/E305)</f>
        <v/>
      </c>
      <c r="H305" s="15">
        <f>IF(OR($B305="",N(D305)=0),"",IF(SUMPRODUCT(MAX(($B$6:$B$1505=$B305)*($D$6:$D$1505&lt;D305)*$D$6:$D$1505))=0,0,D305-SUMPRODUCT(MAX(($B$6:$B$1505=$B305)*($D$6:$D$1505&lt;D305)*$D$6:$D$1505))))</f>
        <v/>
      </c>
      <c r="I305" s="17">
        <f>IF(OR(H305="",N(H305)=0,N(E305)=0),"",H305/E305)</f>
        <v/>
      </c>
      <c r="J305" s="22" t="n"/>
    </row>
    <row r="306">
      <c r="A306" s="20" t="n"/>
      <c r="B306" s="22" t="n"/>
      <c r="C306" s="22" t="n"/>
      <c r="D306" s="15" t="n"/>
      <c r="E306" s="16" t="n"/>
      <c r="F306" s="18" t="n"/>
      <c r="G306" s="19">
        <f>IF(OR(N(E306)=0,F306=""),"",F306/E306)</f>
        <v/>
      </c>
      <c r="H306" s="15">
        <f>IF(OR($B306="",N(D306)=0),"",IF(SUMPRODUCT(MAX(($B$6:$B$1505=$B306)*($D$6:$D$1505&lt;D306)*$D$6:$D$1505))=0,0,D306-SUMPRODUCT(MAX(($B$6:$B$1505=$B306)*($D$6:$D$1505&lt;D306)*$D$6:$D$1505))))</f>
        <v/>
      </c>
      <c r="I306" s="17">
        <f>IF(OR(H306="",N(H306)=0,N(E306)=0),"",H306/E306)</f>
        <v/>
      </c>
      <c r="J306" s="22" t="n"/>
    </row>
    <row r="307">
      <c r="A307" s="20" t="n"/>
      <c r="B307" s="22" t="n"/>
      <c r="C307" s="22" t="n"/>
      <c r="D307" s="15" t="n"/>
      <c r="E307" s="16" t="n"/>
      <c r="F307" s="18" t="n"/>
      <c r="G307" s="19">
        <f>IF(OR(N(E307)=0,F307=""),"",F307/E307)</f>
        <v/>
      </c>
      <c r="H307" s="15">
        <f>IF(OR($B307="",N(D307)=0),"",IF(SUMPRODUCT(MAX(($B$6:$B$1505=$B307)*($D$6:$D$1505&lt;D307)*$D$6:$D$1505))=0,0,D307-SUMPRODUCT(MAX(($B$6:$B$1505=$B307)*($D$6:$D$1505&lt;D307)*$D$6:$D$1505))))</f>
        <v/>
      </c>
      <c r="I307" s="17">
        <f>IF(OR(H307="",N(H307)=0,N(E307)=0),"",H307/E307)</f>
        <v/>
      </c>
      <c r="J307" s="22" t="n"/>
    </row>
    <row r="308">
      <c r="A308" s="20" t="n"/>
      <c r="B308" s="22" t="n"/>
      <c r="C308" s="22" t="n"/>
      <c r="D308" s="15" t="n"/>
      <c r="E308" s="16" t="n"/>
      <c r="F308" s="18" t="n"/>
      <c r="G308" s="19">
        <f>IF(OR(N(E308)=0,F308=""),"",F308/E308)</f>
        <v/>
      </c>
      <c r="H308" s="15">
        <f>IF(OR($B308="",N(D308)=0),"",IF(SUMPRODUCT(MAX(($B$6:$B$1505=$B308)*($D$6:$D$1505&lt;D308)*$D$6:$D$1505))=0,0,D308-SUMPRODUCT(MAX(($B$6:$B$1505=$B308)*($D$6:$D$1505&lt;D308)*$D$6:$D$1505))))</f>
        <v/>
      </c>
      <c r="I308" s="17">
        <f>IF(OR(H308="",N(H308)=0,N(E308)=0),"",H308/E308)</f>
        <v/>
      </c>
      <c r="J308" s="22" t="n"/>
    </row>
    <row r="309">
      <c r="A309" s="20" t="n"/>
      <c r="B309" s="22" t="n"/>
      <c r="C309" s="22" t="n"/>
      <c r="D309" s="15" t="n"/>
      <c r="E309" s="16" t="n"/>
      <c r="F309" s="18" t="n"/>
      <c r="G309" s="19">
        <f>IF(OR(N(E309)=0,F309=""),"",F309/E309)</f>
        <v/>
      </c>
      <c r="H309" s="15">
        <f>IF(OR($B309="",N(D309)=0),"",IF(SUMPRODUCT(MAX(($B$6:$B$1505=$B309)*($D$6:$D$1505&lt;D309)*$D$6:$D$1505))=0,0,D309-SUMPRODUCT(MAX(($B$6:$B$1505=$B309)*($D$6:$D$1505&lt;D309)*$D$6:$D$1505))))</f>
        <v/>
      </c>
      <c r="I309" s="17">
        <f>IF(OR(H309="",N(H309)=0,N(E309)=0),"",H309/E309)</f>
        <v/>
      </c>
      <c r="J309" s="22" t="n"/>
    </row>
    <row r="310">
      <c r="A310" s="20" t="n"/>
      <c r="B310" s="22" t="n"/>
      <c r="C310" s="22" t="n"/>
      <c r="D310" s="15" t="n"/>
      <c r="E310" s="16" t="n"/>
      <c r="F310" s="18" t="n"/>
      <c r="G310" s="19">
        <f>IF(OR(N(E310)=0,F310=""),"",F310/E310)</f>
        <v/>
      </c>
      <c r="H310" s="15">
        <f>IF(OR($B310="",N(D310)=0),"",IF(SUMPRODUCT(MAX(($B$6:$B$1505=$B310)*($D$6:$D$1505&lt;D310)*$D$6:$D$1505))=0,0,D310-SUMPRODUCT(MAX(($B$6:$B$1505=$B310)*($D$6:$D$1505&lt;D310)*$D$6:$D$1505))))</f>
        <v/>
      </c>
      <c r="I310" s="17">
        <f>IF(OR(H310="",N(H310)=0,N(E310)=0),"",H310/E310)</f>
        <v/>
      </c>
      <c r="J310" s="22" t="n"/>
    </row>
    <row r="311">
      <c r="A311" s="20" t="n"/>
      <c r="B311" s="22" t="n"/>
      <c r="C311" s="22" t="n"/>
      <c r="D311" s="15" t="n"/>
      <c r="E311" s="16" t="n"/>
      <c r="F311" s="18" t="n"/>
      <c r="G311" s="19">
        <f>IF(OR(N(E311)=0,F311=""),"",F311/E311)</f>
        <v/>
      </c>
      <c r="H311" s="15">
        <f>IF(OR($B311="",N(D311)=0),"",IF(SUMPRODUCT(MAX(($B$6:$B$1505=$B311)*($D$6:$D$1505&lt;D311)*$D$6:$D$1505))=0,0,D311-SUMPRODUCT(MAX(($B$6:$B$1505=$B311)*($D$6:$D$1505&lt;D311)*$D$6:$D$1505))))</f>
        <v/>
      </c>
      <c r="I311" s="17">
        <f>IF(OR(H311="",N(H311)=0,N(E311)=0),"",H311/E311)</f>
        <v/>
      </c>
      <c r="J311" s="22" t="n"/>
    </row>
    <row r="312">
      <c r="A312" s="20" t="n"/>
      <c r="B312" s="22" t="n"/>
      <c r="C312" s="22" t="n"/>
      <c r="D312" s="15" t="n"/>
      <c r="E312" s="16" t="n"/>
      <c r="F312" s="18" t="n"/>
      <c r="G312" s="19">
        <f>IF(OR(N(E312)=0,F312=""),"",F312/E312)</f>
        <v/>
      </c>
      <c r="H312" s="15">
        <f>IF(OR($B312="",N(D312)=0),"",IF(SUMPRODUCT(MAX(($B$6:$B$1505=$B312)*($D$6:$D$1505&lt;D312)*$D$6:$D$1505))=0,0,D312-SUMPRODUCT(MAX(($B$6:$B$1505=$B312)*($D$6:$D$1505&lt;D312)*$D$6:$D$1505))))</f>
        <v/>
      </c>
      <c r="I312" s="17">
        <f>IF(OR(H312="",N(H312)=0,N(E312)=0),"",H312/E312)</f>
        <v/>
      </c>
      <c r="J312" s="22" t="n"/>
    </row>
    <row r="313">
      <c r="A313" s="20" t="n"/>
      <c r="B313" s="22" t="n"/>
      <c r="C313" s="22" t="n"/>
      <c r="D313" s="15" t="n"/>
      <c r="E313" s="16" t="n"/>
      <c r="F313" s="18" t="n"/>
      <c r="G313" s="19">
        <f>IF(OR(N(E313)=0,F313=""),"",F313/E313)</f>
        <v/>
      </c>
      <c r="H313" s="15">
        <f>IF(OR($B313="",N(D313)=0),"",IF(SUMPRODUCT(MAX(($B$6:$B$1505=$B313)*($D$6:$D$1505&lt;D313)*$D$6:$D$1505))=0,0,D313-SUMPRODUCT(MAX(($B$6:$B$1505=$B313)*($D$6:$D$1505&lt;D313)*$D$6:$D$1505))))</f>
        <v/>
      </c>
      <c r="I313" s="17">
        <f>IF(OR(H313="",N(H313)=0,N(E313)=0),"",H313/E313)</f>
        <v/>
      </c>
      <c r="J313" s="22" t="n"/>
    </row>
    <row r="314">
      <c r="A314" s="20" t="n"/>
      <c r="B314" s="22" t="n"/>
      <c r="C314" s="22" t="n"/>
      <c r="D314" s="15" t="n"/>
      <c r="E314" s="16" t="n"/>
      <c r="F314" s="18" t="n"/>
      <c r="G314" s="19">
        <f>IF(OR(N(E314)=0,F314=""),"",F314/E314)</f>
        <v/>
      </c>
      <c r="H314" s="15">
        <f>IF(OR($B314="",N(D314)=0),"",IF(SUMPRODUCT(MAX(($B$6:$B$1505=$B314)*($D$6:$D$1505&lt;D314)*$D$6:$D$1505))=0,0,D314-SUMPRODUCT(MAX(($B$6:$B$1505=$B314)*($D$6:$D$1505&lt;D314)*$D$6:$D$1505))))</f>
        <v/>
      </c>
      <c r="I314" s="17">
        <f>IF(OR(H314="",N(H314)=0,N(E314)=0),"",H314/E314)</f>
        <v/>
      </c>
      <c r="J314" s="22" t="n"/>
    </row>
    <row r="315">
      <c r="A315" s="20" t="n"/>
      <c r="B315" s="22" t="n"/>
      <c r="C315" s="22" t="n"/>
      <c r="D315" s="15" t="n"/>
      <c r="E315" s="16" t="n"/>
      <c r="F315" s="18" t="n"/>
      <c r="G315" s="19">
        <f>IF(OR(N(E315)=0,F315=""),"",F315/E315)</f>
        <v/>
      </c>
      <c r="H315" s="15">
        <f>IF(OR($B315="",N(D315)=0),"",IF(SUMPRODUCT(MAX(($B$6:$B$1505=$B315)*($D$6:$D$1505&lt;D315)*$D$6:$D$1505))=0,0,D315-SUMPRODUCT(MAX(($B$6:$B$1505=$B315)*($D$6:$D$1505&lt;D315)*$D$6:$D$1505))))</f>
        <v/>
      </c>
      <c r="I315" s="17">
        <f>IF(OR(H315="",N(H315)=0,N(E315)=0),"",H315/E315)</f>
        <v/>
      </c>
      <c r="J315" s="22" t="n"/>
    </row>
    <row r="316">
      <c r="A316" s="20" t="n"/>
      <c r="B316" s="22" t="n"/>
      <c r="C316" s="22" t="n"/>
      <c r="D316" s="15" t="n"/>
      <c r="E316" s="16" t="n"/>
      <c r="F316" s="18" t="n"/>
      <c r="G316" s="19">
        <f>IF(OR(N(E316)=0,F316=""),"",F316/E316)</f>
        <v/>
      </c>
      <c r="H316" s="15">
        <f>IF(OR($B316="",N(D316)=0),"",IF(SUMPRODUCT(MAX(($B$6:$B$1505=$B316)*($D$6:$D$1505&lt;D316)*$D$6:$D$1505))=0,0,D316-SUMPRODUCT(MAX(($B$6:$B$1505=$B316)*($D$6:$D$1505&lt;D316)*$D$6:$D$1505))))</f>
        <v/>
      </c>
      <c r="I316" s="17">
        <f>IF(OR(H316="",N(H316)=0,N(E316)=0),"",H316/E316)</f>
        <v/>
      </c>
      <c r="J316" s="22" t="n"/>
    </row>
    <row r="317">
      <c r="A317" s="20" t="n"/>
      <c r="B317" s="22" t="n"/>
      <c r="C317" s="22" t="n"/>
      <c r="D317" s="15" t="n"/>
      <c r="E317" s="16" t="n"/>
      <c r="F317" s="18" t="n"/>
      <c r="G317" s="19">
        <f>IF(OR(N(E317)=0,F317=""),"",F317/E317)</f>
        <v/>
      </c>
      <c r="H317" s="15">
        <f>IF(OR($B317="",N(D317)=0),"",IF(SUMPRODUCT(MAX(($B$6:$B$1505=$B317)*($D$6:$D$1505&lt;D317)*$D$6:$D$1505))=0,0,D317-SUMPRODUCT(MAX(($B$6:$B$1505=$B317)*($D$6:$D$1505&lt;D317)*$D$6:$D$1505))))</f>
        <v/>
      </c>
      <c r="I317" s="17">
        <f>IF(OR(H317="",N(H317)=0,N(E317)=0),"",H317/E317)</f>
        <v/>
      </c>
      <c r="J317" s="22" t="n"/>
    </row>
    <row r="318">
      <c r="A318" s="20" t="n"/>
      <c r="B318" s="22" t="n"/>
      <c r="C318" s="22" t="n"/>
      <c r="D318" s="15" t="n"/>
      <c r="E318" s="16" t="n"/>
      <c r="F318" s="18" t="n"/>
      <c r="G318" s="19">
        <f>IF(OR(N(E318)=0,F318=""),"",F318/E318)</f>
        <v/>
      </c>
      <c r="H318" s="15">
        <f>IF(OR($B318="",N(D318)=0),"",IF(SUMPRODUCT(MAX(($B$6:$B$1505=$B318)*($D$6:$D$1505&lt;D318)*$D$6:$D$1505))=0,0,D318-SUMPRODUCT(MAX(($B$6:$B$1505=$B318)*($D$6:$D$1505&lt;D318)*$D$6:$D$1505))))</f>
        <v/>
      </c>
      <c r="I318" s="17">
        <f>IF(OR(H318="",N(H318)=0,N(E318)=0),"",H318/E318)</f>
        <v/>
      </c>
      <c r="J318" s="22" t="n"/>
    </row>
    <row r="319">
      <c r="A319" s="20" t="n"/>
      <c r="B319" s="22" t="n"/>
      <c r="C319" s="22" t="n"/>
      <c r="D319" s="15" t="n"/>
      <c r="E319" s="16" t="n"/>
      <c r="F319" s="18" t="n"/>
      <c r="G319" s="19">
        <f>IF(OR(N(E319)=0,F319=""),"",F319/E319)</f>
        <v/>
      </c>
      <c r="H319" s="15">
        <f>IF(OR($B319="",N(D319)=0),"",IF(SUMPRODUCT(MAX(($B$6:$B$1505=$B319)*($D$6:$D$1505&lt;D319)*$D$6:$D$1505))=0,0,D319-SUMPRODUCT(MAX(($B$6:$B$1505=$B319)*($D$6:$D$1505&lt;D319)*$D$6:$D$1505))))</f>
        <v/>
      </c>
      <c r="I319" s="17">
        <f>IF(OR(H319="",N(H319)=0,N(E319)=0),"",H319/E319)</f>
        <v/>
      </c>
      <c r="J319" s="22" t="n"/>
    </row>
    <row r="320">
      <c r="A320" s="20" t="n"/>
      <c r="B320" s="22" t="n"/>
      <c r="C320" s="22" t="n"/>
      <c r="D320" s="15" t="n"/>
      <c r="E320" s="16" t="n"/>
      <c r="F320" s="18" t="n"/>
      <c r="G320" s="19">
        <f>IF(OR(N(E320)=0,F320=""),"",F320/E320)</f>
        <v/>
      </c>
      <c r="H320" s="15">
        <f>IF(OR($B320="",N(D320)=0),"",IF(SUMPRODUCT(MAX(($B$6:$B$1505=$B320)*($D$6:$D$1505&lt;D320)*$D$6:$D$1505))=0,0,D320-SUMPRODUCT(MAX(($B$6:$B$1505=$B320)*($D$6:$D$1505&lt;D320)*$D$6:$D$1505))))</f>
        <v/>
      </c>
      <c r="I320" s="17">
        <f>IF(OR(H320="",N(H320)=0,N(E320)=0),"",H320/E320)</f>
        <v/>
      </c>
      <c r="J320" s="22" t="n"/>
    </row>
    <row r="321">
      <c r="A321" s="20" t="n"/>
      <c r="B321" s="22" t="n"/>
      <c r="C321" s="22" t="n"/>
      <c r="D321" s="15" t="n"/>
      <c r="E321" s="16" t="n"/>
      <c r="F321" s="18" t="n"/>
      <c r="G321" s="19">
        <f>IF(OR(N(E321)=0,F321=""),"",F321/E321)</f>
        <v/>
      </c>
      <c r="H321" s="15">
        <f>IF(OR($B321="",N(D321)=0),"",IF(SUMPRODUCT(MAX(($B$6:$B$1505=$B321)*($D$6:$D$1505&lt;D321)*$D$6:$D$1505))=0,0,D321-SUMPRODUCT(MAX(($B$6:$B$1505=$B321)*($D$6:$D$1505&lt;D321)*$D$6:$D$1505))))</f>
        <v/>
      </c>
      <c r="I321" s="17">
        <f>IF(OR(H321="",N(H321)=0,N(E321)=0),"",H321/E321)</f>
        <v/>
      </c>
      <c r="J321" s="22" t="n"/>
    </row>
    <row r="322">
      <c r="A322" s="20" t="n"/>
      <c r="B322" s="22" t="n"/>
      <c r="C322" s="22" t="n"/>
      <c r="D322" s="15" t="n"/>
      <c r="E322" s="16" t="n"/>
      <c r="F322" s="18" t="n"/>
      <c r="G322" s="19">
        <f>IF(OR(N(E322)=0,F322=""),"",F322/E322)</f>
        <v/>
      </c>
      <c r="H322" s="15">
        <f>IF(OR($B322="",N(D322)=0),"",IF(SUMPRODUCT(MAX(($B$6:$B$1505=$B322)*($D$6:$D$1505&lt;D322)*$D$6:$D$1505))=0,0,D322-SUMPRODUCT(MAX(($B$6:$B$1505=$B322)*($D$6:$D$1505&lt;D322)*$D$6:$D$1505))))</f>
        <v/>
      </c>
      <c r="I322" s="17">
        <f>IF(OR(H322="",N(H322)=0,N(E322)=0),"",H322/E322)</f>
        <v/>
      </c>
      <c r="J322" s="22" t="n"/>
    </row>
    <row r="323">
      <c r="A323" s="20" t="n"/>
      <c r="B323" s="22" t="n"/>
      <c r="C323" s="22" t="n"/>
      <c r="D323" s="15" t="n"/>
      <c r="E323" s="16" t="n"/>
      <c r="F323" s="18" t="n"/>
      <c r="G323" s="19">
        <f>IF(OR(N(E323)=0,F323=""),"",F323/E323)</f>
        <v/>
      </c>
      <c r="H323" s="15">
        <f>IF(OR($B323="",N(D323)=0),"",IF(SUMPRODUCT(MAX(($B$6:$B$1505=$B323)*($D$6:$D$1505&lt;D323)*$D$6:$D$1505))=0,0,D323-SUMPRODUCT(MAX(($B$6:$B$1505=$B323)*($D$6:$D$1505&lt;D323)*$D$6:$D$1505))))</f>
        <v/>
      </c>
      <c r="I323" s="17">
        <f>IF(OR(H323="",N(H323)=0,N(E323)=0),"",H323/E323)</f>
        <v/>
      </c>
      <c r="J323" s="22" t="n"/>
    </row>
    <row r="324">
      <c r="A324" s="20" t="n"/>
      <c r="B324" s="22" t="n"/>
      <c r="C324" s="22" t="n"/>
      <c r="D324" s="15" t="n"/>
      <c r="E324" s="16" t="n"/>
      <c r="F324" s="18" t="n"/>
      <c r="G324" s="19">
        <f>IF(OR(N(E324)=0,F324=""),"",F324/E324)</f>
        <v/>
      </c>
      <c r="H324" s="15">
        <f>IF(OR($B324="",N(D324)=0),"",IF(SUMPRODUCT(MAX(($B$6:$B$1505=$B324)*($D$6:$D$1505&lt;D324)*$D$6:$D$1505))=0,0,D324-SUMPRODUCT(MAX(($B$6:$B$1505=$B324)*($D$6:$D$1505&lt;D324)*$D$6:$D$1505))))</f>
        <v/>
      </c>
      <c r="I324" s="17">
        <f>IF(OR(H324="",N(H324)=0,N(E324)=0),"",H324/E324)</f>
        <v/>
      </c>
      <c r="J324" s="22" t="n"/>
    </row>
    <row r="325">
      <c r="A325" s="20" t="n"/>
      <c r="B325" s="22" t="n"/>
      <c r="C325" s="22" t="n"/>
      <c r="D325" s="15" t="n"/>
      <c r="E325" s="16" t="n"/>
      <c r="F325" s="18" t="n"/>
      <c r="G325" s="19">
        <f>IF(OR(N(E325)=0,F325=""),"",F325/E325)</f>
        <v/>
      </c>
      <c r="H325" s="15">
        <f>IF(OR($B325="",N(D325)=0),"",IF(SUMPRODUCT(MAX(($B$6:$B$1505=$B325)*($D$6:$D$1505&lt;D325)*$D$6:$D$1505))=0,0,D325-SUMPRODUCT(MAX(($B$6:$B$1505=$B325)*($D$6:$D$1505&lt;D325)*$D$6:$D$1505))))</f>
        <v/>
      </c>
      <c r="I325" s="17">
        <f>IF(OR(H325="",N(H325)=0,N(E325)=0),"",H325/E325)</f>
        <v/>
      </c>
      <c r="J325" s="22" t="n"/>
    </row>
    <row r="326">
      <c r="A326" s="20" t="n"/>
      <c r="B326" s="22" t="n"/>
      <c r="C326" s="22" t="n"/>
      <c r="D326" s="15" t="n"/>
      <c r="E326" s="16" t="n"/>
      <c r="F326" s="18" t="n"/>
      <c r="G326" s="19">
        <f>IF(OR(N(E326)=0,F326=""),"",F326/E326)</f>
        <v/>
      </c>
      <c r="H326" s="15">
        <f>IF(OR($B326="",N(D326)=0),"",IF(SUMPRODUCT(MAX(($B$6:$B$1505=$B326)*($D$6:$D$1505&lt;D326)*$D$6:$D$1505))=0,0,D326-SUMPRODUCT(MAX(($B$6:$B$1505=$B326)*($D$6:$D$1505&lt;D326)*$D$6:$D$1505))))</f>
        <v/>
      </c>
      <c r="I326" s="17">
        <f>IF(OR(H326="",N(H326)=0,N(E326)=0),"",H326/E326)</f>
        <v/>
      </c>
      <c r="J326" s="22" t="n"/>
    </row>
    <row r="327">
      <c r="A327" s="20" t="n"/>
      <c r="B327" s="22" t="n"/>
      <c r="C327" s="22" t="n"/>
      <c r="D327" s="15" t="n"/>
      <c r="E327" s="16" t="n"/>
      <c r="F327" s="18" t="n"/>
      <c r="G327" s="19">
        <f>IF(OR(N(E327)=0,F327=""),"",F327/E327)</f>
        <v/>
      </c>
      <c r="H327" s="15">
        <f>IF(OR($B327="",N(D327)=0),"",IF(SUMPRODUCT(MAX(($B$6:$B$1505=$B327)*($D$6:$D$1505&lt;D327)*$D$6:$D$1505))=0,0,D327-SUMPRODUCT(MAX(($B$6:$B$1505=$B327)*($D$6:$D$1505&lt;D327)*$D$6:$D$1505))))</f>
        <v/>
      </c>
      <c r="I327" s="17">
        <f>IF(OR(H327="",N(H327)=0,N(E327)=0),"",H327/E327)</f>
        <v/>
      </c>
      <c r="J327" s="22" t="n"/>
    </row>
    <row r="328">
      <c r="A328" s="20" t="n"/>
      <c r="B328" s="22" t="n"/>
      <c r="C328" s="22" t="n"/>
      <c r="D328" s="15" t="n"/>
      <c r="E328" s="16" t="n"/>
      <c r="F328" s="18" t="n"/>
      <c r="G328" s="19">
        <f>IF(OR(N(E328)=0,F328=""),"",F328/E328)</f>
        <v/>
      </c>
      <c r="H328" s="15">
        <f>IF(OR($B328="",N(D328)=0),"",IF(SUMPRODUCT(MAX(($B$6:$B$1505=$B328)*($D$6:$D$1505&lt;D328)*$D$6:$D$1505))=0,0,D328-SUMPRODUCT(MAX(($B$6:$B$1505=$B328)*($D$6:$D$1505&lt;D328)*$D$6:$D$1505))))</f>
        <v/>
      </c>
      <c r="I328" s="17">
        <f>IF(OR(H328="",N(H328)=0,N(E328)=0),"",H328/E328)</f>
        <v/>
      </c>
      <c r="J328" s="22" t="n"/>
    </row>
    <row r="329">
      <c r="A329" s="20" t="n"/>
      <c r="B329" s="22" t="n"/>
      <c r="C329" s="22" t="n"/>
      <c r="D329" s="15" t="n"/>
      <c r="E329" s="16" t="n"/>
      <c r="F329" s="18" t="n"/>
      <c r="G329" s="19">
        <f>IF(OR(N(E329)=0,F329=""),"",F329/E329)</f>
        <v/>
      </c>
      <c r="H329" s="15">
        <f>IF(OR($B329="",N(D329)=0),"",IF(SUMPRODUCT(MAX(($B$6:$B$1505=$B329)*($D$6:$D$1505&lt;D329)*$D$6:$D$1505))=0,0,D329-SUMPRODUCT(MAX(($B$6:$B$1505=$B329)*($D$6:$D$1505&lt;D329)*$D$6:$D$1505))))</f>
        <v/>
      </c>
      <c r="I329" s="17">
        <f>IF(OR(H329="",N(H329)=0,N(E329)=0),"",H329/E329)</f>
        <v/>
      </c>
      <c r="J329" s="22" t="n"/>
    </row>
    <row r="330">
      <c r="A330" s="20" t="n"/>
      <c r="B330" s="22" t="n"/>
      <c r="C330" s="22" t="n"/>
      <c r="D330" s="15" t="n"/>
      <c r="E330" s="16" t="n"/>
      <c r="F330" s="18" t="n"/>
      <c r="G330" s="19">
        <f>IF(OR(N(E330)=0,F330=""),"",F330/E330)</f>
        <v/>
      </c>
      <c r="H330" s="15">
        <f>IF(OR($B330="",N(D330)=0),"",IF(SUMPRODUCT(MAX(($B$6:$B$1505=$B330)*($D$6:$D$1505&lt;D330)*$D$6:$D$1505))=0,0,D330-SUMPRODUCT(MAX(($B$6:$B$1505=$B330)*($D$6:$D$1505&lt;D330)*$D$6:$D$1505))))</f>
        <v/>
      </c>
      <c r="I330" s="17">
        <f>IF(OR(H330="",N(H330)=0,N(E330)=0),"",H330/E330)</f>
        <v/>
      </c>
      <c r="J330" s="22" t="n"/>
    </row>
    <row r="331">
      <c r="A331" s="20" t="n"/>
      <c r="B331" s="22" t="n"/>
      <c r="C331" s="22" t="n"/>
      <c r="D331" s="15" t="n"/>
      <c r="E331" s="16" t="n"/>
      <c r="F331" s="18" t="n"/>
      <c r="G331" s="19">
        <f>IF(OR(N(E331)=0,F331=""),"",F331/E331)</f>
        <v/>
      </c>
      <c r="H331" s="15">
        <f>IF(OR($B331="",N(D331)=0),"",IF(SUMPRODUCT(MAX(($B$6:$B$1505=$B331)*($D$6:$D$1505&lt;D331)*$D$6:$D$1505))=0,0,D331-SUMPRODUCT(MAX(($B$6:$B$1505=$B331)*($D$6:$D$1505&lt;D331)*$D$6:$D$1505))))</f>
        <v/>
      </c>
      <c r="I331" s="17">
        <f>IF(OR(H331="",N(H331)=0,N(E331)=0),"",H331/E331)</f>
        <v/>
      </c>
      <c r="J331" s="22" t="n"/>
    </row>
    <row r="332">
      <c r="A332" s="20" t="n"/>
      <c r="B332" s="22" t="n"/>
      <c r="C332" s="22" t="n"/>
      <c r="D332" s="15" t="n"/>
      <c r="E332" s="16" t="n"/>
      <c r="F332" s="18" t="n"/>
      <c r="G332" s="19">
        <f>IF(OR(N(E332)=0,F332=""),"",F332/E332)</f>
        <v/>
      </c>
      <c r="H332" s="15">
        <f>IF(OR($B332="",N(D332)=0),"",IF(SUMPRODUCT(MAX(($B$6:$B$1505=$B332)*($D$6:$D$1505&lt;D332)*$D$6:$D$1505))=0,0,D332-SUMPRODUCT(MAX(($B$6:$B$1505=$B332)*($D$6:$D$1505&lt;D332)*$D$6:$D$1505))))</f>
        <v/>
      </c>
      <c r="I332" s="17">
        <f>IF(OR(H332="",N(H332)=0,N(E332)=0),"",H332/E332)</f>
        <v/>
      </c>
      <c r="J332" s="22" t="n"/>
    </row>
    <row r="333">
      <c r="A333" s="20" t="n"/>
      <c r="B333" s="22" t="n"/>
      <c r="C333" s="22" t="n"/>
      <c r="D333" s="15" t="n"/>
      <c r="E333" s="16" t="n"/>
      <c r="F333" s="18" t="n"/>
      <c r="G333" s="19">
        <f>IF(OR(N(E333)=0,F333=""),"",F333/E333)</f>
        <v/>
      </c>
      <c r="H333" s="15">
        <f>IF(OR($B333="",N(D333)=0),"",IF(SUMPRODUCT(MAX(($B$6:$B$1505=$B333)*($D$6:$D$1505&lt;D333)*$D$6:$D$1505))=0,0,D333-SUMPRODUCT(MAX(($B$6:$B$1505=$B333)*($D$6:$D$1505&lt;D333)*$D$6:$D$1505))))</f>
        <v/>
      </c>
      <c r="I333" s="17">
        <f>IF(OR(H333="",N(H333)=0,N(E333)=0),"",H333/E333)</f>
        <v/>
      </c>
      <c r="J333" s="22" t="n"/>
    </row>
    <row r="334">
      <c r="A334" s="20" t="n"/>
      <c r="B334" s="22" t="n"/>
      <c r="C334" s="22" t="n"/>
      <c r="D334" s="15" t="n"/>
      <c r="E334" s="16" t="n"/>
      <c r="F334" s="18" t="n"/>
      <c r="G334" s="19">
        <f>IF(OR(N(E334)=0,F334=""),"",F334/E334)</f>
        <v/>
      </c>
      <c r="H334" s="15">
        <f>IF(OR($B334="",N(D334)=0),"",IF(SUMPRODUCT(MAX(($B$6:$B$1505=$B334)*($D$6:$D$1505&lt;D334)*$D$6:$D$1505))=0,0,D334-SUMPRODUCT(MAX(($B$6:$B$1505=$B334)*($D$6:$D$1505&lt;D334)*$D$6:$D$1505))))</f>
        <v/>
      </c>
      <c r="I334" s="17">
        <f>IF(OR(H334="",N(H334)=0,N(E334)=0),"",H334/E334)</f>
        <v/>
      </c>
      <c r="J334" s="22" t="n"/>
    </row>
    <row r="335">
      <c r="A335" s="20" t="n"/>
      <c r="B335" s="22" t="n"/>
      <c r="C335" s="22" t="n"/>
      <c r="D335" s="15" t="n"/>
      <c r="E335" s="16" t="n"/>
      <c r="F335" s="18" t="n"/>
      <c r="G335" s="19">
        <f>IF(OR(N(E335)=0,F335=""),"",F335/E335)</f>
        <v/>
      </c>
      <c r="H335" s="15">
        <f>IF(OR($B335="",N(D335)=0),"",IF(SUMPRODUCT(MAX(($B$6:$B$1505=$B335)*($D$6:$D$1505&lt;D335)*$D$6:$D$1505))=0,0,D335-SUMPRODUCT(MAX(($B$6:$B$1505=$B335)*($D$6:$D$1505&lt;D335)*$D$6:$D$1505))))</f>
        <v/>
      </c>
      <c r="I335" s="17">
        <f>IF(OR(H335="",N(H335)=0,N(E335)=0),"",H335/E335)</f>
        <v/>
      </c>
      <c r="J335" s="22" t="n"/>
    </row>
    <row r="336">
      <c r="A336" s="20" t="n"/>
      <c r="B336" s="22" t="n"/>
      <c r="C336" s="22" t="n"/>
      <c r="D336" s="15" t="n"/>
      <c r="E336" s="16" t="n"/>
      <c r="F336" s="18" t="n"/>
      <c r="G336" s="19">
        <f>IF(OR(N(E336)=0,F336=""),"",F336/E336)</f>
        <v/>
      </c>
      <c r="H336" s="15">
        <f>IF(OR($B336="",N(D336)=0),"",IF(SUMPRODUCT(MAX(($B$6:$B$1505=$B336)*($D$6:$D$1505&lt;D336)*$D$6:$D$1505))=0,0,D336-SUMPRODUCT(MAX(($B$6:$B$1505=$B336)*($D$6:$D$1505&lt;D336)*$D$6:$D$1505))))</f>
        <v/>
      </c>
      <c r="I336" s="17">
        <f>IF(OR(H336="",N(H336)=0,N(E336)=0),"",H336/E336)</f>
        <v/>
      </c>
      <c r="J336" s="22" t="n"/>
    </row>
    <row r="337">
      <c r="A337" s="20" t="n"/>
      <c r="B337" s="22" t="n"/>
      <c r="C337" s="22" t="n"/>
      <c r="D337" s="15" t="n"/>
      <c r="E337" s="16" t="n"/>
      <c r="F337" s="18" t="n"/>
      <c r="G337" s="19">
        <f>IF(OR(N(E337)=0,F337=""),"",F337/E337)</f>
        <v/>
      </c>
      <c r="H337" s="15">
        <f>IF(OR($B337="",N(D337)=0),"",IF(SUMPRODUCT(MAX(($B$6:$B$1505=$B337)*($D$6:$D$1505&lt;D337)*$D$6:$D$1505))=0,0,D337-SUMPRODUCT(MAX(($B$6:$B$1505=$B337)*($D$6:$D$1505&lt;D337)*$D$6:$D$1505))))</f>
        <v/>
      </c>
      <c r="I337" s="17">
        <f>IF(OR(H337="",N(H337)=0,N(E337)=0),"",H337/E337)</f>
        <v/>
      </c>
      <c r="J337" s="22" t="n"/>
    </row>
    <row r="338">
      <c r="A338" s="20" t="n"/>
      <c r="B338" s="22" t="n"/>
      <c r="C338" s="22" t="n"/>
      <c r="D338" s="15" t="n"/>
      <c r="E338" s="16" t="n"/>
      <c r="F338" s="18" t="n"/>
      <c r="G338" s="19">
        <f>IF(OR(N(E338)=0,F338=""),"",F338/E338)</f>
        <v/>
      </c>
      <c r="H338" s="15">
        <f>IF(OR($B338="",N(D338)=0),"",IF(SUMPRODUCT(MAX(($B$6:$B$1505=$B338)*($D$6:$D$1505&lt;D338)*$D$6:$D$1505))=0,0,D338-SUMPRODUCT(MAX(($B$6:$B$1505=$B338)*($D$6:$D$1505&lt;D338)*$D$6:$D$1505))))</f>
        <v/>
      </c>
      <c r="I338" s="17">
        <f>IF(OR(H338="",N(H338)=0,N(E338)=0),"",H338/E338)</f>
        <v/>
      </c>
      <c r="J338" s="22" t="n"/>
    </row>
    <row r="339">
      <c r="A339" s="20" t="n"/>
      <c r="B339" s="22" t="n"/>
      <c r="C339" s="22" t="n"/>
      <c r="D339" s="15" t="n"/>
      <c r="E339" s="16" t="n"/>
      <c r="F339" s="18" t="n"/>
      <c r="G339" s="19">
        <f>IF(OR(N(E339)=0,F339=""),"",F339/E339)</f>
        <v/>
      </c>
      <c r="H339" s="15">
        <f>IF(OR($B339="",N(D339)=0),"",IF(SUMPRODUCT(MAX(($B$6:$B$1505=$B339)*($D$6:$D$1505&lt;D339)*$D$6:$D$1505))=0,0,D339-SUMPRODUCT(MAX(($B$6:$B$1505=$B339)*($D$6:$D$1505&lt;D339)*$D$6:$D$1505))))</f>
        <v/>
      </c>
      <c r="I339" s="17">
        <f>IF(OR(H339="",N(H339)=0,N(E339)=0),"",H339/E339)</f>
        <v/>
      </c>
      <c r="J339" s="22" t="n"/>
    </row>
    <row r="340">
      <c r="A340" s="20" t="n"/>
      <c r="B340" s="22" t="n"/>
      <c r="C340" s="22" t="n"/>
      <c r="D340" s="15" t="n"/>
      <c r="E340" s="16" t="n"/>
      <c r="F340" s="18" t="n"/>
      <c r="G340" s="19">
        <f>IF(OR(N(E340)=0,F340=""),"",F340/E340)</f>
        <v/>
      </c>
      <c r="H340" s="15">
        <f>IF(OR($B340="",N(D340)=0),"",IF(SUMPRODUCT(MAX(($B$6:$B$1505=$B340)*($D$6:$D$1505&lt;D340)*$D$6:$D$1505))=0,0,D340-SUMPRODUCT(MAX(($B$6:$B$1505=$B340)*($D$6:$D$1505&lt;D340)*$D$6:$D$1505))))</f>
        <v/>
      </c>
      <c r="I340" s="17">
        <f>IF(OR(H340="",N(H340)=0,N(E340)=0),"",H340/E340)</f>
        <v/>
      </c>
      <c r="J340" s="22" t="n"/>
    </row>
    <row r="341">
      <c r="A341" s="20" t="n"/>
      <c r="B341" s="22" t="n"/>
      <c r="C341" s="22" t="n"/>
      <c r="D341" s="15" t="n"/>
      <c r="E341" s="16" t="n"/>
      <c r="F341" s="18" t="n"/>
      <c r="G341" s="19">
        <f>IF(OR(N(E341)=0,F341=""),"",F341/E341)</f>
        <v/>
      </c>
      <c r="H341" s="15">
        <f>IF(OR($B341="",N(D341)=0),"",IF(SUMPRODUCT(MAX(($B$6:$B$1505=$B341)*($D$6:$D$1505&lt;D341)*$D$6:$D$1505))=0,0,D341-SUMPRODUCT(MAX(($B$6:$B$1505=$B341)*($D$6:$D$1505&lt;D341)*$D$6:$D$1505))))</f>
        <v/>
      </c>
      <c r="I341" s="17">
        <f>IF(OR(H341="",N(H341)=0,N(E341)=0),"",H341/E341)</f>
        <v/>
      </c>
      <c r="J341" s="22" t="n"/>
    </row>
    <row r="342">
      <c r="A342" s="20" t="n"/>
      <c r="B342" s="22" t="n"/>
      <c r="C342" s="22" t="n"/>
      <c r="D342" s="15" t="n"/>
      <c r="E342" s="16" t="n"/>
      <c r="F342" s="18" t="n"/>
      <c r="G342" s="19">
        <f>IF(OR(N(E342)=0,F342=""),"",F342/E342)</f>
        <v/>
      </c>
      <c r="H342" s="15">
        <f>IF(OR($B342="",N(D342)=0),"",IF(SUMPRODUCT(MAX(($B$6:$B$1505=$B342)*($D$6:$D$1505&lt;D342)*$D$6:$D$1505))=0,0,D342-SUMPRODUCT(MAX(($B$6:$B$1505=$B342)*($D$6:$D$1505&lt;D342)*$D$6:$D$1505))))</f>
        <v/>
      </c>
      <c r="I342" s="17">
        <f>IF(OR(H342="",N(H342)=0,N(E342)=0),"",H342/E342)</f>
        <v/>
      </c>
      <c r="J342" s="22" t="n"/>
    </row>
    <row r="343">
      <c r="A343" s="20" t="n"/>
      <c r="B343" s="22" t="n"/>
      <c r="C343" s="22" t="n"/>
      <c r="D343" s="15" t="n"/>
      <c r="E343" s="16" t="n"/>
      <c r="F343" s="18" t="n"/>
      <c r="G343" s="19">
        <f>IF(OR(N(E343)=0,F343=""),"",F343/E343)</f>
        <v/>
      </c>
      <c r="H343" s="15">
        <f>IF(OR($B343="",N(D343)=0),"",IF(SUMPRODUCT(MAX(($B$6:$B$1505=$B343)*($D$6:$D$1505&lt;D343)*$D$6:$D$1505))=0,0,D343-SUMPRODUCT(MAX(($B$6:$B$1505=$B343)*($D$6:$D$1505&lt;D343)*$D$6:$D$1505))))</f>
        <v/>
      </c>
      <c r="I343" s="17">
        <f>IF(OR(H343="",N(H343)=0,N(E343)=0),"",H343/E343)</f>
        <v/>
      </c>
      <c r="J343" s="22" t="n"/>
    </row>
    <row r="344">
      <c r="A344" s="20" t="n"/>
      <c r="B344" s="22" t="n"/>
      <c r="C344" s="22" t="n"/>
      <c r="D344" s="15" t="n"/>
      <c r="E344" s="16" t="n"/>
      <c r="F344" s="18" t="n"/>
      <c r="G344" s="19">
        <f>IF(OR(N(E344)=0,F344=""),"",F344/E344)</f>
        <v/>
      </c>
      <c r="H344" s="15">
        <f>IF(OR($B344="",N(D344)=0),"",IF(SUMPRODUCT(MAX(($B$6:$B$1505=$B344)*($D$6:$D$1505&lt;D344)*$D$6:$D$1505))=0,0,D344-SUMPRODUCT(MAX(($B$6:$B$1505=$B344)*($D$6:$D$1505&lt;D344)*$D$6:$D$1505))))</f>
        <v/>
      </c>
      <c r="I344" s="17">
        <f>IF(OR(H344="",N(H344)=0,N(E344)=0),"",H344/E344)</f>
        <v/>
      </c>
      <c r="J344" s="22" t="n"/>
    </row>
    <row r="345">
      <c r="A345" s="20" t="n"/>
      <c r="B345" s="22" t="n"/>
      <c r="C345" s="22" t="n"/>
      <c r="D345" s="15" t="n"/>
      <c r="E345" s="16" t="n"/>
      <c r="F345" s="18" t="n"/>
      <c r="G345" s="19">
        <f>IF(OR(N(E345)=0,F345=""),"",F345/E345)</f>
        <v/>
      </c>
      <c r="H345" s="15">
        <f>IF(OR($B345="",N(D345)=0),"",IF(SUMPRODUCT(MAX(($B$6:$B$1505=$B345)*($D$6:$D$1505&lt;D345)*$D$6:$D$1505))=0,0,D345-SUMPRODUCT(MAX(($B$6:$B$1505=$B345)*($D$6:$D$1505&lt;D345)*$D$6:$D$1505))))</f>
        <v/>
      </c>
      <c r="I345" s="17">
        <f>IF(OR(H345="",N(H345)=0,N(E345)=0),"",H345/E345)</f>
        <v/>
      </c>
      <c r="J345" s="22" t="n"/>
    </row>
    <row r="346">
      <c r="A346" s="20" t="n"/>
      <c r="B346" s="22" t="n"/>
      <c r="C346" s="22" t="n"/>
      <c r="D346" s="15" t="n"/>
      <c r="E346" s="16" t="n"/>
      <c r="F346" s="18" t="n"/>
      <c r="G346" s="19">
        <f>IF(OR(N(E346)=0,F346=""),"",F346/E346)</f>
        <v/>
      </c>
      <c r="H346" s="15">
        <f>IF(OR($B346="",N(D346)=0),"",IF(SUMPRODUCT(MAX(($B$6:$B$1505=$B346)*($D$6:$D$1505&lt;D346)*$D$6:$D$1505))=0,0,D346-SUMPRODUCT(MAX(($B$6:$B$1505=$B346)*($D$6:$D$1505&lt;D346)*$D$6:$D$1505))))</f>
        <v/>
      </c>
      <c r="I346" s="17">
        <f>IF(OR(H346="",N(H346)=0,N(E346)=0),"",H346/E346)</f>
        <v/>
      </c>
      <c r="J346" s="22" t="n"/>
    </row>
    <row r="347">
      <c r="A347" s="20" t="n"/>
      <c r="B347" s="22" t="n"/>
      <c r="C347" s="22" t="n"/>
      <c r="D347" s="15" t="n"/>
      <c r="E347" s="16" t="n"/>
      <c r="F347" s="18" t="n"/>
      <c r="G347" s="19">
        <f>IF(OR(N(E347)=0,F347=""),"",F347/E347)</f>
        <v/>
      </c>
      <c r="H347" s="15">
        <f>IF(OR($B347="",N(D347)=0),"",IF(SUMPRODUCT(MAX(($B$6:$B$1505=$B347)*($D$6:$D$1505&lt;D347)*$D$6:$D$1505))=0,0,D347-SUMPRODUCT(MAX(($B$6:$B$1505=$B347)*($D$6:$D$1505&lt;D347)*$D$6:$D$1505))))</f>
        <v/>
      </c>
      <c r="I347" s="17">
        <f>IF(OR(H347="",N(H347)=0,N(E347)=0),"",H347/E347)</f>
        <v/>
      </c>
      <c r="J347" s="22" t="n"/>
    </row>
    <row r="348">
      <c r="A348" s="20" t="n"/>
      <c r="B348" s="22" t="n"/>
      <c r="C348" s="22" t="n"/>
      <c r="D348" s="15" t="n"/>
      <c r="E348" s="16" t="n"/>
      <c r="F348" s="18" t="n"/>
      <c r="G348" s="19">
        <f>IF(OR(N(E348)=0,F348=""),"",F348/E348)</f>
        <v/>
      </c>
      <c r="H348" s="15">
        <f>IF(OR($B348="",N(D348)=0),"",IF(SUMPRODUCT(MAX(($B$6:$B$1505=$B348)*($D$6:$D$1505&lt;D348)*$D$6:$D$1505))=0,0,D348-SUMPRODUCT(MAX(($B$6:$B$1505=$B348)*($D$6:$D$1505&lt;D348)*$D$6:$D$1505))))</f>
        <v/>
      </c>
      <c r="I348" s="17">
        <f>IF(OR(H348="",N(H348)=0,N(E348)=0),"",H348/E348)</f>
        <v/>
      </c>
      <c r="J348" s="22" t="n"/>
    </row>
    <row r="349">
      <c r="A349" s="20" t="n"/>
      <c r="B349" s="22" t="n"/>
      <c r="C349" s="22" t="n"/>
      <c r="D349" s="15" t="n"/>
      <c r="E349" s="16" t="n"/>
      <c r="F349" s="18" t="n"/>
      <c r="G349" s="19">
        <f>IF(OR(N(E349)=0,F349=""),"",F349/E349)</f>
        <v/>
      </c>
      <c r="H349" s="15">
        <f>IF(OR($B349="",N(D349)=0),"",IF(SUMPRODUCT(MAX(($B$6:$B$1505=$B349)*($D$6:$D$1505&lt;D349)*$D$6:$D$1505))=0,0,D349-SUMPRODUCT(MAX(($B$6:$B$1505=$B349)*($D$6:$D$1505&lt;D349)*$D$6:$D$1505))))</f>
        <v/>
      </c>
      <c r="I349" s="17">
        <f>IF(OR(H349="",N(H349)=0,N(E349)=0),"",H349/E349)</f>
        <v/>
      </c>
      <c r="J349" s="22" t="n"/>
    </row>
    <row r="350">
      <c r="A350" s="20" t="n"/>
      <c r="B350" s="22" t="n"/>
      <c r="C350" s="22" t="n"/>
      <c r="D350" s="15" t="n"/>
      <c r="E350" s="16" t="n"/>
      <c r="F350" s="18" t="n"/>
      <c r="G350" s="19">
        <f>IF(OR(N(E350)=0,F350=""),"",F350/E350)</f>
        <v/>
      </c>
      <c r="H350" s="15">
        <f>IF(OR($B350="",N(D350)=0),"",IF(SUMPRODUCT(MAX(($B$6:$B$1505=$B350)*($D$6:$D$1505&lt;D350)*$D$6:$D$1505))=0,0,D350-SUMPRODUCT(MAX(($B$6:$B$1505=$B350)*($D$6:$D$1505&lt;D350)*$D$6:$D$1505))))</f>
        <v/>
      </c>
      <c r="I350" s="17">
        <f>IF(OR(H350="",N(H350)=0,N(E350)=0),"",H350/E350)</f>
        <v/>
      </c>
      <c r="J350" s="22" t="n"/>
    </row>
    <row r="351">
      <c r="A351" s="20" t="n"/>
      <c r="B351" s="22" t="n"/>
      <c r="C351" s="22" t="n"/>
      <c r="D351" s="15" t="n"/>
      <c r="E351" s="16" t="n"/>
      <c r="F351" s="18" t="n"/>
      <c r="G351" s="19">
        <f>IF(OR(N(E351)=0,F351=""),"",F351/E351)</f>
        <v/>
      </c>
      <c r="H351" s="15">
        <f>IF(OR($B351="",N(D351)=0),"",IF(SUMPRODUCT(MAX(($B$6:$B$1505=$B351)*($D$6:$D$1505&lt;D351)*$D$6:$D$1505))=0,0,D351-SUMPRODUCT(MAX(($B$6:$B$1505=$B351)*($D$6:$D$1505&lt;D351)*$D$6:$D$1505))))</f>
        <v/>
      </c>
      <c r="I351" s="17">
        <f>IF(OR(H351="",N(H351)=0,N(E351)=0),"",H351/E351)</f>
        <v/>
      </c>
      <c r="J351" s="22" t="n"/>
    </row>
    <row r="352">
      <c r="A352" s="20" t="n"/>
      <c r="B352" s="22" t="n"/>
      <c r="C352" s="22" t="n"/>
      <c r="D352" s="15" t="n"/>
      <c r="E352" s="16" t="n"/>
      <c r="F352" s="18" t="n"/>
      <c r="G352" s="19">
        <f>IF(OR(N(E352)=0,F352=""),"",F352/E352)</f>
        <v/>
      </c>
      <c r="H352" s="15">
        <f>IF(OR($B352="",N(D352)=0),"",IF(SUMPRODUCT(MAX(($B$6:$B$1505=$B352)*($D$6:$D$1505&lt;D352)*$D$6:$D$1505))=0,0,D352-SUMPRODUCT(MAX(($B$6:$B$1505=$B352)*($D$6:$D$1505&lt;D352)*$D$6:$D$1505))))</f>
        <v/>
      </c>
      <c r="I352" s="17">
        <f>IF(OR(H352="",N(H352)=0,N(E352)=0),"",H352/E352)</f>
        <v/>
      </c>
      <c r="J352" s="22" t="n"/>
    </row>
    <row r="353">
      <c r="A353" s="20" t="n"/>
      <c r="B353" s="22" t="n"/>
      <c r="C353" s="22" t="n"/>
      <c r="D353" s="15" t="n"/>
      <c r="E353" s="16" t="n"/>
      <c r="F353" s="18" t="n"/>
      <c r="G353" s="19">
        <f>IF(OR(N(E353)=0,F353=""),"",F353/E353)</f>
        <v/>
      </c>
      <c r="H353" s="15">
        <f>IF(OR($B353="",N(D353)=0),"",IF(SUMPRODUCT(MAX(($B$6:$B$1505=$B353)*($D$6:$D$1505&lt;D353)*$D$6:$D$1505))=0,0,D353-SUMPRODUCT(MAX(($B$6:$B$1505=$B353)*($D$6:$D$1505&lt;D353)*$D$6:$D$1505))))</f>
        <v/>
      </c>
      <c r="I353" s="17">
        <f>IF(OR(H353="",N(H353)=0,N(E353)=0),"",H353/E353)</f>
        <v/>
      </c>
      <c r="J353" s="22" t="n"/>
    </row>
    <row r="354">
      <c r="A354" s="20" t="n"/>
      <c r="B354" s="22" t="n"/>
      <c r="C354" s="22" t="n"/>
      <c r="D354" s="15" t="n"/>
      <c r="E354" s="16" t="n"/>
      <c r="F354" s="18" t="n"/>
      <c r="G354" s="19">
        <f>IF(OR(N(E354)=0,F354=""),"",F354/E354)</f>
        <v/>
      </c>
      <c r="H354" s="15">
        <f>IF(OR($B354="",N(D354)=0),"",IF(SUMPRODUCT(MAX(($B$6:$B$1505=$B354)*($D$6:$D$1505&lt;D354)*$D$6:$D$1505))=0,0,D354-SUMPRODUCT(MAX(($B$6:$B$1505=$B354)*($D$6:$D$1505&lt;D354)*$D$6:$D$1505))))</f>
        <v/>
      </c>
      <c r="I354" s="17">
        <f>IF(OR(H354="",N(H354)=0,N(E354)=0),"",H354/E354)</f>
        <v/>
      </c>
      <c r="J354" s="22" t="n"/>
    </row>
    <row r="355">
      <c r="A355" s="20" t="n"/>
      <c r="B355" s="22" t="n"/>
      <c r="C355" s="22" t="n"/>
      <c r="D355" s="15" t="n"/>
      <c r="E355" s="16" t="n"/>
      <c r="F355" s="18" t="n"/>
      <c r="G355" s="19">
        <f>IF(OR(N(E355)=0,F355=""),"",F355/E355)</f>
        <v/>
      </c>
      <c r="H355" s="15">
        <f>IF(OR($B355="",N(D355)=0),"",IF(SUMPRODUCT(MAX(($B$6:$B$1505=$B355)*($D$6:$D$1505&lt;D355)*$D$6:$D$1505))=0,0,D355-SUMPRODUCT(MAX(($B$6:$B$1505=$B355)*($D$6:$D$1505&lt;D355)*$D$6:$D$1505))))</f>
        <v/>
      </c>
      <c r="I355" s="17">
        <f>IF(OR(H355="",N(H355)=0,N(E355)=0),"",H355/E355)</f>
        <v/>
      </c>
      <c r="J355" s="22" t="n"/>
    </row>
    <row r="356">
      <c r="A356" s="20" t="n"/>
      <c r="B356" s="22" t="n"/>
      <c r="C356" s="22" t="n"/>
      <c r="D356" s="15" t="n"/>
      <c r="E356" s="16" t="n"/>
      <c r="F356" s="18" t="n"/>
      <c r="G356" s="19">
        <f>IF(OR(N(E356)=0,F356=""),"",F356/E356)</f>
        <v/>
      </c>
      <c r="H356" s="15">
        <f>IF(OR($B356="",N(D356)=0),"",IF(SUMPRODUCT(MAX(($B$6:$B$1505=$B356)*($D$6:$D$1505&lt;D356)*$D$6:$D$1505))=0,0,D356-SUMPRODUCT(MAX(($B$6:$B$1505=$B356)*($D$6:$D$1505&lt;D356)*$D$6:$D$1505))))</f>
        <v/>
      </c>
      <c r="I356" s="17">
        <f>IF(OR(H356="",N(H356)=0,N(E356)=0),"",H356/E356)</f>
        <v/>
      </c>
      <c r="J356" s="22" t="n"/>
    </row>
    <row r="357">
      <c r="A357" s="20" t="n"/>
      <c r="B357" s="22" t="n"/>
      <c r="C357" s="22" t="n"/>
      <c r="D357" s="15" t="n"/>
      <c r="E357" s="16" t="n"/>
      <c r="F357" s="18" t="n"/>
      <c r="G357" s="19">
        <f>IF(OR(N(E357)=0,F357=""),"",F357/E357)</f>
        <v/>
      </c>
      <c r="H357" s="15">
        <f>IF(OR($B357="",N(D357)=0),"",IF(SUMPRODUCT(MAX(($B$6:$B$1505=$B357)*($D$6:$D$1505&lt;D357)*$D$6:$D$1505))=0,0,D357-SUMPRODUCT(MAX(($B$6:$B$1505=$B357)*($D$6:$D$1505&lt;D357)*$D$6:$D$1505))))</f>
        <v/>
      </c>
      <c r="I357" s="17">
        <f>IF(OR(H357="",N(H357)=0,N(E357)=0),"",H357/E357)</f>
        <v/>
      </c>
      <c r="J357" s="22" t="n"/>
    </row>
    <row r="358">
      <c r="A358" s="20" t="n"/>
      <c r="B358" s="22" t="n"/>
      <c r="C358" s="22" t="n"/>
      <c r="D358" s="15" t="n"/>
      <c r="E358" s="16" t="n"/>
      <c r="F358" s="18" t="n"/>
      <c r="G358" s="19">
        <f>IF(OR(N(E358)=0,F358=""),"",F358/E358)</f>
        <v/>
      </c>
      <c r="H358" s="15">
        <f>IF(OR($B358="",N(D358)=0),"",IF(SUMPRODUCT(MAX(($B$6:$B$1505=$B358)*($D$6:$D$1505&lt;D358)*$D$6:$D$1505))=0,0,D358-SUMPRODUCT(MAX(($B$6:$B$1505=$B358)*($D$6:$D$1505&lt;D358)*$D$6:$D$1505))))</f>
        <v/>
      </c>
      <c r="I358" s="17">
        <f>IF(OR(H358="",N(H358)=0,N(E358)=0),"",H358/E358)</f>
        <v/>
      </c>
      <c r="J358" s="22" t="n"/>
    </row>
    <row r="359">
      <c r="A359" s="20" t="n"/>
      <c r="B359" s="22" t="n"/>
      <c r="C359" s="22" t="n"/>
      <c r="D359" s="15" t="n"/>
      <c r="E359" s="16" t="n"/>
      <c r="F359" s="18" t="n"/>
      <c r="G359" s="19">
        <f>IF(OR(N(E359)=0,F359=""),"",F359/E359)</f>
        <v/>
      </c>
      <c r="H359" s="15">
        <f>IF(OR($B359="",N(D359)=0),"",IF(SUMPRODUCT(MAX(($B$6:$B$1505=$B359)*($D$6:$D$1505&lt;D359)*$D$6:$D$1505))=0,0,D359-SUMPRODUCT(MAX(($B$6:$B$1505=$B359)*($D$6:$D$1505&lt;D359)*$D$6:$D$1505))))</f>
        <v/>
      </c>
      <c r="I359" s="17">
        <f>IF(OR(H359="",N(H359)=0,N(E359)=0),"",H359/E359)</f>
        <v/>
      </c>
      <c r="J359" s="22" t="n"/>
    </row>
    <row r="360">
      <c r="A360" s="20" t="n"/>
      <c r="B360" s="22" t="n"/>
      <c r="C360" s="22" t="n"/>
      <c r="D360" s="15" t="n"/>
      <c r="E360" s="16" t="n"/>
      <c r="F360" s="18" t="n"/>
      <c r="G360" s="19">
        <f>IF(OR(N(E360)=0,F360=""),"",F360/E360)</f>
        <v/>
      </c>
      <c r="H360" s="15">
        <f>IF(OR($B360="",N(D360)=0),"",IF(SUMPRODUCT(MAX(($B$6:$B$1505=$B360)*($D$6:$D$1505&lt;D360)*$D$6:$D$1505))=0,0,D360-SUMPRODUCT(MAX(($B$6:$B$1505=$B360)*($D$6:$D$1505&lt;D360)*$D$6:$D$1505))))</f>
        <v/>
      </c>
      <c r="I360" s="17">
        <f>IF(OR(H360="",N(H360)=0,N(E360)=0),"",H360/E360)</f>
        <v/>
      </c>
      <c r="J360" s="22" t="n"/>
    </row>
    <row r="361">
      <c r="A361" s="20" t="n"/>
      <c r="B361" s="22" t="n"/>
      <c r="C361" s="22" t="n"/>
      <c r="D361" s="15" t="n"/>
      <c r="E361" s="16" t="n"/>
      <c r="F361" s="18" t="n"/>
      <c r="G361" s="19">
        <f>IF(OR(N(E361)=0,F361=""),"",F361/E361)</f>
        <v/>
      </c>
      <c r="H361" s="15">
        <f>IF(OR($B361="",N(D361)=0),"",IF(SUMPRODUCT(MAX(($B$6:$B$1505=$B361)*($D$6:$D$1505&lt;D361)*$D$6:$D$1505))=0,0,D361-SUMPRODUCT(MAX(($B$6:$B$1505=$B361)*($D$6:$D$1505&lt;D361)*$D$6:$D$1505))))</f>
        <v/>
      </c>
      <c r="I361" s="17">
        <f>IF(OR(H361="",N(H361)=0,N(E361)=0),"",H361/E361)</f>
        <v/>
      </c>
      <c r="J361" s="22" t="n"/>
    </row>
    <row r="362">
      <c r="A362" s="20" t="n"/>
      <c r="B362" s="22" t="n"/>
      <c r="C362" s="22" t="n"/>
      <c r="D362" s="15" t="n"/>
      <c r="E362" s="16" t="n"/>
      <c r="F362" s="18" t="n"/>
      <c r="G362" s="19">
        <f>IF(OR(N(E362)=0,F362=""),"",F362/E362)</f>
        <v/>
      </c>
      <c r="H362" s="15">
        <f>IF(OR($B362="",N(D362)=0),"",IF(SUMPRODUCT(MAX(($B$6:$B$1505=$B362)*($D$6:$D$1505&lt;D362)*$D$6:$D$1505))=0,0,D362-SUMPRODUCT(MAX(($B$6:$B$1505=$B362)*($D$6:$D$1505&lt;D362)*$D$6:$D$1505))))</f>
        <v/>
      </c>
      <c r="I362" s="17">
        <f>IF(OR(H362="",N(H362)=0,N(E362)=0),"",H362/E362)</f>
        <v/>
      </c>
      <c r="J362" s="22" t="n"/>
    </row>
    <row r="363">
      <c r="A363" s="20" t="n"/>
      <c r="B363" s="22" t="n"/>
      <c r="C363" s="22" t="n"/>
      <c r="D363" s="15" t="n"/>
      <c r="E363" s="16" t="n"/>
      <c r="F363" s="18" t="n"/>
      <c r="G363" s="19">
        <f>IF(OR(N(E363)=0,F363=""),"",F363/E363)</f>
        <v/>
      </c>
      <c r="H363" s="15">
        <f>IF(OR($B363="",N(D363)=0),"",IF(SUMPRODUCT(MAX(($B$6:$B$1505=$B363)*($D$6:$D$1505&lt;D363)*$D$6:$D$1505))=0,0,D363-SUMPRODUCT(MAX(($B$6:$B$1505=$B363)*($D$6:$D$1505&lt;D363)*$D$6:$D$1505))))</f>
        <v/>
      </c>
      <c r="I363" s="17">
        <f>IF(OR(H363="",N(H363)=0,N(E363)=0),"",H363/E363)</f>
        <v/>
      </c>
      <c r="J363" s="22" t="n"/>
    </row>
    <row r="364">
      <c r="A364" s="20" t="n"/>
      <c r="B364" s="22" t="n"/>
      <c r="C364" s="22" t="n"/>
      <c r="D364" s="15" t="n"/>
      <c r="E364" s="16" t="n"/>
      <c r="F364" s="18" t="n"/>
      <c r="G364" s="19">
        <f>IF(OR(N(E364)=0,F364=""),"",F364/E364)</f>
        <v/>
      </c>
      <c r="H364" s="15">
        <f>IF(OR($B364="",N(D364)=0),"",IF(SUMPRODUCT(MAX(($B$6:$B$1505=$B364)*($D$6:$D$1505&lt;D364)*$D$6:$D$1505))=0,0,D364-SUMPRODUCT(MAX(($B$6:$B$1505=$B364)*($D$6:$D$1505&lt;D364)*$D$6:$D$1505))))</f>
        <v/>
      </c>
      <c r="I364" s="17">
        <f>IF(OR(H364="",N(H364)=0,N(E364)=0),"",H364/E364)</f>
        <v/>
      </c>
      <c r="J364" s="22" t="n"/>
    </row>
    <row r="365">
      <c r="A365" s="20" t="n"/>
      <c r="B365" s="22" t="n"/>
      <c r="C365" s="22" t="n"/>
      <c r="D365" s="15" t="n"/>
      <c r="E365" s="16" t="n"/>
      <c r="F365" s="18" t="n"/>
      <c r="G365" s="19">
        <f>IF(OR(N(E365)=0,F365=""),"",F365/E365)</f>
        <v/>
      </c>
      <c r="H365" s="15">
        <f>IF(OR($B365="",N(D365)=0),"",IF(SUMPRODUCT(MAX(($B$6:$B$1505=$B365)*($D$6:$D$1505&lt;D365)*$D$6:$D$1505))=0,0,D365-SUMPRODUCT(MAX(($B$6:$B$1505=$B365)*($D$6:$D$1505&lt;D365)*$D$6:$D$1505))))</f>
        <v/>
      </c>
      <c r="I365" s="17">
        <f>IF(OR(H365="",N(H365)=0,N(E365)=0),"",H365/E365)</f>
        <v/>
      </c>
      <c r="J365" s="22" t="n"/>
    </row>
    <row r="366">
      <c r="A366" s="20" t="n"/>
      <c r="B366" s="22" t="n"/>
      <c r="C366" s="22" t="n"/>
      <c r="D366" s="15" t="n"/>
      <c r="E366" s="16" t="n"/>
      <c r="F366" s="18" t="n"/>
      <c r="G366" s="19">
        <f>IF(OR(N(E366)=0,F366=""),"",F366/E366)</f>
        <v/>
      </c>
      <c r="H366" s="15">
        <f>IF(OR($B366="",N(D366)=0),"",IF(SUMPRODUCT(MAX(($B$6:$B$1505=$B366)*($D$6:$D$1505&lt;D366)*$D$6:$D$1505))=0,0,D366-SUMPRODUCT(MAX(($B$6:$B$1505=$B366)*($D$6:$D$1505&lt;D366)*$D$6:$D$1505))))</f>
        <v/>
      </c>
      <c r="I366" s="17">
        <f>IF(OR(H366="",N(H366)=0,N(E366)=0),"",H366/E366)</f>
        <v/>
      </c>
      <c r="J366" s="22" t="n"/>
    </row>
    <row r="367">
      <c r="A367" s="20" t="n"/>
      <c r="B367" s="22" t="n"/>
      <c r="C367" s="22" t="n"/>
      <c r="D367" s="15" t="n"/>
      <c r="E367" s="16" t="n"/>
      <c r="F367" s="18" t="n"/>
      <c r="G367" s="19">
        <f>IF(OR(N(E367)=0,F367=""),"",F367/E367)</f>
        <v/>
      </c>
      <c r="H367" s="15">
        <f>IF(OR($B367="",N(D367)=0),"",IF(SUMPRODUCT(MAX(($B$6:$B$1505=$B367)*($D$6:$D$1505&lt;D367)*$D$6:$D$1505))=0,0,D367-SUMPRODUCT(MAX(($B$6:$B$1505=$B367)*($D$6:$D$1505&lt;D367)*$D$6:$D$1505))))</f>
        <v/>
      </c>
      <c r="I367" s="17">
        <f>IF(OR(H367="",N(H367)=0,N(E367)=0),"",H367/E367)</f>
        <v/>
      </c>
      <c r="J367" s="22" t="n"/>
    </row>
    <row r="368">
      <c r="A368" s="20" t="n"/>
      <c r="B368" s="22" t="n"/>
      <c r="C368" s="22" t="n"/>
      <c r="D368" s="15" t="n"/>
      <c r="E368" s="16" t="n"/>
      <c r="F368" s="18" t="n"/>
      <c r="G368" s="19">
        <f>IF(OR(N(E368)=0,F368=""),"",F368/E368)</f>
        <v/>
      </c>
      <c r="H368" s="15">
        <f>IF(OR($B368="",N(D368)=0),"",IF(SUMPRODUCT(MAX(($B$6:$B$1505=$B368)*($D$6:$D$1505&lt;D368)*$D$6:$D$1505))=0,0,D368-SUMPRODUCT(MAX(($B$6:$B$1505=$B368)*($D$6:$D$1505&lt;D368)*$D$6:$D$1505))))</f>
        <v/>
      </c>
      <c r="I368" s="17">
        <f>IF(OR(H368="",N(H368)=0,N(E368)=0),"",H368/E368)</f>
        <v/>
      </c>
      <c r="J368" s="22" t="n"/>
    </row>
    <row r="369">
      <c r="A369" s="20" t="n"/>
      <c r="B369" s="22" t="n"/>
      <c r="C369" s="22" t="n"/>
      <c r="D369" s="15" t="n"/>
      <c r="E369" s="16" t="n"/>
      <c r="F369" s="18" t="n"/>
      <c r="G369" s="19">
        <f>IF(OR(N(E369)=0,F369=""),"",F369/E369)</f>
        <v/>
      </c>
      <c r="H369" s="15">
        <f>IF(OR($B369="",N(D369)=0),"",IF(SUMPRODUCT(MAX(($B$6:$B$1505=$B369)*($D$6:$D$1505&lt;D369)*$D$6:$D$1505))=0,0,D369-SUMPRODUCT(MAX(($B$6:$B$1505=$B369)*($D$6:$D$1505&lt;D369)*$D$6:$D$1505))))</f>
        <v/>
      </c>
      <c r="I369" s="17">
        <f>IF(OR(H369="",N(H369)=0,N(E369)=0),"",H369/E369)</f>
        <v/>
      </c>
      <c r="J369" s="22" t="n"/>
    </row>
    <row r="370">
      <c r="A370" s="20" t="n"/>
      <c r="B370" s="22" t="n"/>
      <c r="C370" s="22" t="n"/>
      <c r="D370" s="15" t="n"/>
      <c r="E370" s="16" t="n"/>
      <c r="F370" s="18" t="n"/>
      <c r="G370" s="19">
        <f>IF(OR(N(E370)=0,F370=""),"",F370/E370)</f>
        <v/>
      </c>
      <c r="H370" s="15">
        <f>IF(OR($B370="",N(D370)=0),"",IF(SUMPRODUCT(MAX(($B$6:$B$1505=$B370)*($D$6:$D$1505&lt;D370)*$D$6:$D$1505))=0,0,D370-SUMPRODUCT(MAX(($B$6:$B$1505=$B370)*($D$6:$D$1505&lt;D370)*$D$6:$D$1505))))</f>
        <v/>
      </c>
      <c r="I370" s="17">
        <f>IF(OR(H370="",N(H370)=0,N(E370)=0),"",H370/E370)</f>
        <v/>
      </c>
      <c r="J370" s="22" t="n"/>
    </row>
    <row r="371">
      <c r="A371" s="20" t="n"/>
      <c r="B371" s="22" t="n"/>
      <c r="C371" s="22" t="n"/>
      <c r="D371" s="15" t="n"/>
      <c r="E371" s="16" t="n"/>
      <c r="F371" s="18" t="n"/>
      <c r="G371" s="19">
        <f>IF(OR(N(E371)=0,F371=""),"",F371/E371)</f>
        <v/>
      </c>
      <c r="H371" s="15">
        <f>IF(OR($B371="",N(D371)=0),"",IF(SUMPRODUCT(MAX(($B$6:$B$1505=$B371)*($D$6:$D$1505&lt;D371)*$D$6:$D$1505))=0,0,D371-SUMPRODUCT(MAX(($B$6:$B$1505=$B371)*($D$6:$D$1505&lt;D371)*$D$6:$D$1505))))</f>
        <v/>
      </c>
      <c r="I371" s="17">
        <f>IF(OR(H371="",N(H371)=0,N(E371)=0),"",H371/E371)</f>
        <v/>
      </c>
      <c r="J371" s="22" t="n"/>
    </row>
    <row r="372">
      <c r="A372" s="20" t="n"/>
      <c r="B372" s="22" t="n"/>
      <c r="C372" s="22" t="n"/>
      <c r="D372" s="15" t="n"/>
      <c r="E372" s="16" t="n"/>
      <c r="F372" s="18" t="n"/>
      <c r="G372" s="19">
        <f>IF(OR(N(E372)=0,F372=""),"",F372/E372)</f>
        <v/>
      </c>
      <c r="H372" s="15">
        <f>IF(OR($B372="",N(D372)=0),"",IF(SUMPRODUCT(MAX(($B$6:$B$1505=$B372)*($D$6:$D$1505&lt;D372)*$D$6:$D$1505))=0,0,D372-SUMPRODUCT(MAX(($B$6:$B$1505=$B372)*($D$6:$D$1505&lt;D372)*$D$6:$D$1505))))</f>
        <v/>
      </c>
      <c r="I372" s="17">
        <f>IF(OR(H372="",N(H372)=0,N(E372)=0),"",H372/E372)</f>
        <v/>
      </c>
      <c r="J372" s="22" t="n"/>
    </row>
    <row r="373">
      <c r="A373" s="20" t="n"/>
      <c r="B373" s="22" t="n"/>
      <c r="C373" s="22" t="n"/>
      <c r="D373" s="15" t="n"/>
      <c r="E373" s="16" t="n"/>
      <c r="F373" s="18" t="n"/>
      <c r="G373" s="19">
        <f>IF(OR(N(E373)=0,F373=""),"",F373/E373)</f>
        <v/>
      </c>
      <c r="H373" s="15">
        <f>IF(OR($B373="",N(D373)=0),"",IF(SUMPRODUCT(MAX(($B$6:$B$1505=$B373)*($D$6:$D$1505&lt;D373)*$D$6:$D$1505))=0,0,D373-SUMPRODUCT(MAX(($B$6:$B$1505=$B373)*($D$6:$D$1505&lt;D373)*$D$6:$D$1505))))</f>
        <v/>
      </c>
      <c r="I373" s="17">
        <f>IF(OR(H373="",N(H373)=0,N(E373)=0),"",H373/E373)</f>
        <v/>
      </c>
      <c r="J373" s="22" t="n"/>
    </row>
    <row r="374">
      <c r="A374" s="20" t="n"/>
      <c r="B374" s="22" t="n"/>
      <c r="C374" s="22" t="n"/>
      <c r="D374" s="15" t="n"/>
      <c r="E374" s="16" t="n"/>
      <c r="F374" s="18" t="n"/>
      <c r="G374" s="19">
        <f>IF(OR(N(E374)=0,F374=""),"",F374/E374)</f>
        <v/>
      </c>
      <c r="H374" s="15">
        <f>IF(OR($B374="",N(D374)=0),"",IF(SUMPRODUCT(MAX(($B$6:$B$1505=$B374)*($D$6:$D$1505&lt;D374)*$D$6:$D$1505))=0,0,D374-SUMPRODUCT(MAX(($B$6:$B$1505=$B374)*($D$6:$D$1505&lt;D374)*$D$6:$D$1505))))</f>
        <v/>
      </c>
      <c r="I374" s="17">
        <f>IF(OR(H374="",N(H374)=0,N(E374)=0),"",H374/E374)</f>
        <v/>
      </c>
      <c r="J374" s="22" t="n"/>
    </row>
    <row r="375">
      <c r="A375" s="20" t="n"/>
      <c r="B375" s="22" t="n"/>
      <c r="C375" s="22" t="n"/>
      <c r="D375" s="15" t="n"/>
      <c r="E375" s="16" t="n"/>
      <c r="F375" s="18" t="n"/>
      <c r="G375" s="19">
        <f>IF(OR(N(E375)=0,F375=""),"",F375/E375)</f>
        <v/>
      </c>
      <c r="H375" s="15">
        <f>IF(OR($B375="",N(D375)=0),"",IF(SUMPRODUCT(MAX(($B$6:$B$1505=$B375)*($D$6:$D$1505&lt;D375)*$D$6:$D$1505))=0,0,D375-SUMPRODUCT(MAX(($B$6:$B$1505=$B375)*($D$6:$D$1505&lt;D375)*$D$6:$D$1505))))</f>
        <v/>
      </c>
      <c r="I375" s="17">
        <f>IF(OR(H375="",N(H375)=0,N(E375)=0),"",H375/E375)</f>
        <v/>
      </c>
      <c r="J375" s="22" t="n"/>
    </row>
    <row r="376">
      <c r="A376" s="20" t="n"/>
      <c r="B376" s="22" t="n"/>
      <c r="C376" s="22" t="n"/>
      <c r="D376" s="15" t="n"/>
      <c r="E376" s="16" t="n"/>
      <c r="F376" s="18" t="n"/>
      <c r="G376" s="19">
        <f>IF(OR(N(E376)=0,F376=""),"",F376/E376)</f>
        <v/>
      </c>
      <c r="H376" s="15">
        <f>IF(OR($B376="",N(D376)=0),"",IF(SUMPRODUCT(MAX(($B$6:$B$1505=$B376)*($D$6:$D$1505&lt;D376)*$D$6:$D$1505))=0,0,D376-SUMPRODUCT(MAX(($B$6:$B$1505=$B376)*($D$6:$D$1505&lt;D376)*$D$6:$D$1505))))</f>
        <v/>
      </c>
      <c r="I376" s="17">
        <f>IF(OR(H376="",N(H376)=0,N(E376)=0),"",H376/E376)</f>
        <v/>
      </c>
      <c r="J376" s="22" t="n"/>
    </row>
    <row r="377">
      <c r="A377" s="20" t="n"/>
      <c r="B377" s="22" t="n"/>
      <c r="C377" s="22" t="n"/>
      <c r="D377" s="15" t="n"/>
      <c r="E377" s="16" t="n"/>
      <c r="F377" s="18" t="n"/>
      <c r="G377" s="19">
        <f>IF(OR(N(E377)=0,F377=""),"",F377/E377)</f>
        <v/>
      </c>
      <c r="H377" s="15">
        <f>IF(OR($B377="",N(D377)=0),"",IF(SUMPRODUCT(MAX(($B$6:$B$1505=$B377)*($D$6:$D$1505&lt;D377)*$D$6:$D$1505))=0,0,D377-SUMPRODUCT(MAX(($B$6:$B$1505=$B377)*($D$6:$D$1505&lt;D377)*$D$6:$D$1505))))</f>
        <v/>
      </c>
      <c r="I377" s="17">
        <f>IF(OR(H377="",N(H377)=0,N(E377)=0),"",H377/E377)</f>
        <v/>
      </c>
      <c r="J377" s="22" t="n"/>
    </row>
    <row r="378">
      <c r="A378" s="20" t="n"/>
      <c r="B378" s="22" t="n"/>
      <c r="C378" s="22" t="n"/>
      <c r="D378" s="15" t="n"/>
      <c r="E378" s="16" t="n"/>
      <c r="F378" s="18" t="n"/>
      <c r="G378" s="19">
        <f>IF(OR(N(E378)=0,F378=""),"",F378/E378)</f>
        <v/>
      </c>
      <c r="H378" s="15">
        <f>IF(OR($B378="",N(D378)=0),"",IF(SUMPRODUCT(MAX(($B$6:$B$1505=$B378)*($D$6:$D$1505&lt;D378)*$D$6:$D$1505))=0,0,D378-SUMPRODUCT(MAX(($B$6:$B$1505=$B378)*($D$6:$D$1505&lt;D378)*$D$6:$D$1505))))</f>
        <v/>
      </c>
      <c r="I378" s="17">
        <f>IF(OR(H378="",N(H378)=0,N(E378)=0),"",H378/E378)</f>
        <v/>
      </c>
      <c r="J378" s="22" t="n"/>
    </row>
    <row r="379">
      <c r="A379" s="20" t="n"/>
      <c r="B379" s="22" t="n"/>
      <c r="C379" s="22" t="n"/>
      <c r="D379" s="15" t="n"/>
      <c r="E379" s="16" t="n"/>
      <c r="F379" s="18" t="n"/>
      <c r="G379" s="19">
        <f>IF(OR(N(E379)=0,F379=""),"",F379/E379)</f>
        <v/>
      </c>
      <c r="H379" s="15">
        <f>IF(OR($B379="",N(D379)=0),"",IF(SUMPRODUCT(MAX(($B$6:$B$1505=$B379)*($D$6:$D$1505&lt;D379)*$D$6:$D$1505))=0,0,D379-SUMPRODUCT(MAX(($B$6:$B$1505=$B379)*($D$6:$D$1505&lt;D379)*$D$6:$D$1505))))</f>
        <v/>
      </c>
      <c r="I379" s="17">
        <f>IF(OR(H379="",N(H379)=0,N(E379)=0),"",H379/E379)</f>
        <v/>
      </c>
      <c r="J379" s="22" t="n"/>
    </row>
    <row r="380">
      <c r="A380" s="20" t="n"/>
      <c r="B380" s="22" t="n"/>
      <c r="C380" s="22" t="n"/>
      <c r="D380" s="15" t="n"/>
      <c r="E380" s="16" t="n"/>
      <c r="F380" s="18" t="n"/>
      <c r="G380" s="19">
        <f>IF(OR(N(E380)=0,F380=""),"",F380/E380)</f>
        <v/>
      </c>
      <c r="H380" s="15">
        <f>IF(OR($B380="",N(D380)=0),"",IF(SUMPRODUCT(MAX(($B$6:$B$1505=$B380)*($D$6:$D$1505&lt;D380)*$D$6:$D$1505))=0,0,D380-SUMPRODUCT(MAX(($B$6:$B$1505=$B380)*($D$6:$D$1505&lt;D380)*$D$6:$D$1505))))</f>
        <v/>
      </c>
      <c r="I380" s="17">
        <f>IF(OR(H380="",N(H380)=0,N(E380)=0),"",H380/E380)</f>
        <v/>
      </c>
      <c r="J380" s="22" t="n"/>
    </row>
    <row r="381">
      <c r="A381" s="20" t="n"/>
      <c r="B381" s="22" t="n"/>
      <c r="C381" s="22" t="n"/>
      <c r="D381" s="15" t="n"/>
      <c r="E381" s="16" t="n"/>
      <c r="F381" s="18" t="n"/>
      <c r="G381" s="19">
        <f>IF(OR(N(E381)=0,F381=""),"",F381/E381)</f>
        <v/>
      </c>
      <c r="H381" s="15">
        <f>IF(OR($B381="",N(D381)=0),"",IF(SUMPRODUCT(MAX(($B$6:$B$1505=$B381)*($D$6:$D$1505&lt;D381)*$D$6:$D$1505))=0,0,D381-SUMPRODUCT(MAX(($B$6:$B$1505=$B381)*($D$6:$D$1505&lt;D381)*$D$6:$D$1505))))</f>
        <v/>
      </c>
      <c r="I381" s="17">
        <f>IF(OR(H381="",N(H381)=0,N(E381)=0),"",H381/E381)</f>
        <v/>
      </c>
      <c r="J381" s="22" t="n"/>
    </row>
    <row r="382">
      <c r="A382" s="20" t="n"/>
      <c r="B382" s="22" t="n"/>
      <c r="C382" s="22" t="n"/>
      <c r="D382" s="15" t="n"/>
      <c r="E382" s="16" t="n"/>
      <c r="F382" s="18" t="n"/>
      <c r="G382" s="19">
        <f>IF(OR(N(E382)=0,F382=""),"",F382/E382)</f>
        <v/>
      </c>
      <c r="H382" s="15">
        <f>IF(OR($B382="",N(D382)=0),"",IF(SUMPRODUCT(MAX(($B$6:$B$1505=$B382)*($D$6:$D$1505&lt;D382)*$D$6:$D$1505))=0,0,D382-SUMPRODUCT(MAX(($B$6:$B$1505=$B382)*($D$6:$D$1505&lt;D382)*$D$6:$D$1505))))</f>
        <v/>
      </c>
      <c r="I382" s="17">
        <f>IF(OR(H382="",N(H382)=0,N(E382)=0),"",H382/E382)</f>
        <v/>
      </c>
      <c r="J382" s="22" t="n"/>
    </row>
    <row r="383">
      <c r="A383" s="20" t="n"/>
      <c r="B383" s="22" t="n"/>
      <c r="C383" s="22" t="n"/>
      <c r="D383" s="15" t="n"/>
      <c r="E383" s="16" t="n"/>
      <c r="F383" s="18" t="n"/>
      <c r="G383" s="19">
        <f>IF(OR(N(E383)=0,F383=""),"",F383/E383)</f>
        <v/>
      </c>
      <c r="H383" s="15">
        <f>IF(OR($B383="",N(D383)=0),"",IF(SUMPRODUCT(MAX(($B$6:$B$1505=$B383)*($D$6:$D$1505&lt;D383)*$D$6:$D$1505))=0,0,D383-SUMPRODUCT(MAX(($B$6:$B$1505=$B383)*($D$6:$D$1505&lt;D383)*$D$6:$D$1505))))</f>
        <v/>
      </c>
      <c r="I383" s="17">
        <f>IF(OR(H383="",N(H383)=0,N(E383)=0),"",H383/E383)</f>
        <v/>
      </c>
      <c r="J383" s="22" t="n"/>
    </row>
    <row r="384">
      <c r="A384" s="20" t="n"/>
      <c r="B384" s="22" t="n"/>
      <c r="C384" s="22" t="n"/>
      <c r="D384" s="15" t="n"/>
      <c r="E384" s="16" t="n"/>
      <c r="F384" s="18" t="n"/>
      <c r="G384" s="19">
        <f>IF(OR(N(E384)=0,F384=""),"",F384/E384)</f>
        <v/>
      </c>
      <c r="H384" s="15">
        <f>IF(OR($B384="",N(D384)=0),"",IF(SUMPRODUCT(MAX(($B$6:$B$1505=$B384)*($D$6:$D$1505&lt;D384)*$D$6:$D$1505))=0,0,D384-SUMPRODUCT(MAX(($B$6:$B$1505=$B384)*($D$6:$D$1505&lt;D384)*$D$6:$D$1505))))</f>
        <v/>
      </c>
      <c r="I384" s="17">
        <f>IF(OR(H384="",N(H384)=0,N(E384)=0),"",H384/E384)</f>
        <v/>
      </c>
      <c r="J384" s="22" t="n"/>
    </row>
    <row r="385">
      <c r="A385" s="20" t="n"/>
      <c r="B385" s="22" t="n"/>
      <c r="C385" s="22" t="n"/>
      <c r="D385" s="15" t="n"/>
      <c r="E385" s="16" t="n"/>
      <c r="F385" s="18" t="n"/>
      <c r="G385" s="19">
        <f>IF(OR(N(E385)=0,F385=""),"",F385/E385)</f>
        <v/>
      </c>
      <c r="H385" s="15">
        <f>IF(OR($B385="",N(D385)=0),"",IF(SUMPRODUCT(MAX(($B$6:$B$1505=$B385)*($D$6:$D$1505&lt;D385)*$D$6:$D$1505))=0,0,D385-SUMPRODUCT(MAX(($B$6:$B$1505=$B385)*($D$6:$D$1505&lt;D385)*$D$6:$D$1505))))</f>
        <v/>
      </c>
      <c r="I385" s="17">
        <f>IF(OR(H385="",N(H385)=0,N(E385)=0),"",H385/E385)</f>
        <v/>
      </c>
      <c r="J385" s="22" t="n"/>
    </row>
    <row r="386">
      <c r="A386" s="20" t="n"/>
      <c r="B386" s="22" t="n"/>
      <c r="C386" s="22" t="n"/>
      <c r="D386" s="15" t="n"/>
      <c r="E386" s="16" t="n"/>
      <c r="F386" s="18" t="n"/>
      <c r="G386" s="19">
        <f>IF(OR(N(E386)=0,F386=""),"",F386/E386)</f>
        <v/>
      </c>
      <c r="H386" s="15">
        <f>IF(OR($B386="",N(D386)=0),"",IF(SUMPRODUCT(MAX(($B$6:$B$1505=$B386)*($D$6:$D$1505&lt;D386)*$D$6:$D$1505))=0,0,D386-SUMPRODUCT(MAX(($B$6:$B$1505=$B386)*($D$6:$D$1505&lt;D386)*$D$6:$D$1505))))</f>
        <v/>
      </c>
      <c r="I386" s="17">
        <f>IF(OR(H386="",N(H386)=0,N(E386)=0),"",H386/E386)</f>
        <v/>
      </c>
      <c r="J386" s="22" t="n"/>
    </row>
    <row r="387">
      <c r="A387" s="20" t="n"/>
      <c r="B387" s="22" t="n"/>
      <c r="C387" s="22" t="n"/>
      <c r="D387" s="15" t="n"/>
      <c r="E387" s="16" t="n"/>
      <c r="F387" s="18" t="n"/>
      <c r="G387" s="19">
        <f>IF(OR(N(E387)=0,F387=""),"",F387/E387)</f>
        <v/>
      </c>
      <c r="H387" s="15">
        <f>IF(OR($B387="",N(D387)=0),"",IF(SUMPRODUCT(MAX(($B$6:$B$1505=$B387)*($D$6:$D$1505&lt;D387)*$D$6:$D$1505))=0,0,D387-SUMPRODUCT(MAX(($B$6:$B$1505=$B387)*($D$6:$D$1505&lt;D387)*$D$6:$D$1505))))</f>
        <v/>
      </c>
      <c r="I387" s="17">
        <f>IF(OR(H387="",N(H387)=0,N(E387)=0),"",H387/E387)</f>
        <v/>
      </c>
      <c r="J387" s="22" t="n"/>
    </row>
    <row r="388">
      <c r="A388" s="20" t="n"/>
      <c r="B388" s="22" t="n"/>
      <c r="C388" s="22" t="n"/>
      <c r="D388" s="15" t="n"/>
      <c r="E388" s="16" t="n"/>
      <c r="F388" s="18" t="n"/>
      <c r="G388" s="19">
        <f>IF(OR(N(E388)=0,F388=""),"",F388/E388)</f>
        <v/>
      </c>
      <c r="H388" s="15">
        <f>IF(OR($B388="",N(D388)=0),"",IF(SUMPRODUCT(MAX(($B$6:$B$1505=$B388)*($D$6:$D$1505&lt;D388)*$D$6:$D$1505))=0,0,D388-SUMPRODUCT(MAX(($B$6:$B$1505=$B388)*($D$6:$D$1505&lt;D388)*$D$6:$D$1505))))</f>
        <v/>
      </c>
      <c r="I388" s="17">
        <f>IF(OR(H388="",N(H388)=0,N(E388)=0),"",H388/E388)</f>
        <v/>
      </c>
      <c r="J388" s="22" t="n"/>
    </row>
    <row r="389">
      <c r="A389" s="20" t="n"/>
      <c r="B389" s="22" t="n"/>
      <c r="C389" s="22" t="n"/>
      <c r="D389" s="15" t="n"/>
      <c r="E389" s="16" t="n"/>
      <c r="F389" s="18" t="n"/>
      <c r="G389" s="19">
        <f>IF(OR(N(E389)=0,F389=""),"",F389/E389)</f>
        <v/>
      </c>
      <c r="H389" s="15">
        <f>IF(OR($B389="",N(D389)=0),"",IF(SUMPRODUCT(MAX(($B$6:$B$1505=$B389)*($D$6:$D$1505&lt;D389)*$D$6:$D$1505))=0,0,D389-SUMPRODUCT(MAX(($B$6:$B$1505=$B389)*($D$6:$D$1505&lt;D389)*$D$6:$D$1505))))</f>
        <v/>
      </c>
      <c r="I389" s="17">
        <f>IF(OR(H389="",N(H389)=0,N(E389)=0),"",H389/E389)</f>
        <v/>
      </c>
      <c r="J389" s="22" t="n"/>
    </row>
    <row r="390">
      <c r="A390" s="20" t="n"/>
      <c r="B390" s="22" t="n"/>
      <c r="C390" s="22" t="n"/>
      <c r="D390" s="15" t="n"/>
      <c r="E390" s="16" t="n"/>
      <c r="F390" s="18" t="n"/>
      <c r="G390" s="19">
        <f>IF(OR(N(E390)=0,F390=""),"",F390/E390)</f>
        <v/>
      </c>
      <c r="H390" s="15">
        <f>IF(OR($B390="",N(D390)=0),"",IF(SUMPRODUCT(MAX(($B$6:$B$1505=$B390)*($D$6:$D$1505&lt;D390)*$D$6:$D$1505))=0,0,D390-SUMPRODUCT(MAX(($B$6:$B$1505=$B390)*($D$6:$D$1505&lt;D390)*$D$6:$D$1505))))</f>
        <v/>
      </c>
      <c r="I390" s="17">
        <f>IF(OR(H390="",N(H390)=0,N(E390)=0),"",H390/E390)</f>
        <v/>
      </c>
      <c r="J390" s="22" t="n"/>
    </row>
    <row r="391">
      <c r="A391" s="20" t="n"/>
      <c r="B391" s="22" t="n"/>
      <c r="C391" s="22" t="n"/>
      <c r="D391" s="15" t="n"/>
      <c r="E391" s="16" t="n"/>
      <c r="F391" s="18" t="n"/>
      <c r="G391" s="19">
        <f>IF(OR(N(E391)=0,F391=""),"",F391/E391)</f>
        <v/>
      </c>
      <c r="H391" s="15">
        <f>IF(OR($B391="",N(D391)=0),"",IF(SUMPRODUCT(MAX(($B$6:$B$1505=$B391)*($D$6:$D$1505&lt;D391)*$D$6:$D$1505))=0,0,D391-SUMPRODUCT(MAX(($B$6:$B$1505=$B391)*($D$6:$D$1505&lt;D391)*$D$6:$D$1505))))</f>
        <v/>
      </c>
      <c r="I391" s="17">
        <f>IF(OR(H391="",N(H391)=0,N(E391)=0),"",H391/E391)</f>
        <v/>
      </c>
      <c r="J391" s="22" t="n"/>
    </row>
    <row r="392">
      <c r="A392" s="20" t="n"/>
      <c r="B392" s="22" t="n"/>
      <c r="C392" s="22" t="n"/>
      <c r="D392" s="15" t="n"/>
      <c r="E392" s="16" t="n"/>
      <c r="F392" s="18" t="n"/>
      <c r="G392" s="19">
        <f>IF(OR(N(E392)=0,F392=""),"",F392/E392)</f>
        <v/>
      </c>
      <c r="H392" s="15">
        <f>IF(OR($B392="",N(D392)=0),"",IF(SUMPRODUCT(MAX(($B$6:$B$1505=$B392)*($D$6:$D$1505&lt;D392)*$D$6:$D$1505))=0,0,D392-SUMPRODUCT(MAX(($B$6:$B$1505=$B392)*($D$6:$D$1505&lt;D392)*$D$6:$D$1505))))</f>
        <v/>
      </c>
      <c r="I392" s="17">
        <f>IF(OR(H392="",N(H392)=0,N(E392)=0),"",H392/E392)</f>
        <v/>
      </c>
      <c r="J392" s="22" t="n"/>
    </row>
    <row r="393">
      <c r="A393" s="20" t="n"/>
      <c r="B393" s="22" t="n"/>
      <c r="C393" s="22" t="n"/>
      <c r="D393" s="15" t="n"/>
      <c r="E393" s="16" t="n"/>
      <c r="F393" s="18" t="n"/>
      <c r="G393" s="19">
        <f>IF(OR(N(E393)=0,F393=""),"",F393/E393)</f>
        <v/>
      </c>
      <c r="H393" s="15">
        <f>IF(OR($B393="",N(D393)=0),"",IF(SUMPRODUCT(MAX(($B$6:$B$1505=$B393)*($D$6:$D$1505&lt;D393)*$D$6:$D$1505))=0,0,D393-SUMPRODUCT(MAX(($B$6:$B$1505=$B393)*($D$6:$D$1505&lt;D393)*$D$6:$D$1505))))</f>
        <v/>
      </c>
      <c r="I393" s="17">
        <f>IF(OR(H393="",N(H393)=0,N(E393)=0),"",H393/E393)</f>
        <v/>
      </c>
      <c r="J393" s="22" t="n"/>
    </row>
    <row r="394">
      <c r="A394" s="20" t="n"/>
      <c r="B394" s="22" t="n"/>
      <c r="C394" s="22" t="n"/>
      <c r="D394" s="15" t="n"/>
      <c r="E394" s="16" t="n"/>
      <c r="F394" s="18" t="n"/>
      <c r="G394" s="19">
        <f>IF(OR(N(E394)=0,F394=""),"",F394/E394)</f>
        <v/>
      </c>
      <c r="H394" s="15">
        <f>IF(OR($B394="",N(D394)=0),"",IF(SUMPRODUCT(MAX(($B$6:$B$1505=$B394)*($D$6:$D$1505&lt;D394)*$D$6:$D$1505))=0,0,D394-SUMPRODUCT(MAX(($B$6:$B$1505=$B394)*($D$6:$D$1505&lt;D394)*$D$6:$D$1505))))</f>
        <v/>
      </c>
      <c r="I394" s="17">
        <f>IF(OR(H394="",N(H394)=0,N(E394)=0),"",H394/E394)</f>
        <v/>
      </c>
      <c r="J394" s="22" t="n"/>
    </row>
    <row r="395">
      <c r="A395" s="20" t="n"/>
      <c r="B395" s="22" t="n"/>
      <c r="C395" s="22" t="n"/>
      <c r="D395" s="15" t="n"/>
      <c r="E395" s="16" t="n"/>
      <c r="F395" s="18" t="n"/>
      <c r="G395" s="19">
        <f>IF(OR(N(E395)=0,F395=""),"",F395/E395)</f>
        <v/>
      </c>
      <c r="H395" s="15">
        <f>IF(OR($B395="",N(D395)=0),"",IF(SUMPRODUCT(MAX(($B$6:$B$1505=$B395)*($D$6:$D$1505&lt;D395)*$D$6:$D$1505))=0,0,D395-SUMPRODUCT(MAX(($B$6:$B$1505=$B395)*($D$6:$D$1505&lt;D395)*$D$6:$D$1505))))</f>
        <v/>
      </c>
      <c r="I395" s="17">
        <f>IF(OR(H395="",N(H395)=0,N(E395)=0),"",H395/E395)</f>
        <v/>
      </c>
      <c r="J395" s="22" t="n"/>
    </row>
    <row r="396">
      <c r="A396" s="20" t="n"/>
      <c r="B396" s="22" t="n"/>
      <c r="C396" s="22" t="n"/>
      <c r="D396" s="15" t="n"/>
      <c r="E396" s="16" t="n"/>
      <c r="F396" s="18" t="n"/>
      <c r="G396" s="19">
        <f>IF(OR(N(E396)=0,F396=""),"",F396/E396)</f>
        <v/>
      </c>
      <c r="H396" s="15">
        <f>IF(OR($B396="",N(D396)=0),"",IF(SUMPRODUCT(MAX(($B$6:$B$1505=$B396)*($D$6:$D$1505&lt;D396)*$D$6:$D$1505))=0,0,D396-SUMPRODUCT(MAX(($B$6:$B$1505=$B396)*($D$6:$D$1505&lt;D396)*$D$6:$D$1505))))</f>
        <v/>
      </c>
      <c r="I396" s="17">
        <f>IF(OR(H396="",N(H396)=0,N(E396)=0),"",H396/E396)</f>
        <v/>
      </c>
      <c r="J396" s="22" t="n"/>
    </row>
    <row r="397">
      <c r="A397" s="20" t="n"/>
      <c r="B397" s="22" t="n"/>
      <c r="C397" s="22" t="n"/>
      <c r="D397" s="15" t="n"/>
      <c r="E397" s="16" t="n"/>
      <c r="F397" s="18" t="n"/>
      <c r="G397" s="19">
        <f>IF(OR(N(E397)=0,F397=""),"",F397/E397)</f>
        <v/>
      </c>
      <c r="H397" s="15">
        <f>IF(OR($B397="",N(D397)=0),"",IF(SUMPRODUCT(MAX(($B$6:$B$1505=$B397)*($D$6:$D$1505&lt;D397)*$D$6:$D$1505))=0,0,D397-SUMPRODUCT(MAX(($B$6:$B$1505=$B397)*($D$6:$D$1505&lt;D397)*$D$6:$D$1505))))</f>
        <v/>
      </c>
      <c r="I397" s="17">
        <f>IF(OR(H397="",N(H397)=0,N(E397)=0),"",H397/E397)</f>
        <v/>
      </c>
      <c r="J397" s="22" t="n"/>
    </row>
    <row r="398">
      <c r="A398" s="20" t="n"/>
      <c r="B398" s="22" t="n"/>
      <c r="C398" s="22" t="n"/>
      <c r="D398" s="15" t="n"/>
      <c r="E398" s="16" t="n"/>
      <c r="F398" s="18" t="n"/>
      <c r="G398" s="19">
        <f>IF(OR(N(E398)=0,F398=""),"",F398/E398)</f>
        <v/>
      </c>
      <c r="H398" s="15">
        <f>IF(OR($B398="",N(D398)=0),"",IF(SUMPRODUCT(MAX(($B$6:$B$1505=$B398)*($D$6:$D$1505&lt;D398)*$D$6:$D$1505))=0,0,D398-SUMPRODUCT(MAX(($B$6:$B$1505=$B398)*($D$6:$D$1505&lt;D398)*$D$6:$D$1505))))</f>
        <v/>
      </c>
      <c r="I398" s="17">
        <f>IF(OR(H398="",N(H398)=0,N(E398)=0),"",H398/E398)</f>
        <v/>
      </c>
      <c r="J398" s="22" t="n"/>
    </row>
    <row r="399">
      <c r="A399" s="20" t="n"/>
      <c r="B399" s="22" t="n"/>
      <c r="C399" s="22" t="n"/>
      <c r="D399" s="15" t="n"/>
      <c r="E399" s="16" t="n"/>
      <c r="F399" s="18" t="n"/>
      <c r="G399" s="19">
        <f>IF(OR(N(E399)=0,F399=""),"",F399/E399)</f>
        <v/>
      </c>
      <c r="H399" s="15">
        <f>IF(OR($B399="",N(D399)=0),"",IF(SUMPRODUCT(MAX(($B$6:$B$1505=$B399)*($D$6:$D$1505&lt;D399)*$D$6:$D$1505))=0,0,D399-SUMPRODUCT(MAX(($B$6:$B$1505=$B399)*($D$6:$D$1505&lt;D399)*$D$6:$D$1505))))</f>
        <v/>
      </c>
      <c r="I399" s="17">
        <f>IF(OR(H399="",N(H399)=0,N(E399)=0),"",H399/E399)</f>
        <v/>
      </c>
      <c r="J399" s="22" t="n"/>
    </row>
    <row r="400">
      <c r="A400" s="20" t="n"/>
      <c r="B400" s="22" t="n"/>
      <c r="C400" s="22" t="n"/>
      <c r="D400" s="15" t="n"/>
      <c r="E400" s="16" t="n"/>
      <c r="F400" s="18" t="n"/>
      <c r="G400" s="19">
        <f>IF(OR(N(E400)=0,F400=""),"",F400/E400)</f>
        <v/>
      </c>
      <c r="H400" s="15">
        <f>IF(OR($B400="",N(D400)=0),"",IF(SUMPRODUCT(MAX(($B$6:$B$1505=$B400)*($D$6:$D$1505&lt;D400)*$D$6:$D$1505))=0,0,D400-SUMPRODUCT(MAX(($B$6:$B$1505=$B400)*($D$6:$D$1505&lt;D400)*$D$6:$D$1505))))</f>
        <v/>
      </c>
      <c r="I400" s="17">
        <f>IF(OR(H400="",N(H400)=0,N(E400)=0),"",H400/E400)</f>
        <v/>
      </c>
      <c r="J400" s="22" t="n"/>
    </row>
    <row r="401">
      <c r="A401" s="20" t="n"/>
      <c r="B401" s="22" t="n"/>
      <c r="C401" s="22" t="n"/>
      <c r="D401" s="15" t="n"/>
      <c r="E401" s="16" t="n"/>
      <c r="F401" s="18" t="n"/>
      <c r="G401" s="19">
        <f>IF(OR(N(E401)=0,F401=""),"",F401/E401)</f>
        <v/>
      </c>
      <c r="H401" s="15">
        <f>IF(OR($B401="",N(D401)=0),"",IF(SUMPRODUCT(MAX(($B$6:$B$1505=$B401)*($D$6:$D$1505&lt;D401)*$D$6:$D$1505))=0,0,D401-SUMPRODUCT(MAX(($B$6:$B$1505=$B401)*($D$6:$D$1505&lt;D401)*$D$6:$D$1505))))</f>
        <v/>
      </c>
      <c r="I401" s="17">
        <f>IF(OR(H401="",N(H401)=0,N(E401)=0),"",H401/E401)</f>
        <v/>
      </c>
      <c r="J401" s="22" t="n"/>
    </row>
    <row r="402">
      <c r="A402" s="20" t="n"/>
      <c r="B402" s="22" t="n"/>
      <c r="C402" s="22" t="n"/>
      <c r="D402" s="15" t="n"/>
      <c r="E402" s="16" t="n"/>
      <c r="F402" s="18" t="n"/>
      <c r="G402" s="19">
        <f>IF(OR(N(E402)=0,F402=""),"",F402/E402)</f>
        <v/>
      </c>
      <c r="H402" s="15">
        <f>IF(OR($B402="",N(D402)=0),"",IF(SUMPRODUCT(MAX(($B$6:$B$1505=$B402)*($D$6:$D$1505&lt;D402)*$D$6:$D$1505))=0,0,D402-SUMPRODUCT(MAX(($B$6:$B$1505=$B402)*($D$6:$D$1505&lt;D402)*$D$6:$D$1505))))</f>
        <v/>
      </c>
      <c r="I402" s="17">
        <f>IF(OR(H402="",N(H402)=0,N(E402)=0),"",H402/E402)</f>
        <v/>
      </c>
      <c r="J402" s="22" t="n"/>
    </row>
    <row r="403">
      <c r="A403" s="20" t="n"/>
      <c r="B403" s="22" t="n"/>
      <c r="C403" s="22" t="n"/>
      <c r="D403" s="15" t="n"/>
      <c r="E403" s="16" t="n"/>
      <c r="F403" s="18" t="n"/>
      <c r="G403" s="19">
        <f>IF(OR(N(E403)=0,F403=""),"",F403/E403)</f>
        <v/>
      </c>
      <c r="H403" s="15">
        <f>IF(OR($B403="",N(D403)=0),"",IF(SUMPRODUCT(MAX(($B$6:$B$1505=$B403)*($D$6:$D$1505&lt;D403)*$D$6:$D$1505))=0,0,D403-SUMPRODUCT(MAX(($B$6:$B$1505=$B403)*($D$6:$D$1505&lt;D403)*$D$6:$D$1505))))</f>
        <v/>
      </c>
      <c r="I403" s="17">
        <f>IF(OR(H403="",N(H403)=0,N(E403)=0),"",H403/E403)</f>
        <v/>
      </c>
      <c r="J403" s="22" t="n"/>
    </row>
    <row r="404">
      <c r="A404" s="20" t="n"/>
      <c r="B404" s="22" t="n"/>
      <c r="C404" s="22" t="n"/>
      <c r="D404" s="15" t="n"/>
      <c r="E404" s="16" t="n"/>
      <c r="F404" s="18" t="n"/>
      <c r="G404" s="19">
        <f>IF(OR(N(E404)=0,F404=""),"",F404/E404)</f>
        <v/>
      </c>
      <c r="H404" s="15">
        <f>IF(OR($B404="",N(D404)=0),"",IF(SUMPRODUCT(MAX(($B$6:$B$1505=$B404)*($D$6:$D$1505&lt;D404)*$D$6:$D$1505))=0,0,D404-SUMPRODUCT(MAX(($B$6:$B$1505=$B404)*($D$6:$D$1505&lt;D404)*$D$6:$D$1505))))</f>
        <v/>
      </c>
      <c r="I404" s="17">
        <f>IF(OR(H404="",N(H404)=0,N(E404)=0),"",H404/E404)</f>
        <v/>
      </c>
      <c r="J404" s="22" t="n"/>
    </row>
    <row r="405">
      <c r="A405" s="20" t="n"/>
      <c r="B405" s="22" t="n"/>
      <c r="C405" s="22" t="n"/>
      <c r="D405" s="15" t="n"/>
      <c r="E405" s="16" t="n"/>
      <c r="F405" s="18" t="n"/>
      <c r="G405" s="19">
        <f>IF(OR(N(E405)=0,F405=""),"",F405/E405)</f>
        <v/>
      </c>
      <c r="H405" s="15">
        <f>IF(OR($B405="",N(D405)=0),"",IF(SUMPRODUCT(MAX(($B$6:$B$1505=$B405)*($D$6:$D$1505&lt;D405)*$D$6:$D$1505))=0,0,D405-SUMPRODUCT(MAX(($B$6:$B$1505=$B405)*($D$6:$D$1505&lt;D405)*$D$6:$D$1505))))</f>
        <v/>
      </c>
      <c r="I405" s="17">
        <f>IF(OR(H405="",N(H405)=0,N(E405)=0),"",H405/E405)</f>
        <v/>
      </c>
      <c r="J405" s="22" t="n"/>
    </row>
    <row r="406">
      <c r="A406" s="20" t="n"/>
      <c r="B406" s="22" t="n"/>
      <c r="C406" s="22" t="n"/>
      <c r="D406" s="15" t="n"/>
      <c r="E406" s="16" t="n"/>
      <c r="F406" s="18" t="n"/>
      <c r="G406" s="19">
        <f>IF(OR(N(E406)=0,F406=""),"",F406/E406)</f>
        <v/>
      </c>
      <c r="H406" s="15">
        <f>IF(OR($B406="",N(D406)=0),"",IF(SUMPRODUCT(MAX(($B$6:$B$1505=$B406)*($D$6:$D$1505&lt;D406)*$D$6:$D$1505))=0,0,D406-SUMPRODUCT(MAX(($B$6:$B$1505=$B406)*($D$6:$D$1505&lt;D406)*$D$6:$D$1505))))</f>
        <v/>
      </c>
      <c r="I406" s="17">
        <f>IF(OR(H406="",N(H406)=0,N(E406)=0),"",H406/E406)</f>
        <v/>
      </c>
      <c r="J406" s="22" t="n"/>
    </row>
    <row r="407">
      <c r="A407" s="20" t="n"/>
      <c r="B407" s="22" t="n"/>
      <c r="C407" s="22" t="n"/>
      <c r="D407" s="15" t="n"/>
      <c r="E407" s="16" t="n"/>
      <c r="F407" s="18" t="n"/>
      <c r="G407" s="19">
        <f>IF(OR(N(E407)=0,F407=""),"",F407/E407)</f>
        <v/>
      </c>
      <c r="H407" s="15">
        <f>IF(OR($B407="",N(D407)=0),"",IF(SUMPRODUCT(MAX(($B$6:$B$1505=$B407)*($D$6:$D$1505&lt;D407)*$D$6:$D$1505))=0,0,D407-SUMPRODUCT(MAX(($B$6:$B$1505=$B407)*($D$6:$D$1505&lt;D407)*$D$6:$D$1505))))</f>
        <v/>
      </c>
      <c r="I407" s="17">
        <f>IF(OR(H407="",N(H407)=0,N(E407)=0),"",H407/E407)</f>
        <v/>
      </c>
      <c r="J407" s="22" t="n"/>
    </row>
    <row r="408">
      <c r="A408" s="20" t="n"/>
      <c r="B408" s="22" t="n"/>
      <c r="C408" s="22" t="n"/>
      <c r="D408" s="15" t="n"/>
      <c r="E408" s="16" t="n"/>
      <c r="F408" s="18" t="n"/>
      <c r="G408" s="19">
        <f>IF(OR(N(E408)=0,F408=""),"",F408/E408)</f>
        <v/>
      </c>
      <c r="H408" s="15">
        <f>IF(OR($B408="",N(D408)=0),"",IF(SUMPRODUCT(MAX(($B$6:$B$1505=$B408)*($D$6:$D$1505&lt;D408)*$D$6:$D$1505))=0,0,D408-SUMPRODUCT(MAX(($B$6:$B$1505=$B408)*($D$6:$D$1505&lt;D408)*$D$6:$D$1505))))</f>
        <v/>
      </c>
      <c r="I408" s="17">
        <f>IF(OR(H408="",N(H408)=0,N(E408)=0),"",H408/E408)</f>
        <v/>
      </c>
      <c r="J408" s="22" t="n"/>
    </row>
    <row r="409">
      <c r="A409" s="20" t="n"/>
      <c r="B409" s="22" t="n"/>
      <c r="C409" s="22" t="n"/>
      <c r="D409" s="15" t="n"/>
      <c r="E409" s="16" t="n"/>
      <c r="F409" s="18" t="n"/>
      <c r="G409" s="19">
        <f>IF(OR(N(E409)=0,F409=""),"",F409/E409)</f>
        <v/>
      </c>
      <c r="H409" s="15">
        <f>IF(OR($B409="",N(D409)=0),"",IF(SUMPRODUCT(MAX(($B$6:$B$1505=$B409)*($D$6:$D$1505&lt;D409)*$D$6:$D$1505))=0,0,D409-SUMPRODUCT(MAX(($B$6:$B$1505=$B409)*($D$6:$D$1505&lt;D409)*$D$6:$D$1505))))</f>
        <v/>
      </c>
      <c r="I409" s="17">
        <f>IF(OR(H409="",N(H409)=0,N(E409)=0),"",H409/E409)</f>
        <v/>
      </c>
      <c r="J409" s="22" t="n"/>
    </row>
    <row r="410">
      <c r="A410" s="20" t="n"/>
      <c r="B410" s="22" t="n"/>
      <c r="C410" s="22" t="n"/>
      <c r="D410" s="15" t="n"/>
      <c r="E410" s="16" t="n"/>
      <c r="F410" s="18" t="n"/>
      <c r="G410" s="19">
        <f>IF(OR(N(E410)=0,F410=""),"",F410/E410)</f>
        <v/>
      </c>
      <c r="H410" s="15">
        <f>IF(OR($B410="",N(D410)=0),"",IF(SUMPRODUCT(MAX(($B$6:$B$1505=$B410)*($D$6:$D$1505&lt;D410)*$D$6:$D$1505))=0,0,D410-SUMPRODUCT(MAX(($B$6:$B$1505=$B410)*($D$6:$D$1505&lt;D410)*$D$6:$D$1505))))</f>
        <v/>
      </c>
      <c r="I410" s="17">
        <f>IF(OR(H410="",N(H410)=0,N(E410)=0),"",H410/E410)</f>
        <v/>
      </c>
      <c r="J410" s="22" t="n"/>
    </row>
    <row r="411">
      <c r="A411" s="20" t="n"/>
      <c r="B411" s="22" t="n"/>
      <c r="C411" s="22" t="n"/>
      <c r="D411" s="15" t="n"/>
      <c r="E411" s="16" t="n"/>
      <c r="F411" s="18" t="n"/>
      <c r="G411" s="19">
        <f>IF(OR(N(E411)=0,F411=""),"",F411/E411)</f>
        <v/>
      </c>
      <c r="H411" s="15">
        <f>IF(OR($B411="",N(D411)=0),"",IF(SUMPRODUCT(MAX(($B$6:$B$1505=$B411)*($D$6:$D$1505&lt;D411)*$D$6:$D$1505))=0,0,D411-SUMPRODUCT(MAX(($B$6:$B$1505=$B411)*($D$6:$D$1505&lt;D411)*$D$6:$D$1505))))</f>
        <v/>
      </c>
      <c r="I411" s="17">
        <f>IF(OR(H411="",N(H411)=0,N(E411)=0),"",H411/E411)</f>
        <v/>
      </c>
      <c r="J411" s="22" t="n"/>
    </row>
    <row r="412">
      <c r="A412" s="20" t="n"/>
      <c r="B412" s="22" t="n"/>
      <c r="C412" s="22" t="n"/>
      <c r="D412" s="15" t="n"/>
      <c r="E412" s="16" t="n"/>
      <c r="F412" s="18" t="n"/>
      <c r="G412" s="19">
        <f>IF(OR(N(E412)=0,F412=""),"",F412/E412)</f>
        <v/>
      </c>
      <c r="H412" s="15">
        <f>IF(OR($B412="",N(D412)=0),"",IF(SUMPRODUCT(MAX(($B$6:$B$1505=$B412)*($D$6:$D$1505&lt;D412)*$D$6:$D$1505))=0,0,D412-SUMPRODUCT(MAX(($B$6:$B$1505=$B412)*($D$6:$D$1505&lt;D412)*$D$6:$D$1505))))</f>
        <v/>
      </c>
      <c r="I412" s="17">
        <f>IF(OR(H412="",N(H412)=0,N(E412)=0),"",H412/E412)</f>
        <v/>
      </c>
      <c r="J412" s="22" t="n"/>
    </row>
    <row r="413">
      <c r="A413" s="20" t="n"/>
      <c r="B413" s="22" t="n"/>
      <c r="C413" s="22" t="n"/>
      <c r="D413" s="15" t="n"/>
      <c r="E413" s="16" t="n"/>
      <c r="F413" s="18" t="n"/>
      <c r="G413" s="19">
        <f>IF(OR(N(E413)=0,F413=""),"",F413/E413)</f>
        <v/>
      </c>
      <c r="H413" s="15">
        <f>IF(OR($B413="",N(D413)=0),"",IF(SUMPRODUCT(MAX(($B$6:$B$1505=$B413)*($D$6:$D$1505&lt;D413)*$D$6:$D$1505))=0,0,D413-SUMPRODUCT(MAX(($B$6:$B$1505=$B413)*($D$6:$D$1505&lt;D413)*$D$6:$D$1505))))</f>
        <v/>
      </c>
      <c r="I413" s="17">
        <f>IF(OR(H413="",N(H413)=0,N(E413)=0),"",H413/E413)</f>
        <v/>
      </c>
      <c r="J413" s="22" t="n"/>
    </row>
    <row r="414">
      <c r="A414" s="20" t="n"/>
      <c r="B414" s="22" t="n"/>
      <c r="C414" s="22" t="n"/>
      <c r="D414" s="15" t="n"/>
      <c r="E414" s="16" t="n"/>
      <c r="F414" s="18" t="n"/>
      <c r="G414" s="19">
        <f>IF(OR(N(E414)=0,F414=""),"",F414/E414)</f>
        <v/>
      </c>
      <c r="H414" s="15">
        <f>IF(OR($B414="",N(D414)=0),"",IF(SUMPRODUCT(MAX(($B$6:$B$1505=$B414)*($D$6:$D$1505&lt;D414)*$D$6:$D$1505))=0,0,D414-SUMPRODUCT(MAX(($B$6:$B$1505=$B414)*($D$6:$D$1505&lt;D414)*$D$6:$D$1505))))</f>
        <v/>
      </c>
      <c r="I414" s="17">
        <f>IF(OR(H414="",N(H414)=0,N(E414)=0),"",H414/E414)</f>
        <v/>
      </c>
      <c r="J414" s="22" t="n"/>
    </row>
    <row r="415">
      <c r="A415" s="20" t="n"/>
      <c r="B415" s="22" t="n"/>
      <c r="C415" s="22" t="n"/>
      <c r="D415" s="15" t="n"/>
      <c r="E415" s="16" t="n"/>
      <c r="F415" s="18" t="n"/>
      <c r="G415" s="19">
        <f>IF(OR(N(E415)=0,F415=""),"",F415/E415)</f>
        <v/>
      </c>
      <c r="H415" s="15">
        <f>IF(OR($B415="",N(D415)=0),"",IF(SUMPRODUCT(MAX(($B$6:$B$1505=$B415)*($D$6:$D$1505&lt;D415)*$D$6:$D$1505))=0,0,D415-SUMPRODUCT(MAX(($B$6:$B$1505=$B415)*($D$6:$D$1505&lt;D415)*$D$6:$D$1505))))</f>
        <v/>
      </c>
      <c r="I415" s="17">
        <f>IF(OR(H415="",N(H415)=0,N(E415)=0),"",H415/E415)</f>
        <v/>
      </c>
      <c r="J415" s="22" t="n"/>
    </row>
    <row r="416">
      <c r="A416" s="20" t="n"/>
      <c r="B416" s="22" t="n"/>
      <c r="C416" s="22" t="n"/>
      <c r="D416" s="15" t="n"/>
      <c r="E416" s="16" t="n"/>
      <c r="F416" s="18" t="n"/>
      <c r="G416" s="19">
        <f>IF(OR(N(E416)=0,F416=""),"",F416/E416)</f>
        <v/>
      </c>
      <c r="H416" s="15">
        <f>IF(OR($B416="",N(D416)=0),"",IF(SUMPRODUCT(MAX(($B$6:$B$1505=$B416)*($D$6:$D$1505&lt;D416)*$D$6:$D$1505))=0,0,D416-SUMPRODUCT(MAX(($B$6:$B$1505=$B416)*($D$6:$D$1505&lt;D416)*$D$6:$D$1505))))</f>
        <v/>
      </c>
      <c r="I416" s="17">
        <f>IF(OR(H416="",N(H416)=0,N(E416)=0),"",H416/E416)</f>
        <v/>
      </c>
      <c r="J416" s="22" t="n"/>
    </row>
    <row r="417">
      <c r="A417" s="20" t="n"/>
      <c r="B417" s="22" t="n"/>
      <c r="C417" s="22" t="n"/>
      <c r="D417" s="15" t="n"/>
      <c r="E417" s="16" t="n"/>
      <c r="F417" s="18" t="n"/>
      <c r="G417" s="19">
        <f>IF(OR(N(E417)=0,F417=""),"",F417/E417)</f>
        <v/>
      </c>
      <c r="H417" s="15">
        <f>IF(OR($B417="",N(D417)=0),"",IF(SUMPRODUCT(MAX(($B$6:$B$1505=$B417)*($D$6:$D$1505&lt;D417)*$D$6:$D$1505))=0,0,D417-SUMPRODUCT(MAX(($B$6:$B$1505=$B417)*($D$6:$D$1505&lt;D417)*$D$6:$D$1505))))</f>
        <v/>
      </c>
      <c r="I417" s="17">
        <f>IF(OR(H417="",N(H417)=0,N(E417)=0),"",H417/E417)</f>
        <v/>
      </c>
      <c r="J417" s="22" t="n"/>
    </row>
    <row r="418">
      <c r="A418" s="20" t="n"/>
      <c r="B418" s="22" t="n"/>
      <c r="C418" s="22" t="n"/>
      <c r="D418" s="15" t="n"/>
      <c r="E418" s="16" t="n"/>
      <c r="F418" s="18" t="n"/>
      <c r="G418" s="19">
        <f>IF(OR(N(E418)=0,F418=""),"",F418/E418)</f>
        <v/>
      </c>
      <c r="H418" s="15">
        <f>IF(OR($B418="",N(D418)=0),"",IF(SUMPRODUCT(MAX(($B$6:$B$1505=$B418)*($D$6:$D$1505&lt;D418)*$D$6:$D$1505))=0,0,D418-SUMPRODUCT(MAX(($B$6:$B$1505=$B418)*($D$6:$D$1505&lt;D418)*$D$6:$D$1505))))</f>
        <v/>
      </c>
      <c r="I418" s="17">
        <f>IF(OR(H418="",N(H418)=0,N(E418)=0),"",H418/E418)</f>
        <v/>
      </c>
      <c r="J418" s="22" t="n"/>
    </row>
    <row r="419">
      <c r="A419" s="20" t="n"/>
      <c r="B419" s="22" t="n"/>
      <c r="C419" s="22" t="n"/>
      <c r="D419" s="15" t="n"/>
      <c r="E419" s="16" t="n"/>
      <c r="F419" s="18" t="n"/>
      <c r="G419" s="19">
        <f>IF(OR(N(E419)=0,F419=""),"",F419/E419)</f>
        <v/>
      </c>
      <c r="H419" s="15">
        <f>IF(OR($B419="",N(D419)=0),"",IF(SUMPRODUCT(MAX(($B$6:$B$1505=$B419)*($D$6:$D$1505&lt;D419)*$D$6:$D$1505))=0,0,D419-SUMPRODUCT(MAX(($B$6:$B$1505=$B419)*($D$6:$D$1505&lt;D419)*$D$6:$D$1505))))</f>
        <v/>
      </c>
      <c r="I419" s="17">
        <f>IF(OR(H419="",N(H419)=0,N(E419)=0),"",H419/E419)</f>
        <v/>
      </c>
      <c r="J419" s="22" t="n"/>
    </row>
    <row r="420">
      <c r="A420" s="20" t="n"/>
      <c r="B420" s="22" t="n"/>
      <c r="C420" s="22" t="n"/>
      <c r="D420" s="15" t="n"/>
      <c r="E420" s="16" t="n"/>
      <c r="F420" s="18" t="n"/>
      <c r="G420" s="19">
        <f>IF(OR(N(E420)=0,F420=""),"",F420/E420)</f>
        <v/>
      </c>
      <c r="H420" s="15">
        <f>IF(OR($B420="",N(D420)=0),"",IF(SUMPRODUCT(MAX(($B$6:$B$1505=$B420)*($D$6:$D$1505&lt;D420)*$D$6:$D$1505))=0,0,D420-SUMPRODUCT(MAX(($B$6:$B$1505=$B420)*($D$6:$D$1505&lt;D420)*$D$6:$D$1505))))</f>
        <v/>
      </c>
      <c r="I420" s="17">
        <f>IF(OR(H420="",N(H420)=0,N(E420)=0),"",H420/E420)</f>
        <v/>
      </c>
      <c r="J420" s="22" t="n"/>
    </row>
    <row r="421">
      <c r="A421" s="20" t="n"/>
      <c r="B421" s="22" t="n"/>
      <c r="C421" s="22" t="n"/>
      <c r="D421" s="15" t="n"/>
      <c r="E421" s="16" t="n"/>
      <c r="F421" s="18" t="n"/>
      <c r="G421" s="19">
        <f>IF(OR(N(E421)=0,F421=""),"",F421/E421)</f>
        <v/>
      </c>
      <c r="H421" s="15">
        <f>IF(OR($B421="",N(D421)=0),"",IF(SUMPRODUCT(MAX(($B$6:$B$1505=$B421)*($D$6:$D$1505&lt;D421)*$D$6:$D$1505))=0,0,D421-SUMPRODUCT(MAX(($B$6:$B$1505=$B421)*($D$6:$D$1505&lt;D421)*$D$6:$D$1505))))</f>
        <v/>
      </c>
      <c r="I421" s="17">
        <f>IF(OR(H421="",N(H421)=0,N(E421)=0),"",H421/E421)</f>
        <v/>
      </c>
      <c r="J421" s="22" t="n"/>
    </row>
    <row r="422">
      <c r="A422" s="20" t="n"/>
      <c r="B422" s="22" t="n"/>
      <c r="C422" s="22" t="n"/>
      <c r="D422" s="15" t="n"/>
      <c r="E422" s="16" t="n"/>
      <c r="F422" s="18" t="n"/>
      <c r="G422" s="19">
        <f>IF(OR(N(E422)=0,F422=""),"",F422/E422)</f>
        <v/>
      </c>
      <c r="H422" s="15">
        <f>IF(OR($B422="",N(D422)=0),"",IF(SUMPRODUCT(MAX(($B$6:$B$1505=$B422)*($D$6:$D$1505&lt;D422)*$D$6:$D$1505))=0,0,D422-SUMPRODUCT(MAX(($B$6:$B$1505=$B422)*($D$6:$D$1505&lt;D422)*$D$6:$D$1505))))</f>
        <v/>
      </c>
      <c r="I422" s="17">
        <f>IF(OR(H422="",N(H422)=0,N(E422)=0),"",H422/E422)</f>
        <v/>
      </c>
      <c r="J422" s="22" t="n"/>
    </row>
    <row r="423">
      <c r="A423" s="20" t="n"/>
      <c r="B423" s="22" t="n"/>
      <c r="C423" s="22" t="n"/>
      <c r="D423" s="15" t="n"/>
      <c r="E423" s="16" t="n"/>
      <c r="F423" s="18" t="n"/>
      <c r="G423" s="19">
        <f>IF(OR(N(E423)=0,F423=""),"",F423/E423)</f>
        <v/>
      </c>
      <c r="H423" s="15">
        <f>IF(OR($B423="",N(D423)=0),"",IF(SUMPRODUCT(MAX(($B$6:$B$1505=$B423)*($D$6:$D$1505&lt;D423)*$D$6:$D$1505))=0,0,D423-SUMPRODUCT(MAX(($B$6:$B$1505=$B423)*($D$6:$D$1505&lt;D423)*$D$6:$D$1505))))</f>
        <v/>
      </c>
      <c r="I423" s="17">
        <f>IF(OR(H423="",N(H423)=0,N(E423)=0),"",H423/E423)</f>
        <v/>
      </c>
      <c r="J423" s="22" t="n"/>
    </row>
    <row r="424">
      <c r="A424" s="20" t="n"/>
      <c r="B424" s="22" t="n"/>
      <c r="C424" s="22" t="n"/>
      <c r="D424" s="15" t="n"/>
      <c r="E424" s="16" t="n"/>
      <c r="F424" s="18" t="n"/>
      <c r="G424" s="19">
        <f>IF(OR(N(E424)=0,F424=""),"",F424/E424)</f>
        <v/>
      </c>
      <c r="H424" s="15">
        <f>IF(OR($B424="",N(D424)=0),"",IF(SUMPRODUCT(MAX(($B$6:$B$1505=$B424)*($D$6:$D$1505&lt;D424)*$D$6:$D$1505))=0,0,D424-SUMPRODUCT(MAX(($B$6:$B$1505=$B424)*($D$6:$D$1505&lt;D424)*$D$6:$D$1505))))</f>
        <v/>
      </c>
      <c r="I424" s="17">
        <f>IF(OR(H424="",N(H424)=0,N(E424)=0),"",H424/E424)</f>
        <v/>
      </c>
      <c r="J424" s="22" t="n"/>
    </row>
    <row r="425">
      <c r="A425" s="20" t="n"/>
      <c r="B425" s="22" t="n"/>
      <c r="C425" s="22" t="n"/>
      <c r="D425" s="15" t="n"/>
      <c r="E425" s="16" t="n"/>
      <c r="F425" s="18" t="n"/>
      <c r="G425" s="19">
        <f>IF(OR(N(E425)=0,F425=""),"",F425/E425)</f>
        <v/>
      </c>
      <c r="H425" s="15">
        <f>IF(OR($B425="",N(D425)=0),"",IF(SUMPRODUCT(MAX(($B$6:$B$1505=$B425)*($D$6:$D$1505&lt;D425)*$D$6:$D$1505))=0,0,D425-SUMPRODUCT(MAX(($B$6:$B$1505=$B425)*($D$6:$D$1505&lt;D425)*$D$6:$D$1505))))</f>
        <v/>
      </c>
      <c r="I425" s="17">
        <f>IF(OR(H425="",N(H425)=0,N(E425)=0),"",H425/E425)</f>
        <v/>
      </c>
      <c r="J425" s="22" t="n"/>
    </row>
    <row r="426">
      <c r="A426" s="20" t="n"/>
      <c r="B426" s="22" t="n"/>
      <c r="C426" s="22" t="n"/>
      <c r="D426" s="15" t="n"/>
      <c r="E426" s="16" t="n"/>
      <c r="F426" s="18" t="n"/>
      <c r="G426" s="19">
        <f>IF(OR(N(E426)=0,F426=""),"",F426/E426)</f>
        <v/>
      </c>
      <c r="H426" s="15">
        <f>IF(OR($B426="",N(D426)=0),"",IF(SUMPRODUCT(MAX(($B$6:$B$1505=$B426)*($D$6:$D$1505&lt;D426)*$D$6:$D$1505))=0,0,D426-SUMPRODUCT(MAX(($B$6:$B$1505=$B426)*($D$6:$D$1505&lt;D426)*$D$6:$D$1505))))</f>
        <v/>
      </c>
      <c r="I426" s="17">
        <f>IF(OR(H426="",N(H426)=0,N(E426)=0),"",H426/E426)</f>
        <v/>
      </c>
      <c r="J426" s="22" t="n"/>
    </row>
    <row r="427">
      <c r="A427" s="20" t="n"/>
      <c r="B427" s="22" t="n"/>
      <c r="C427" s="22" t="n"/>
      <c r="D427" s="15" t="n"/>
      <c r="E427" s="16" t="n"/>
      <c r="F427" s="18" t="n"/>
      <c r="G427" s="19">
        <f>IF(OR(N(E427)=0,F427=""),"",F427/E427)</f>
        <v/>
      </c>
      <c r="H427" s="15">
        <f>IF(OR($B427="",N(D427)=0),"",IF(SUMPRODUCT(MAX(($B$6:$B$1505=$B427)*($D$6:$D$1505&lt;D427)*$D$6:$D$1505))=0,0,D427-SUMPRODUCT(MAX(($B$6:$B$1505=$B427)*($D$6:$D$1505&lt;D427)*$D$6:$D$1505))))</f>
        <v/>
      </c>
      <c r="I427" s="17">
        <f>IF(OR(H427="",N(H427)=0,N(E427)=0),"",H427/E427)</f>
        <v/>
      </c>
      <c r="J427" s="22" t="n"/>
    </row>
    <row r="428">
      <c r="A428" s="20" t="n"/>
      <c r="B428" s="22" t="n"/>
      <c r="C428" s="22" t="n"/>
      <c r="D428" s="15" t="n"/>
      <c r="E428" s="16" t="n"/>
      <c r="F428" s="18" t="n"/>
      <c r="G428" s="19">
        <f>IF(OR(N(E428)=0,F428=""),"",F428/E428)</f>
        <v/>
      </c>
      <c r="H428" s="15">
        <f>IF(OR($B428="",N(D428)=0),"",IF(SUMPRODUCT(MAX(($B$6:$B$1505=$B428)*($D$6:$D$1505&lt;D428)*$D$6:$D$1505))=0,0,D428-SUMPRODUCT(MAX(($B$6:$B$1505=$B428)*($D$6:$D$1505&lt;D428)*$D$6:$D$1505))))</f>
        <v/>
      </c>
      <c r="I428" s="17">
        <f>IF(OR(H428="",N(H428)=0,N(E428)=0),"",H428/E428)</f>
        <v/>
      </c>
      <c r="J428" s="22" t="n"/>
    </row>
    <row r="429">
      <c r="A429" s="20" t="n"/>
      <c r="B429" s="22" t="n"/>
      <c r="C429" s="22" t="n"/>
      <c r="D429" s="15" t="n"/>
      <c r="E429" s="16" t="n"/>
      <c r="F429" s="18" t="n"/>
      <c r="G429" s="19">
        <f>IF(OR(N(E429)=0,F429=""),"",F429/E429)</f>
        <v/>
      </c>
      <c r="H429" s="15">
        <f>IF(OR($B429="",N(D429)=0),"",IF(SUMPRODUCT(MAX(($B$6:$B$1505=$B429)*($D$6:$D$1505&lt;D429)*$D$6:$D$1505))=0,0,D429-SUMPRODUCT(MAX(($B$6:$B$1505=$B429)*($D$6:$D$1505&lt;D429)*$D$6:$D$1505))))</f>
        <v/>
      </c>
      <c r="I429" s="17">
        <f>IF(OR(H429="",N(H429)=0,N(E429)=0),"",H429/E429)</f>
        <v/>
      </c>
      <c r="J429" s="22" t="n"/>
    </row>
    <row r="430">
      <c r="A430" s="20" t="n"/>
      <c r="B430" s="22" t="n"/>
      <c r="C430" s="22" t="n"/>
      <c r="D430" s="15" t="n"/>
      <c r="E430" s="16" t="n"/>
      <c r="F430" s="18" t="n"/>
      <c r="G430" s="19">
        <f>IF(OR(N(E430)=0,F430=""),"",F430/E430)</f>
        <v/>
      </c>
      <c r="H430" s="15">
        <f>IF(OR($B430="",N(D430)=0),"",IF(SUMPRODUCT(MAX(($B$6:$B$1505=$B430)*($D$6:$D$1505&lt;D430)*$D$6:$D$1505))=0,0,D430-SUMPRODUCT(MAX(($B$6:$B$1505=$B430)*($D$6:$D$1505&lt;D430)*$D$6:$D$1505))))</f>
        <v/>
      </c>
      <c r="I430" s="17">
        <f>IF(OR(H430="",N(H430)=0,N(E430)=0),"",H430/E430)</f>
        <v/>
      </c>
      <c r="J430" s="22" t="n"/>
    </row>
    <row r="431">
      <c r="A431" s="20" t="n"/>
      <c r="B431" s="22" t="n"/>
      <c r="C431" s="22" t="n"/>
      <c r="D431" s="15" t="n"/>
      <c r="E431" s="16" t="n"/>
      <c r="F431" s="18" t="n"/>
      <c r="G431" s="19">
        <f>IF(OR(N(E431)=0,F431=""),"",F431/E431)</f>
        <v/>
      </c>
      <c r="H431" s="15">
        <f>IF(OR($B431="",N(D431)=0),"",IF(SUMPRODUCT(MAX(($B$6:$B$1505=$B431)*($D$6:$D$1505&lt;D431)*$D$6:$D$1505))=0,0,D431-SUMPRODUCT(MAX(($B$6:$B$1505=$B431)*($D$6:$D$1505&lt;D431)*$D$6:$D$1505))))</f>
        <v/>
      </c>
      <c r="I431" s="17">
        <f>IF(OR(H431="",N(H431)=0,N(E431)=0),"",H431/E431)</f>
        <v/>
      </c>
      <c r="J431" s="22" t="n"/>
    </row>
    <row r="432">
      <c r="A432" s="20" t="n"/>
      <c r="B432" s="22" t="n"/>
      <c r="C432" s="22" t="n"/>
      <c r="D432" s="15" t="n"/>
      <c r="E432" s="16" t="n"/>
      <c r="F432" s="18" t="n"/>
      <c r="G432" s="19">
        <f>IF(OR(N(E432)=0,F432=""),"",F432/E432)</f>
        <v/>
      </c>
      <c r="H432" s="15">
        <f>IF(OR($B432="",N(D432)=0),"",IF(SUMPRODUCT(MAX(($B$6:$B$1505=$B432)*($D$6:$D$1505&lt;D432)*$D$6:$D$1505))=0,0,D432-SUMPRODUCT(MAX(($B$6:$B$1505=$B432)*($D$6:$D$1505&lt;D432)*$D$6:$D$1505))))</f>
        <v/>
      </c>
      <c r="I432" s="17">
        <f>IF(OR(H432="",N(H432)=0,N(E432)=0),"",H432/E432)</f>
        <v/>
      </c>
      <c r="J432" s="22" t="n"/>
    </row>
    <row r="433">
      <c r="A433" s="20" t="n"/>
      <c r="B433" s="22" t="n"/>
      <c r="C433" s="22" t="n"/>
      <c r="D433" s="15" t="n"/>
      <c r="E433" s="16" t="n"/>
      <c r="F433" s="18" t="n"/>
      <c r="G433" s="19">
        <f>IF(OR(N(E433)=0,F433=""),"",F433/E433)</f>
        <v/>
      </c>
      <c r="H433" s="15">
        <f>IF(OR($B433="",N(D433)=0),"",IF(SUMPRODUCT(MAX(($B$6:$B$1505=$B433)*($D$6:$D$1505&lt;D433)*$D$6:$D$1505))=0,0,D433-SUMPRODUCT(MAX(($B$6:$B$1505=$B433)*($D$6:$D$1505&lt;D433)*$D$6:$D$1505))))</f>
        <v/>
      </c>
      <c r="I433" s="17">
        <f>IF(OR(H433="",N(H433)=0,N(E433)=0),"",H433/E433)</f>
        <v/>
      </c>
      <c r="J433" s="22" t="n"/>
    </row>
    <row r="434">
      <c r="A434" s="20" t="n"/>
      <c r="B434" s="22" t="n"/>
      <c r="C434" s="22" t="n"/>
      <c r="D434" s="15" t="n"/>
      <c r="E434" s="16" t="n"/>
      <c r="F434" s="18" t="n"/>
      <c r="G434" s="19">
        <f>IF(OR(N(E434)=0,F434=""),"",F434/E434)</f>
        <v/>
      </c>
      <c r="H434" s="15">
        <f>IF(OR($B434="",N(D434)=0),"",IF(SUMPRODUCT(MAX(($B$6:$B$1505=$B434)*($D$6:$D$1505&lt;D434)*$D$6:$D$1505))=0,0,D434-SUMPRODUCT(MAX(($B$6:$B$1505=$B434)*($D$6:$D$1505&lt;D434)*$D$6:$D$1505))))</f>
        <v/>
      </c>
      <c r="I434" s="17">
        <f>IF(OR(H434="",N(H434)=0,N(E434)=0),"",H434/E434)</f>
        <v/>
      </c>
      <c r="J434" s="22" t="n"/>
    </row>
    <row r="435">
      <c r="A435" s="20" t="n"/>
      <c r="B435" s="22" t="n"/>
      <c r="C435" s="22" t="n"/>
      <c r="D435" s="15" t="n"/>
      <c r="E435" s="16" t="n"/>
      <c r="F435" s="18" t="n"/>
      <c r="G435" s="19">
        <f>IF(OR(N(E435)=0,F435=""),"",F435/E435)</f>
        <v/>
      </c>
      <c r="H435" s="15">
        <f>IF(OR($B435="",N(D435)=0),"",IF(SUMPRODUCT(MAX(($B$6:$B$1505=$B435)*($D$6:$D$1505&lt;D435)*$D$6:$D$1505))=0,0,D435-SUMPRODUCT(MAX(($B$6:$B$1505=$B435)*($D$6:$D$1505&lt;D435)*$D$6:$D$1505))))</f>
        <v/>
      </c>
      <c r="I435" s="17">
        <f>IF(OR(H435="",N(H435)=0,N(E435)=0),"",H435/E435)</f>
        <v/>
      </c>
      <c r="J435" s="22" t="n"/>
    </row>
    <row r="436">
      <c r="A436" s="20" t="n"/>
      <c r="B436" s="22" t="n"/>
      <c r="C436" s="22" t="n"/>
      <c r="D436" s="15" t="n"/>
      <c r="E436" s="16" t="n"/>
      <c r="F436" s="18" t="n"/>
      <c r="G436" s="19">
        <f>IF(OR(N(E436)=0,F436=""),"",F436/E436)</f>
        <v/>
      </c>
      <c r="H436" s="15">
        <f>IF(OR($B436="",N(D436)=0),"",IF(SUMPRODUCT(MAX(($B$6:$B$1505=$B436)*($D$6:$D$1505&lt;D436)*$D$6:$D$1505))=0,0,D436-SUMPRODUCT(MAX(($B$6:$B$1505=$B436)*($D$6:$D$1505&lt;D436)*$D$6:$D$1505))))</f>
        <v/>
      </c>
      <c r="I436" s="17">
        <f>IF(OR(H436="",N(H436)=0,N(E436)=0),"",H436/E436)</f>
        <v/>
      </c>
      <c r="J436" s="22" t="n"/>
    </row>
    <row r="437">
      <c r="A437" s="20" t="n"/>
      <c r="B437" s="22" t="n"/>
      <c r="C437" s="22" t="n"/>
      <c r="D437" s="15" t="n"/>
      <c r="E437" s="16" t="n"/>
      <c r="F437" s="18" t="n"/>
      <c r="G437" s="19">
        <f>IF(OR(N(E437)=0,F437=""),"",F437/E437)</f>
        <v/>
      </c>
      <c r="H437" s="15">
        <f>IF(OR($B437="",N(D437)=0),"",IF(SUMPRODUCT(MAX(($B$6:$B$1505=$B437)*($D$6:$D$1505&lt;D437)*$D$6:$D$1505))=0,0,D437-SUMPRODUCT(MAX(($B$6:$B$1505=$B437)*($D$6:$D$1505&lt;D437)*$D$6:$D$1505))))</f>
        <v/>
      </c>
      <c r="I437" s="17">
        <f>IF(OR(H437="",N(H437)=0,N(E437)=0),"",H437/E437)</f>
        <v/>
      </c>
      <c r="J437" s="22" t="n"/>
    </row>
    <row r="438">
      <c r="A438" s="20" t="n"/>
      <c r="B438" s="22" t="n"/>
      <c r="C438" s="22" t="n"/>
      <c r="D438" s="15" t="n"/>
      <c r="E438" s="16" t="n"/>
      <c r="F438" s="18" t="n"/>
      <c r="G438" s="19">
        <f>IF(OR(N(E438)=0,F438=""),"",F438/E438)</f>
        <v/>
      </c>
      <c r="H438" s="15">
        <f>IF(OR($B438="",N(D438)=0),"",IF(SUMPRODUCT(MAX(($B$6:$B$1505=$B438)*($D$6:$D$1505&lt;D438)*$D$6:$D$1505))=0,0,D438-SUMPRODUCT(MAX(($B$6:$B$1505=$B438)*($D$6:$D$1505&lt;D438)*$D$6:$D$1505))))</f>
        <v/>
      </c>
      <c r="I438" s="17">
        <f>IF(OR(H438="",N(H438)=0,N(E438)=0),"",H438/E438)</f>
        <v/>
      </c>
      <c r="J438" s="22" t="n"/>
    </row>
    <row r="439">
      <c r="A439" s="20" t="n"/>
      <c r="B439" s="22" t="n"/>
      <c r="C439" s="22" t="n"/>
      <c r="D439" s="15" t="n"/>
      <c r="E439" s="16" t="n"/>
      <c r="F439" s="18" t="n"/>
      <c r="G439" s="19">
        <f>IF(OR(N(E439)=0,F439=""),"",F439/E439)</f>
        <v/>
      </c>
      <c r="H439" s="15">
        <f>IF(OR($B439="",N(D439)=0),"",IF(SUMPRODUCT(MAX(($B$6:$B$1505=$B439)*($D$6:$D$1505&lt;D439)*$D$6:$D$1505))=0,0,D439-SUMPRODUCT(MAX(($B$6:$B$1505=$B439)*($D$6:$D$1505&lt;D439)*$D$6:$D$1505))))</f>
        <v/>
      </c>
      <c r="I439" s="17">
        <f>IF(OR(H439="",N(H439)=0,N(E439)=0),"",H439/E439)</f>
        <v/>
      </c>
      <c r="J439" s="22" t="n"/>
    </row>
    <row r="440">
      <c r="A440" s="20" t="n"/>
      <c r="B440" s="22" t="n"/>
      <c r="C440" s="22" t="n"/>
      <c r="D440" s="15" t="n"/>
      <c r="E440" s="16" t="n"/>
      <c r="F440" s="18" t="n"/>
      <c r="G440" s="19">
        <f>IF(OR(N(E440)=0,F440=""),"",F440/E440)</f>
        <v/>
      </c>
      <c r="H440" s="15">
        <f>IF(OR($B440="",N(D440)=0),"",IF(SUMPRODUCT(MAX(($B$6:$B$1505=$B440)*($D$6:$D$1505&lt;D440)*$D$6:$D$1505))=0,0,D440-SUMPRODUCT(MAX(($B$6:$B$1505=$B440)*($D$6:$D$1505&lt;D440)*$D$6:$D$1505))))</f>
        <v/>
      </c>
      <c r="I440" s="17">
        <f>IF(OR(H440="",N(H440)=0,N(E440)=0),"",H440/E440)</f>
        <v/>
      </c>
      <c r="J440" s="22" t="n"/>
    </row>
    <row r="441">
      <c r="A441" s="20" t="n"/>
      <c r="B441" s="22" t="n"/>
      <c r="C441" s="22" t="n"/>
      <c r="D441" s="15" t="n"/>
      <c r="E441" s="16" t="n"/>
      <c r="F441" s="18" t="n"/>
      <c r="G441" s="19">
        <f>IF(OR(N(E441)=0,F441=""),"",F441/E441)</f>
        <v/>
      </c>
      <c r="H441" s="15">
        <f>IF(OR($B441="",N(D441)=0),"",IF(SUMPRODUCT(MAX(($B$6:$B$1505=$B441)*($D$6:$D$1505&lt;D441)*$D$6:$D$1505))=0,0,D441-SUMPRODUCT(MAX(($B$6:$B$1505=$B441)*($D$6:$D$1505&lt;D441)*$D$6:$D$1505))))</f>
        <v/>
      </c>
      <c r="I441" s="17">
        <f>IF(OR(H441="",N(H441)=0,N(E441)=0),"",H441/E441)</f>
        <v/>
      </c>
      <c r="J441" s="22" t="n"/>
    </row>
    <row r="442">
      <c r="A442" s="20" t="n"/>
      <c r="B442" s="22" t="n"/>
      <c r="C442" s="22" t="n"/>
      <c r="D442" s="15" t="n"/>
      <c r="E442" s="16" t="n"/>
      <c r="F442" s="18" t="n"/>
      <c r="G442" s="19">
        <f>IF(OR(N(E442)=0,F442=""),"",F442/E442)</f>
        <v/>
      </c>
      <c r="H442" s="15">
        <f>IF(OR($B442="",N(D442)=0),"",IF(SUMPRODUCT(MAX(($B$6:$B$1505=$B442)*($D$6:$D$1505&lt;D442)*$D$6:$D$1505))=0,0,D442-SUMPRODUCT(MAX(($B$6:$B$1505=$B442)*($D$6:$D$1505&lt;D442)*$D$6:$D$1505))))</f>
        <v/>
      </c>
      <c r="I442" s="17">
        <f>IF(OR(H442="",N(H442)=0,N(E442)=0),"",H442/E442)</f>
        <v/>
      </c>
      <c r="J442" s="22" t="n"/>
    </row>
    <row r="443">
      <c r="A443" s="20" t="n"/>
      <c r="B443" s="22" t="n"/>
      <c r="C443" s="22" t="n"/>
      <c r="D443" s="15" t="n"/>
      <c r="E443" s="16" t="n"/>
      <c r="F443" s="18" t="n"/>
      <c r="G443" s="19">
        <f>IF(OR(N(E443)=0,F443=""),"",F443/E443)</f>
        <v/>
      </c>
      <c r="H443" s="15">
        <f>IF(OR($B443="",N(D443)=0),"",IF(SUMPRODUCT(MAX(($B$6:$B$1505=$B443)*($D$6:$D$1505&lt;D443)*$D$6:$D$1505))=0,0,D443-SUMPRODUCT(MAX(($B$6:$B$1505=$B443)*($D$6:$D$1505&lt;D443)*$D$6:$D$1505))))</f>
        <v/>
      </c>
      <c r="I443" s="17">
        <f>IF(OR(H443="",N(H443)=0,N(E443)=0),"",H443/E443)</f>
        <v/>
      </c>
      <c r="J443" s="22" t="n"/>
    </row>
    <row r="444">
      <c r="A444" s="20" t="n"/>
      <c r="B444" s="22" t="n"/>
      <c r="C444" s="22" t="n"/>
      <c r="D444" s="15" t="n"/>
      <c r="E444" s="16" t="n"/>
      <c r="F444" s="18" t="n"/>
      <c r="G444" s="19">
        <f>IF(OR(N(E444)=0,F444=""),"",F444/E444)</f>
        <v/>
      </c>
      <c r="H444" s="15">
        <f>IF(OR($B444="",N(D444)=0),"",IF(SUMPRODUCT(MAX(($B$6:$B$1505=$B444)*($D$6:$D$1505&lt;D444)*$D$6:$D$1505))=0,0,D444-SUMPRODUCT(MAX(($B$6:$B$1505=$B444)*($D$6:$D$1505&lt;D444)*$D$6:$D$1505))))</f>
        <v/>
      </c>
      <c r="I444" s="17">
        <f>IF(OR(H444="",N(H444)=0,N(E444)=0),"",H444/E444)</f>
        <v/>
      </c>
      <c r="J444" s="22" t="n"/>
    </row>
    <row r="445">
      <c r="A445" s="20" t="n"/>
      <c r="B445" s="22" t="n"/>
      <c r="C445" s="22" t="n"/>
      <c r="D445" s="15" t="n"/>
      <c r="E445" s="16" t="n"/>
      <c r="F445" s="18" t="n"/>
      <c r="G445" s="19">
        <f>IF(OR(N(E445)=0,F445=""),"",F445/E445)</f>
        <v/>
      </c>
      <c r="H445" s="15">
        <f>IF(OR($B445="",N(D445)=0),"",IF(SUMPRODUCT(MAX(($B$6:$B$1505=$B445)*($D$6:$D$1505&lt;D445)*$D$6:$D$1505))=0,0,D445-SUMPRODUCT(MAX(($B$6:$B$1505=$B445)*($D$6:$D$1505&lt;D445)*$D$6:$D$1505))))</f>
        <v/>
      </c>
      <c r="I445" s="17">
        <f>IF(OR(H445="",N(H445)=0,N(E445)=0),"",H445/E445)</f>
        <v/>
      </c>
      <c r="J445" s="22" t="n"/>
    </row>
    <row r="446">
      <c r="A446" s="20" t="n"/>
      <c r="B446" s="22" t="n"/>
      <c r="C446" s="22" t="n"/>
      <c r="D446" s="15" t="n"/>
      <c r="E446" s="16" t="n"/>
      <c r="F446" s="18" t="n"/>
      <c r="G446" s="19">
        <f>IF(OR(N(E446)=0,F446=""),"",F446/E446)</f>
        <v/>
      </c>
      <c r="H446" s="15">
        <f>IF(OR($B446="",N(D446)=0),"",IF(SUMPRODUCT(MAX(($B$6:$B$1505=$B446)*($D$6:$D$1505&lt;D446)*$D$6:$D$1505))=0,0,D446-SUMPRODUCT(MAX(($B$6:$B$1505=$B446)*($D$6:$D$1505&lt;D446)*$D$6:$D$1505))))</f>
        <v/>
      </c>
      <c r="I446" s="17">
        <f>IF(OR(H446="",N(H446)=0,N(E446)=0),"",H446/E446)</f>
        <v/>
      </c>
      <c r="J446" s="22" t="n"/>
    </row>
    <row r="447">
      <c r="A447" s="20" t="n"/>
      <c r="B447" s="22" t="n"/>
      <c r="C447" s="22" t="n"/>
      <c r="D447" s="15" t="n"/>
      <c r="E447" s="16" t="n"/>
      <c r="F447" s="18" t="n"/>
      <c r="G447" s="19">
        <f>IF(OR(N(E447)=0,F447=""),"",F447/E447)</f>
        <v/>
      </c>
      <c r="H447" s="15">
        <f>IF(OR($B447="",N(D447)=0),"",IF(SUMPRODUCT(MAX(($B$6:$B$1505=$B447)*($D$6:$D$1505&lt;D447)*$D$6:$D$1505))=0,0,D447-SUMPRODUCT(MAX(($B$6:$B$1505=$B447)*($D$6:$D$1505&lt;D447)*$D$6:$D$1505))))</f>
        <v/>
      </c>
      <c r="I447" s="17">
        <f>IF(OR(H447="",N(H447)=0,N(E447)=0),"",H447/E447)</f>
        <v/>
      </c>
      <c r="J447" s="22" t="n"/>
    </row>
    <row r="448">
      <c r="A448" s="20" t="n"/>
      <c r="B448" s="22" t="n"/>
      <c r="C448" s="22" t="n"/>
      <c r="D448" s="15" t="n"/>
      <c r="E448" s="16" t="n"/>
      <c r="F448" s="18" t="n"/>
      <c r="G448" s="19">
        <f>IF(OR(N(E448)=0,F448=""),"",F448/E448)</f>
        <v/>
      </c>
      <c r="H448" s="15">
        <f>IF(OR($B448="",N(D448)=0),"",IF(SUMPRODUCT(MAX(($B$6:$B$1505=$B448)*($D$6:$D$1505&lt;D448)*$D$6:$D$1505))=0,0,D448-SUMPRODUCT(MAX(($B$6:$B$1505=$B448)*($D$6:$D$1505&lt;D448)*$D$6:$D$1505))))</f>
        <v/>
      </c>
      <c r="I448" s="17">
        <f>IF(OR(H448="",N(H448)=0,N(E448)=0),"",H448/E448)</f>
        <v/>
      </c>
      <c r="J448" s="22" t="n"/>
    </row>
    <row r="449">
      <c r="A449" s="20" t="n"/>
      <c r="B449" s="22" t="n"/>
      <c r="C449" s="22" t="n"/>
      <c r="D449" s="15" t="n"/>
      <c r="E449" s="16" t="n"/>
      <c r="F449" s="18" t="n"/>
      <c r="G449" s="19">
        <f>IF(OR(N(E449)=0,F449=""),"",F449/E449)</f>
        <v/>
      </c>
      <c r="H449" s="15">
        <f>IF(OR($B449="",N(D449)=0),"",IF(SUMPRODUCT(MAX(($B$6:$B$1505=$B449)*($D$6:$D$1505&lt;D449)*$D$6:$D$1505))=0,0,D449-SUMPRODUCT(MAX(($B$6:$B$1505=$B449)*($D$6:$D$1505&lt;D449)*$D$6:$D$1505))))</f>
        <v/>
      </c>
      <c r="I449" s="17">
        <f>IF(OR(H449="",N(H449)=0,N(E449)=0),"",H449/E449)</f>
        <v/>
      </c>
      <c r="J449" s="22" t="n"/>
    </row>
    <row r="450">
      <c r="A450" s="20" t="n"/>
      <c r="B450" s="22" t="n"/>
      <c r="C450" s="22" t="n"/>
      <c r="D450" s="15" t="n"/>
      <c r="E450" s="16" t="n"/>
      <c r="F450" s="18" t="n"/>
      <c r="G450" s="19">
        <f>IF(OR(N(E450)=0,F450=""),"",F450/E450)</f>
        <v/>
      </c>
      <c r="H450" s="15">
        <f>IF(OR($B450="",N(D450)=0),"",IF(SUMPRODUCT(MAX(($B$6:$B$1505=$B450)*($D$6:$D$1505&lt;D450)*$D$6:$D$1505))=0,0,D450-SUMPRODUCT(MAX(($B$6:$B$1505=$B450)*($D$6:$D$1505&lt;D450)*$D$6:$D$1505))))</f>
        <v/>
      </c>
      <c r="I450" s="17">
        <f>IF(OR(H450="",N(H450)=0,N(E450)=0),"",H450/E450)</f>
        <v/>
      </c>
      <c r="J450" s="22" t="n"/>
    </row>
    <row r="451">
      <c r="A451" s="20" t="n"/>
      <c r="B451" s="22" t="n"/>
      <c r="C451" s="22" t="n"/>
      <c r="D451" s="15" t="n"/>
      <c r="E451" s="16" t="n"/>
      <c r="F451" s="18" t="n"/>
      <c r="G451" s="19">
        <f>IF(OR(N(E451)=0,F451=""),"",F451/E451)</f>
        <v/>
      </c>
      <c r="H451" s="15">
        <f>IF(OR($B451="",N(D451)=0),"",IF(SUMPRODUCT(MAX(($B$6:$B$1505=$B451)*($D$6:$D$1505&lt;D451)*$D$6:$D$1505))=0,0,D451-SUMPRODUCT(MAX(($B$6:$B$1505=$B451)*($D$6:$D$1505&lt;D451)*$D$6:$D$1505))))</f>
        <v/>
      </c>
      <c r="I451" s="17">
        <f>IF(OR(H451="",N(H451)=0,N(E451)=0),"",H451/E451)</f>
        <v/>
      </c>
      <c r="J451" s="22" t="n"/>
    </row>
    <row r="452">
      <c r="A452" s="20" t="n"/>
      <c r="B452" s="22" t="n"/>
      <c r="C452" s="22" t="n"/>
      <c r="D452" s="15" t="n"/>
      <c r="E452" s="16" t="n"/>
      <c r="F452" s="18" t="n"/>
      <c r="G452" s="19">
        <f>IF(OR(N(E452)=0,F452=""),"",F452/E452)</f>
        <v/>
      </c>
      <c r="H452" s="15">
        <f>IF(OR($B452="",N(D452)=0),"",IF(SUMPRODUCT(MAX(($B$6:$B$1505=$B452)*($D$6:$D$1505&lt;D452)*$D$6:$D$1505))=0,0,D452-SUMPRODUCT(MAX(($B$6:$B$1505=$B452)*($D$6:$D$1505&lt;D452)*$D$6:$D$1505))))</f>
        <v/>
      </c>
      <c r="I452" s="17">
        <f>IF(OR(H452="",N(H452)=0,N(E452)=0),"",H452/E452)</f>
        <v/>
      </c>
      <c r="J452" s="22" t="n"/>
    </row>
    <row r="453">
      <c r="A453" s="20" t="n"/>
      <c r="B453" s="22" t="n"/>
      <c r="C453" s="22" t="n"/>
      <c r="D453" s="15" t="n"/>
      <c r="E453" s="16" t="n"/>
      <c r="F453" s="18" t="n"/>
      <c r="G453" s="19">
        <f>IF(OR(N(E453)=0,F453=""),"",F453/E453)</f>
        <v/>
      </c>
      <c r="H453" s="15">
        <f>IF(OR($B453="",N(D453)=0),"",IF(SUMPRODUCT(MAX(($B$6:$B$1505=$B453)*($D$6:$D$1505&lt;D453)*$D$6:$D$1505))=0,0,D453-SUMPRODUCT(MAX(($B$6:$B$1505=$B453)*($D$6:$D$1505&lt;D453)*$D$6:$D$1505))))</f>
        <v/>
      </c>
      <c r="I453" s="17">
        <f>IF(OR(H453="",N(H453)=0,N(E453)=0),"",H453/E453)</f>
        <v/>
      </c>
      <c r="J453" s="22" t="n"/>
    </row>
    <row r="454">
      <c r="A454" s="20" t="n"/>
      <c r="B454" s="22" t="n"/>
      <c r="C454" s="22" t="n"/>
      <c r="D454" s="15" t="n"/>
      <c r="E454" s="16" t="n"/>
      <c r="F454" s="18" t="n"/>
      <c r="G454" s="19">
        <f>IF(OR(N(E454)=0,F454=""),"",F454/E454)</f>
        <v/>
      </c>
      <c r="H454" s="15">
        <f>IF(OR($B454="",N(D454)=0),"",IF(SUMPRODUCT(MAX(($B$6:$B$1505=$B454)*($D$6:$D$1505&lt;D454)*$D$6:$D$1505))=0,0,D454-SUMPRODUCT(MAX(($B$6:$B$1505=$B454)*($D$6:$D$1505&lt;D454)*$D$6:$D$1505))))</f>
        <v/>
      </c>
      <c r="I454" s="17">
        <f>IF(OR(H454="",N(H454)=0,N(E454)=0),"",H454/E454)</f>
        <v/>
      </c>
      <c r="J454" s="22" t="n"/>
    </row>
    <row r="455">
      <c r="A455" s="20" t="n"/>
      <c r="B455" s="22" t="n"/>
      <c r="C455" s="22" t="n"/>
      <c r="D455" s="15" t="n"/>
      <c r="E455" s="16" t="n"/>
      <c r="F455" s="18" t="n"/>
      <c r="G455" s="19">
        <f>IF(OR(N(E455)=0,F455=""),"",F455/E455)</f>
        <v/>
      </c>
      <c r="H455" s="15">
        <f>IF(OR($B455="",N(D455)=0),"",IF(SUMPRODUCT(MAX(($B$6:$B$1505=$B455)*($D$6:$D$1505&lt;D455)*$D$6:$D$1505))=0,0,D455-SUMPRODUCT(MAX(($B$6:$B$1505=$B455)*($D$6:$D$1505&lt;D455)*$D$6:$D$1505))))</f>
        <v/>
      </c>
      <c r="I455" s="17">
        <f>IF(OR(H455="",N(H455)=0,N(E455)=0),"",H455/E455)</f>
        <v/>
      </c>
      <c r="J455" s="22" t="n"/>
    </row>
    <row r="456">
      <c r="A456" s="20" t="n"/>
      <c r="B456" s="22" t="n"/>
      <c r="C456" s="22" t="n"/>
      <c r="D456" s="15" t="n"/>
      <c r="E456" s="16" t="n"/>
      <c r="F456" s="18" t="n"/>
      <c r="G456" s="19">
        <f>IF(OR(N(E456)=0,F456=""),"",F456/E456)</f>
        <v/>
      </c>
      <c r="H456" s="15">
        <f>IF(OR($B456="",N(D456)=0),"",IF(SUMPRODUCT(MAX(($B$6:$B$1505=$B456)*($D$6:$D$1505&lt;D456)*$D$6:$D$1505))=0,0,D456-SUMPRODUCT(MAX(($B$6:$B$1505=$B456)*($D$6:$D$1505&lt;D456)*$D$6:$D$1505))))</f>
        <v/>
      </c>
      <c r="I456" s="17">
        <f>IF(OR(H456="",N(H456)=0,N(E456)=0),"",H456/E456)</f>
        <v/>
      </c>
      <c r="J456" s="22" t="n"/>
    </row>
    <row r="457">
      <c r="A457" s="20" t="n"/>
      <c r="B457" s="22" t="n"/>
      <c r="C457" s="22" t="n"/>
      <c r="D457" s="15" t="n"/>
      <c r="E457" s="16" t="n"/>
      <c r="F457" s="18" t="n"/>
      <c r="G457" s="19">
        <f>IF(OR(N(E457)=0,F457=""),"",F457/E457)</f>
        <v/>
      </c>
      <c r="H457" s="15">
        <f>IF(OR($B457="",N(D457)=0),"",IF(SUMPRODUCT(MAX(($B$6:$B$1505=$B457)*($D$6:$D$1505&lt;D457)*$D$6:$D$1505))=0,0,D457-SUMPRODUCT(MAX(($B$6:$B$1505=$B457)*($D$6:$D$1505&lt;D457)*$D$6:$D$1505))))</f>
        <v/>
      </c>
      <c r="I457" s="17">
        <f>IF(OR(H457="",N(H457)=0,N(E457)=0),"",H457/E457)</f>
        <v/>
      </c>
      <c r="J457" s="22" t="n"/>
    </row>
    <row r="458">
      <c r="A458" s="20" t="n"/>
      <c r="B458" s="22" t="n"/>
      <c r="C458" s="22" t="n"/>
      <c r="D458" s="15" t="n"/>
      <c r="E458" s="16" t="n"/>
      <c r="F458" s="18" t="n"/>
      <c r="G458" s="19">
        <f>IF(OR(N(E458)=0,F458=""),"",F458/E458)</f>
        <v/>
      </c>
      <c r="H458" s="15">
        <f>IF(OR($B458="",N(D458)=0),"",IF(SUMPRODUCT(MAX(($B$6:$B$1505=$B458)*($D$6:$D$1505&lt;D458)*$D$6:$D$1505))=0,0,D458-SUMPRODUCT(MAX(($B$6:$B$1505=$B458)*($D$6:$D$1505&lt;D458)*$D$6:$D$1505))))</f>
        <v/>
      </c>
      <c r="I458" s="17">
        <f>IF(OR(H458="",N(H458)=0,N(E458)=0),"",H458/E458)</f>
        <v/>
      </c>
      <c r="J458" s="22" t="n"/>
    </row>
    <row r="459">
      <c r="A459" s="20" t="n"/>
      <c r="B459" s="22" t="n"/>
      <c r="C459" s="22" t="n"/>
      <c r="D459" s="15" t="n"/>
      <c r="E459" s="16" t="n"/>
      <c r="F459" s="18" t="n"/>
      <c r="G459" s="19">
        <f>IF(OR(N(E459)=0,F459=""),"",F459/E459)</f>
        <v/>
      </c>
      <c r="H459" s="15">
        <f>IF(OR($B459="",N(D459)=0),"",IF(SUMPRODUCT(MAX(($B$6:$B$1505=$B459)*($D$6:$D$1505&lt;D459)*$D$6:$D$1505))=0,0,D459-SUMPRODUCT(MAX(($B$6:$B$1505=$B459)*($D$6:$D$1505&lt;D459)*$D$6:$D$1505))))</f>
        <v/>
      </c>
      <c r="I459" s="17">
        <f>IF(OR(H459="",N(H459)=0,N(E459)=0),"",H459/E459)</f>
        <v/>
      </c>
      <c r="J459" s="22" t="n"/>
    </row>
    <row r="460">
      <c r="A460" s="20" t="n"/>
      <c r="B460" s="22" t="n"/>
      <c r="C460" s="22" t="n"/>
      <c r="D460" s="15" t="n"/>
      <c r="E460" s="16" t="n"/>
      <c r="F460" s="18" t="n"/>
      <c r="G460" s="19">
        <f>IF(OR(N(E460)=0,F460=""),"",F460/E460)</f>
        <v/>
      </c>
      <c r="H460" s="15">
        <f>IF(OR($B460="",N(D460)=0),"",IF(SUMPRODUCT(MAX(($B$6:$B$1505=$B460)*($D$6:$D$1505&lt;D460)*$D$6:$D$1505))=0,0,D460-SUMPRODUCT(MAX(($B$6:$B$1505=$B460)*($D$6:$D$1505&lt;D460)*$D$6:$D$1505))))</f>
        <v/>
      </c>
      <c r="I460" s="17">
        <f>IF(OR(H460="",N(H460)=0,N(E460)=0),"",H460/E460)</f>
        <v/>
      </c>
      <c r="J460" s="22" t="n"/>
    </row>
    <row r="461">
      <c r="A461" s="20" t="n"/>
      <c r="B461" s="22" t="n"/>
      <c r="C461" s="22" t="n"/>
      <c r="D461" s="15" t="n"/>
      <c r="E461" s="16" t="n"/>
      <c r="F461" s="18" t="n"/>
      <c r="G461" s="19">
        <f>IF(OR(N(E461)=0,F461=""),"",F461/E461)</f>
        <v/>
      </c>
      <c r="H461" s="15">
        <f>IF(OR($B461="",N(D461)=0),"",IF(SUMPRODUCT(MAX(($B$6:$B$1505=$B461)*($D$6:$D$1505&lt;D461)*$D$6:$D$1505))=0,0,D461-SUMPRODUCT(MAX(($B$6:$B$1505=$B461)*($D$6:$D$1505&lt;D461)*$D$6:$D$1505))))</f>
        <v/>
      </c>
      <c r="I461" s="17">
        <f>IF(OR(H461="",N(H461)=0,N(E461)=0),"",H461/E461)</f>
        <v/>
      </c>
      <c r="J461" s="22" t="n"/>
    </row>
    <row r="462">
      <c r="A462" s="20" t="n"/>
      <c r="B462" s="22" t="n"/>
      <c r="C462" s="22" t="n"/>
      <c r="D462" s="15" t="n"/>
      <c r="E462" s="16" t="n"/>
      <c r="F462" s="18" t="n"/>
      <c r="G462" s="19">
        <f>IF(OR(N(E462)=0,F462=""),"",F462/E462)</f>
        <v/>
      </c>
      <c r="H462" s="15">
        <f>IF(OR($B462="",N(D462)=0),"",IF(SUMPRODUCT(MAX(($B$6:$B$1505=$B462)*($D$6:$D$1505&lt;D462)*$D$6:$D$1505))=0,0,D462-SUMPRODUCT(MAX(($B$6:$B$1505=$B462)*($D$6:$D$1505&lt;D462)*$D$6:$D$1505))))</f>
        <v/>
      </c>
      <c r="I462" s="17">
        <f>IF(OR(H462="",N(H462)=0,N(E462)=0),"",H462/E462)</f>
        <v/>
      </c>
      <c r="J462" s="22" t="n"/>
    </row>
    <row r="463">
      <c r="A463" s="20" t="n"/>
      <c r="B463" s="22" t="n"/>
      <c r="C463" s="22" t="n"/>
      <c r="D463" s="15" t="n"/>
      <c r="E463" s="16" t="n"/>
      <c r="F463" s="18" t="n"/>
      <c r="G463" s="19">
        <f>IF(OR(N(E463)=0,F463=""),"",F463/E463)</f>
        <v/>
      </c>
      <c r="H463" s="15">
        <f>IF(OR($B463="",N(D463)=0),"",IF(SUMPRODUCT(MAX(($B$6:$B$1505=$B463)*($D$6:$D$1505&lt;D463)*$D$6:$D$1505))=0,0,D463-SUMPRODUCT(MAX(($B$6:$B$1505=$B463)*($D$6:$D$1505&lt;D463)*$D$6:$D$1505))))</f>
        <v/>
      </c>
      <c r="I463" s="17">
        <f>IF(OR(H463="",N(H463)=0,N(E463)=0),"",H463/E463)</f>
        <v/>
      </c>
      <c r="J463" s="22" t="n"/>
    </row>
    <row r="464">
      <c r="A464" s="20" t="n"/>
      <c r="B464" s="22" t="n"/>
      <c r="C464" s="22" t="n"/>
      <c r="D464" s="15" t="n"/>
      <c r="E464" s="16" t="n"/>
      <c r="F464" s="18" t="n"/>
      <c r="G464" s="19">
        <f>IF(OR(N(E464)=0,F464=""),"",F464/E464)</f>
        <v/>
      </c>
      <c r="H464" s="15">
        <f>IF(OR($B464="",N(D464)=0),"",IF(SUMPRODUCT(MAX(($B$6:$B$1505=$B464)*($D$6:$D$1505&lt;D464)*$D$6:$D$1505))=0,0,D464-SUMPRODUCT(MAX(($B$6:$B$1505=$B464)*($D$6:$D$1505&lt;D464)*$D$6:$D$1505))))</f>
        <v/>
      </c>
      <c r="I464" s="17">
        <f>IF(OR(H464="",N(H464)=0,N(E464)=0),"",H464/E464)</f>
        <v/>
      </c>
      <c r="J464" s="22" t="n"/>
    </row>
    <row r="465">
      <c r="A465" s="20" t="n"/>
      <c r="B465" s="22" t="n"/>
      <c r="C465" s="22" t="n"/>
      <c r="D465" s="15" t="n"/>
      <c r="E465" s="16" t="n"/>
      <c r="F465" s="18" t="n"/>
      <c r="G465" s="19">
        <f>IF(OR(N(E465)=0,F465=""),"",F465/E465)</f>
        <v/>
      </c>
      <c r="H465" s="15">
        <f>IF(OR($B465="",N(D465)=0),"",IF(SUMPRODUCT(MAX(($B$6:$B$1505=$B465)*($D$6:$D$1505&lt;D465)*$D$6:$D$1505))=0,0,D465-SUMPRODUCT(MAX(($B$6:$B$1505=$B465)*($D$6:$D$1505&lt;D465)*$D$6:$D$1505))))</f>
        <v/>
      </c>
      <c r="I465" s="17">
        <f>IF(OR(H465="",N(H465)=0,N(E465)=0),"",H465/E465)</f>
        <v/>
      </c>
      <c r="J465" s="22" t="n"/>
    </row>
    <row r="466">
      <c r="A466" s="20" t="n"/>
      <c r="B466" s="22" t="n"/>
      <c r="C466" s="22" t="n"/>
      <c r="D466" s="15" t="n"/>
      <c r="E466" s="16" t="n"/>
      <c r="F466" s="18" t="n"/>
      <c r="G466" s="19">
        <f>IF(OR(N(E466)=0,F466=""),"",F466/E466)</f>
        <v/>
      </c>
      <c r="H466" s="15">
        <f>IF(OR($B466="",N(D466)=0),"",IF(SUMPRODUCT(MAX(($B$6:$B$1505=$B466)*($D$6:$D$1505&lt;D466)*$D$6:$D$1505))=0,0,D466-SUMPRODUCT(MAX(($B$6:$B$1505=$B466)*($D$6:$D$1505&lt;D466)*$D$6:$D$1505))))</f>
        <v/>
      </c>
      <c r="I466" s="17">
        <f>IF(OR(H466="",N(H466)=0,N(E466)=0),"",H466/E466)</f>
        <v/>
      </c>
      <c r="J466" s="22" t="n"/>
    </row>
    <row r="467">
      <c r="A467" s="20" t="n"/>
      <c r="B467" s="22" t="n"/>
      <c r="C467" s="22" t="n"/>
      <c r="D467" s="15" t="n"/>
      <c r="E467" s="16" t="n"/>
      <c r="F467" s="18" t="n"/>
      <c r="G467" s="19">
        <f>IF(OR(N(E467)=0,F467=""),"",F467/E467)</f>
        <v/>
      </c>
      <c r="H467" s="15">
        <f>IF(OR($B467="",N(D467)=0),"",IF(SUMPRODUCT(MAX(($B$6:$B$1505=$B467)*($D$6:$D$1505&lt;D467)*$D$6:$D$1505))=0,0,D467-SUMPRODUCT(MAX(($B$6:$B$1505=$B467)*($D$6:$D$1505&lt;D467)*$D$6:$D$1505))))</f>
        <v/>
      </c>
      <c r="I467" s="17">
        <f>IF(OR(H467="",N(H467)=0,N(E467)=0),"",H467/E467)</f>
        <v/>
      </c>
      <c r="J467" s="22" t="n"/>
    </row>
    <row r="468">
      <c r="A468" s="20" t="n"/>
      <c r="B468" s="22" t="n"/>
      <c r="C468" s="22" t="n"/>
      <c r="D468" s="15" t="n"/>
      <c r="E468" s="16" t="n"/>
      <c r="F468" s="18" t="n"/>
      <c r="G468" s="19">
        <f>IF(OR(N(E468)=0,F468=""),"",F468/E468)</f>
        <v/>
      </c>
      <c r="H468" s="15">
        <f>IF(OR($B468="",N(D468)=0),"",IF(SUMPRODUCT(MAX(($B$6:$B$1505=$B468)*($D$6:$D$1505&lt;D468)*$D$6:$D$1505))=0,0,D468-SUMPRODUCT(MAX(($B$6:$B$1505=$B468)*($D$6:$D$1505&lt;D468)*$D$6:$D$1505))))</f>
        <v/>
      </c>
      <c r="I468" s="17">
        <f>IF(OR(H468="",N(H468)=0,N(E468)=0),"",H468/E468)</f>
        <v/>
      </c>
      <c r="J468" s="22" t="n"/>
    </row>
    <row r="469">
      <c r="A469" s="20" t="n"/>
      <c r="B469" s="22" t="n"/>
      <c r="C469" s="22" t="n"/>
      <c r="D469" s="15" t="n"/>
      <c r="E469" s="16" t="n"/>
      <c r="F469" s="18" t="n"/>
      <c r="G469" s="19">
        <f>IF(OR(N(E469)=0,F469=""),"",F469/E469)</f>
        <v/>
      </c>
      <c r="H469" s="15">
        <f>IF(OR($B469="",N(D469)=0),"",IF(SUMPRODUCT(MAX(($B$6:$B$1505=$B469)*($D$6:$D$1505&lt;D469)*$D$6:$D$1505))=0,0,D469-SUMPRODUCT(MAX(($B$6:$B$1505=$B469)*($D$6:$D$1505&lt;D469)*$D$6:$D$1505))))</f>
        <v/>
      </c>
      <c r="I469" s="17">
        <f>IF(OR(H469="",N(H469)=0,N(E469)=0),"",H469/E469)</f>
        <v/>
      </c>
      <c r="J469" s="22" t="n"/>
    </row>
    <row r="470">
      <c r="A470" s="20" t="n"/>
      <c r="B470" s="22" t="n"/>
      <c r="C470" s="22" t="n"/>
      <c r="D470" s="15" t="n"/>
      <c r="E470" s="16" t="n"/>
      <c r="F470" s="18" t="n"/>
      <c r="G470" s="19">
        <f>IF(OR(N(E470)=0,F470=""),"",F470/E470)</f>
        <v/>
      </c>
      <c r="H470" s="15">
        <f>IF(OR($B470="",N(D470)=0),"",IF(SUMPRODUCT(MAX(($B$6:$B$1505=$B470)*($D$6:$D$1505&lt;D470)*$D$6:$D$1505))=0,0,D470-SUMPRODUCT(MAX(($B$6:$B$1505=$B470)*($D$6:$D$1505&lt;D470)*$D$6:$D$1505))))</f>
        <v/>
      </c>
      <c r="I470" s="17">
        <f>IF(OR(H470="",N(H470)=0,N(E470)=0),"",H470/E470)</f>
        <v/>
      </c>
      <c r="J470" s="22" t="n"/>
    </row>
    <row r="471">
      <c r="A471" s="20" t="n"/>
      <c r="B471" s="22" t="n"/>
      <c r="C471" s="22" t="n"/>
      <c r="D471" s="15" t="n"/>
      <c r="E471" s="16" t="n"/>
      <c r="F471" s="18" t="n"/>
      <c r="G471" s="19">
        <f>IF(OR(N(E471)=0,F471=""),"",F471/E471)</f>
        <v/>
      </c>
      <c r="H471" s="15">
        <f>IF(OR($B471="",N(D471)=0),"",IF(SUMPRODUCT(MAX(($B$6:$B$1505=$B471)*($D$6:$D$1505&lt;D471)*$D$6:$D$1505))=0,0,D471-SUMPRODUCT(MAX(($B$6:$B$1505=$B471)*($D$6:$D$1505&lt;D471)*$D$6:$D$1505))))</f>
        <v/>
      </c>
      <c r="I471" s="17">
        <f>IF(OR(H471="",N(H471)=0,N(E471)=0),"",H471/E471)</f>
        <v/>
      </c>
      <c r="J471" s="22" t="n"/>
    </row>
    <row r="472">
      <c r="A472" s="20" t="n"/>
      <c r="B472" s="22" t="n"/>
      <c r="C472" s="22" t="n"/>
      <c r="D472" s="15" t="n"/>
      <c r="E472" s="16" t="n"/>
      <c r="F472" s="18" t="n"/>
      <c r="G472" s="19">
        <f>IF(OR(N(E472)=0,F472=""),"",F472/E472)</f>
        <v/>
      </c>
      <c r="H472" s="15">
        <f>IF(OR($B472="",N(D472)=0),"",IF(SUMPRODUCT(MAX(($B$6:$B$1505=$B472)*($D$6:$D$1505&lt;D472)*$D$6:$D$1505))=0,0,D472-SUMPRODUCT(MAX(($B$6:$B$1505=$B472)*($D$6:$D$1505&lt;D472)*$D$6:$D$1505))))</f>
        <v/>
      </c>
      <c r="I472" s="17">
        <f>IF(OR(H472="",N(H472)=0,N(E472)=0),"",H472/E472)</f>
        <v/>
      </c>
      <c r="J472" s="22" t="n"/>
    </row>
    <row r="473">
      <c r="A473" s="20" t="n"/>
      <c r="B473" s="22" t="n"/>
      <c r="C473" s="22" t="n"/>
      <c r="D473" s="15" t="n"/>
      <c r="E473" s="16" t="n"/>
      <c r="F473" s="18" t="n"/>
      <c r="G473" s="19">
        <f>IF(OR(N(E473)=0,F473=""),"",F473/E473)</f>
        <v/>
      </c>
      <c r="H473" s="15">
        <f>IF(OR($B473="",N(D473)=0),"",IF(SUMPRODUCT(MAX(($B$6:$B$1505=$B473)*($D$6:$D$1505&lt;D473)*$D$6:$D$1505))=0,0,D473-SUMPRODUCT(MAX(($B$6:$B$1505=$B473)*($D$6:$D$1505&lt;D473)*$D$6:$D$1505))))</f>
        <v/>
      </c>
      <c r="I473" s="17">
        <f>IF(OR(H473="",N(H473)=0,N(E473)=0),"",H473/E473)</f>
        <v/>
      </c>
      <c r="J473" s="22" t="n"/>
    </row>
    <row r="474">
      <c r="A474" s="20" t="n"/>
      <c r="B474" s="22" t="n"/>
      <c r="C474" s="22" t="n"/>
      <c r="D474" s="15" t="n"/>
      <c r="E474" s="16" t="n"/>
      <c r="F474" s="18" t="n"/>
      <c r="G474" s="19">
        <f>IF(OR(N(E474)=0,F474=""),"",F474/E474)</f>
        <v/>
      </c>
      <c r="H474" s="15">
        <f>IF(OR($B474="",N(D474)=0),"",IF(SUMPRODUCT(MAX(($B$6:$B$1505=$B474)*($D$6:$D$1505&lt;D474)*$D$6:$D$1505))=0,0,D474-SUMPRODUCT(MAX(($B$6:$B$1505=$B474)*($D$6:$D$1505&lt;D474)*$D$6:$D$1505))))</f>
        <v/>
      </c>
      <c r="I474" s="17">
        <f>IF(OR(H474="",N(H474)=0,N(E474)=0),"",H474/E474)</f>
        <v/>
      </c>
      <c r="J474" s="22" t="n"/>
    </row>
    <row r="475">
      <c r="A475" s="20" t="n"/>
      <c r="B475" s="22" t="n"/>
      <c r="C475" s="22" t="n"/>
      <c r="D475" s="15" t="n"/>
      <c r="E475" s="16" t="n"/>
      <c r="F475" s="18" t="n"/>
      <c r="G475" s="19">
        <f>IF(OR(N(E475)=0,F475=""),"",F475/E475)</f>
        <v/>
      </c>
      <c r="H475" s="15">
        <f>IF(OR($B475="",N(D475)=0),"",IF(SUMPRODUCT(MAX(($B$6:$B$1505=$B475)*($D$6:$D$1505&lt;D475)*$D$6:$D$1505))=0,0,D475-SUMPRODUCT(MAX(($B$6:$B$1505=$B475)*($D$6:$D$1505&lt;D475)*$D$6:$D$1505))))</f>
        <v/>
      </c>
      <c r="I475" s="17">
        <f>IF(OR(H475="",N(H475)=0,N(E475)=0),"",H475/E475)</f>
        <v/>
      </c>
      <c r="J475" s="22" t="n"/>
    </row>
    <row r="476">
      <c r="A476" s="20" t="n"/>
      <c r="B476" s="22" t="n"/>
      <c r="C476" s="22" t="n"/>
      <c r="D476" s="15" t="n"/>
      <c r="E476" s="16" t="n"/>
      <c r="F476" s="18" t="n"/>
      <c r="G476" s="19">
        <f>IF(OR(N(E476)=0,F476=""),"",F476/E476)</f>
        <v/>
      </c>
      <c r="H476" s="15">
        <f>IF(OR($B476="",N(D476)=0),"",IF(SUMPRODUCT(MAX(($B$6:$B$1505=$B476)*($D$6:$D$1505&lt;D476)*$D$6:$D$1505))=0,0,D476-SUMPRODUCT(MAX(($B$6:$B$1505=$B476)*($D$6:$D$1505&lt;D476)*$D$6:$D$1505))))</f>
        <v/>
      </c>
      <c r="I476" s="17">
        <f>IF(OR(H476="",N(H476)=0,N(E476)=0),"",H476/E476)</f>
        <v/>
      </c>
      <c r="J476" s="22" t="n"/>
    </row>
    <row r="477">
      <c r="A477" s="20" t="n"/>
      <c r="B477" s="22" t="n"/>
      <c r="C477" s="22" t="n"/>
      <c r="D477" s="15" t="n"/>
      <c r="E477" s="16" t="n"/>
      <c r="F477" s="18" t="n"/>
      <c r="G477" s="19">
        <f>IF(OR(N(E477)=0,F477=""),"",F477/E477)</f>
        <v/>
      </c>
      <c r="H477" s="15">
        <f>IF(OR($B477="",N(D477)=0),"",IF(SUMPRODUCT(MAX(($B$6:$B$1505=$B477)*($D$6:$D$1505&lt;D477)*$D$6:$D$1505))=0,0,D477-SUMPRODUCT(MAX(($B$6:$B$1505=$B477)*($D$6:$D$1505&lt;D477)*$D$6:$D$1505))))</f>
        <v/>
      </c>
      <c r="I477" s="17">
        <f>IF(OR(H477="",N(H477)=0,N(E477)=0),"",H477/E477)</f>
        <v/>
      </c>
      <c r="J477" s="22" t="n"/>
    </row>
    <row r="478">
      <c r="A478" s="20" t="n"/>
      <c r="B478" s="22" t="n"/>
      <c r="C478" s="22" t="n"/>
      <c r="D478" s="15" t="n"/>
      <c r="E478" s="16" t="n"/>
      <c r="F478" s="18" t="n"/>
      <c r="G478" s="19">
        <f>IF(OR(N(E478)=0,F478=""),"",F478/E478)</f>
        <v/>
      </c>
      <c r="H478" s="15">
        <f>IF(OR($B478="",N(D478)=0),"",IF(SUMPRODUCT(MAX(($B$6:$B$1505=$B478)*($D$6:$D$1505&lt;D478)*$D$6:$D$1505))=0,0,D478-SUMPRODUCT(MAX(($B$6:$B$1505=$B478)*($D$6:$D$1505&lt;D478)*$D$6:$D$1505))))</f>
        <v/>
      </c>
      <c r="I478" s="17">
        <f>IF(OR(H478="",N(H478)=0,N(E478)=0),"",H478/E478)</f>
        <v/>
      </c>
      <c r="J478" s="22" t="n"/>
    </row>
    <row r="479">
      <c r="A479" s="20" t="n"/>
      <c r="B479" s="22" t="n"/>
      <c r="C479" s="22" t="n"/>
      <c r="D479" s="15" t="n"/>
      <c r="E479" s="16" t="n"/>
      <c r="F479" s="18" t="n"/>
      <c r="G479" s="19">
        <f>IF(OR(N(E479)=0,F479=""),"",F479/E479)</f>
        <v/>
      </c>
      <c r="H479" s="15">
        <f>IF(OR($B479="",N(D479)=0),"",IF(SUMPRODUCT(MAX(($B$6:$B$1505=$B479)*($D$6:$D$1505&lt;D479)*$D$6:$D$1505))=0,0,D479-SUMPRODUCT(MAX(($B$6:$B$1505=$B479)*($D$6:$D$1505&lt;D479)*$D$6:$D$1505))))</f>
        <v/>
      </c>
      <c r="I479" s="17">
        <f>IF(OR(H479="",N(H479)=0,N(E479)=0),"",H479/E479)</f>
        <v/>
      </c>
      <c r="J479" s="22" t="n"/>
    </row>
    <row r="480">
      <c r="A480" s="20" t="n"/>
      <c r="B480" s="22" t="n"/>
      <c r="C480" s="22" t="n"/>
      <c r="D480" s="15" t="n"/>
      <c r="E480" s="16" t="n"/>
      <c r="F480" s="18" t="n"/>
      <c r="G480" s="19">
        <f>IF(OR(N(E480)=0,F480=""),"",F480/E480)</f>
        <v/>
      </c>
      <c r="H480" s="15">
        <f>IF(OR($B480="",N(D480)=0),"",IF(SUMPRODUCT(MAX(($B$6:$B$1505=$B480)*($D$6:$D$1505&lt;D480)*$D$6:$D$1505))=0,0,D480-SUMPRODUCT(MAX(($B$6:$B$1505=$B480)*($D$6:$D$1505&lt;D480)*$D$6:$D$1505))))</f>
        <v/>
      </c>
      <c r="I480" s="17">
        <f>IF(OR(H480="",N(H480)=0,N(E480)=0),"",H480/E480)</f>
        <v/>
      </c>
      <c r="J480" s="22" t="n"/>
    </row>
    <row r="481">
      <c r="A481" s="20" t="n"/>
      <c r="B481" s="22" t="n"/>
      <c r="C481" s="22" t="n"/>
      <c r="D481" s="15" t="n"/>
      <c r="E481" s="16" t="n"/>
      <c r="F481" s="18" t="n"/>
      <c r="G481" s="19">
        <f>IF(OR(N(E481)=0,F481=""),"",F481/E481)</f>
        <v/>
      </c>
      <c r="H481" s="15">
        <f>IF(OR($B481="",N(D481)=0),"",IF(SUMPRODUCT(MAX(($B$6:$B$1505=$B481)*($D$6:$D$1505&lt;D481)*$D$6:$D$1505))=0,0,D481-SUMPRODUCT(MAX(($B$6:$B$1505=$B481)*($D$6:$D$1505&lt;D481)*$D$6:$D$1505))))</f>
        <v/>
      </c>
      <c r="I481" s="17">
        <f>IF(OR(H481="",N(H481)=0,N(E481)=0),"",H481/E481)</f>
        <v/>
      </c>
      <c r="J481" s="22" t="n"/>
    </row>
    <row r="482">
      <c r="A482" s="20" t="n"/>
      <c r="B482" s="22" t="n"/>
      <c r="C482" s="22" t="n"/>
      <c r="D482" s="15" t="n"/>
      <c r="E482" s="16" t="n"/>
      <c r="F482" s="18" t="n"/>
      <c r="G482" s="19">
        <f>IF(OR(N(E482)=0,F482=""),"",F482/E482)</f>
        <v/>
      </c>
      <c r="H482" s="15">
        <f>IF(OR($B482="",N(D482)=0),"",IF(SUMPRODUCT(MAX(($B$6:$B$1505=$B482)*($D$6:$D$1505&lt;D482)*$D$6:$D$1505))=0,0,D482-SUMPRODUCT(MAX(($B$6:$B$1505=$B482)*($D$6:$D$1505&lt;D482)*$D$6:$D$1505))))</f>
        <v/>
      </c>
      <c r="I482" s="17">
        <f>IF(OR(H482="",N(H482)=0,N(E482)=0),"",H482/E482)</f>
        <v/>
      </c>
      <c r="J482" s="22" t="n"/>
    </row>
    <row r="483">
      <c r="A483" s="20" t="n"/>
      <c r="B483" s="22" t="n"/>
      <c r="C483" s="22" t="n"/>
      <c r="D483" s="15" t="n"/>
      <c r="E483" s="16" t="n"/>
      <c r="F483" s="18" t="n"/>
      <c r="G483" s="19">
        <f>IF(OR(N(E483)=0,F483=""),"",F483/E483)</f>
        <v/>
      </c>
      <c r="H483" s="15">
        <f>IF(OR($B483="",N(D483)=0),"",IF(SUMPRODUCT(MAX(($B$6:$B$1505=$B483)*($D$6:$D$1505&lt;D483)*$D$6:$D$1505))=0,0,D483-SUMPRODUCT(MAX(($B$6:$B$1505=$B483)*($D$6:$D$1505&lt;D483)*$D$6:$D$1505))))</f>
        <v/>
      </c>
      <c r="I483" s="17">
        <f>IF(OR(H483="",N(H483)=0,N(E483)=0),"",H483/E483)</f>
        <v/>
      </c>
      <c r="J483" s="22" t="n"/>
    </row>
    <row r="484">
      <c r="A484" s="20" t="n"/>
      <c r="B484" s="22" t="n"/>
      <c r="C484" s="22" t="n"/>
      <c r="D484" s="15" t="n"/>
      <c r="E484" s="16" t="n"/>
      <c r="F484" s="18" t="n"/>
      <c r="G484" s="19">
        <f>IF(OR(N(E484)=0,F484=""),"",F484/E484)</f>
        <v/>
      </c>
      <c r="H484" s="15">
        <f>IF(OR($B484="",N(D484)=0),"",IF(SUMPRODUCT(MAX(($B$6:$B$1505=$B484)*($D$6:$D$1505&lt;D484)*$D$6:$D$1505))=0,0,D484-SUMPRODUCT(MAX(($B$6:$B$1505=$B484)*($D$6:$D$1505&lt;D484)*$D$6:$D$1505))))</f>
        <v/>
      </c>
      <c r="I484" s="17">
        <f>IF(OR(H484="",N(H484)=0,N(E484)=0),"",H484/E484)</f>
        <v/>
      </c>
      <c r="J484" s="22" t="n"/>
    </row>
    <row r="485">
      <c r="A485" s="20" t="n"/>
      <c r="B485" s="22" t="n"/>
      <c r="C485" s="22" t="n"/>
      <c r="D485" s="15" t="n"/>
      <c r="E485" s="16" t="n"/>
      <c r="F485" s="18" t="n"/>
      <c r="G485" s="19">
        <f>IF(OR(N(E485)=0,F485=""),"",F485/E485)</f>
        <v/>
      </c>
      <c r="H485" s="15">
        <f>IF(OR($B485="",N(D485)=0),"",IF(SUMPRODUCT(MAX(($B$6:$B$1505=$B485)*($D$6:$D$1505&lt;D485)*$D$6:$D$1505))=0,0,D485-SUMPRODUCT(MAX(($B$6:$B$1505=$B485)*($D$6:$D$1505&lt;D485)*$D$6:$D$1505))))</f>
        <v/>
      </c>
      <c r="I485" s="17">
        <f>IF(OR(H485="",N(H485)=0,N(E485)=0),"",H485/E485)</f>
        <v/>
      </c>
      <c r="J485" s="22" t="n"/>
    </row>
    <row r="486">
      <c r="A486" s="20" t="n"/>
      <c r="B486" s="22" t="n"/>
      <c r="C486" s="22" t="n"/>
      <c r="D486" s="15" t="n"/>
      <c r="E486" s="16" t="n"/>
      <c r="F486" s="18" t="n"/>
      <c r="G486" s="19">
        <f>IF(OR(N(E486)=0,F486=""),"",F486/E486)</f>
        <v/>
      </c>
      <c r="H486" s="15">
        <f>IF(OR($B486="",N(D486)=0),"",IF(SUMPRODUCT(MAX(($B$6:$B$1505=$B486)*($D$6:$D$1505&lt;D486)*$D$6:$D$1505))=0,0,D486-SUMPRODUCT(MAX(($B$6:$B$1505=$B486)*($D$6:$D$1505&lt;D486)*$D$6:$D$1505))))</f>
        <v/>
      </c>
      <c r="I486" s="17">
        <f>IF(OR(H486="",N(H486)=0,N(E486)=0),"",H486/E486)</f>
        <v/>
      </c>
      <c r="J486" s="22" t="n"/>
    </row>
    <row r="487">
      <c r="A487" s="20" t="n"/>
      <c r="B487" s="22" t="n"/>
      <c r="C487" s="22" t="n"/>
      <c r="D487" s="15" t="n"/>
      <c r="E487" s="16" t="n"/>
      <c r="F487" s="18" t="n"/>
      <c r="G487" s="19">
        <f>IF(OR(N(E487)=0,F487=""),"",F487/E487)</f>
        <v/>
      </c>
      <c r="H487" s="15">
        <f>IF(OR($B487="",N(D487)=0),"",IF(SUMPRODUCT(MAX(($B$6:$B$1505=$B487)*($D$6:$D$1505&lt;D487)*$D$6:$D$1505))=0,0,D487-SUMPRODUCT(MAX(($B$6:$B$1505=$B487)*($D$6:$D$1505&lt;D487)*$D$6:$D$1505))))</f>
        <v/>
      </c>
      <c r="I487" s="17">
        <f>IF(OR(H487="",N(H487)=0,N(E487)=0),"",H487/E487)</f>
        <v/>
      </c>
      <c r="J487" s="22" t="n"/>
    </row>
    <row r="488">
      <c r="A488" s="20" t="n"/>
      <c r="B488" s="22" t="n"/>
      <c r="C488" s="22" t="n"/>
      <c r="D488" s="15" t="n"/>
      <c r="E488" s="16" t="n"/>
      <c r="F488" s="18" t="n"/>
      <c r="G488" s="19">
        <f>IF(OR(N(E488)=0,F488=""),"",F488/E488)</f>
        <v/>
      </c>
      <c r="H488" s="15">
        <f>IF(OR($B488="",N(D488)=0),"",IF(SUMPRODUCT(MAX(($B$6:$B$1505=$B488)*($D$6:$D$1505&lt;D488)*$D$6:$D$1505))=0,0,D488-SUMPRODUCT(MAX(($B$6:$B$1505=$B488)*($D$6:$D$1505&lt;D488)*$D$6:$D$1505))))</f>
        <v/>
      </c>
      <c r="I488" s="17">
        <f>IF(OR(H488="",N(H488)=0,N(E488)=0),"",H488/E488)</f>
        <v/>
      </c>
      <c r="J488" s="22" t="n"/>
    </row>
    <row r="489">
      <c r="A489" s="20" t="n"/>
      <c r="B489" s="22" t="n"/>
      <c r="C489" s="22" t="n"/>
      <c r="D489" s="15" t="n"/>
      <c r="E489" s="16" t="n"/>
      <c r="F489" s="18" t="n"/>
      <c r="G489" s="19">
        <f>IF(OR(N(E489)=0,F489=""),"",F489/E489)</f>
        <v/>
      </c>
      <c r="H489" s="15">
        <f>IF(OR($B489="",N(D489)=0),"",IF(SUMPRODUCT(MAX(($B$6:$B$1505=$B489)*($D$6:$D$1505&lt;D489)*$D$6:$D$1505))=0,0,D489-SUMPRODUCT(MAX(($B$6:$B$1505=$B489)*($D$6:$D$1505&lt;D489)*$D$6:$D$1505))))</f>
        <v/>
      </c>
      <c r="I489" s="17">
        <f>IF(OR(H489="",N(H489)=0,N(E489)=0),"",H489/E489)</f>
        <v/>
      </c>
      <c r="J489" s="22" t="n"/>
    </row>
    <row r="490">
      <c r="A490" s="20" t="n"/>
      <c r="B490" s="22" t="n"/>
      <c r="C490" s="22" t="n"/>
      <c r="D490" s="15" t="n"/>
      <c r="E490" s="16" t="n"/>
      <c r="F490" s="18" t="n"/>
      <c r="G490" s="19">
        <f>IF(OR(N(E490)=0,F490=""),"",F490/E490)</f>
        <v/>
      </c>
      <c r="H490" s="15">
        <f>IF(OR($B490="",N(D490)=0),"",IF(SUMPRODUCT(MAX(($B$6:$B$1505=$B490)*($D$6:$D$1505&lt;D490)*$D$6:$D$1505))=0,0,D490-SUMPRODUCT(MAX(($B$6:$B$1505=$B490)*($D$6:$D$1505&lt;D490)*$D$6:$D$1505))))</f>
        <v/>
      </c>
      <c r="I490" s="17">
        <f>IF(OR(H490="",N(H490)=0,N(E490)=0),"",H490/E490)</f>
        <v/>
      </c>
      <c r="J490" s="22" t="n"/>
    </row>
    <row r="491">
      <c r="A491" s="20" t="n"/>
      <c r="B491" s="22" t="n"/>
      <c r="C491" s="22" t="n"/>
      <c r="D491" s="15" t="n"/>
      <c r="E491" s="16" t="n"/>
      <c r="F491" s="18" t="n"/>
      <c r="G491" s="19">
        <f>IF(OR(N(E491)=0,F491=""),"",F491/E491)</f>
        <v/>
      </c>
      <c r="H491" s="15">
        <f>IF(OR($B491="",N(D491)=0),"",IF(SUMPRODUCT(MAX(($B$6:$B$1505=$B491)*($D$6:$D$1505&lt;D491)*$D$6:$D$1505))=0,0,D491-SUMPRODUCT(MAX(($B$6:$B$1505=$B491)*($D$6:$D$1505&lt;D491)*$D$6:$D$1505))))</f>
        <v/>
      </c>
      <c r="I491" s="17">
        <f>IF(OR(H491="",N(H491)=0,N(E491)=0),"",H491/E491)</f>
        <v/>
      </c>
      <c r="J491" s="22" t="n"/>
    </row>
    <row r="492">
      <c r="A492" s="20" t="n"/>
      <c r="B492" s="22" t="n"/>
      <c r="C492" s="22" t="n"/>
      <c r="D492" s="15" t="n"/>
      <c r="E492" s="16" t="n"/>
      <c r="F492" s="18" t="n"/>
      <c r="G492" s="19">
        <f>IF(OR(N(E492)=0,F492=""),"",F492/E492)</f>
        <v/>
      </c>
      <c r="H492" s="15">
        <f>IF(OR($B492="",N(D492)=0),"",IF(SUMPRODUCT(MAX(($B$6:$B$1505=$B492)*($D$6:$D$1505&lt;D492)*$D$6:$D$1505))=0,0,D492-SUMPRODUCT(MAX(($B$6:$B$1505=$B492)*($D$6:$D$1505&lt;D492)*$D$6:$D$1505))))</f>
        <v/>
      </c>
      <c r="I492" s="17">
        <f>IF(OR(H492="",N(H492)=0,N(E492)=0),"",H492/E492)</f>
        <v/>
      </c>
      <c r="J492" s="22" t="n"/>
    </row>
    <row r="493">
      <c r="A493" s="20" t="n"/>
      <c r="B493" s="22" t="n"/>
      <c r="C493" s="22" t="n"/>
      <c r="D493" s="15" t="n"/>
      <c r="E493" s="16" t="n"/>
      <c r="F493" s="18" t="n"/>
      <c r="G493" s="19">
        <f>IF(OR(N(E493)=0,F493=""),"",F493/E493)</f>
        <v/>
      </c>
      <c r="H493" s="15">
        <f>IF(OR($B493="",N(D493)=0),"",IF(SUMPRODUCT(MAX(($B$6:$B$1505=$B493)*($D$6:$D$1505&lt;D493)*$D$6:$D$1505))=0,0,D493-SUMPRODUCT(MAX(($B$6:$B$1505=$B493)*($D$6:$D$1505&lt;D493)*$D$6:$D$1505))))</f>
        <v/>
      </c>
      <c r="I493" s="17">
        <f>IF(OR(H493="",N(H493)=0,N(E493)=0),"",H493/E493)</f>
        <v/>
      </c>
      <c r="J493" s="22" t="n"/>
    </row>
    <row r="494">
      <c r="A494" s="20" t="n"/>
      <c r="B494" s="22" t="n"/>
      <c r="C494" s="22" t="n"/>
      <c r="D494" s="15" t="n"/>
      <c r="E494" s="16" t="n"/>
      <c r="F494" s="18" t="n"/>
      <c r="G494" s="19">
        <f>IF(OR(N(E494)=0,F494=""),"",F494/E494)</f>
        <v/>
      </c>
      <c r="H494" s="15">
        <f>IF(OR($B494="",N(D494)=0),"",IF(SUMPRODUCT(MAX(($B$6:$B$1505=$B494)*($D$6:$D$1505&lt;D494)*$D$6:$D$1505))=0,0,D494-SUMPRODUCT(MAX(($B$6:$B$1505=$B494)*($D$6:$D$1505&lt;D494)*$D$6:$D$1505))))</f>
        <v/>
      </c>
      <c r="I494" s="17">
        <f>IF(OR(H494="",N(H494)=0,N(E494)=0),"",H494/E494)</f>
        <v/>
      </c>
      <c r="J494" s="22" t="n"/>
    </row>
    <row r="495">
      <c r="A495" s="20" t="n"/>
      <c r="B495" s="22" t="n"/>
      <c r="C495" s="22" t="n"/>
      <c r="D495" s="15" t="n"/>
      <c r="E495" s="16" t="n"/>
      <c r="F495" s="18" t="n"/>
      <c r="G495" s="19">
        <f>IF(OR(N(E495)=0,F495=""),"",F495/E495)</f>
        <v/>
      </c>
      <c r="H495" s="15">
        <f>IF(OR($B495="",N(D495)=0),"",IF(SUMPRODUCT(MAX(($B$6:$B$1505=$B495)*($D$6:$D$1505&lt;D495)*$D$6:$D$1505))=0,0,D495-SUMPRODUCT(MAX(($B$6:$B$1505=$B495)*($D$6:$D$1505&lt;D495)*$D$6:$D$1505))))</f>
        <v/>
      </c>
      <c r="I495" s="17">
        <f>IF(OR(H495="",N(H495)=0,N(E495)=0),"",H495/E495)</f>
        <v/>
      </c>
      <c r="J495" s="22" t="n"/>
    </row>
    <row r="496">
      <c r="A496" s="20" t="n"/>
      <c r="B496" s="22" t="n"/>
      <c r="C496" s="22" t="n"/>
      <c r="D496" s="15" t="n"/>
      <c r="E496" s="16" t="n"/>
      <c r="F496" s="18" t="n"/>
      <c r="G496" s="19">
        <f>IF(OR(N(E496)=0,F496=""),"",F496/E496)</f>
        <v/>
      </c>
      <c r="H496" s="15">
        <f>IF(OR($B496="",N(D496)=0),"",IF(SUMPRODUCT(MAX(($B$6:$B$1505=$B496)*($D$6:$D$1505&lt;D496)*$D$6:$D$1505))=0,0,D496-SUMPRODUCT(MAX(($B$6:$B$1505=$B496)*($D$6:$D$1505&lt;D496)*$D$6:$D$1505))))</f>
        <v/>
      </c>
      <c r="I496" s="17">
        <f>IF(OR(H496="",N(H496)=0,N(E496)=0),"",H496/E496)</f>
        <v/>
      </c>
      <c r="J496" s="22" t="n"/>
    </row>
    <row r="497">
      <c r="A497" s="20" t="n"/>
      <c r="B497" s="22" t="n"/>
      <c r="C497" s="22" t="n"/>
      <c r="D497" s="15" t="n"/>
      <c r="E497" s="16" t="n"/>
      <c r="F497" s="18" t="n"/>
      <c r="G497" s="19">
        <f>IF(OR(N(E497)=0,F497=""),"",F497/E497)</f>
        <v/>
      </c>
      <c r="H497" s="15">
        <f>IF(OR($B497="",N(D497)=0),"",IF(SUMPRODUCT(MAX(($B$6:$B$1505=$B497)*($D$6:$D$1505&lt;D497)*$D$6:$D$1505))=0,0,D497-SUMPRODUCT(MAX(($B$6:$B$1505=$B497)*($D$6:$D$1505&lt;D497)*$D$6:$D$1505))))</f>
        <v/>
      </c>
      <c r="I497" s="17">
        <f>IF(OR(H497="",N(H497)=0,N(E497)=0),"",H497/E497)</f>
        <v/>
      </c>
      <c r="J497" s="22" t="n"/>
    </row>
    <row r="498">
      <c r="A498" s="20" t="n"/>
      <c r="B498" s="22" t="n"/>
      <c r="C498" s="22" t="n"/>
      <c r="D498" s="15" t="n"/>
      <c r="E498" s="16" t="n"/>
      <c r="F498" s="18" t="n"/>
      <c r="G498" s="19">
        <f>IF(OR(N(E498)=0,F498=""),"",F498/E498)</f>
        <v/>
      </c>
      <c r="H498" s="15">
        <f>IF(OR($B498="",N(D498)=0),"",IF(SUMPRODUCT(MAX(($B$6:$B$1505=$B498)*($D$6:$D$1505&lt;D498)*$D$6:$D$1505))=0,0,D498-SUMPRODUCT(MAX(($B$6:$B$1505=$B498)*($D$6:$D$1505&lt;D498)*$D$6:$D$1505))))</f>
        <v/>
      </c>
      <c r="I498" s="17">
        <f>IF(OR(H498="",N(H498)=0,N(E498)=0),"",H498/E498)</f>
        <v/>
      </c>
      <c r="J498" s="22" t="n"/>
    </row>
    <row r="499">
      <c r="A499" s="20" t="n"/>
      <c r="B499" s="22" t="n"/>
      <c r="C499" s="22" t="n"/>
      <c r="D499" s="15" t="n"/>
      <c r="E499" s="16" t="n"/>
      <c r="F499" s="18" t="n"/>
      <c r="G499" s="19">
        <f>IF(OR(N(E499)=0,F499=""),"",F499/E499)</f>
        <v/>
      </c>
      <c r="H499" s="15">
        <f>IF(OR($B499="",N(D499)=0),"",IF(SUMPRODUCT(MAX(($B$6:$B$1505=$B499)*($D$6:$D$1505&lt;D499)*$D$6:$D$1505))=0,0,D499-SUMPRODUCT(MAX(($B$6:$B$1505=$B499)*($D$6:$D$1505&lt;D499)*$D$6:$D$1505))))</f>
        <v/>
      </c>
      <c r="I499" s="17">
        <f>IF(OR(H499="",N(H499)=0,N(E499)=0),"",H499/E499)</f>
        <v/>
      </c>
      <c r="J499" s="22" t="n"/>
    </row>
    <row r="500">
      <c r="A500" s="20" t="n"/>
      <c r="B500" s="22" t="n"/>
      <c r="C500" s="22" t="n"/>
      <c r="D500" s="15" t="n"/>
      <c r="E500" s="16" t="n"/>
      <c r="F500" s="18" t="n"/>
      <c r="G500" s="19">
        <f>IF(OR(N(E500)=0,F500=""),"",F500/E500)</f>
        <v/>
      </c>
      <c r="H500" s="15">
        <f>IF(OR($B500="",N(D500)=0),"",IF(SUMPRODUCT(MAX(($B$6:$B$1505=$B500)*($D$6:$D$1505&lt;D500)*$D$6:$D$1505))=0,0,D500-SUMPRODUCT(MAX(($B$6:$B$1505=$B500)*($D$6:$D$1505&lt;D500)*$D$6:$D$1505))))</f>
        <v/>
      </c>
      <c r="I500" s="17">
        <f>IF(OR(H500="",N(H500)=0,N(E500)=0),"",H500/E500)</f>
        <v/>
      </c>
      <c r="J500" s="22" t="n"/>
    </row>
    <row r="501">
      <c r="A501" s="20" t="n"/>
      <c r="B501" s="22" t="n"/>
      <c r="C501" s="22" t="n"/>
      <c r="D501" s="15" t="n"/>
      <c r="E501" s="16" t="n"/>
      <c r="F501" s="18" t="n"/>
      <c r="G501" s="19">
        <f>IF(OR(N(E501)=0,F501=""),"",F501/E501)</f>
        <v/>
      </c>
      <c r="H501" s="15">
        <f>IF(OR($B501="",N(D501)=0),"",IF(SUMPRODUCT(MAX(($B$6:$B$1505=$B501)*($D$6:$D$1505&lt;D501)*$D$6:$D$1505))=0,0,D501-SUMPRODUCT(MAX(($B$6:$B$1505=$B501)*($D$6:$D$1505&lt;D501)*$D$6:$D$1505))))</f>
        <v/>
      </c>
      <c r="I501" s="17">
        <f>IF(OR(H501="",N(H501)=0,N(E501)=0),"",H501/E501)</f>
        <v/>
      </c>
      <c r="J501" s="22" t="n"/>
    </row>
    <row r="502">
      <c r="A502" s="20" t="n"/>
      <c r="B502" s="22" t="n"/>
      <c r="C502" s="22" t="n"/>
      <c r="D502" s="15" t="n"/>
      <c r="E502" s="16" t="n"/>
      <c r="F502" s="18" t="n"/>
      <c r="G502" s="19">
        <f>IF(OR(N(E502)=0,F502=""),"",F502/E502)</f>
        <v/>
      </c>
      <c r="H502" s="15">
        <f>IF(OR($B502="",N(D502)=0),"",IF(SUMPRODUCT(MAX(($B$6:$B$1505=$B502)*($D$6:$D$1505&lt;D502)*$D$6:$D$1505))=0,0,D502-SUMPRODUCT(MAX(($B$6:$B$1505=$B502)*($D$6:$D$1505&lt;D502)*$D$6:$D$1505))))</f>
        <v/>
      </c>
      <c r="I502" s="17">
        <f>IF(OR(H502="",N(H502)=0,N(E502)=0),"",H502/E502)</f>
        <v/>
      </c>
      <c r="J502" s="22" t="n"/>
    </row>
    <row r="503">
      <c r="A503" s="20" t="n"/>
      <c r="B503" s="22" t="n"/>
      <c r="C503" s="22" t="n"/>
      <c r="D503" s="15" t="n"/>
      <c r="E503" s="16" t="n"/>
      <c r="F503" s="18" t="n"/>
      <c r="G503" s="19">
        <f>IF(OR(N(E503)=0,F503=""),"",F503/E503)</f>
        <v/>
      </c>
      <c r="H503" s="15">
        <f>IF(OR($B503="",N(D503)=0),"",IF(SUMPRODUCT(MAX(($B$6:$B$1505=$B503)*($D$6:$D$1505&lt;D503)*$D$6:$D$1505))=0,0,D503-SUMPRODUCT(MAX(($B$6:$B$1505=$B503)*($D$6:$D$1505&lt;D503)*$D$6:$D$1505))))</f>
        <v/>
      </c>
      <c r="I503" s="17">
        <f>IF(OR(H503="",N(H503)=0,N(E503)=0),"",H503/E503)</f>
        <v/>
      </c>
      <c r="J503" s="22" t="n"/>
    </row>
    <row r="504">
      <c r="A504" s="20" t="n"/>
      <c r="B504" s="22" t="n"/>
      <c r="C504" s="22" t="n"/>
      <c r="D504" s="15" t="n"/>
      <c r="E504" s="16" t="n"/>
      <c r="F504" s="18" t="n"/>
      <c r="G504" s="19">
        <f>IF(OR(N(E504)=0,F504=""),"",F504/E504)</f>
        <v/>
      </c>
      <c r="H504" s="15">
        <f>IF(OR($B504="",N(D504)=0),"",IF(SUMPRODUCT(MAX(($B$6:$B$1505=$B504)*($D$6:$D$1505&lt;D504)*$D$6:$D$1505))=0,0,D504-SUMPRODUCT(MAX(($B$6:$B$1505=$B504)*($D$6:$D$1505&lt;D504)*$D$6:$D$1505))))</f>
        <v/>
      </c>
      <c r="I504" s="17">
        <f>IF(OR(H504="",N(H504)=0,N(E504)=0),"",H504/E504)</f>
        <v/>
      </c>
      <c r="J504" s="22" t="n"/>
    </row>
    <row r="505">
      <c r="A505" s="20" t="n"/>
      <c r="B505" s="22" t="n"/>
      <c r="C505" s="22" t="n"/>
      <c r="D505" s="15" t="n"/>
      <c r="E505" s="16" t="n"/>
      <c r="F505" s="18" t="n"/>
      <c r="G505" s="19">
        <f>IF(OR(N(E505)=0,F505=""),"",F505/E505)</f>
        <v/>
      </c>
      <c r="H505" s="15">
        <f>IF(OR($B505="",N(D505)=0),"",IF(SUMPRODUCT(MAX(($B$6:$B$1505=$B505)*($D$6:$D$1505&lt;D505)*$D$6:$D$1505))=0,0,D505-SUMPRODUCT(MAX(($B$6:$B$1505=$B505)*($D$6:$D$1505&lt;D505)*$D$6:$D$1505))))</f>
        <v/>
      </c>
      <c r="I505" s="17">
        <f>IF(OR(H505="",N(H505)=0,N(E505)=0),"",H505/E505)</f>
        <v/>
      </c>
      <c r="J505" s="22" t="n"/>
    </row>
    <row r="506">
      <c r="A506" s="20" t="n"/>
      <c r="B506" s="22" t="n"/>
      <c r="C506" s="22" t="n"/>
      <c r="D506" s="15" t="n"/>
      <c r="E506" s="16" t="n"/>
      <c r="F506" s="18" t="n"/>
      <c r="G506" s="19">
        <f>IF(OR(N(E506)=0,F506=""),"",F506/E506)</f>
        <v/>
      </c>
      <c r="H506" s="15">
        <f>IF(OR($B506="",N(D506)=0),"",IF(SUMPRODUCT(MAX(($B$6:$B$1505=$B506)*($D$6:$D$1505&lt;D506)*$D$6:$D$1505))=0,0,D506-SUMPRODUCT(MAX(($B$6:$B$1505=$B506)*($D$6:$D$1505&lt;D506)*$D$6:$D$1505))))</f>
        <v/>
      </c>
      <c r="I506" s="17">
        <f>IF(OR(H506="",N(H506)=0,N(E506)=0),"",H506/E506)</f>
        <v/>
      </c>
      <c r="J506" s="22" t="n"/>
    </row>
    <row r="507">
      <c r="A507" s="20" t="n"/>
      <c r="B507" s="22" t="n"/>
      <c r="C507" s="22" t="n"/>
      <c r="D507" s="15" t="n"/>
      <c r="E507" s="16" t="n"/>
      <c r="F507" s="18" t="n"/>
      <c r="G507" s="19">
        <f>IF(OR(N(E507)=0,F507=""),"",F507/E507)</f>
        <v/>
      </c>
      <c r="H507" s="15">
        <f>IF(OR($B507="",N(D507)=0),"",IF(SUMPRODUCT(MAX(($B$6:$B$1505=$B507)*($D$6:$D$1505&lt;D507)*$D$6:$D$1505))=0,0,D507-SUMPRODUCT(MAX(($B$6:$B$1505=$B507)*($D$6:$D$1505&lt;D507)*$D$6:$D$1505))))</f>
        <v/>
      </c>
      <c r="I507" s="17">
        <f>IF(OR(H507="",N(H507)=0,N(E507)=0),"",H507/E507)</f>
        <v/>
      </c>
      <c r="J507" s="22" t="n"/>
    </row>
    <row r="508">
      <c r="A508" s="20" t="n"/>
      <c r="B508" s="22" t="n"/>
      <c r="C508" s="22" t="n"/>
      <c r="D508" s="15" t="n"/>
      <c r="E508" s="16" t="n"/>
      <c r="F508" s="18" t="n"/>
      <c r="G508" s="19">
        <f>IF(OR(N(E508)=0,F508=""),"",F508/E508)</f>
        <v/>
      </c>
      <c r="H508" s="15">
        <f>IF(OR($B508="",N(D508)=0),"",IF(SUMPRODUCT(MAX(($B$6:$B$1505=$B508)*($D$6:$D$1505&lt;D508)*$D$6:$D$1505))=0,0,D508-SUMPRODUCT(MAX(($B$6:$B$1505=$B508)*($D$6:$D$1505&lt;D508)*$D$6:$D$1505))))</f>
        <v/>
      </c>
      <c r="I508" s="17">
        <f>IF(OR(H508="",N(H508)=0,N(E508)=0),"",H508/E508)</f>
        <v/>
      </c>
      <c r="J508" s="22" t="n"/>
    </row>
    <row r="509">
      <c r="A509" s="20" t="n"/>
      <c r="B509" s="22" t="n"/>
      <c r="C509" s="22" t="n"/>
      <c r="D509" s="15" t="n"/>
      <c r="E509" s="16" t="n"/>
      <c r="F509" s="18" t="n"/>
      <c r="G509" s="19">
        <f>IF(OR(N(E509)=0,F509=""),"",F509/E509)</f>
        <v/>
      </c>
      <c r="H509" s="15">
        <f>IF(OR($B509="",N(D509)=0),"",IF(SUMPRODUCT(MAX(($B$6:$B$1505=$B509)*($D$6:$D$1505&lt;D509)*$D$6:$D$1505))=0,0,D509-SUMPRODUCT(MAX(($B$6:$B$1505=$B509)*($D$6:$D$1505&lt;D509)*$D$6:$D$1505))))</f>
        <v/>
      </c>
      <c r="I509" s="17">
        <f>IF(OR(H509="",N(H509)=0,N(E509)=0),"",H509/E509)</f>
        <v/>
      </c>
      <c r="J509" s="22" t="n"/>
    </row>
    <row r="510">
      <c r="A510" s="20" t="n"/>
      <c r="B510" s="22" t="n"/>
      <c r="C510" s="22" t="n"/>
      <c r="D510" s="15" t="n"/>
      <c r="E510" s="16" t="n"/>
      <c r="F510" s="18" t="n"/>
      <c r="G510" s="19">
        <f>IF(OR(N(E510)=0,F510=""),"",F510/E510)</f>
        <v/>
      </c>
      <c r="H510" s="15">
        <f>IF(OR($B510="",N(D510)=0),"",IF(SUMPRODUCT(MAX(($B$6:$B$1505=$B510)*($D$6:$D$1505&lt;D510)*$D$6:$D$1505))=0,0,D510-SUMPRODUCT(MAX(($B$6:$B$1505=$B510)*($D$6:$D$1505&lt;D510)*$D$6:$D$1505))))</f>
        <v/>
      </c>
      <c r="I510" s="17">
        <f>IF(OR(H510="",N(H510)=0,N(E510)=0),"",H510/E510)</f>
        <v/>
      </c>
      <c r="J510" s="22" t="n"/>
    </row>
    <row r="511">
      <c r="A511" s="20" t="n"/>
      <c r="B511" s="22" t="n"/>
      <c r="C511" s="22" t="n"/>
      <c r="D511" s="15" t="n"/>
      <c r="E511" s="16" t="n"/>
      <c r="F511" s="18" t="n"/>
      <c r="G511" s="19">
        <f>IF(OR(N(E511)=0,F511=""),"",F511/E511)</f>
        <v/>
      </c>
      <c r="H511" s="15">
        <f>IF(OR($B511="",N(D511)=0),"",IF(SUMPRODUCT(MAX(($B$6:$B$1505=$B511)*($D$6:$D$1505&lt;D511)*$D$6:$D$1505))=0,0,D511-SUMPRODUCT(MAX(($B$6:$B$1505=$B511)*($D$6:$D$1505&lt;D511)*$D$6:$D$1505))))</f>
        <v/>
      </c>
      <c r="I511" s="17">
        <f>IF(OR(H511="",N(H511)=0,N(E511)=0),"",H511/E511)</f>
        <v/>
      </c>
      <c r="J511" s="22" t="n"/>
    </row>
    <row r="512">
      <c r="A512" s="20" t="n"/>
      <c r="B512" s="22" t="n"/>
      <c r="C512" s="22" t="n"/>
      <c r="D512" s="15" t="n"/>
      <c r="E512" s="16" t="n"/>
      <c r="F512" s="18" t="n"/>
      <c r="G512" s="19">
        <f>IF(OR(N(E512)=0,F512=""),"",F512/E512)</f>
        <v/>
      </c>
      <c r="H512" s="15">
        <f>IF(OR($B512="",N(D512)=0),"",IF(SUMPRODUCT(MAX(($B$6:$B$1505=$B512)*($D$6:$D$1505&lt;D512)*$D$6:$D$1505))=0,0,D512-SUMPRODUCT(MAX(($B$6:$B$1505=$B512)*($D$6:$D$1505&lt;D512)*$D$6:$D$1505))))</f>
        <v/>
      </c>
      <c r="I512" s="17">
        <f>IF(OR(H512="",N(H512)=0,N(E512)=0),"",H512/E512)</f>
        <v/>
      </c>
      <c r="J512" s="22" t="n"/>
    </row>
    <row r="513">
      <c r="A513" s="20" t="n"/>
      <c r="B513" s="22" t="n"/>
      <c r="C513" s="22" t="n"/>
      <c r="D513" s="15" t="n"/>
      <c r="E513" s="16" t="n"/>
      <c r="F513" s="18" t="n"/>
      <c r="G513" s="19">
        <f>IF(OR(N(E513)=0,F513=""),"",F513/E513)</f>
        <v/>
      </c>
      <c r="H513" s="15">
        <f>IF(OR($B513="",N(D513)=0),"",IF(SUMPRODUCT(MAX(($B$6:$B$1505=$B513)*($D$6:$D$1505&lt;D513)*$D$6:$D$1505))=0,0,D513-SUMPRODUCT(MAX(($B$6:$B$1505=$B513)*($D$6:$D$1505&lt;D513)*$D$6:$D$1505))))</f>
        <v/>
      </c>
      <c r="I513" s="17">
        <f>IF(OR(H513="",N(H513)=0,N(E513)=0),"",H513/E513)</f>
        <v/>
      </c>
      <c r="J513" s="22" t="n"/>
    </row>
    <row r="514">
      <c r="A514" s="20" t="n"/>
      <c r="B514" s="22" t="n"/>
      <c r="C514" s="22" t="n"/>
      <c r="D514" s="15" t="n"/>
      <c r="E514" s="16" t="n"/>
      <c r="F514" s="18" t="n"/>
      <c r="G514" s="19">
        <f>IF(OR(N(E514)=0,F514=""),"",F514/E514)</f>
        <v/>
      </c>
      <c r="H514" s="15">
        <f>IF(OR($B514="",N(D514)=0),"",IF(SUMPRODUCT(MAX(($B$6:$B$1505=$B514)*($D$6:$D$1505&lt;D514)*$D$6:$D$1505))=0,0,D514-SUMPRODUCT(MAX(($B$6:$B$1505=$B514)*($D$6:$D$1505&lt;D514)*$D$6:$D$1505))))</f>
        <v/>
      </c>
      <c r="I514" s="17">
        <f>IF(OR(H514="",N(H514)=0,N(E514)=0),"",H514/E514)</f>
        <v/>
      </c>
      <c r="J514" s="22" t="n"/>
    </row>
    <row r="515">
      <c r="A515" s="20" t="n"/>
      <c r="B515" s="22" t="n"/>
      <c r="C515" s="22" t="n"/>
      <c r="D515" s="15" t="n"/>
      <c r="E515" s="16" t="n"/>
      <c r="F515" s="18" t="n"/>
      <c r="G515" s="19">
        <f>IF(OR(N(E515)=0,F515=""),"",F515/E515)</f>
        <v/>
      </c>
      <c r="H515" s="15">
        <f>IF(OR($B515="",N(D515)=0),"",IF(SUMPRODUCT(MAX(($B$6:$B$1505=$B515)*($D$6:$D$1505&lt;D515)*$D$6:$D$1505))=0,0,D515-SUMPRODUCT(MAX(($B$6:$B$1505=$B515)*($D$6:$D$1505&lt;D515)*$D$6:$D$1505))))</f>
        <v/>
      </c>
      <c r="I515" s="17">
        <f>IF(OR(H515="",N(H515)=0,N(E515)=0),"",H515/E515)</f>
        <v/>
      </c>
      <c r="J515" s="22" t="n"/>
    </row>
    <row r="516">
      <c r="A516" s="20" t="n"/>
      <c r="B516" s="22" t="n"/>
      <c r="C516" s="22" t="n"/>
      <c r="D516" s="15" t="n"/>
      <c r="E516" s="16" t="n"/>
      <c r="F516" s="18" t="n"/>
      <c r="G516" s="19">
        <f>IF(OR(N(E516)=0,F516=""),"",F516/E516)</f>
        <v/>
      </c>
      <c r="H516" s="15">
        <f>IF(OR($B516="",N(D516)=0),"",IF(SUMPRODUCT(MAX(($B$6:$B$1505=$B516)*($D$6:$D$1505&lt;D516)*$D$6:$D$1505))=0,0,D516-SUMPRODUCT(MAX(($B$6:$B$1505=$B516)*($D$6:$D$1505&lt;D516)*$D$6:$D$1505))))</f>
        <v/>
      </c>
      <c r="I516" s="17">
        <f>IF(OR(H516="",N(H516)=0,N(E516)=0),"",H516/E516)</f>
        <v/>
      </c>
      <c r="J516" s="22" t="n"/>
    </row>
    <row r="517">
      <c r="A517" s="20" t="n"/>
      <c r="B517" s="22" t="n"/>
      <c r="C517" s="22" t="n"/>
      <c r="D517" s="15" t="n"/>
      <c r="E517" s="16" t="n"/>
      <c r="F517" s="18" t="n"/>
      <c r="G517" s="19">
        <f>IF(OR(N(E517)=0,F517=""),"",F517/E517)</f>
        <v/>
      </c>
      <c r="H517" s="15">
        <f>IF(OR($B517="",N(D517)=0),"",IF(SUMPRODUCT(MAX(($B$6:$B$1505=$B517)*($D$6:$D$1505&lt;D517)*$D$6:$D$1505))=0,0,D517-SUMPRODUCT(MAX(($B$6:$B$1505=$B517)*($D$6:$D$1505&lt;D517)*$D$6:$D$1505))))</f>
        <v/>
      </c>
      <c r="I517" s="17">
        <f>IF(OR(H517="",N(H517)=0,N(E517)=0),"",H517/E517)</f>
        <v/>
      </c>
      <c r="J517" s="22" t="n"/>
    </row>
    <row r="518">
      <c r="A518" s="20" t="n"/>
      <c r="B518" s="22" t="n"/>
      <c r="C518" s="22" t="n"/>
      <c r="D518" s="15" t="n"/>
      <c r="E518" s="16" t="n"/>
      <c r="F518" s="18" t="n"/>
      <c r="G518" s="19">
        <f>IF(OR(N(E518)=0,F518=""),"",F518/E518)</f>
        <v/>
      </c>
      <c r="H518" s="15">
        <f>IF(OR($B518="",N(D518)=0),"",IF(SUMPRODUCT(MAX(($B$6:$B$1505=$B518)*($D$6:$D$1505&lt;D518)*$D$6:$D$1505))=0,0,D518-SUMPRODUCT(MAX(($B$6:$B$1505=$B518)*($D$6:$D$1505&lt;D518)*$D$6:$D$1505))))</f>
        <v/>
      </c>
      <c r="I518" s="17">
        <f>IF(OR(H518="",N(H518)=0,N(E518)=0),"",H518/E518)</f>
        <v/>
      </c>
      <c r="J518" s="22" t="n"/>
    </row>
    <row r="519">
      <c r="A519" s="20" t="n"/>
      <c r="B519" s="22" t="n"/>
      <c r="C519" s="22" t="n"/>
      <c r="D519" s="15" t="n"/>
      <c r="E519" s="16" t="n"/>
      <c r="F519" s="18" t="n"/>
      <c r="G519" s="19">
        <f>IF(OR(N(E519)=0,F519=""),"",F519/E519)</f>
        <v/>
      </c>
      <c r="H519" s="15">
        <f>IF(OR($B519="",N(D519)=0),"",IF(SUMPRODUCT(MAX(($B$6:$B$1505=$B519)*($D$6:$D$1505&lt;D519)*$D$6:$D$1505))=0,0,D519-SUMPRODUCT(MAX(($B$6:$B$1505=$B519)*($D$6:$D$1505&lt;D519)*$D$6:$D$1505))))</f>
        <v/>
      </c>
      <c r="I519" s="17">
        <f>IF(OR(H519="",N(H519)=0,N(E519)=0),"",H519/E519)</f>
        <v/>
      </c>
      <c r="J519" s="22" t="n"/>
    </row>
    <row r="520">
      <c r="A520" s="20" t="n"/>
      <c r="B520" s="22" t="n"/>
      <c r="C520" s="22" t="n"/>
      <c r="D520" s="15" t="n"/>
      <c r="E520" s="16" t="n"/>
      <c r="F520" s="18" t="n"/>
      <c r="G520" s="19">
        <f>IF(OR(N(E520)=0,F520=""),"",F520/E520)</f>
        <v/>
      </c>
      <c r="H520" s="15">
        <f>IF(OR($B520="",N(D520)=0),"",IF(SUMPRODUCT(MAX(($B$6:$B$1505=$B520)*($D$6:$D$1505&lt;D520)*$D$6:$D$1505))=0,0,D520-SUMPRODUCT(MAX(($B$6:$B$1505=$B520)*($D$6:$D$1505&lt;D520)*$D$6:$D$1505))))</f>
        <v/>
      </c>
      <c r="I520" s="17">
        <f>IF(OR(H520="",N(H520)=0,N(E520)=0),"",H520/E520)</f>
        <v/>
      </c>
      <c r="J520" s="22" t="n"/>
    </row>
    <row r="521">
      <c r="A521" s="20" t="n"/>
      <c r="B521" s="22" t="n"/>
      <c r="C521" s="22" t="n"/>
      <c r="D521" s="15" t="n"/>
      <c r="E521" s="16" t="n"/>
      <c r="F521" s="18" t="n"/>
      <c r="G521" s="19">
        <f>IF(OR(N(E521)=0,F521=""),"",F521/E521)</f>
        <v/>
      </c>
      <c r="H521" s="15">
        <f>IF(OR($B521="",N(D521)=0),"",IF(SUMPRODUCT(MAX(($B$6:$B$1505=$B521)*($D$6:$D$1505&lt;D521)*$D$6:$D$1505))=0,0,D521-SUMPRODUCT(MAX(($B$6:$B$1505=$B521)*($D$6:$D$1505&lt;D521)*$D$6:$D$1505))))</f>
        <v/>
      </c>
      <c r="I521" s="17">
        <f>IF(OR(H521="",N(H521)=0,N(E521)=0),"",H521/E521)</f>
        <v/>
      </c>
      <c r="J521" s="22" t="n"/>
    </row>
    <row r="522">
      <c r="A522" s="20" t="n"/>
      <c r="B522" s="22" t="n"/>
      <c r="C522" s="22" t="n"/>
      <c r="D522" s="15" t="n"/>
      <c r="E522" s="16" t="n"/>
      <c r="F522" s="18" t="n"/>
      <c r="G522" s="19">
        <f>IF(OR(N(E522)=0,F522=""),"",F522/E522)</f>
        <v/>
      </c>
      <c r="H522" s="15">
        <f>IF(OR($B522="",N(D522)=0),"",IF(SUMPRODUCT(MAX(($B$6:$B$1505=$B522)*($D$6:$D$1505&lt;D522)*$D$6:$D$1505))=0,0,D522-SUMPRODUCT(MAX(($B$6:$B$1505=$B522)*($D$6:$D$1505&lt;D522)*$D$6:$D$1505))))</f>
        <v/>
      </c>
      <c r="I522" s="17">
        <f>IF(OR(H522="",N(H522)=0,N(E522)=0),"",H522/E522)</f>
        <v/>
      </c>
      <c r="J522" s="22" t="n"/>
    </row>
    <row r="523">
      <c r="A523" s="20" t="n"/>
      <c r="B523" s="22" t="n"/>
      <c r="C523" s="22" t="n"/>
      <c r="D523" s="15" t="n"/>
      <c r="E523" s="16" t="n"/>
      <c r="F523" s="18" t="n"/>
      <c r="G523" s="19">
        <f>IF(OR(N(E523)=0,F523=""),"",F523/E523)</f>
        <v/>
      </c>
      <c r="H523" s="15">
        <f>IF(OR($B523="",N(D523)=0),"",IF(SUMPRODUCT(MAX(($B$6:$B$1505=$B523)*($D$6:$D$1505&lt;D523)*$D$6:$D$1505))=0,0,D523-SUMPRODUCT(MAX(($B$6:$B$1505=$B523)*($D$6:$D$1505&lt;D523)*$D$6:$D$1505))))</f>
        <v/>
      </c>
      <c r="I523" s="17">
        <f>IF(OR(H523="",N(H523)=0,N(E523)=0),"",H523/E523)</f>
        <v/>
      </c>
      <c r="J523" s="22" t="n"/>
    </row>
    <row r="524">
      <c r="A524" s="20" t="n"/>
      <c r="B524" s="22" t="n"/>
      <c r="C524" s="22" t="n"/>
      <c r="D524" s="15" t="n"/>
      <c r="E524" s="16" t="n"/>
      <c r="F524" s="18" t="n"/>
      <c r="G524" s="19">
        <f>IF(OR(N(E524)=0,F524=""),"",F524/E524)</f>
        <v/>
      </c>
      <c r="H524" s="15">
        <f>IF(OR($B524="",N(D524)=0),"",IF(SUMPRODUCT(MAX(($B$6:$B$1505=$B524)*($D$6:$D$1505&lt;D524)*$D$6:$D$1505))=0,0,D524-SUMPRODUCT(MAX(($B$6:$B$1505=$B524)*($D$6:$D$1505&lt;D524)*$D$6:$D$1505))))</f>
        <v/>
      </c>
      <c r="I524" s="17">
        <f>IF(OR(H524="",N(H524)=0,N(E524)=0),"",H524/E524)</f>
        <v/>
      </c>
      <c r="J524" s="22" t="n"/>
    </row>
    <row r="525">
      <c r="A525" s="20" t="n"/>
      <c r="B525" s="22" t="n"/>
      <c r="C525" s="22" t="n"/>
      <c r="D525" s="15" t="n"/>
      <c r="E525" s="16" t="n"/>
      <c r="F525" s="18" t="n"/>
      <c r="G525" s="19">
        <f>IF(OR(N(E525)=0,F525=""),"",F525/E525)</f>
        <v/>
      </c>
      <c r="H525" s="15">
        <f>IF(OR($B525="",N(D525)=0),"",IF(SUMPRODUCT(MAX(($B$6:$B$1505=$B525)*($D$6:$D$1505&lt;D525)*$D$6:$D$1505))=0,0,D525-SUMPRODUCT(MAX(($B$6:$B$1505=$B525)*($D$6:$D$1505&lt;D525)*$D$6:$D$1505))))</f>
        <v/>
      </c>
      <c r="I525" s="17">
        <f>IF(OR(H525="",N(H525)=0,N(E525)=0),"",H525/E525)</f>
        <v/>
      </c>
      <c r="J525" s="22" t="n"/>
    </row>
    <row r="526">
      <c r="A526" s="20" t="n"/>
      <c r="B526" s="22" t="n"/>
      <c r="C526" s="22" t="n"/>
      <c r="D526" s="15" t="n"/>
      <c r="E526" s="16" t="n"/>
      <c r="F526" s="18" t="n"/>
      <c r="G526" s="19">
        <f>IF(OR(N(E526)=0,F526=""),"",F526/E526)</f>
        <v/>
      </c>
      <c r="H526" s="15">
        <f>IF(OR($B526="",N(D526)=0),"",IF(SUMPRODUCT(MAX(($B$6:$B$1505=$B526)*($D$6:$D$1505&lt;D526)*$D$6:$D$1505))=0,0,D526-SUMPRODUCT(MAX(($B$6:$B$1505=$B526)*($D$6:$D$1505&lt;D526)*$D$6:$D$1505))))</f>
        <v/>
      </c>
      <c r="I526" s="17">
        <f>IF(OR(H526="",N(H526)=0,N(E526)=0),"",H526/E526)</f>
        <v/>
      </c>
      <c r="J526" s="22" t="n"/>
    </row>
    <row r="527">
      <c r="A527" s="20" t="n"/>
      <c r="B527" s="22" t="n"/>
      <c r="C527" s="22" t="n"/>
      <c r="D527" s="15" t="n"/>
      <c r="E527" s="16" t="n"/>
      <c r="F527" s="18" t="n"/>
      <c r="G527" s="19">
        <f>IF(OR(N(E527)=0,F527=""),"",F527/E527)</f>
        <v/>
      </c>
      <c r="H527" s="15">
        <f>IF(OR($B527="",N(D527)=0),"",IF(SUMPRODUCT(MAX(($B$6:$B$1505=$B527)*($D$6:$D$1505&lt;D527)*$D$6:$D$1505))=0,0,D527-SUMPRODUCT(MAX(($B$6:$B$1505=$B527)*($D$6:$D$1505&lt;D527)*$D$6:$D$1505))))</f>
        <v/>
      </c>
      <c r="I527" s="17">
        <f>IF(OR(H527="",N(H527)=0,N(E527)=0),"",H527/E527)</f>
        <v/>
      </c>
      <c r="J527" s="22" t="n"/>
    </row>
    <row r="528">
      <c r="A528" s="20" t="n"/>
      <c r="B528" s="22" t="n"/>
      <c r="C528" s="22" t="n"/>
      <c r="D528" s="15" t="n"/>
      <c r="E528" s="16" t="n"/>
      <c r="F528" s="18" t="n"/>
      <c r="G528" s="19">
        <f>IF(OR(N(E528)=0,F528=""),"",F528/E528)</f>
        <v/>
      </c>
      <c r="H528" s="15">
        <f>IF(OR($B528="",N(D528)=0),"",IF(SUMPRODUCT(MAX(($B$6:$B$1505=$B528)*($D$6:$D$1505&lt;D528)*$D$6:$D$1505))=0,0,D528-SUMPRODUCT(MAX(($B$6:$B$1505=$B528)*($D$6:$D$1505&lt;D528)*$D$6:$D$1505))))</f>
        <v/>
      </c>
      <c r="I528" s="17">
        <f>IF(OR(H528="",N(H528)=0,N(E528)=0),"",H528/E528)</f>
        <v/>
      </c>
      <c r="J528" s="22" t="n"/>
    </row>
    <row r="529">
      <c r="A529" s="20" t="n"/>
      <c r="B529" s="22" t="n"/>
      <c r="C529" s="22" t="n"/>
      <c r="D529" s="15" t="n"/>
      <c r="E529" s="16" t="n"/>
      <c r="F529" s="18" t="n"/>
      <c r="G529" s="19">
        <f>IF(OR(N(E529)=0,F529=""),"",F529/E529)</f>
        <v/>
      </c>
      <c r="H529" s="15">
        <f>IF(OR($B529="",N(D529)=0),"",IF(SUMPRODUCT(MAX(($B$6:$B$1505=$B529)*($D$6:$D$1505&lt;D529)*$D$6:$D$1505))=0,0,D529-SUMPRODUCT(MAX(($B$6:$B$1505=$B529)*($D$6:$D$1505&lt;D529)*$D$6:$D$1505))))</f>
        <v/>
      </c>
      <c r="I529" s="17">
        <f>IF(OR(H529="",N(H529)=0,N(E529)=0),"",H529/E529)</f>
        <v/>
      </c>
      <c r="J529" s="22" t="n"/>
    </row>
    <row r="530">
      <c r="A530" s="20" t="n"/>
      <c r="B530" s="22" t="n"/>
      <c r="C530" s="22" t="n"/>
      <c r="D530" s="15" t="n"/>
      <c r="E530" s="16" t="n"/>
      <c r="F530" s="18" t="n"/>
      <c r="G530" s="19">
        <f>IF(OR(N(E530)=0,F530=""),"",F530/E530)</f>
        <v/>
      </c>
      <c r="H530" s="15">
        <f>IF(OR($B530="",N(D530)=0),"",IF(SUMPRODUCT(MAX(($B$6:$B$1505=$B530)*($D$6:$D$1505&lt;D530)*$D$6:$D$1505))=0,0,D530-SUMPRODUCT(MAX(($B$6:$B$1505=$B530)*($D$6:$D$1505&lt;D530)*$D$6:$D$1505))))</f>
        <v/>
      </c>
      <c r="I530" s="17">
        <f>IF(OR(H530="",N(H530)=0,N(E530)=0),"",H530/E530)</f>
        <v/>
      </c>
      <c r="J530" s="22" t="n"/>
    </row>
    <row r="531">
      <c r="A531" s="20" t="n"/>
      <c r="B531" s="22" t="n"/>
      <c r="C531" s="22" t="n"/>
      <c r="D531" s="15" t="n"/>
      <c r="E531" s="16" t="n"/>
      <c r="F531" s="18" t="n"/>
      <c r="G531" s="19">
        <f>IF(OR(N(E531)=0,F531=""),"",F531/E531)</f>
        <v/>
      </c>
      <c r="H531" s="15">
        <f>IF(OR($B531="",N(D531)=0),"",IF(SUMPRODUCT(MAX(($B$6:$B$1505=$B531)*($D$6:$D$1505&lt;D531)*$D$6:$D$1505))=0,0,D531-SUMPRODUCT(MAX(($B$6:$B$1505=$B531)*($D$6:$D$1505&lt;D531)*$D$6:$D$1505))))</f>
        <v/>
      </c>
      <c r="I531" s="17">
        <f>IF(OR(H531="",N(H531)=0,N(E531)=0),"",H531/E531)</f>
        <v/>
      </c>
      <c r="J531" s="22" t="n"/>
    </row>
    <row r="532">
      <c r="A532" s="20" t="n"/>
      <c r="B532" s="22" t="n"/>
      <c r="C532" s="22" t="n"/>
      <c r="D532" s="15" t="n"/>
      <c r="E532" s="16" t="n"/>
      <c r="F532" s="18" t="n"/>
      <c r="G532" s="19">
        <f>IF(OR(N(E532)=0,F532=""),"",F532/E532)</f>
        <v/>
      </c>
      <c r="H532" s="15">
        <f>IF(OR($B532="",N(D532)=0),"",IF(SUMPRODUCT(MAX(($B$6:$B$1505=$B532)*($D$6:$D$1505&lt;D532)*$D$6:$D$1505))=0,0,D532-SUMPRODUCT(MAX(($B$6:$B$1505=$B532)*($D$6:$D$1505&lt;D532)*$D$6:$D$1505))))</f>
        <v/>
      </c>
      <c r="I532" s="17">
        <f>IF(OR(H532="",N(H532)=0,N(E532)=0),"",H532/E532)</f>
        <v/>
      </c>
      <c r="J532" s="22" t="n"/>
    </row>
    <row r="533">
      <c r="A533" s="20" t="n"/>
      <c r="B533" s="22" t="n"/>
      <c r="C533" s="22" t="n"/>
      <c r="D533" s="15" t="n"/>
      <c r="E533" s="16" t="n"/>
      <c r="F533" s="18" t="n"/>
      <c r="G533" s="19">
        <f>IF(OR(N(E533)=0,F533=""),"",F533/E533)</f>
        <v/>
      </c>
      <c r="H533" s="15">
        <f>IF(OR($B533="",N(D533)=0),"",IF(SUMPRODUCT(MAX(($B$6:$B$1505=$B533)*($D$6:$D$1505&lt;D533)*$D$6:$D$1505))=0,0,D533-SUMPRODUCT(MAX(($B$6:$B$1505=$B533)*($D$6:$D$1505&lt;D533)*$D$6:$D$1505))))</f>
        <v/>
      </c>
      <c r="I533" s="17">
        <f>IF(OR(H533="",N(H533)=0,N(E533)=0),"",H533/E533)</f>
        <v/>
      </c>
      <c r="J533" s="22" t="n"/>
    </row>
    <row r="534">
      <c r="A534" s="20" t="n"/>
      <c r="B534" s="22" t="n"/>
      <c r="C534" s="22" t="n"/>
      <c r="D534" s="15" t="n"/>
      <c r="E534" s="16" t="n"/>
      <c r="F534" s="18" t="n"/>
      <c r="G534" s="19">
        <f>IF(OR(N(E534)=0,F534=""),"",F534/E534)</f>
        <v/>
      </c>
      <c r="H534" s="15">
        <f>IF(OR($B534="",N(D534)=0),"",IF(SUMPRODUCT(MAX(($B$6:$B$1505=$B534)*($D$6:$D$1505&lt;D534)*$D$6:$D$1505))=0,0,D534-SUMPRODUCT(MAX(($B$6:$B$1505=$B534)*($D$6:$D$1505&lt;D534)*$D$6:$D$1505))))</f>
        <v/>
      </c>
      <c r="I534" s="17">
        <f>IF(OR(H534="",N(H534)=0,N(E534)=0),"",H534/E534)</f>
        <v/>
      </c>
      <c r="J534" s="22" t="n"/>
    </row>
    <row r="535">
      <c r="A535" s="20" t="n"/>
      <c r="B535" s="22" t="n"/>
      <c r="C535" s="22" t="n"/>
      <c r="D535" s="15" t="n"/>
      <c r="E535" s="16" t="n"/>
      <c r="F535" s="18" t="n"/>
      <c r="G535" s="19">
        <f>IF(OR(N(E535)=0,F535=""),"",F535/E535)</f>
        <v/>
      </c>
      <c r="H535" s="15">
        <f>IF(OR($B535="",N(D535)=0),"",IF(SUMPRODUCT(MAX(($B$6:$B$1505=$B535)*($D$6:$D$1505&lt;D535)*$D$6:$D$1505))=0,0,D535-SUMPRODUCT(MAX(($B$6:$B$1505=$B535)*($D$6:$D$1505&lt;D535)*$D$6:$D$1505))))</f>
        <v/>
      </c>
      <c r="I535" s="17">
        <f>IF(OR(H535="",N(H535)=0,N(E535)=0),"",H535/E535)</f>
        <v/>
      </c>
      <c r="J535" s="22" t="n"/>
    </row>
    <row r="536">
      <c r="A536" s="20" t="n"/>
      <c r="B536" s="22" t="n"/>
      <c r="C536" s="22" t="n"/>
      <c r="D536" s="15" t="n"/>
      <c r="E536" s="16" t="n"/>
      <c r="F536" s="18" t="n"/>
      <c r="G536" s="19">
        <f>IF(OR(N(E536)=0,F536=""),"",F536/E536)</f>
        <v/>
      </c>
      <c r="H536" s="15">
        <f>IF(OR($B536="",N(D536)=0),"",IF(SUMPRODUCT(MAX(($B$6:$B$1505=$B536)*($D$6:$D$1505&lt;D536)*$D$6:$D$1505))=0,0,D536-SUMPRODUCT(MAX(($B$6:$B$1505=$B536)*($D$6:$D$1505&lt;D536)*$D$6:$D$1505))))</f>
        <v/>
      </c>
      <c r="I536" s="17">
        <f>IF(OR(H536="",N(H536)=0,N(E536)=0),"",H536/E536)</f>
        <v/>
      </c>
      <c r="J536" s="22" t="n"/>
    </row>
    <row r="537">
      <c r="A537" s="20" t="n"/>
      <c r="B537" s="22" t="n"/>
      <c r="C537" s="22" t="n"/>
      <c r="D537" s="15" t="n"/>
      <c r="E537" s="16" t="n"/>
      <c r="F537" s="18" t="n"/>
      <c r="G537" s="19">
        <f>IF(OR(N(E537)=0,F537=""),"",F537/E537)</f>
        <v/>
      </c>
      <c r="H537" s="15">
        <f>IF(OR($B537="",N(D537)=0),"",IF(SUMPRODUCT(MAX(($B$6:$B$1505=$B537)*($D$6:$D$1505&lt;D537)*$D$6:$D$1505))=0,0,D537-SUMPRODUCT(MAX(($B$6:$B$1505=$B537)*($D$6:$D$1505&lt;D537)*$D$6:$D$1505))))</f>
        <v/>
      </c>
      <c r="I537" s="17">
        <f>IF(OR(H537="",N(H537)=0,N(E537)=0),"",H537/E537)</f>
        <v/>
      </c>
      <c r="J537" s="22" t="n"/>
    </row>
    <row r="538">
      <c r="A538" s="20" t="n"/>
      <c r="B538" s="22" t="n"/>
      <c r="C538" s="22" t="n"/>
      <c r="D538" s="15" t="n"/>
      <c r="E538" s="16" t="n"/>
      <c r="F538" s="18" t="n"/>
      <c r="G538" s="19">
        <f>IF(OR(N(E538)=0,F538=""),"",F538/E538)</f>
        <v/>
      </c>
      <c r="H538" s="15">
        <f>IF(OR($B538="",N(D538)=0),"",IF(SUMPRODUCT(MAX(($B$6:$B$1505=$B538)*($D$6:$D$1505&lt;D538)*$D$6:$D$1505))=0,0,D538-SUMPRODUCT(MAX(($B$6:$B$1505=$B538)*($D$6:$D$1505&lt;D538)*$D$6:$D$1505))))</f>
        <v/>
      </c>
      <c r="I538" s="17">
        <f>IF(OR(H538="",N(H538)=0,N(E538)=0),"",H538/E538)</f>
        <v/>
      </c>
      <c r="J538" s="22" t="n"/>
    </row>
    <row r="539">
      <c r="A539" s="20" t="n"/>
      <c r="B539" s="22" t="n"/>
      <c r="C539" s="22" t="n"/>
      <c r="D539" s="15" t="n"/>
      <c r="E539" s="16" t="n"/>
      <c r="F539" s="18" t="n"/>
      <c r="G539" s="19">
        <f>IF(OR(N(E539)=0,F539=""),"",F539/E539)</f>
        <v/>
      </c>
      <c r="H539" s="15">
        <f>IF(OR($B539="",N(D539)=0),"",IF(SUMPRODUCT(MAX(($B$6:$B$1505=$B539)*($D$6:$D$1505&lt;D539)*$D$6:$D$1505))=0,0,D539-SUMPRODUCT(MAX(($B$6:$B$1505=$B539)*($D$6:$D$1505&lt;D539)*$D$6:$D$1505))))</f>
        <v/>
      </c>
      <c r="I539" s="17">
        <f>IF(OR(H539="",N(H539)=0,N(E539)=0),"",H539/E539)</f>
        <v/>
      </c>
      <c r="J539" s="22" t="n"/>
    </row>
    <row r="540">
      <c r="A540" s="20" t="n"/>
      <c r="B540" s="22" t="n"/>
      <c r="C540" s="22" t="n"/>
      <c r="D540" s="15" t="n"/>
      <c r="E540" s="16" t="n"/>
      <c r="F540" s="18" t="n"/>
      <c r="G540" s="19">
        <f>IF(OR(N(E540)=0,F540=""),"",F540/E540)</f>
        <v/>
      </c>
      <c r="H540" s="15">
        <f>IF(OR($B540="",N(D540)=0),"",IF(SUMPRODUCT(MAX(($B$6:$B$1505=$B540)*($D$6:$D$1505&lt;D540)*$D$6:$D$1505))=0,0,D540-SUMPRODUCT(MAX(($B$6:$B$1505=$B540)*($D$6:$D$1505&lt;D540)*$D$6:$D$1505))))</f>
        <v/>
      </c>
      <c r="I540" s="17">
        <f>IF(OR(H540="",N(H540)=0,N(E540)=0),"",H540/E540)</f>
        <v/>
      </c>
      <c r="J540" s="22" t="n"/>
    </row>
    <row r="541">
      <c r="A541" s="20" t="n"/>
      <c r="B541" s="22" t="n"/>
      <c r="C541" s="22" t="n"/>
      <c r="D541" s="15" t="n"/>
      <c r="E541" s="16" t="n"/>
      <c r="F541" s="18" t="n"/>
      <c r="G541" s="19">
        <f>IF(OR(N(E541)=0,F541=""),"",F541/E541)</f>
        <v/>
      </c>
      <c r="H541" s="15">
        <f>IF(OR($B541="",N(D541)=0),"",IF(SUMPRODUCT(MAX(($B$6:$B$1505=$B541)*($D$6:$D$1505&lt;D541)*$D$6:$D$1505))=0,0,D541-SUMPRODUCT(MAX(($B$6:$B$1505=$B541)*($D$6:$D$1505&lt;D541)*$D$6:$D$1505))))</f>
        <v/>
      </c>
      <c r="I541" s="17">
        <f>IF(OR(H541="",N(H541)=0,N(E541)=0),"",H541/E541)</f>
        <v/>
      </c>
      <c r="J541" s="22" t="n"/>
    </row>
    <row r="542">
      <c r="A542" s="20" t="n"/>
      <c r="B542" s="22" t="n"/>
      <c r="C542" s="22" t="n"/>
      <c r="D542" s="15" t="n"/>
      <c r="E542" s="16" t="n"/>
      <c r="F542" s="18" t="n"/>
      <c r="G542" s="19">
        <f>IF(OR(N(E542)=0,F542=""),"",F542/E542)</f>
        <v/>
      </c>
      <c r="H542" s="15">
        <f>IF(OR($B542="",N(D542)=0),"",IF(SUMPRODUCT(MAX(($B$6:$B$1505=$B542)*($D$6:$D$1505&lt;D542)*$D$6:$D$1505))=0,0,D542-SUMPRODUCT(MAX(($B$6:$B$1505=$B542)*($D$6:$D$1505&lt;D542)*$D$6:$D$1505))))</f>
        <v/>
      </c>
      <c r="I542" s="17">
        <f>IF(OR(H542="",N(H542)=0,N(E542)=0),"",H542/E542)</f>
        <v/>
      </c>
      <c r="J542" s="22" t="n"/>
    </row>
    <row r="543">
      <c r="A543" s="20" t="n"/>
      <c r="B543" s="22" t="n"/>
      <c r="C543" s="22" t="n"/>
      <c r="D543" s="15" t="n"/>
      <c r="E543" s="16" t="n"/>
      <c r="F543" s="18" t="n"/>
      <c r="G543" s="19">
        <f>IF(OR(N(E543)=0,F543=""),"",F543/E543)</f>
        <v/>
      </c>
      <c r="H543" s="15">
        <f>IF(OR($B543="",N(D543)=0),"",IF(SUMPRODUCT(MAX(($B$6:$B$1505=$B543)*($D$6:$D$1505&lt;D543)*$D$6:$D$1505))=0,0,D543-SUMPRODUCT(MAX(($B$6:$B$1505=$B543)*($D$6:$D$1505&lt;D543)*$D$6:$D$1505))))</f>
        <v/>
      </c>
      <c r="I543" s="17">
        <f>IF(OR(H543="",N(H543)=0,N(E543)=0),"",H543/E543)</f>
        <v/>
      </c>
      <c r="J543" s="22" t="n"/>
    </row>
    <row r="544">
      <c r="A544" s="20" t="n"/>
      <c r="B544" s="22" t="n"/>
      <c r="C544" s="22" t="n"/>
      <c r="D544" s="15" t="n"/>
      <c r="E544" s="16" t="n"/>
      <c r="F544" s="18" t="n"/>
      <c r="G544" s="19">
        <f>IF(OR(N(E544)=0,F544=""),"",F544/E544)</f>
        <v/>
      </c>
      <c r="H544" s="15">
        <f>IF(OR($B544="",N(D544)=0),"",IF(SUMPRODUCT(MAX(($B$6:$B$1505=$B544)*($D$6:$D$1505&lt;D544)*$D$6:$D$1505))=0,0,D544-SUMPRODUCT(MAX(($B$6:$B$1505=$B544)*($D$6:$D$1505&lt;D544)*$D$6:$D$1505))))</f>
        <v/>
      </c>
      <c r="I544" s="17">
        <f>IF(OR(H544="",N(H544)=0,N(E544)=0),"",H544/E544)</f>
        <v/>
      </c>
      <c r="J544" s="22" t="n"/>
    </row>
    <row r="545">
      <c r="A545" s="20" t="n"/>
      <c r="B545" s="22" t="n"/>
      <c r="C545" s="22" t="n"/>
      <c r="D545" s="15" t="n"/>
      <c r="E545" s="16" t="n"/>
      <c r="F545" s="18" t="n"/>
      <c r="G545" s="19">
        <f>IF(OR(N(E545)=0,F545=""),"",F545/E545)</f>
        <v/>
      </c>
      <c r="H545" s="15">
        <f>IF(OR($B545="",N(D545)=0),"",IF(SUMPRODUCT(MAX(($B$6:$B$1505=$B545)*($D$6:$D$1505&lt;D545)*$D$6:$D$1505))=0,0,D545-SUMPRODUCT(MAX(($B$6:$B$1505=$B545)*($D$6:$D$1505&lt;D545)*$D$6:$D$1505))))</f>
        <v/>
      </c>
      <c r="I545" s="17">
        <f>IF(OR(H545="",N(H545)=0,N(E545)=0),"",H545/E545)</f>
        <v/>
      </c>
      <c r="J545" s="22" t="n"/>
    </row>
    <row r="546">
      <c r="A546" s="20" t="n"/>
      <c r="B546" s="22" t="n"/>
      <c r="C546" s="22" t="n"/>
      <c r="D546" s="15" t="n"/>
      <c r="E546" s="16" t="n"/>
      <c r="F546" s="18" t="n"/>
      <c r="G546" s="19">
        <f>IF(OR(N(E546)=0,F546=""),"",F546/E546)</f>
        <v/>
      </c>
      <c r="H546" s="15">
        <f>IF(OR($B546="",N(D546)=0),"",IF(SUMPRODUCT(MAX(($B$6:$B$1505=$B546)*($D$6:$D$1505&lt;D546)*$D$6:$D$1505))=0,0,D546-SUMPRODUCT(MAX(($B$6:$B$1505=$B546)*($D$6:$D$1505&lt;D546)*$D$6:$D$1505))))</f>
        <v/>
      </c>
      <c r="I546" s="17">
        <f>IF(OR(H546="",N(H546)=0,N(E546)=0),"",H546/E546)</f>
        <v/>
      </c>
      <c r="J546" s="22" t="n"/>
    </row>
    <row r="547">
      <c r="A547" s="20" t="n"/>
      <c r="B547" s="22" t="n"/>
      <c r="C547" s="22" t="n"/>
      <c r="D547" s="15" t="n"/>
      <c r="E547" s="16" t="n"/>
      <c r="F547" s="18" t="n"/>
      <c r="G547" s="19">
        <f>IF(OR(N(E547)=0,F547=""),"",F547/E547)</f>
        <v/>
      </c>
      <c r="H547" s="15">
        <f>IF(OR($B547="",N(D547)=0),"",IF(SUMPRODUCT(MAX(($B$6:$B$1505=$B547)*($D$6:$D$1505&lt;D547)*$D$6:$D$1505))=0,0,D547-SUMPRODUCT(MAX(($B$6:$B$1505=$B547)*($D$6:$D$1505&lt;D547)*$D$6:$D$1505))))</f>
        <v/>
      </c>
      <c r="I547" s="17">
        <f>IF(OR(H547="",N(H547)=0,N(E547)=0),"",H547/E547)</f>
        <v/>
      </c>
      <c r="J547" s="22" t="n"/>
    </row>
    <row r="548">
      <c r="A548" s="20" t="n"/>
      <c r="B548" s="22" t="n"/>
      <c r="C548" s="22" t="n"/>
      <c r="D548" s="15" t="n"/>
      <c r="E548" s="16" t="n"/>
      <c r="F548" s="18" t="n"/>
      <c r="G548" s="19">
        <f>IF(OR(N(E548)=0,F548=""),"",F548/E548)</f>
        <v/>
      </c>
      <c r="H548" s="15">
        <f>IF(OR($B548="",N(D548)=0),"",IF(SUMPRODUCT(MAX(($B$6:$B$1505=$B548)*($D$6:$D$1505&lt;D548)*$D$6:$D$1505))=0,0,D548-SUMPRODUCT(MAX(($B$6:$B$1505=$B548)*($D$6:$D$1505&lt;D548)*$D$6:$D$1505))))</f>
        <v/>
      </c>
      <c r="I548" s="17">
        <f>IF(OR(H548="",N(H548)=0,N(E548)=0),"",H548/E548)</f>
        <v/>
      </c>
      <c r="J548" s="22" t="n"/>
    </row>
    <row r="549">
      <c r="A549" s="20" t="n"/>
      <c r="B549" s="22" t="n"/>
      <c r="C549" s="22" t="n"/>
      <c r="D549" s="15" t="n"/>
      <c r="E549" s="16" t="n"/>
      <c r="F549" s="18" t="n"/>
      <c r="G549" s="19">
        <f>IF(OR(N(E549)=0,F549=""),"",F549/E549)</f>
        <v/>
      </c>
      <c r="H549" s="15">
        <f>IF(OR($B549="",N(D549)=0),"",IF(SUMPRODUCT(MAX(($B$6:$B$1505=$B549)*($D$6:$D$1505&lt;D549)*$D$6:$D$1505))=0,0,D549-SUMPRODUCT(MAX(($B$6:$B$1505=$B549)*($D$6:$D$1505&lt;D549)*$D$6:$D$1505))))</f>
        <v/>
      </c>
      <c r="I549" s="17">
        <f>IF(OR(H549="",N(H549)=0,N(E549)=0),"",H549/E549)</f>
        <v/>
      </c>
      <c r="J549" s="22" t="n"/>
    </row>
    <row r="550">
      <c r="A550" s="20" t="n"/>
      <c r="B550" s="22" t="n"/>
      <c r="C550" s="22" t="n"/>
      <c r="D550" s="15" t="n"/>
      <c r="E550" s="16" t="n"/>
      <c r="F550" s="18" t="n"/>
      <c r="G550" s="19">
        <f>IF(OR(N(E550)=0,F550=""),"",F550/E550)</f>
        <v/>
      </c>
      <c r="H550" s="15">
        <f>IF(OR($B550="",N(D550)=0),"",IF(SUMPRODUCT(MAX(($B$6:$B$1505=$B550)*($D$6:$D$1505&lt;D550)*$D$6:$D$1505))=0,0,D550-SUMPRODUCT(MAX(($B$6:$B$1505=$B550)*($D$6:$D$1505&lt;D550)*$D$6:$D$1505))))</f>
        <v/>
      </c>
      <c r="I550" s="17">
        <f>IF(OR(H550="",N(H550)=0,N(E550)=0),"",H550/E550)</f>
        <v/>
      </c>
      <c r="J550" s="22" t="n"/>
    </row>
    <row r="551">
      <c r="A551" s="20" t="n"/>
      <c r="B551" s="22" t="n"/>
      <c r="C551" s="22" t="n"/>
      <c r="D551" s="15" t="n"/>
      <c r="E551" s="16" t="n"/>
      <c r="F551" s="18" t="n"/>
      <c r="G551" s="19">
        <f>IF(OR(N(E551)=0,F551=""),"",F551/E551)</f>
        <v/>
      </c>
      <c r="H551" s="15">
        <f>IF(OR($B551="",N(D551)=0),"",IF(SUMPRODUCT(MAX(($B$6:$B$1505=$B551)*($D$6:$D$1505&lt;D551)*$D$6:$D$1505))=0,0,D551-SUMPRODUCT(MAX(($B$6:$B$1505=$B551)*($D$6:$D$1505&lt;D551)*$D$6:$D$1505))))</f>
        <v/>
      </c>
      <c r="I551" s="17">
        <f>IF(OR(H551="",N(H551)=0,N(E551)=0),"",H551/E551)</f>
        <v/>
      </c>
      <c r="J551" s="22" t="n"/>
    </row>
    <row r="552">
      <c r="A552" s="20" t="n"/>
      <c r="B552" s="22" t="n"/>
      <c r="C552" s="22" t="n"/>
      <c r="D552" s="15" t="n"/>
      <c r="E552" s="16" t="n"/>
      <c r="F552" s="18" t="n"/>
      <c r="G552" s="19">
        <f>IF(OR(N(E552)=0,F552=""),"",F552/E552)</f>
        <v/>
      </c>
      <c r="H552" s="15">
        <f>IF(OR($B552="",N(D552)=0),"",IF(SUMPRODUCT(MAX(($B$6:$B$1505=$B552)*($D$6:$D$1505&lt;D552)*$D$6:$D$1505))=0,0,D552-SUMPRODUCT(MAX(($B$6:$B$1505=$B552)*($D$6:$D$1505&lt;D552)*$D$6:$D$1505))))</f>
        <v/>
      </c>
      <c r="I552" s="17">
        <f>IF(OR(H552="",N(H552)=0,N(E552)=0),"",H552/E552)</f>
        <v/>
      </c>
      <c r="J552" s="22" t="n"/>
    </row>
    <row r="553">
      <c r="A553" s="20" t="n"/>
      <c r="B553" s="22" t="n"/>
      <c r="C553" s="22" t="n"/>
      <c r="D553" s="15" t="n"/>
      <c r="E553" s="16" t="n"/>
      <c r="F553" s="18" t="n"/>
      <c r="G553" s="19">
        <f>IF(OR(N(E553)=0,F553=""),"",F553/E553)</f>
        <v/>
      </c>
      <c r="H553" s="15">
        <f>IF(OR($B553="",N(D553)=0),"",IF(SUMPRODUCT(MAX(($B$6:$B$1505=$B553)*($D$6:$D$1505&lt;D553)*$D$6:$D$1505))=0,0,D553-SUMPRODUCT(MAX(($B$6:$B$1505=$B553)*($D$6:$D$1505&lt;D553)*$D$6:$D$1505))))</f>
        <v/>
      </c>
      <c r="I553" s="17">
        <f>IF(OR(H553="",N(H553)=0,N(E553)=0),"",H553/E553)</f>
        <v/>
      </c>
      <c r="J553" s="22" t="n"/>
    </row>
    <row r="554">
      <c r="A554" s="20" t="n"/>
      <c r="B554" s="22" t="n"/>
      <c r="C554" s="22" t="n"/>
      <c r="D554" s="15" t="n"/>
      <c r="E554" s="16" t="n"/>
      <c r="F554" s="18" t="n"/>
      <c r="G554" s="19">
        <f>IF(OR(N(E554)=0,F554=""),"",F554/E554)</f>
        <v/>
      </c>
      <c r="H554" s="15">
        <f>IF(OR($B554="",N(D554)=0),"",IF(SUMPRODUCT(MAX(($B$6:$B$1505=$B554)*($D$6:$D$1505&lt;D554)*$D$6:$D$1505))=0,0,D554-SUMPRODUCT(MAX(($B$6:$B$1505=$B554)*($D$6:$D$1505&lt;D554)*$D$6:$D$1505))))</f>
        <v/>
      </c>
      <c r="I554" s="17">
        <f>IF(OR(H554="",N(H554)=0,N(E554)=0),"",H554/E554)</f>
        <v/>
      </c>
      <c r="J554" s="22" t="n"/>
    </row>
    <row r="555">
      <c r="A555" s="20" t="n"/>
      <c r="B555" s="22" t="n"/>
      <c r="C555" s="22" t="n"/>
      <c r="D555" s="15" t="n"/>
      <c r="E555" s="16" t="n"/>
      <c r="F555" s="18" t="n"/>
      <c r="G555" s="19">
        <f>IF(OR(N(E555)=0,F555=""),"",F555/E555)</f>
        <v/>
      </c>
      <c r="H555" s="15">
        <f>IF(OR($B555="",N(D555)=0),"",IF(SUMPRODUCT(MAX(($B$6:$B$1505=$B555)*($D$6:$D$1505&lt;D555)*$D$6:$D$1505))=0,0,D555-SUMPRODUCT(MAX(($B$6:$B$1505=$B555)*($D$6:$D$1505&lt;D555)*$D$6:$D$1505))))</f>
        <v/>
      </c>
      <c r="I555" s="17">
        <f>IF(OR(H555="",N(H555)=0,N(E555)=0),"",H555/E555)</f>
        <v/>
      </c>
      <c r="J555" s="22" t="n"/>
    </row>
    <row r="556">
      <c r="A556" s="20" t="n"/>
      <c r="B556" s="22" t="n"/>
      <c r="C556" s="22" t="n"/>
      <c r="D556" s="15" t="n"/>
      <c r="E556" s="16" t="n"/>
      <c r="F556" s="18" t="n"/>
      <c r="G556" s="19">
        <f>IF(OR(N(E556)=0,F556=""),"",F556/E556)</f>
        <v/>
      </c>
      <c r="H556" s="15">
        <f>IF(OR($B556="",N(D556)=0),"",IF(SUMPRODUCT(MAX(($B$6:$B$1505=$B556)*($D$6:$D$1505&lt;D556)*$D$6:$D$1505))=0,0,D556-SUMPRODUCT(MAX(($B$6:$B$1505=$B556)*($D$6:$D$1505&lt;D556)*$D$6:$D$1505))))</f>
        <v/>
      </c>
      <c r="I556" s="17">
        <f>IF(OR(H556="",N(H556)=0,N(E556)=0),"",H556/E556)</f>
        <v/>
      </c>
      <c r="J556" s="22" t="n"/>
    </row>
    <row r="557">
      <c r="A557" s="20" t="n"/>
      <c r="B557" s="22" t="n"/>
      <c r="C557" s="22" t="n"/>
      <c r="D557" s="15" t="n"/>
      <c r="E557" s="16" t="n"/>
      <c r="F557" s="18" t="n"/>
      <c r="G557" s="19">
        <f>IF(OR(N(E557)=0,F557=""),"",F557/E557)</f>
        <v/>
      </c>
      <c r="H557" s="15">
        <f>IF(OR($B557="",N(D557)=0),"",IF(SUMPRODUCT(MAX(($B$6:$B$1505=$B557)*($D$6:$D$1505&lt;D557)*$D$6:$D$1505))=0,0,D557-SUMPRODUCT(MAX(($B$6:$B$1505=$B557)*($D$6:$D$1505&lt;D557)*$D$6:$D$1505))))</f>
        <v/>
      </c>
      <c r="I557" s="17">
        <f>IF(OR(H557="",N(H557)=0,N(E557)=0),"",H557/E557)</f>
        <v/>
      </c>
      <c r="J557" s="22" t="n"/>
    </row>
    <row r="558">
      <c r="A558" s="20" t="n"/>
      <c r="B558" s="22" t="n"/>
      <c r="C558" s="22" t="n"/>
      <c r="D558" s="15" t="n"/>
      <c r="E558" s="16" t="n"/>
      <c r="F558" s="18" t="n"/>
      <c r="G558" s="19">
        <f>IF(OR(N(E558)=0,F558=""),"",F558/E558)</f>
        <v/>
      </c>
      <c r="H558" s="15">
        <f>IF(OR($B558="",N(D558)=0),"",IF(SUMPRODUCT(MAX(($B$6:$B$1505=$B558)*($D$6:$D$1505&lt;D558)*$D$6:$D$1505))=0,0,D558-SUMPRODUCT(MAX(($B$6:$B$1505=$B558)*($D$6:$D$1505&lt;D558)*$D$6:$D$1505))))</f>
        <v/>
      </c>
      <c r="I558" s="17">
        <f>IF(OR(H558="",N(H558)=0,N(E558)=0),"",H558/E558)</f>
        <v/>
      </c>
      <c r="J558" s="22" t="n"/>
    </row>
    <row r="559">
      <c r="A559" s="20" t="n"/>
      <c r="B559" s="22" t="n"/>
      <c r="C559" s="22" t="n"/>
      <c r="D559" s="15" t="n"/>
      <c r="E559" s="16" t="n"/>
      <c r="F559" s="18" t="n"/>
      <c r="G559" s="19">
        <f>IF(OR(N(E559)=0,F559=""),"",F559/E559)</f>
        <v/>
      </c>
      <c r="H559" s="15">
        <f>IF(OR($B559="",N(D559)=0),"",IF(SUMPRODUCT(MAX(($B$6:$B$1505=$B559)*($D$6:$D$1505&lt;D559)*$D$6:$D$1505))=0,0,D559-SUMPRODUCT(MAX(($B$6:$B$1505=$B559)*($D$6:$D$1505&lt;D559)*$D$6:$D$1505))))</f>
        <v/>
      </c>
      <c r="I559" s="17">
        <f>IF(OR(H559="",N(H559)=0,N(E559)=0),"",H559/E559)</f>
        <v/>
      </c>
      <c r="J559" s="22" t="n"/>
    </row>
    <row r="560">
      <c r="A560" s="20" t="n"/>
      <c r="B560" s="22" t="n"/>
      <c r="C560" s="22" t="n"/>
      <c r="D560" s="15" t="n"/>
      <c r="E560" s="16" t="n"/>
      <c r="F560" s="18" t="n"/>
      <c r="G560" s="19">
        <f>IF(OR(N(E560)=0,F560=""),"",F560/E560)</f>
        <v/>
      </c>
      <c r="H560" s="15">
        <f>IF(OR($B560="",N(D560)=0),"",IF(SUMPRODUCT(MAX(($B$6:$B$1505=$B560)*($D$6:$D$1505&lt;D560)*$D$6:$D$1505))=0,0,D560-SUMPRODUCT(MAX(($B$6:$B$1505=$B560)*($D$6:$D$1505&lt;D560)*$D$6:$D$1505))))</f>
        <v/>
      </c>
      <c r="I560" s="17">
        <f>IF(OR(H560="",N(H560)=0,N(E560)=0),"",H560/E560)</f>
        <v/>
      </c>
      <c r="J560" s="22" t="n"/>
    </row>
    <row r="561">
      <c r="A561" s="20" t="n"/>
      <c r="B561" s="22" t="n"/>
      <c r="C561" s="22" t="n"/>
      <c r="D561" s="15" t="n"/>
      <c r="E561" s="16" t="n"/>
      <c r="F561" s="18" t="n"/>
      <c r="G561" s="19">
        <f>IF(OR(N(E561)=0,F561=""),"",F561/E561)</f>
        <v/>
      </c>
      <c r="H561" s="15">
        <f>IF(OR($B561="",N(D561)=0),"",IF(SUMPRODUCT(MAX(($B$6:$B$1505=$B561)*($D$6:$D$1505&lt;D561)*$D$6:$D$1505))=0,0,D561-SUMPRODUCT(MAX(($B$6:$B$1505=$B561)*($D$6:$D$1505&lt;D561)*$D$6:$D$1505))))</f>
        <v/>
      </c>
      <c r="I561" s="17">
        <f>IF(OR(H561="",N(H561)=0,N(E561)=0),"",H561/E561)</f>
        <v/>
      </c>
      <c r="J561" s="22" t="n"/>
    </row>
    <row r="562">
      <c r="A562" s="20" t="n"/>
      <c r="B562" s="22" t="n"/>
      <c r="C562" s="22" t="n"/>
      <c r="D562" s="15" t="n"/>
      <c r="E562" s="16" t="n"/>
      <c r="F562" s="18" t="n"/>
      <c r="G562" s="19">
        <f>IF(OR(N(E562)=0,F562=""),"",F562/E562)</f>
        <v/>
      </c>
      <c r="H562" s="15">
        <f>IF(OR($B562="",N(D562)=0),"",IF(SUMPRODUCT(MAX(($B$6:$B$1505=$B562)*($D$6:$D$1505&lt;D562)*$D$6:$D$1505))=0,0,D562-SUMPRODUCT(MAX(($B$6:$B$1505=$B562)*($D$6:$D$1505&lt;D562)*$D$6:$D$1505))))</f>
        <v/>
      </c>
      <c r="I562" s="17">
        <f>IF(OR(H562="",N(H562)=0,N(E562)=0),"",H562/E562)</f>
        <v/>
      </c>
      <c r="J562" s="22" t="n"/>
    </row>
    <row r="563">
      <c r="A563" s="20" t="n"/>
      <c r="B563" s="22" t="n"/>
      <c r="C563" s="22" t="n"/>
      <c r="D563" s="15" t="n"/>
      <c r="E563" s="16" t="n"/>
      <c r="F563" s="18" t="n"/>
      <c r="G563" s="19">
        <f>IF(OR(N(E563)=0,F563=""),"",F563/E563)</f>
        <v/>
      </c>
      <c r="H563" s="15">
        <f>IF(OR($B563="",N(D563)=0),"",IF(SUMPRODUCT(MAX(($B$6:$B$1505=$B563)*($D$6:$D$1505&lt;D563)*$D$6:$D$1505))=0,0,D563-SUMPRODUCT(MAX(($B$6:$B$1505=$B563)*($D$6:$D$1505&lt;D563)*$D$6:$D$1505))))</f>
        <v/>
      </c>
      <c r="I563" s="17">
        <f>IF(OR(H563="",N(H563)=0,N(E563)=0),"",H563/E563)</f>
        <v/>
      </c>
      <c r="J563" s="22" t="n"/>
    </row>
    <row r="564">
      <c r="A564" s="20" t="n"/>
      <c r="B564" s="22" t="n"/>
      <c r="C564" s="22" t="n"/>
      <c r="D564" s="15" t="n"/>
      <c r="E564" s="16" t="n"/>
      <c r="F564" s="18" t="n"/>
      <c r="G564" s="19">
        <f>IF(OR(N(E564)=0,F564=""),"",F564/E564)</f>
        <v/>
      </c>
      <c r="H564" s="15">
        <f>IF(OR($B564="",N(D564)=0),"",IF(SUMPRODUCT(MAX(($B$6:$B$1505=$B564)*($D$6:$D$1505&lt;D564)*$D$6:$D$1505))=0,0,D564-SUMPRODUCT(MAX(($B$6:$B$1505=$B564)*($D$6:$D$1505&lt;D564)*$D$6:$D$1505))))</f>
        <v/>
      </c>
      <c r="I564" s="17">
        <f>IF(OR(H564="",N(H564)=0,N(E564)=0),"",H564/E564)</f>
        <v/>
      </c>
      <c r="J564" s="22" t="n"/>
    </row>
    <row r="565">
      <c r="A565" s="20" t="n"/>
      <c r="B565" s="22" t="n"/>
      <c r="C565" s="22" t="n"/>
      <c r="D565" s="15" t="n"/>
      <c r="E565" s="16" t="n"/>
      <c r="F565" s="18" t="n"/>
      <c r="G565" s="19">
        <f>IF(OR(N(E565)=0,F565=""),"",F565/E565)</f>
        <v/>
      </c>
      <c r="H565" s="15">
        <f>IF(OR($B565="",N(D565)=0),"",IF(SUMPRODUCT(MAX(($B$6:$B$1505=$B565)*($D$6:$D$1505&lt;D565)*$D$6:$D$1505))=0,0,D565-SUMPRODUCT(MAX(($B$6:$B$1505=$B565)*($D$6:$D$1505&lt;D565)*$D$6:$D$1505))))</f>
        <v/>
      </c>
      <c r="I565" s="17">
        <f>IF(OR(H565="",N(H565)=0,N(E565)=0),"",H565/E565)</f>
        <v/>
      </c>
      <c r="J565" s="22" t="n"/>
    </row>
    <row r="566">
      <c r="A566" s="20" t="n"/>
      <c r="B566" s="22" t="n"/>
      <c r="C566" s="22" t="n"/>
      <c r="D566" s="15" t="n"/>
      <c r="E566" s="16" t="n"/>
      <c r="F566" s="18" t="n"/>
      <c r="G566" s="19">
        <f>IF(OR(N(E566)=0,F566=""),"",F566/E566)</f>
        <v/>
      </c>
      <c r="H566" s="15">
        <f>IF(OR($B566="",N(D566)=0),"",IF(SUMPRODUCT(MAX(($B$6:$B$1505=$B566)*($D$6:$D$1505&lt;D566)*$D$6:$D$1505))=0,0,D566-SUMPRODUCT(MAX(($B$6:$B$1505=$B566)*($D$6:$D$1505&lt;D566)*$D$6:$D$1505))))</f>
        <v/>
      </c>
      <c r="I566" s="17">
        <f>IF(OR(H566="",N(H566)=0,N(E566)=0),"",H566/E566)</f>
        <v/>
      </c>
      <c r="J566" s="22" t="n"/>
    </row>
    <row r="567">
      <c r="A567" s="20" t="n"/>
      <c r="B567" s="22" t="n"/>
      <c r="C567" s="22" t="n"/>
      <c r="D567" s="15" t="n"/>
      <c r="E567" s="16" t="n"/>
      <c r="F567" s="18" t="n"/>
      <c r="G567" s="19">
        <f>IF(OR(N(E567)=0,F567=""),"",F567/E567)</f>
        <v/>
      </c>
      <c r="H567" s="15">
        <f>IF(OR($B567="",N(D567)=0),"",IF(SUMPRODUCT(MAX(($B$6:$B$1505=$B567)*($D$6:$D$1505&lt;D567)*$D$6:$D$1505))=0,0,D567-SUMPRODUCT(MAX(($B$6:$B$1505=$B567)*($D$6:$D$1505&lt;D567)*$D$6:$D$1505))))</f>
        <v/>
      </c>
      <c r="I567" s="17">
        <f>IF(OR(H567="",N(H567)=0,N(E567)=0),"",H567/E567)</f>
        <v/>
      </c>
      <c r="J567" s="22" t="n"/>
    </row>
    <row r="568">
      <c r="A568" s="20" t="n"/>
      <c r="B568" s="22" t="n"/>
      <c r="C568" s="22" t="n"/>
      <c r="D568" s="15" t="n"/>
      <c r="E568" s="16" t="n"/>
      <c r="F568" s="18" t="n"/>
      <c r="G568" s="19">
        <f>IF(OR(N(E568)=0,F568=""),"",F568/E568)</f>
        <v/>
      </c>
      <c r="H568" s="15">
        <f>IF(OR($B568="",N(D568)=0),"",IF(SUMPRODUCT(MAX(($B$6:$B$1505=$B568)*($D$6:$D$1505&lt;D568)*$D$6:$D$1505))=0,0,D568-SUMPRODUCT(MAX(($B$6:$B$1505=$B568)*($D$6:$D$1505&lt;D568)*$D$6:$D$1505))))</f>
        <v/>
      </c>
      <c r="I568" s="17">
        <f>IF(OR(H568="",N(H568)=0,N(E568)=0),"",H568/E568)</f>
        <v/>
      </c>
      <c r="J568" s="22" t="n"/>
    </row>
    <row r="569">
      <c r="A569" s="20" t="n"/>
      <c r="B569" s="22" t="n"/>
      <c r="C569" s="22" t="n"/>
      <c r="D569" s="15" t="n"/>
      <c r="E569" s="16" t="n"/>
      <c r="F569" s="18" t="n"/>
      <c r="G569" s="19">
        <f>IF(OR(N(E569)=0,F569=""),"",F569/E569)</f>
        <v/>
      </c>
      <c r="H569" s="15">
        <f>IF(OR($B569="",N(D569)=0),"",IF(SUMPRODUCT(MAX(($B$6:$B$1505=$B569)*($D$6:$D$1505&lt;D569)*$D$6:$D$1505))=0,0,D569-SUMPRODUCT(MAX(($B$6:$B$1505=$B569)*($D$6:$D$1505&lt;D569)*$D$6:$D$1505))))</f>
        <v/>
      </c>
      <c r="I569" s="17">
        <f>IF(OR(H569="",N(H569)=0,N(E569)=0),"",H569/E569)</f>
        <v/>
      </c>
      <c r="J569" s="22" t="n"/>
    </row>
    <row r="570">
      <c r="A570" s="20" t="n"/>
      <c r="B570" s="22" t="n"/>
      <c r="C570" s="22" t="n"/>
      <c r="D570" s="15" t="n"/>
      <c r="E570" s="16" t="n"/>
      <c r="F570" s="18" t="n"/>
      <c r="G570" s="19">
        <f>IF(OR(N(E570)=0,F570=""),"",F570/E570)</f>
        <v/>
      </c>
      <c r="H570" s="15">
        <f>IF(OR($B570="",N(D570)=0),"",IF(SUMPRODUCT(MAX(($B$6:$B$1505=$B570)*($D$6:$D$1505&lt;D570)*$D$6:$D$1505))=0,0,D570-SUMPRODUCT(MAX(($B$6:$B$1505=$B570)*($D$6:$D$1505&lt;D570)*$D$6:$D$1505))))</f>
        <v/>
      </c>
      <c r="I570" s="17">
        <f>IF(OR(H570="",N(H570)=0,N(E570)=0),"",H570/E570)</f>
        <v/>
      </c>
      <c r="J570" s="22" t="n"/>
    </row>
    <row r="571">
      <c r="A571" s="20" t="n"/>
      <c r="B571" s="22" t="n"/>
      <c r="C571" s="22" t="n"/>
      <c r="D571" s="15" t="n"/>
      <c r="E571" s="16" t="n"/>
      <c r="F571" s="18" t="n"/>
      <c r="G571" s="19">
        <f>IF(OR(N(E571)=0,F571=""),"",F571/E571)</f>
        <v/>
      </c>
      <c r="H571" s="15">
        <f>IF(OR($B571="",N(D571)=0),"",IF(SUMPRODUCT(MAX(($B$6:$B$1505=$B571)*($D$6:$D$1505&lt;D571)*$D$6:$D$1505))=0,0,D571-SUMPRODUCT(MAX(($B$6:$B$1505=$B571)*($D$6:$D$1505&lt;D571)*$D$6:$D$1505))))</f>
        <v/>
      </c>
      <c r="I571" s="17">
        <f>IF(OR(H571="",N(H571)=0,N(E571)=0),"",H571/E571)</f>
        <v/>
      </c>
      <c r="J571" s="22" t="n"/>
    </row>
    <row r="572">
      <c r="A572" s="20" t="n"/>
      <c r="B572" s="22" t="n"/>
      <c r="C572" s="22" t="n"/>
      <c r="D572" s="15" t="n"/>
      <c r="E572" s="16" t="n"/>
      <c r="F572" s="18" t="n"/>
      <c r="G572" s="19">
        <f>IF(OR(N(E572)=0,F572=""),"",F572/E572)</f>
        <v/>
      </c>
      <c r="H572" s="15">
        <f>IF(OR($B572="",N(D572)=0),"",IF(SUMPRODUCT(MAX(($B$6:$B$1505=$B572)*($D$6:$D$1505&lt;D572)*$D$6:$D$1505))=0,0,D572-SUMPRODUCT(MAX(($B$6:$B$1505=$B572)*($D$6:$D$1505&lt;D572)*$D$6:$D$1505))))</f>
        <v/>
      </c>
      <c r="I572" s="17">
        <f>IF(OR(H572="",N(H572)=0,N(E572)=0),"",H572/E572)</f>
        <v/>
      </c>
      <c r="J572" s="22" t="n"/>
    </row>
    <row r="573">
      <c r="A573" s="20" t="n"/>
      <c r="B573" s="22" t="n"/>
      <c r="C573" s="22" t="n"/>
      <c r="D573" s="15" t="n"/>
      <c r="E573" s="16" t="n"/>
      <c r="F573" s="18" t="n"/>
      <c r="G573" s="19">
        <f>IF(OR(N(E573)=0,F573=""),"",F573/E573)</f>
        <v/>
      </c>
      <c r="H573" s="15">
        <f>IF(OR($B573="",N(D573)=0),"",IF(SUMPRODUCT(MAX(($B$6:$B$1505=$B573)*($D$6:$D$1505&lt;D573)*$D$6:$D$1505))=0,0,D573-SUMPRODUCT(MAX(($B$6:$B$1505=$B573)*($D$6:$D$1505&lt;D573)*$D$6:$D$1505))))</f>
        <v/>
      </c>
      <c r="I573" s="17">
        <f>IF(OR(H573="",N(H573)=0,N(E573)=0),"",H573/E573)</f>
        <v/>
      </c>
      <c r="J573" s="22" t="n"/>
    </row>
    <row r="574">
      <c r="A574" s="20" t="n"/>
      <c r="B574" s="22" t="n"/>
      <c r="C574" s="22" t="n"/>
      <c r="D574" s="15" t="n"/>
      <c r="E574" s="16" t="n"/>
      <c r="F574" s="18" t="n"/>
      <c r="G574" s="19">
        <f>IF(OR(N(E574)=0,F574=""),"",F574/E574)</f>
        <v/>
      </c>
      <c r="H574" s="15">
        <f>IF(OR($B574="",N(D574)=0),"",IF(SUMPRODUCT(MAX(($B$6:$B$1505=$B574)*($D$6:$D$1505&lt;D574)*$D$6:$D$1505))=0,0,D574-SUMPRODUCT(MAX(($B$6:$B$1505=$B574)*($D$6:$D$1505&lt;D574)*$D$6:$D$1505))))</f>
        <v/>
      </c>
      <c r="I574" s="17">
        <f>IF(OR(H574="",N(H574)=0,N(E574)=0),"",H574/E574)</f>
        <v/>
      </c>
      <c r="J574" s="22" t="n"/>
    </row>
    <row r="575">
      <c r="A575" s="20" t="n"/>
      <c r="B575" s="22" t="n"/>
      <c r="C575" s="22" t="n"/>
      <c r="D575" s="15" t="n"/>
      <c r="E575" s="16" t="n"/>
      <c r="F575" s="18" t="n"/>
      <c r="G575" s="19">
        <f>IF(OR(N(E575)=0,F575=""),"",F575/E575)</f>
        <v/>
      </c>
      <c r="H575" s="15">
        <f>IF(OR($B575="",N(D575)=0),"",IF(SUMPRODUCT(MAX(($B$6:$B$1505=$B575)*($D$6:$D$1505&lt;D575)*$D$6:$D$1505))=0,0,D575-SUMPRODUCT(MAX(($B$6:$B$1505=$B575)*($D$6:$D$1505&lt;D575)*$D$6:$D$1505))))</f>
        <v/>
      </c>
      <c r="I575" s="17">
        <f>IF(OR(H575="",N(H575)=0,N(E575)=0),"",H575/E575)</f>
        <v/>
      </c>
      <c r="J575" s="22" t="n"/>
    </row>
    <row r="576">
      <c r="A576" s="20" t="n"/>
      <c r="B576" s="22" t="n"/>
      <c r="C576" s="22" t="n"/>
      <c r="D576" s="15" t="n"/>
      <c r="E576" s="16" t="n"/>
      <c r="F576" s="18" t="n"/>
      <c r="G576" s="19">
        <f>IF(OR(N(E576)=0,F576=""),"",F576/E576)</f>
        <v/>
      </c>
      <c r="H576" s="15">
        <f>IF(OR($B576="",N(D576)=0),"",IF(SUMPRODUCT(MAX(($B$6:$B$1505=$B576)*($D$6:$D$1505&lt;D576)*$D$6:$D$1505))=0,0,D576-SUMPRODUCT(MAX(($B$6:$B$1505=$B576)*($D$6:$D$1505&lt;D576)*$D$6:$D$1505))))</f>
        <v/>
      </c>
      <c r="I576" s="17">
        <f>IF(OR(H576="",N(H576)=0,N(E576)=0),"",H576/E576)</f>
        <v/>
      </c>
      <c r="J576" s="22" t="n"/>
    </row>
    <row r="577">
      <c r="A577" s="20" t="n"/>
      <c r="B577" s="22" t="n"/>
      <c r="C577" s="22" t="n"/>
      <c r="D577" s="15" t="n"/>
      <c r="E577" s="16" t="n"/>
      <c r="F577" s="18" t="n"/>
      <c r="G577" s="19">
        <f>IF(OR(N(E577)=0,F577=""),"",F577/E577)</f>
        <v/>
      </c>
      <c r="H577" s="15">
        <f>IF(OR($B577="",N(D577)=0),"",IF(SUMPRODUCT(MAX(($B$6:$B$1505=$B577)*($D$6:$D$1505&lt;D577)*$D$6:$D$1505))=0,0,D577-SUMPRODUCT(MAX(($B$6:$B$1505=$B577)*($D$6:$D$1505&lt;D577)*$D$6:$D$1505))))</f>
        <v/>
      </c>
      <c r="I577" s="17">
        <f>IF(OR(H577="",N(H577)=0,N(E577)=0),"",H577/E577)</f>
        <v/>
      </c>
      <c r="J577" s="22" t="n"/>
    </row>
    <row r="578">
      <c r="A578" s="20" t="n"/>
      <c r="B578" s="22" t="n"/>
      <c r="C578" s="22" t="n"/>
      <c r="D578" s="15" t="n"/>
      <c r="E578" s="16" t="n"/>
      <c r="F578" s="18" t="n"/>
      <c r="G578" s="19">
        <f>IF(OR(N(E578)=0,F578=""),"",F578/E578)</f>
        <v/>
      </c>
      <c r="H578" s="15">
        <f>IF(OR($B578="",N(D578)=0),"",IF(SUMPRODUCT(MAX(($B$6:$B$1505=$B578)*($D$6:$D$1505&lt;D578)*$D$6:$D$1505))=0,0,D578-SUMPRODUCT(MAX(($B$6:$B$1505=$B578)*($D$6:$D$1505&lt;D578)*$D$6:$D$1505))))</f>
        <v/>
      </c>
      <c r="I578" s="17">
        <f>IF(OR(H578="",N(H578)=0,N(E578)=0),"",H578/E578)</f>
        <v/>
      </c>
      <c r="J578" s="22" t="n"/>
    </row>
    <row r="579">
      <c r="A579" s="20" t="n"/>
      <c r="B579" s="22" t="n"/>
      <c r="C579" s="22" t="n"/>
      <c r="D579" s="15" t="n"/>
      <c r="E579" s="16" t="n"/>
      <c r="F579" s="18" t="n"/>
      <c r="G579" s="19">
        <f>IF(OR(N(E579)=0,F579=""),"",F579/E579)</f>
        <v/>
      </c>
      <c r="H579" s="15">
        <f>IF(OR($B579="",N(D579)=0),"",IF(SUMPRODUCT(MAX(($B$6:$B$1505=$B579)*($D$6:$D$1505&lt;D579)*$D$6:$D$1505))=0,0,D579-SUMPRODUCT(MAX(($B$6:$B$1505=$B579)*($D$6:$D$1505&lt;D579)*$D$6:$D$1505))))</f>
        <v/>
      </c>
      <c r="I579" s="17">
        <f>IF(OR(H579="",N(H579)=0,N(E579)=0),"",H579/E579)</f>
        <v/>
      </c>
      <c r="J579" s="22" t="n"/>
    </row>
    <row r="580">
      <c r="A580" s="20" t="n"/>
      <c r="B580" s="22" t="n"/>
      <c r="C580" s="22" t="n"/>
      <c r="D580" s="15" t="n"/>
      <c r="E580" s="16" t="n"/>
      <c r="F580" s="18" t="n"/>
      <c r="G580" s="19">
        <f>IF(OR(N(E580)=0,F580=""),"",F580/E580)</f>
        <v/>
      </c>
      <c r="H580" s="15">
        <f>IF(OR($B580="",N(D580)=0),"",IF(SUMPRODUCT(MAX(($B$6:$B$1505=$B580)*($D$6:$D$1505&lt;D580)*$D$6:$D$1505))=0,0,D580-SUMPRODUCT(MAX(($B$6:$B$1505=$B580)*($D$6:$D$1505&lt;D580)*$D$6:$D$1505))))</f>
        <v/>
      </c>
      <c r="I580" s="17">
        <f>IF(OR(H580="",N(H580)=0,N(E580)=0),"",H580/E580)</f>
        <v/>
      </c>
      <c r="J580" s="22" t="n"/>
    </row>
    <row r="581">
      <c r="A581" s="20" t="n"/>
      <c r="B581" s="22" t="n"/>
      <c r="C581" s="22" t="n"/>
      <c r="D581" s="15" t="n"/>
      <c r="E581" s="16" t="n"/>
      <c r="F581" s="18" t="n"/>
      <c r="G581" s="19">
        <f>IF(OR(N(E581)=0,F581=""),"",F581/E581)</f>
        <v/>
      </c>
      <c r="H581" s="15">
        <f>IF(OR($B581="",N(D581)=0),"",IF(SUMPRODUCT(MAX(($B$6:$B$1505=$B581)*($D$6:$D$1505&lt;D581)*$D$6:$D$1505))=0,0,D581-SUMPRODUCT(MAX(($B$6:$B$1505=$B581)*($D$6:$D$1505&lt;D581)*$D$6:$D$1505))))</f>
        <v/>
      </c>
      <c r="I581" s="17">
        <f>IF(OR(H581="",N(H581)=0,N(E581)=0),"",H581/E581)</f>
        <v/>
      </c>
      <c r="J581" s="22" t="n"/>
    </row>
    <row r="582">
      <c r="A582" s="20" t="n"/>
      <c r="B582" s="22" t="n"/>
      <c r="C582" s="22" t="n"/>
      <c r="D582" s="15" t="n"/>
      <c r="E582" s="16" t="n"/>
      <c r="F582" s="18" t="n"/>
      <c r="G582" s="19">
        <f>IF(OR(N(E582)=0,F582=""),"",F582/E582)</f>
        <v/>
      </c>
      <c r="H582" s="15">
        <f>IF(OR($B582="",N(D582)=0),"",IF(SUMPRODUCT(MAX(($B$6:$B$1505=$B582)*($D$6:$D$1505&lt;D582)*$D$6:$D$1505))=0,0,D582-SUMPRODUCT(MAX(($B$6:$B$1505=$B582)*($D$6:$D$1505&lt;D582)*$D$6:$D$1505))))</f>
        <v/>
      </c>
      <c r="I582" s="17">
        <f>IF(OR(H582="",N(H582)=0,N(E582)=0),"",H582/E582)</f>
        <v/>
      </c>
      <c r="J582" s="22" t="n"/>
    </row>
    <row r="583">
      <c r="A583" s="20" t="n"/>
      <c r="B583" s="22" t="n"/>
      <c r="C583" s="22" t="n"/>
      <c r="D583" s="15" t="n"/>
      <c r="E583" s="16" t="n"/>
      <c r="F583" s="18" t="n"/>
      <c r="G583" s="19">
        <f>IF(OR(N(E583)=0,F583=""),"",F583/E583)</f>
        <v/>
      </c>
      <c r="H583" s="15">
        <f>IF(OR($B583="",N(D583)=0),"",IF(SUMPRODUCT(MAX(($B$6:$B$1505=$B583)*($D$6:$D$1505&lt;D583)*$D$6:$D$1505))=0,0,D583-SUMPRODUCT(MAX(($B$6:$B$1505=$B583)*($D$6:$D$1505&lt;D583)*$D$6:$D$1505))))</f>
        <v/>
      </c>
      <c r="I583" s="17">
        <f>IF(OR(H583="",N(H583)=0,N(E583)=0),"",H583/E583)</f>
        <v/>
      </c>
      <c r="J583" s="22" t="n"/>
    </row>
    <row r="584">
      <c r="A584" s="20" t="n"/>
      <c r="B584" s="22" t="n"/>
      <c r="C584" s="22" t="n"/>
      <c r="D584" s="15" t="n"/>
      <c r="E584" s="16" t="n"/>
      <c r="F584" s="18" t="n"/>
      <c r="G584" s="19">
        <f>IF(OR(N(E584)=0,F584=""),"",F584/E584)</f>
        <v/>
      </c>
      <c r="H584" s="15">
        <f>IF(OR($B584="",N(D584)=0),"",IF(SUMPRODUCT(MAX(($B$6:$B$1505=$B584)*($D$6:$D$1505&lt;D584)*$D$6:$D$1505))=0,0,D584-SUMPRODUCT(MAX(($B$6:$B$1505=$B584)*($D$6:$D$1505&lt;D584)*$D$6:$D$1505))))</f>
        <v/>
      </c>
      <c r="I584" s="17">
        <f>IF(OR(H584="",N(H584)=0,N(E584)=0),"",H584/E584)</f>
        <v/>
      </c>
      <c r="J584" s="22" t="n"/>
    </row>
    <row r="585">
      <c r="A585" s="20" t="n"/>
      <c r="B585" s="22" t="n"/>
      <c r="C585" s="22" t="n"/>
      <c r="D585" s="15" t="n"/>
      <c r="E585" s="16" t="n"/>
      <c r="F585" s="18" t="n"/>
      <c r="G585" s="19">
        <f>IF(OR(N(E585)=0,F585=""),"",F585/E585)</f>
        <v/>
      </c>
      <c r="H585" s="15">
        <f>IF(OR($B585="",N(D585)=0),"",IF(SUMPRODUCT(MAX(($B$6:$B$1505=$B585)*($D$6:$D$1505&lt;D585)*$D$6:$D$1505))=0,0,D585-SUMPRODUCT(MAX(($B$6:$B$1505=$B585)*($D$6:$D$1505&lt;D585)*$D$6:$D$1505))))</f>
        <v/>
      </c>
      <c r="I585" s="17">
        <f>IF(OR(H585="",N(H585)=0,N(E585)=0),"",H585/E585)</f>
        <v/>
      </c>
      <c r="J585" s="22" t="n"/>
    </row>
    <row r="586">
      <c r="A586" s="20" t="n"/>
      <c r="B586" s="22" t="n"/>
      <c r="C586" s="22" t="n"/>
      <c r="D586" s="15" t="n"/>
      <c r="E586" s="16" t="n"/>
      <c r="F586" s="18" t="n"/>
      <c r="G586" s="19">
        <f>IF(OR(N(E586)=0,F586=""),"",F586/E586)</f>
        <v/>
      </c>
      <c r="H586" s="15">
        <f>IF(OR($B586="",N(D586)=0),"",IF(SUMPRODUCT(MAX(($B$6:$B$1505=$B586)*($D$6:$D$1505&lt;D586)*$D$6:$D$1505))=0,0,D586-SUMPRODUCT(MAX(($B$6:$B$1505=$B586)*($D$6:$D$1505&lt;D586)*$D$6:$D$1505))))</f>
        <v/>
      </c>
      <c r="I586" s="17">
        <f>IF(OR(H586="",N(H586)=0,N(E586)=0),"",H586/E586)</f>
        <v/>
      </c>
      <c r="J586" s="22" t="n"/>
    </row>
    <row r="587">
      <c r="A587" s="20" t="n"/>
      <c r="B587" s="22" t="n"/>
      <c r="C587" s="22" t="n"/>
      <c r="D587" s="15" t="n"/>
      <c r="E587" s="16" t="n"/>
      <c r="F587" s="18" t="n"/>
      <c r="G587" s="19">
        <f>IF(OR(N(E587)=0,F587=""),"",F587/E587)</f>
        <v/>
      </c>
      <c r="H587" s="15">
        <f>IF(OR($B587="",N(D587)=0),"",IF(SUMPRODUCT(MAX(($B$6:$B$1505=$B587)*($D$6:$D$1505&lt;D587)*$D$6:$D$1505))=0,0,D587-SUMPRODUCT(MAX(($B$6:$B$1505=$B587)*($D$6:$D$1505&lt;D587)*$D$6:$D$1505))))</f>
        <v/>
      </c>
      <c r="I587" s="17">
        <f>IF(OR(H587="",N(H587)=0,N(E587)=0),"",H587/E587)</f>
        <v/>
      </c>
      <c r="J587" s="22" t="n"/>
    </row>
    <row r="588">
      <c r="A588" s="20" t="n"/>
      <c r="B588" s="22" t="n"/>
      <c r="C588" s="22" t="n"/>
      <c r="D588" s="15" t="n"/>
      <c r="E588" s="16" t="n"/>
      <c r="F588" s="18" t="n"/>
      <c r="G588" s="19">
        <f>IF(OR(N(E588)=0,F588=""),"",F588/E588)</f>
        <v/>
      </c>
      <c r="H588" s="15">
        <f>IF(OR($B588="",N(D588)=0),"",IF(SUMPRODUCT(MAX(($B$6:$B$1505=$B588)*($D$6:$D$1505&lt;D588)*$D$6:$D$1505))=0,0,D588-SUMPRODUCT(MAX(($B$6:$B$1505=$B588)*($D$6:$D$1505&lt;D588)*$D$6:$D$1505))))</f>
        <v/>
      </c>
      <c r="I588" s="17">
        <f>IF(OR(H588="",N(H588)=0,N(E588)=0),"",H588/E588)</f>
        <v/>
      </c>
      <c r="J588" s="22" t="n"/>
    </row>
    <row r="589">
      <c r="A589" s="20" t="n"/>
      <c r="B589" s="22" t="n"/>
      <c r="C589" s="22" t="n"/>
      <c r="D589" s="15" t="n"/>
      <c r="E589" s="16" t="n"/>
      <c r="F589" s="18" t="n"/>
      <c r="G589" s="19">
        <f>IF(OR(N(E589)=0,F589=""),"",F589/E589)</f>
        <v/>
      </c>
      <c r="H589" s="15">
        <f>IF(OR($B589="",N(D589)=0),"",IF(SUMPRODUCT(MAX(($B$6:$B$1505=$B589)*($D$6:$D$1505&lt;D589)*$D$6:$D$1505))=0,0,D589-SUMPRODUCT(MAX(($B$6:$B$1505=$B589)*($D$6:$D$1505&lt;D589)*$D$6:$D$1505))))</f>
        <v/>
      </c>
      <c r="I589" s="17">
        <f>IF(OR(H589="",N(H589)=0,N(E589)=0),"",H589/E589)</f>
        <v/>
      </c>
      <c r="J589" s="22" t="n"/>
    </row>
    <row r="590">
      <c r="A590" s="20" t="n"/>
      <c r="B590" s="22" t="n"/>
      <c r="C590" s="22" t="n"/>
      <c r="D590" s="15" t="n"/>
      <c r="E590" s="16" t="n"/>
      <c r="F590" s="18" t="n"/>
      <c r="G590" s="19">
        <f>IF(OR(N(E590)=0,F590=""),"",F590/E590)</f>
        <v/>
      </c>
      <c r="H590" s="15">
        <f>IF(OR($B590="",N(D590)=0),"",IF(SUMPRODUCT(MAX(($B$6:$B$1505=$B590)*($D$6:$D$1505&lt;D590)*$D$6:$D$1505))=0,0,D590-SUMPRODUCT(MAX(($B$6:$B$1505=$B590)*($D$6:$D$1505&lt;D590)*$D$6:$D$1505))))</f>
        <v/>
      </c>
      <c r="I590" s="17">
        <f>IF(OR(H590="",N(H590)=0,N(E590)=0),"",H590/E590)</f>
        <v/>
      </c>
      <c r="J590" s="22" t="n"/>
    </row>
    <row r="591">
      <c r="A591" s="20" t="n"/>
      <c r="B591" s="22" t="n"/>
      <c r="C591" s="22" t="n"/>
      <c r="D591" s="15" t="n"/>
      <c r="E591" s="16" t="n"/>
      <c r="F591" s="18" t="n"/>
      <c r="G591" s="19">
        <f>IF(OR(N(E591)=0,F591=""),"",F591/E591)</f>
        <v/>
      </c>
      <c r="H591" s="15">
        <f>IF(OR($B591="",N(D591)=0),"",IF(SUMPRODUCT(MAX(($B$6:$B$1505=$B591)*($D$6:$D$1505&lt;D591)*$D$6:$D$1505))=0,0,D591-SUMPRODUCT(MAX(($B$6:$B$1505=$B591)*($D$6:$D$1505&lt;D591)*$D$6:$D$1505))))</f>
        <v/>
      </c>
      <c r="I591" s="17">
        <f>IF(OR(H591="",N(H591)=0,N(E591)=0),"",H591/E591)</f>
        <v/>
      </c>
      <c r="J591" s="22" t="n"/>
    </row>
    <row r="592">
      <c r="A592" s="20" t="n"/>
      <c r="B592" s="22" t="n"/>
      <c r="C592" s="22" t="n"/>
      <c r="D592" s="15" t="n"/>
      <c r="E592" s="16" t="n"/>
      <c r="F592" s="18" t="n"/>
      <c r="G592" s="19">
        <f>IF(OR(N(E592)=0,F592=""),"",F592/E592)</f>
        <v/>
      </c>
      <c r="H592" s="15">
        <f>IF(OR($B592="",N(D592)=0),"",IF(SUMPRODUCT(MAX(($B$6:$B$1505=$B592)*($D$6:$D$1505&lt;D592)*$D$6:$D$1505))=0,0,D592-SUMPRODUCT(MAX(($B$6:$B$1505=$B592)*($D$6:$D$1505&lt;D592)*$D$6:$D$1505))))</f>
        <v/>
      </c>
      <c r="I592" s="17">
        <f>IF(OR(H592="",N(H592)=0,N(E592)=0),"",H592/E592)</f>
        <v/>
      </c>
      <c r="J592" s="22" t="n"/>
    </row>
    <row r="593">
      <c r="A593" s="20" t="n"/>
      <c r="B593" s="22" t="n"/>
      <c r="C593" s="22" t="n"/>
      <c r="D593" s="15" t="n"/>
      <c r="E593" s="16" t="n"/>
      <c r="F593" s="18" t="n"/>
      <c r="G593" s="19">
        <f>IF(OR(N(E593)=0,F593=""),"",F593/E593)</f>
        <v/>
      </c>
      <c r="H593" s="15">
        <f>IF(OR($B593="",N(D593)=0),"",IF(SUMPRODUCT(MAX(($B$6:$B$1505=$B593)*($D$6:$D$1505&lt;D593)*$D$6:$D$1505))=0,0,D593-SUMPRODUCT(MAX(($B$6:$B$1505=$B593)*($D$6:$D$1505&lt;D593)*$D$6:$D$1505))))</f>
        <v/>
      </c>
      <c r="I593" s="17">
        <f>IF(OR(H593="",N(H593)=0,N(E593)=0),"",H593/E593)</f>
        <v/>
      </c>
      <c r="J593" s="22" t="n"/>
    </row>
    <row r="594">
      <c r="A594" s="20" t="n"/>
      <c r="B594" s="22" t="n"/>
      <c r="C594" s="22" t="n"/>
      <c r="D594" s="15" t="n"/>
      <c r="E594" s="16" t="n"/>
      <c r="F594" s="18" t="n"/>
      <c r="G594" s="19">
        <f>IF(OR(N(E594)=0,F594=""),"",F594/E594)</f>
        <v/>
      </c>
      <c r="H594" s="15">
        <f>IF(OR($B594="",N(D594)=0),"",IF(SUMPRODUCT(MAX(($B$6:$B$1505=$B594)*($D$6:$D$1505&lt;D594)*$D$6:$D$1505))=0,0,D594-SUMPRODUCT(MAX(($B$6:$B$1505=$B594)*($D$6:$D$1505&lt;D594)*$D$6:$D$1505))))</f>
        <v/>
      </c>
      <c r="I594" s="17">
        <f>IF(OR(H594="",N(H594)=0,N(E594)=0),"",H594/E594)</f>
        <v/>
      </c>
      <c r="J594" s="22" t="n"/>
    </row>
    <row r="595">
      <c r="A595" s="20" t="n"/>
      <c r="B595" s="22" t="n"/>
      <c r="C595" s="22" t="n"/>
      <c r="D595" s="15" t="n"/>
      <c r="E595" s="16" t="n"/>
      <c r="F595" s="18" t="n"/>
      <c r="G595" s="19">
        <f>IF(OR(N(E595)=0,F595=""),"",F595/E595)</f>
        <v/>
      </c>
      <c r="H595" s="15">
        <f>IF(OR($B595="",N(D595)=0),"",IF(SUMPRODUCT(MAX(($B$6:$B$1505=$B595)*($D$6:$D$1505&lt;D595)*$D$6:$D$1505))=0,0,D595-SUMPRODUCT(MAX(($B$6:$B$1505=$B595)*($D$6:$D$1505&lt;D595)*$D$6:$D$1505))))</f>
        <v/>
      </c>
      <c r="I595" s="17">
        <f>IF(OR(H595="",N(H595)=0,N(E595)=0),"",H595/E595)</f>
        <v/>
      </c>
      <c r="J595" s="22" t="n"/>
    </row>
    <row r="596">
      <c r="A596" s="20" t="n"/>
      <c r="B596" s="22" t="n"/>
      <c r="C596" s="22" t="n"/>
      <c r="D596" s="15" t="n"/>
      <c r="E596" s="16" t="n"/>
      <c r="F596" s="18" t="n"/>
      <c r="G596" s="19">
        <f>IF(OR(N(E596)=0,F596=""),"",F596/E596)</f>
        <v/>
      </c>
      <c r="H596" s="15">
        <f>IF(OR($B596="",N(D596)=0),"",IF(SUMPRODUCT(MAX(($B$6:$B$1505=$B596)*($D$6:$D$1505&lt;D596)*$D$6:$D$1505))=0,0,D596-SUMPRODUCT(MAX(($B$6:$B$1505=$B596)*($D$6:$D$1505&lt;D596)*$D$6:$D$1505))))</f>
        <v/>
      </c>
      <c r="I596" s="17">
        <f>IF(OR(H596="",N(H596)=0,N(E596)=0),"",H596/E596)</f>
        <v/>
      </c>
      <c r="J596" s="22" t="n"/>
    </row>
    <row r="597">
      <c r="A597" s="20" t="n"/>
      <c r="B597" s="22" t="n"/>
      <c r="C597" s="22" t="n"/>
      <c r="D597" s="15" t="n"/>
      <c r="E597" s="16" t="n"/>
      <c r="F597" s="18" t="n"/>
      <c r="G597" s="19">
        <f>IF(OR(N(E597)=0,F597=""),"",F597/E597)</f>
        <v/>
      </c>
      <c r="H597" s="15">
        <f>IF(OR($B597="",N(D597)=0),"",IF(SUMPRODUCT(MAX(($B$6:$B$1505=$B597)*($D$6:$D$1505&lt;D597)*$D$6:$D$1505))=0,0,D597-SUMPRODUCT(MAX(($B$6:$B$1505=$B597)*($D$6:$D$1505&lt;D597)*$D$6:$D$1505))))</f>
        <v/>
      </c>
      <c r="I597" s="17">
        <f>IF(OR(H597="",N(H597)=0,N(E597)=0),"",H597/E597)</f>
        <v/>
      </c>
      <c r="J597" s="22" t="n"/>
    </row>
    <row r="598">
      <c r="A598" s="20" t="n"/>
      <c r="B598" s="22" t="n"/>
      <c r="C598" s="22" t="n"/>
      <c r="D598" s="15" t="n"/>
      <c r="E598" s="16" t="n"/>
      <c r="F598" s="18" t="n"/>
      <c r="G598" s="19">
        <f>IF(OR(N(E598)=0,F598=""),"",F598/E598)</f>
        <v/>
      </c>
      <c r="H598" s="15">
        <f>IF(OR($B598="",N(D598)=0),"",IF(SUMPRODUCT(MAX(($B$6:$B$1505=$B598)*($D$6:$D$1505&lt;D598)*$D$6:$D$1505))=0,0,D598-SUMPRODUCT(MAX(($B$6:$B$1505=$B598)*($D$6:$D$1505&lt;D598)*$D$6:$D$1505))))</f>
        <v/>
      </c>
      <c r="I598" s="17">
        <f>IF(OR(H598="",N(H598)=0,N(E598)=0),"",H598/E598)</f>
        <v/>
      </c>
      <c r="J598" s="22" t="n"/>
    </row>
    <row r="599">
      <c r="A599" s="20" t="n"/>
      <c r="B599" s="22" t="n"/>
      <c r="C599" s="22" t="n"/>
      <c r="D599" s="15" t="n"/>
      <c r="E599" s="16" t="n"/>
      <c r="F599" s="18" t="n"/>
      <c r="G599" s="19">
        <f>IF(OR(N(E599)=0,F599=""),"",F599/E599)</f>
        <v/>
      </c>
      <c r="H599" s="15">
        <f>IF(OR($B599="",N(D599)=0),"",IF(SUMPRODUCT(MAX(($B$6:$B$1505=$B599)*($D$6:$D$1505&lt;D599)*$D$6:$D$1505))=0,0,D599-SUMPRODUCT(MAX(($B$6:$B$1505=$B599)*($D$6:$D$1505&lt;D599)*$D$6:$D$1505))))</f>
        <v/>
      </c>
      <c r="I599" s="17">
        <f>IF(OR(H599="",N(H599)=0,N(E599)=0),"",H599/E599)</f>
        <v/>
      </c>
      <c r="J599" s="22" t="n"/>
    </row>
    <row r="600">
      <c r="A600" s="20" t="n"/>
      <c r="B600" s="22" t="n"/>
      <c r="C600" s="22" t="n"/>
      <c r="D600" s="15" t="n"/>
      <c r="E600" s="16" t="n"/>
      <c r="F600" s="18" t="n"/>
      <c r="G600" s="19">
        <f>IF(OR(N(E600)=0,F600=""),"",F600/E600)</f>
        <v/>
      </c>
      <c r="H600" s="15">
        <f>IF(OR($B600="",N(D600)=0),"",IF(SUMPRODUCT(MAX(($B$6:$B$1505=$B600)*($D$6:$D$1505&lt;D600)*$D$6:$D$1505))=0,0,D600-SUMPRODUCT(MAX(($B$6:$B$1505=$B600)*($D$6:$D$1505&lt;D600)*$D$6:$D$1505))))</f>
        <v/>
      </c>
      <c r="I600" s="17">
        <f>IF(OR(H600="",N(H600)=0,N(E600)=0),"",H600/E600)</f>
        <v/>
      </c>
      <c r="J600" s="22" t="n"/>
    </row>
    <row r="601">
      <c r="A601" s="20" t="n"/>
      <c r="B601" s="22" t="n"/>
      <c r="C601" s="22" t="n"/>
      <c r="D601" s="15" t="n"/>
      <c r="E601" s="16" t="n"/>
      <c r="F601" s="18" t="n"/>
      <c r="G601" s="19">
        <f>IF(OR(N(E601)=0,F601=""),"",F601/E601)</f>
        <v/>
      </c>
      <c r="H601" s="15">
        <f>IF(OR($B601="",N(D601)=0),"",IF(SUMPRODUCT(MAX(($B$6:$B$1505=$B601)*($D$6:$D$1505&lt;D601)*$D$6:$D$1505))=0,0,D601-SUMPRODUCT(MAX(($B$6:$B$1505=$B601)*($D$6:$D$1505&lt;D601)*$D$6:$D$1505))))</f>
        <v/>
      </c>
      <c r="I601" s="17">
        <f>IF(OR(H601="",N(H601)=0,N(E601)=0),"",H601/E601)</f>
        <v/>
      </c>
      <c r="J601" s="22" t="n"/>
    </row>
    <row r="602">
      <c r="A602" s="20" t="n"/>
      <c r="B602" s="22" t="n"/>
      <c r="C602" s="22" t="n"/>
      <c r="D602" s="15" t="n"/>
      <c r="E602" s="16" t="n"/>
      <c r="F602" s="18" t="n"/>
      <c r="G602" s="19">
        <f>IF(OR(N(E602)=0,F602=""),"",F602/E602)</f>
        <v/>
      </c>
      <c r="H602" s="15">
        <f>IF(OR($B602="",N(D602)=0),"",IF(SUMPRODUCT(MAX(($B$6:$B$1505=$B602)*($D$6:$D$1505&lt;D602)*$D$6:$D$1505))=0,0,D602-SUMPRODUCT(MAX(($B$6:$B$1505=$B602)*($D$6:$D$1505&lt;D602)*$D$6:$D$1505))))</f>
        <v/>
      </c>
      <c r="I602" s="17">
        <f>IF(OR(H602="",N(H602)=0,N(E602)=0),"",H602/E602)</f>
        <v/>
      </c>
      <c r="J602" s="22" t="n"/>
    </row>
    <row r="603">
      <c r="A603" s="20" t="n"/>
      <c r="B603" s="22" t="n"/>
      <c r="C603" s="22" t="n"/>
      <c r="D603" s="15" t="n"/>
      <c r="E603" s="16" t="n"/>
      <c r="F603" s="18" t="n"/>
      <c r="G603" s="19">
        <f>IF(OR(N(E603)=0,F603=""),"",F603/E603)</f>
        <v/>
      </c>
      <c r="H603" s="15">
        <f>IF(OR($B603="",N(D603)=0),"",IF(SUMPRODUCT(MAX(($B$6:$B$1505=$B603)*($D$6:$D$1505&lt;D603)*$D$6:$D$1505))=0,0,D603-SUMPRODUCT(MAX(($B$6:$B$1505=$B603)*($D$6:$D$1505&lt;D603)*$D$6:$D$1505))))</f>
        <v/>
      </c>
      <c r="I603" s="17">
        <f>IF(OR(H603="",N(H603)=0,N(E603)=0),"",H603/E603)</f>
        <v/>
      </c>
      <c r="J603" s="22" t="n"/>
    </row>
    <row r="604">
      <c r="A604" s="20" t="n"/>
      <c r="B604" s="22" t="n"/>
      <c r="C604" s="22" t="n"/>
      <c r="D604" s="15" t="n"/>
      <c r="E604" s="16" t="n"/>
      <c r="F604" s="18" t="n"/>
      <c r="G604" s="19">
        <f>IF(OR(N(E604)=0,F604=""),"",F604/E604)</f>
        <v/>
      </c>
      <c r="H604" s="15">
        <f>IF(OR($B604="",N(D604)=0),"",IF(SUMPRODUCT(MAX(($B$6:$B$1505=$B604)*($D$6:$D$1505&lt;D604)*$D$6:$D$1505))=0,0,D604-SUMPRODUCT(MAX(($B$6:$B$1505=$B604)*($D$6:$D$1505&lt;D604)*$D$6:$D$1505))))</f>
        <v/>
      </c>
      <c r="I604" s="17">
        <f>IF(OR(H604="",N(H604)=0,N(E604)=0),"",H604/E604)</f>
        <v/>
      </c>
      <c r="J604" s="22" t="n"/>
    </row>
    <row r="605">
      <c r="A605" s="20" t="n"/>
      <c r="B605" s="22" t="n"/>
      <c r="C605" s="22" t="n"/>
      <c r="D605" s="15" t="n"/>
      <c r="E605" s="16" t="n"/>
      <c r="F605" s="18" t="n"/>
      <c r="G605" s="19">
        <f>IF(OR(N(E605)=0,F605=""),"",F605/E605)</f>
        <v/>
      </c>
      <c r="H605" s="15">
        <f>IF(OR($B605="",N(D605)=0),"",IF(SUMPRODUCT(MAX(($B$6:$B$1505=$B605)*($D$6:$D$1505&lt;D605)*$D$6:$D$1505))=0,0,D605-SUMPRODUCT(MAX(($B$6:$B$1505=$B605)*($D$6:$D$1505&lt;D605)*$D$6:$D$1505))))</f>
        <v/>
      </c>
      <c r="I605" s="17">
        <f>IF(OR(H605="",N(H605)=0,N(E605)=0),"",H605/E605)</f>
        <v/>
      </c>
      <c r="J605" s="22" t="n"/>
    </row>
    <row r="606">
      <c r="A606" s="20" t="n"/>
      <c r="B606" s="22" t="n"/>
      <c r="C606" s="22" t="n"/>
      <c r="D606" s="15" t="n"/>
      <c r="E606" s="16" t="n"/>
      <c r="F606" s="18" t="n"/>
      <c r="G606" s="19">
        <f>IF(OR(N(E606)=0,F606=""),"",F606/E606)</f>
        <v/>
      </c>
      <c r="H606" s="15">
        <f>IF(OR($B606="",N(D606)=0),"",IF(SUMPRODUCT(MAX(($B$6:$B$1505=$B606)*($D$6:$D$1505&lt;D606)*$D$6:$D$1505))=0,0,D606-SUMPRODUCT(MAX(($B$6:$B$1505=$B606)*($D$6:$D$1505&lt;D606)*$D$6:$D$1505))))</f>
        <v/>
      </c>
      <c r="I606" s="17">
        <f>IF(OR(H606="",N(H606)=0,N(E606)=0),"",H606/E606)</f>
        <v/>
      </c>
      <c r="J606" s="22" t="n"/>
    </row>
    <row r="607">
      <c r="A607" s="20" t="n"/>
      <c r="B607" s="22" t="n"/>
      <c r="C607" s="22" t="n"/>
      <c r="D607" s="15" t="n"/>
      <c r="E607" s="16" t="n"/>
      <c r="F607" s="18" t="n"/>
      <c r="G607" s="19">
        <f>IF(OR(N(E607)=0,F607=""),"",F607/E607)</f>
        <v/>
      </c>
      <c r="H607" s="15">
        <f>IF(OR($B607="",N(D607)=0),"",IF(SUMPRODUCT(MAX(($B$6:$B$1505=$B607)*($D$6:$D$1505&lt;D607)*$D$6:$D$1505))=0,0,D607-SUMPRODUCT(MAX(($B$6:$B$1505=$B607)*($D$6:$D$1505&lt;D607)*$D$6:$D$1505))))</f>
        <v/>
      </c>
      <c r="I607" s="17">
        <f>IF(OR(H607="",N(H607)=0,N(E607)=0),"",H607/E607)</f>
        <v/>
      </c>
      <c r="J607" s="22" t="n"/>
    </row>
    <row r="608">
      <c r="A608" s="20" t="n"/>
      <c r="B608" s="22" t="n"/>
      <c r="C608" s="22" t="n"/>
      <c r="D608" s="15" t="n"/>
      <c r="E608" s="16" t="n"/>
      <c r="F608" s="18" t="n"/>
      <c r="G608" s="19">
        <f>IF(OR(N(E608)=0,F608=""),"",F608/E608)</f>
        <v/>
      </c>
      <c r="H608" s="15">
        <f>IF(OR($B608="",N(D608)=0),"",IF(SUMPRODUCT(MAX(($B$6:$B$1505=$B608)*($D$6:$D$1505&lt;D608)*$D$6:$D$1505))=0,0,D608-SUMPRODUCT(MAX(($B$6:$B$1505=$B608)*($D$6:$D$1505&lt;D608)*$D$6:$D$1505))))</f>
        <v/>
      </c>
      <c r="I608" s="17">
        <f>IF(OR(H608="",N(H608)=0,N(E608)=0),"",H608/E608)</f>
        <v/>
      </c>
      <c r="J608" s="22" t="n"/>
    </row>
    <row r="609">
      <c r="A609" s="20" t="n"/>
      <c r="B609" s="22" t="n"/>
      <c r="C609" s="22" t="n"/>
      <c r="D609" s="15" t="n"/>
      <c r="E609" s="16" t="n"/>
      <c r="F609" s="18" t="n"/>
      <c r="G609" s="19">
        <f>IF(OR(N(E609)=0,F609=""),"",F609/E609)</f>
        <v/>
      </c>
      <c r="H609" s="15">
        <f>IF(OR($B609="",N(D609)=0),"",IF(SUMPRODUCT(MAX(($B$6:$B$1505=$B609)*($D$6:$D$1505&lt;D609)*$D$6:$D$1505))=0,0,D609-SUMPRODUCT(MAX(($B$6:$B$1505=$B609)*($D$6:$D$1505&lt;D609)*$D$6:$D$1505))))</f>
        <v/>
      </c>
      <c r="I609" s="17">
        <f>IF(OR(H609="",N(H609)=0,N(E609)=0),"",H609/E609)</f>
        <v/>
      </c>
      <c r="J609" s="22" t="n"/>
    </row>
    <row r="610">
      <c r="A610" s="20" t="n"/>
      <c r="B610" s="22" t="n"/>
      <c r="C610" s="22" t="n"/>
      <c r="D610" s="15" t="n"/>
      <c r="E610" s="16" t="n"/>
      <c r="F610" s="18" t="n"/>
      <c r="G610" s="19">
        <f>IF(OR(N(E610)=0,F610=""),"",F610/E610)</f>
        <v/>
      </c>
      <c r="H610" s="15">
        <f>IF(OR($B610="",N(D610)=0),"",IF(SUMPRODUCT(MAX(($B$6:$B$1505=$B610)*($D$6:$D$1505&lt;D610)*$D$6:$D$1505))=0,0,D610-SUMPRODUCT(MAX(($B$6:$B$1505=$B610)*($D$6:$D$1505&lt;D610)*$D$6:$D$1505))))</f>
        <v/>
      </c>
      <c r="I610" s="17">
        <f>IF(OR(H610="",N(H610)=0,N(E610)=0),"",H610/E610)</f>
        <v/>
      </c>
      <c r="J610" s="22" t="n"/>
    </row>
    <row r="611">
      <c r="A611" s="20" t="n"/>
      <c r="B611" s="22" t="n"/>
      <c r="C611" s="22" t="n"/>
      <c r="D611" s="15" t="n"/>
      <c r="E611" s="16" t="n"/>
      <c r="F611" s="18" t="n"/>
      <c r="G611" s="19">
        <f>IF(OR(N(E611)=0,F611=""),"",F611/E611)</f>
        <v/>
      </c>
      <c r="H611" s="15">
        <f>IF(OR($B611="",N(D611)=0),"",IF(SUMPRODUCT(MAX(($B$6:$B$1505=$B611)*($D$6:$D$1505&lt;D611)*$D$6:$D$1505))=0,0,D611-SUMPRODUCT(MAX(($B$6:$B$1505=$B611)*($D$6:$D$1505&lt;D611)*$D$6:$D$1505))))</f>
        <v/>
      </c>
      <c r="I611" s="17">
        <f>IF(OR(H611="",N(H611)=0,N(E611)=0),"",H611/E611)</f>
        <v/>
      </c>
      <c r="J611" s="22" t="n"/>
    </row>
    <row r="612">
      <c r="A612" s="20" t="n"/>
      <c r="B612" s="22" t="n"/>
      <c r="C612" s="22" t="n"/>
      <c r="D612" s="15" t="n"/>
      <c r="E612" s="16" t="n"/>
      <c r="F612" s="18" t="n"/>
      <c r="G612" s="19">
        <f>IF(OR(N(E612)=0,F612=""),"",F612/E612)</f>
        <v/>
      </c>
      <c r="H612" s="15">
        <f>IF(OR($B612="",N(D612)=0),"",IF(SUMPRODUCT(MAX(($B$6:$B$1505=$B612)*($D$6:$D$1505&lt;D612)*$D$6:$D$1505))=0,0,D612-SUMPRODUCT(MAX(($B$6:$B$1505=$B612)*($D$6:$D$1505&lt;D612)*$D$6:$D$1505))))</f>
        <v/>
      </c>
      <c r="I612" s="17">
        <f>IF(OR(H612="",N(H612)=0,N(E612)=0),"",H612/E612)</f>
        <v/>
      </c>
      <c r="J612" s="22" t="n"/>
    </row>
    <row r="613">
      <c r="A613" s="20" t="n"/>
      <c r="B613" s="22" t="n"/>
      <c r="C613" s="22" t="n"/>
      <c r="D613" s="15" t="n"/>
      <c r="E613" s="16" t="n"/>
      <c r="F613" s="18" t="n"/>
      <c r="G613" s="19">
        <f>IF(OR(N(E613)=0,F613=""),"",F613/E613)</f>
        <v/>
      </c>
      <c r="H613" s="15">
        <f>IF(OR($B613="",N(D613)=0),"",IF(SUMPRODUCT(MAX(($B$6:$B$1505=$B613)*($D$6:$D$1505&lt;D613)*$D$6:$D$1505))=0,0,D613-SUMPRODUCT(MAX(($B$6:$B$1505=$B613)*($D$6:$D$1505&lt;D613)*$D$6:$D$1505))))</f>
        <v/>
      </c>
      <c r="I613" s="17">
        <f>IF(OR(H613="",N(H613)=0,N(E613)=0),"",H613/E613)</f>
        <v/>
      </c>
      <c r="J613" s="22" t="n"/>
    </row>
    <row r="614">
      <c r="A614" s="20" t="n"/>
      <c r="B614" s="22" t="n"/>
      <c r="C614" s="22" t="n"/>
      <c r="D614" s="15" t="n"/>
      <c r="E614" s="16" t="n"/>
      <c r="F614" s="18" t="n"/>
      <c r="G614" s="19">
        <f>IF(OR(N(E614)=0,F614=""),"",F614/E614)</f>
        <v/>
      </c>
      <c r="H614" s="15">
        <f>IF(OR($B614="",N(D614)=0),"",IF(SUMPRODUCT(MAX(($B$6:$B$1505=$B614)*($D$6:$D$1505&lt;D614)*$D$6:$D$1505))=0,0,D614-SUMPRODUCT(MAX(($B$6:$B$1505=$B614)*($D$6:$D$1505&lt;D614)*$D$6:$D$1505))))</f>
        <v/>
      </c>
      <c r="I614" s="17">
        <f>IF(OR(H614="",N(H614)=0,N(E614)=0),"",H614/E614)</f>
        <v/>
      </c>
      <c r="J614" s="22" t="n"/>
    </row>
    <row r="615">
      <c r="A615" s="20" t="n"/>
      <c r="B615" s="22" t="n"/>
      <c r="C615" s="22" t="n"/>
      <c r="D615" s="15" t="n"/>
      <c r="E615" s="16" t="n"/>
      <c r="F615" s="18" t="n"/>
      <c r="G615" s="19">
        <f>IF(OR(N(E615)=0,F615=""),"",F615/E615)</f>
        <v/>
      </c>
      <c r="H615" s="15">
        <f>IF(OR($B615="",N(D615)=0),"",IF(SUMPRODUCT(MAX(($B$6:$B$1505=$B615)*($D$6:$D$1505&lt;D615)*$D$6:$D$1505))=0,0,D615-SUMPRODUCT(MAX(($B$6:$B$1505=$B615)*($D$6:$D$1505&lt;D615)*$D$6:$D$1505))))</f>
        <v/>
      </c>
      <c r="I615" s="17">
        <f>IF(OR(H615="",N(H615)=0,N(E615)=0),"",H615/E615)</f>
        <v/>
      </c>
      <c r="J615" s="22" t="n"/>
    </row>
    <row r="616">
      <c r="A616" s="20" t="n"/>
      <c r="B616" s="22" t="n"/>
      <c r="C616" s="22" t="n"/>
      <c r="D616" s="15" t="n"/>
      <c r="E616" s="16" t="n"/>
      <c r="F616" s="18" t="n"/>
      <c r="G616" s="19">
        <f>IF(OR(N(E616)=0,F616=""),"",F616/E616)</f>
        <v/>
      </c>
      <c r="H616" s="15">
        <f>IF(OR($B616="",N(D616)=0),"",IF(SUMPRODUCT(MAX(($B$6:$B$1505=$B616)*($D$6:$D$1505&lt;D616)*$D$6:$D$1505))=0,0,D616-SUMPRODUCT(MAX(($B$6:$B$1505=$B616)*($D$6:$D$1505&lt;D616)*$D$6:$D$1505))))</f>
        <v/>
      </c>
      <c r="I616" s="17">
        <f>IF(OR(H616="",N(H616)=0,N(E616)=0),"",H616/E616)</f>
        <v/>
      </c>
      <c r="J616" s="22" t="n"/>
    </row>
    <row r="617">
      <c r="A617" s="20" t="n"/>
      <c r="B617" s="22" t="n"/>
      <c r="C617" s="22" t="n"/>
      <c r="D617" s="15" t="n"/>
      <c r="E617" s="16" t="n"/>
      <c r="F617" s="18" t="n"/>
      <c r="G617" s="19">
        <f>IF(OR(N(E617)=0,F617=""),"",F617/E617)</f>
        <v/>
      </c>
      <c r="H617" s="15">
        <f>IF(OR($B617="",N(D617)=0),"",IF(SUMPRODUCT(MAX(($B$6:$B$1505=$B617)*($D$6:$D$1505&lt;D617)*$D$6:$D$1505))=0,0,D617-SUMPRODUCT(MAX(($B$6:$B$1505=$B617)*($D$6:$D$1505&lt;D617)*$D$6:$D$1505))))</f>
        <v/>
      </c>
      <c r="I617" s="17">
        <f>IF(OR(H617="",N(H617)=0,N(E617)=0),"",H617/E617)</f>
        <v/>
      </c>
      <c r="J617" s="22" t="n"/>
    </row>
    <row r="618">
      <c r="A618" s="20" t="n"/>
      <c r="B618" s="22" t="n"/>
      <c r="C618" s="22" t="n"/>
      <c r="D618" s="15" t="n"/>
      <c r="E618" s="16" t="n"/>
      <c r="F618" s="18" t="n"/>
      <c r="G618" s="19">
        <f>IF(OR(N(E618)=0,F618=""),"",F618/E618)</f>
        <v/>
      </c>
      <c r="H618" s="15">
        <f>IF(OR($B618="",N(D618)=0),"",IF(SUMPRODUCT(MAX(($B$6:$B$1505=$B618)*($D$6:$D$1505&lt;D618)*$D$6:$D$1505))=0,0,D618-SUMPRODUCT(MAX(($B$6:$B$1505=$B618)*($D$6:$D$1505&lt;D618)*$D$6:$D$1505))))</f>
        <v/>
      </c>
      <c r="I618" s="17">
        <f>IF(OR(H618="",N(H618)=0,N(E618)=0),"",H618/E618)</f>
        <v/>
      </c>
      <c r="J618" s="22" t="n"/>
    </row>
    <row r="619">
      <c r="A619" s="20" t="n"/>
      <c r="B619" s="22" t="n"/>
      <c r="C619" s="22" t="n"/>
      <c r="D619" s="15" t="n"/>
      <c r="E619" s="16" t="n"/>
      <c r="F619" s="18" t="n"/>
      <c r="G619" s="19">
        <f>IF(OR(N(E619)=0,F619=""),"",F619/E619)</f>
        <v/>
      </c>
      <c r="H619" s="15">
        <f>IF(OR($B619="",N(D619)=0),"",IF(SUMPRODUCT(MAX(($B$6:$B$1505=$B619)*($D$6:$D$1505&lt;D619)*$D$6:$D$1505))=0,0,D619-SUMPRODUCT(MAX(($B$6:$B$1505=$B619)*($D$6:$D$1505&lt;D619)*$D$6:$D$1505))))</f>
        <v/>
      </c>
      <c r="I619" s="17">
        <f>IF(OR(H619="",N(H619)=0,N(E619)=0),"",H619/E619)</f>
        <v/>
      </c>
      <c r="J619" s="22" t="n"/>
    </row>
    <row r="620">
      <c r="A620" s="20" t="n"/>
      <c r="B620" s="22" t="n"/>
      <c r="C620" s="22" t="n"/>
      <c r="D620" s="15" t="n"/>
      <c r="E620" s="16" t="n"/>
      <c r="F620" s="18" t="n"/>
      <c r="G620" s="19">
        <f>IF(OR(N(E620)=0,F620=""),"",F620/E620)</f>
        <v/>
      </c>
      <c r="H620" s="15">
        <f>IF(OR($B620="",N(D620)=0),"",IF(SUMPRODUCT(MAX(($B$6:$B$1505=$B620)*($D$6:$D$1505&lt;D620)*$D$6:$D$1505))=0,0,D620-SUMPRODUCT(MAX(($B$6:$B$1505=$B620)*($D$6:$D$1505&lt;D620)*$D$6:$D$1505))))</f>
        <v/>
      </c>
      <c r="I620" s="17">
        <f>IF(OR(H620="",N(H620)=0,N(E620)=0),"",H620/E620)</f>
        <v/>
      </c>
      <c r="J620" s="22" t="n"/>
    </row>
    <row r="621">
      <c r="A621" s="20" t="n"/>
      <c r="B621" s="22" t="n"/>
      <c r="C621" s="22" t="n"/>
      <c r="D621" s="15" t="n"/>
      <c r="E621" s="16" t="n"/>
      <c r="F621" s="18" t="n"/>
      <c r="G621" s="19">
        <f>IF(OR(N(E621)=0,F621=""),"",F621/E621)</f>
        <v/>
      </c>
      <c r="H621" s="15">
        <f>IF(OR($B621="",N(D621)=0),"",IF(SUMPRODUCT(MAX(($B$6:$B$1505=$B621)*($D$6:$D$1505&lt;D621)*$D$6:$D$1505))=0,0,D621-SUMPRODUCT(MAX(($B$6:$B$1505=$B621)*($D$6:$D$1505&lt;D621)*$D$6:$D$1505))))</f>
        <v/>
      </c>
      <c r="I621" s="17">
        <f>IF(OR(H621="",N(H621)=0,N(E621)=0),"",H621/E621)</f>
        <v/>
      </c>
      <c r="J621" s="22" t="n"/>
    </row>
    <row r="622">
      <c r="A622" s="20" t="n"/>
      <c r="B622" s="22" t="n"/>
      <c r="C622" s="22" t="n"/>
      <c r="D622" s="15" t="n"/>
      <c r="E622" s="16" t="n"/>
      <c r="F622" s="18" t="n"/>
      <c r="G622" s="19">
        <f>IF(OR(N(E622)=0,F622=""),"",F622/E622)</f>
        <v/>
      </c>
      <c r="H622" s="15">
        <f>IF(OR($B622="",N(D622)=0),"",IF(SUMPRODUCT(MAX(($B$6:$B$1505=$B622)*($D$6:$D$1505&lt;D622)*$D$6:$D$1505))=0,0,D622-SUMPRODUCT(MAX(($B$6:$B$1505=$B622)*($D$6:$D$1505&lt;D622)*$D$6:$D$1505))))</f>
        <v/>
      </c>
      <c r="I622" s="17">
        <f>IF(OR(H622="",N(H622)=0,N(E622)=0),"",H622/E622)</f>
        <v/>
      </c>
      <c r="J622" s="22" t="n"/>
    </row>
    <row r="623">
      <c r="A623" s="20" t="n"/>
      <c r="B623" s="22" t="n"/>
      <c r="C623" s="22" t="n"/>
      <c r="D623" s="15" t="n"/>
      <c r="E623" s="16" t="n"/>
      <c r="F623" s="18" t="n"/>
      <c r="G623" s="19">
        <f>IF(OR(N(E623)=0,F623=""),"",F623/E623)</f>
        <v/>
      </c>
      <c r="H623" s="15">
        <f>IF(OR($B623="",N(D623)=0),"",IF(SUMPRODUCT(MAX(($B$6:$B$1505=$B623)*($D$6:$D$1505&lt;D623)*$D$6:$D$1505))=0,0,D623-SUMPRODUCT(MAX(($B$6:$B$1505=$B623)*($D$6:$D$1505&lt;D623)*$D$6:$D$1505))))</f>
        <v/>
      </c>
      <c r="I623" s="17">
        <f>IF(OR(H623="",N(H623)=0,N(E623)=0),"",H623/E623)</f>
        <v/>
      </c>
      <c r="J623" s="22" t="n"/>
    </row>
    <row r="624">
      <c r="A624" s="20" t="n"/>
      <c r="B624" s="22" t="n"/>
      <c r="C624" s="22" t="n"/>
      <c r="D624" s="15" t="n"/>
      <c r="E624" s="16" t="n"/>
      <c r="F624" s="18" t="n"/>
      <c r="G624" s="19">
        <f>IF(OR(N(E624)=0,F624=""),"",F624/E624)</f>
        <v/>
      </c>
      <c r="H624" s="15">
        <f>IF(OR($B624="",N(D624)=0),"",IF(SUMPRODUCT(MAX(($B$6:$B$1505=$B624)*($D$6:$D$1505&lt;D624)*$D$6:$D$1505))=0,0,D624-SUMPRODUCT(MAX(($B$6:$B$1505=$B624)*($D$6:$D$1505&lt;D624)*$D$6:$D$1505))))</f>
        <v/>
      </c>
      <c r="I624" s="17">
        <f>IF(OR(H624="",N(H624)=0,N(E624)=0),"",H624/E624)</f>
        <v/>
      </c>
      <c r="J624" s="22" t="n"/>
    </row>
    <row r="625">
      <c r="A625" s="20" t="n"/>
      <c r="B625" s="22" t="n"/>
      <c r="C625" s="22" t="n"/>
      <c r="D625" s="15" t="n"/>
      <c r="E625" s="16" t="n"/>
      <c r="F625" s="18" t="n"/>
      <c r="G625" s="19">
        <f>IF(OR(N(E625)=0,F625=""),"",F625/E625)</f>
        <v/>
      </c>
      <c r="H625" s="15">
        <f>IF(OR($B625="",N(D625)=0),"",IF(SUMPRODUCT(MAX(($B$6:$B$1505=$B625)*($D$6:$D$1505&lt;D625)*$D$6:$D$1505))=0,0,D625-SUMPRODUCT(MAX(($B$6:$B$1505=$B625)*($D$6:$D$1505&lt;D625)*$D$6:$D$1505))))</f>
        <v/>
      </c>
      <c r="I625" s="17">
        <f>IF(OR(H625="",N(H625)=0,N(E625)=0),"",H625/E625)</f>
        <v/>
      </c>
      <c r="J625" s="22" t="n"/>
    </row>
    <row r="626">
      <c r="A626" s="20" t="n"/>
      <c r="B626" s="22" t="n"/>
      <c r="C626" s="22" t="n"/>
      <c r="D626" s="15" t="n"/>
      <c r="E626" s="16" t="n"/>
      <c r="F626" s="18" t="n"/>
      <c r="G626" s="19">
        <f>IF(OR(N(E626)=0,F626=""),"",F626/E626)</f>
        <v/>
      </c>
      <c r="H626" s="15">
        <f>IF(OR($B626="",N(D626)=0),"",IF(SUMPRODUCT(MAX(($B$6:$B$1505=$B626)*($D$6:$D$1505&lt;D626)*$D$6:$D$1505))=0,0,D626-SUMPRODUCT(MAX(($B$6:$B$1505=$B626)*($D$6:$D$1505&lt;D626)*$D$6:$D$1505))))</f>
        <v/>
      </c>
      <c r="I626" s="17">
        <f>IF(OR(H626="",N(H626)=0,N(E626)=0),"",H626/E626)</f>
        <v/>
      </c>
      <c r="J626" s="22" t="n"/>
    </row>
    <row r="627">
      <c r="A627" s="20" t="n"/>
      <c r="B627" s="22" t="n"/>
      <c r="C627" s="22" t="n"/>
      <c r="D627" s="15" t="n"/>
      <c r="E627" s="16" t="n"/>
      <c r="F627" s="18" t="n"/>
      <c r="G627" s="19">
        <f>IF(OR(N(E627)=0,F627=""),"",F627/E627)</f>
        <v/>
      </c>
      <c r="H627" s="15">
        <f>IF(OR($B627="",N(D627)=0),"",IF(SUMPRODUCT(MAX(($B$6:$B$1505=$B627)*($D$6:$D$1505&lt;D627)*$D$6:$D$1505))=0,0,D627-SUMPRODUCT(MAX(($B$6:$B$1505=$B627)*($D$6:$D$1505&lt;D627)*$D$6:$D$1505))))</f>
        <v/>
      </c>
      <c r="I627" s="17">
        <f>IF(OR(H627="",N(H627)=0,N(E627)=0),"",H627/E627)</f>
        <v/>
      </c>
      <c r="J627" s="22" t="n"/>
    </row>
    <row r="628">
      <c r="A628" s="20" t="n"/>
      <c r="B628" s="22" t="n"/>
      <c r="C628" s="22" t="n"/>
      <c r="D628" s="15" t="n"/>
      <c r="E628" s="16" t="n"/>
      <c r="F628" s="18" t="n"/>
      <c r="G628" s="19">
        <f>IF(OR(N(E628)=0,F628=""),"",F628/E628)</f>
        <v/>
      </c>
      <c r="H628" s="15">
        <f>IF(OR($B628="",N(D628)=0),"",IF(SUMPRODUCT(MAX(($B$6:$B$1505=$B628)*($D$6:$D$1505&lt;D628)*$D$6:$D$1505))=0,0,D628-SUMPRODUCT(MAX(($B$6:$B$1505=$B628)*($D$6:$D$1505&lt;D628)*$D$6:$D$1505))))</f>
        <v/>
      </c>
      <c r="I628" s="17">
        <f>IF(OR(H628="",N(H628)=0,N(E628)=0),"",H628/E628)</f>
        <v/>
      </c>
      <c r="J628" s="22" t="n"/>
    </row>
    <row r="629">
      <c r="A629" s="20" t="n"/>
      <c r="B629" s="22" t="n"/>
      <c r="C629" s="22" t="n"/>
      <c r="D629" s="15" t="n"/>
      <c r="E629" s="16" t="n"/>
      <c r="F629" s="18" t="n"/>
      <c r="G629" s="19">
        <f>IF(OR(N(E629)=0,F629=""),"",F629/E629)</f>
        <v/>
      </c>
      <c r="H629" s="15">
        <f>IF(OR($B629="",N(D629)=0),"",IF(SUMPRODUCT(MAX(($B$6:$B$1505=$B629)*($D$6:$D$1505&lt;D629)*$D$6:$D$1505))=0,0,D629-SUMPRODUCT(MAX(($B$6:$B$1505=$B629)*($D$6:$D$1505&lt;D629)*$D$6:$D$1505))))</f>
        <v/>
      </c>
      <c r="I629" s="17">
        <f>IF(OR(H629="",N(H629)=0,N(E629)=0),"",H629/E629)</f>
        <v/>
      </c>
      <c r="J629" s="22" t="n"/>
    </row>
    <row r="630">
      <c r="A630" s="20" t="n"/>
      <c r="B630" s="22" t="n"/>
      <c r="C630" s="22" t="n"/>
      <c r="D630" s="15" t="n"/>
      <c r="E630" s="16" t="n"/>
      <c r="F630" s="18" t="n"/>
      <c r="G630" s="19">
        <f>IF(OR(N(E630)=0,F630=""),"",F630/E630)</f>
        <v/>
      </c>
      <c r="H630" s="15">
        <f>IF(OR($B630="",N(D630)=0),"",IF(SUMPRODUCT(MAX(($B$6:$B$1505=$B630)*($D$6:$D$1505&lt;D630)*$D$6:$D$1505))=0,0,D630-SUMPRODUCT(MAX(($B$6:$B$1505=$B630)*($D$6:$D$1505&lt;D630)*$D$6:$D$1505))))</f>
        <v/>
      </c>
      <c r="I630" s="17">
        <f>IF(OR(H630="",N(H630)=0,N(E630)=0),"",H630/E630)</f>
        <v/>
      </c>
      <c r="J630" s="22" t="n"/>
    </row>
    <row r="631">
      <c r="A631" s="20" t="n"/>
      <c r="B631" s="22" t="n"/>
      <c r="C631" s="22" t="n"/>
      <c r="D631" s="15" t="n"/>
      <c r="E631" s="16" t="n"/>
      <c r="F631" s="18" t="n"/>
      <c r="G631" s="19">
        <f>IF(OR(N(E631)=0,F631=""),"",F631/E631)</f>
        <v/>
      </c>
      <c r="H631" s="15">
        <f>IF(OR($B631="",N(D631)=0),"",IF(SUMPRODUCT(MAX(($B$6:$B$1505=$B631)*($D$6:$D$1505&lt;D631)*$D$6:$D$1505))=0,0,D631-SUMPRODUCT(MAX(($B$6:$B$1505=$B631)*($D$6:$D$1505&lt;D631)*$D$6:$D$1505))))</f>
        <v/>
      </c>
      <c r="I631" s="17">
        <f>IF(OR(H631="",N(H631)=0,N(E631)=0),"",H631/E631)</f>
        <v/>
      </c>
      <c r="J631" s="22" t="n"/>
    </row>
    <row r="632">
      <c r="A632" s="20" t="n"/>
      <c r="B632" s="22" t="n"/>
      <c r="C632" s="22" t="n"/>
      <c r="D632" s="15" t="n"/>
      <c r="E632" s="16" t="n"/>
      <c r="F632" s="18" t="n"/>
      <c r="G632" s="19">
        <f>IF(OR(N(E632)=0,F632=""),"",F632/E632)</f>
        <v/>
      </c>
      <c r="H632" s="15">
        <f>IF(OR($B632="",N(D632)=0),"",IF(SUMPRODUCT(MAX(($B$6:$B$1505=$B632)*($D$6:$D$1505&lt;D632)*$D$6:$D$1505))=0,0,D632-SUMPRODUCT(MAX(($B$6:$B$1505=$B632)*($D$6:$D$1505&lt;D632)*$D$6:$D$1505))))</f>
        <v/>
      </c>
      <c r="I632" s="17">
        <f>IF(OR(H632="",N(H632)=0,N(E632)=0),"",H632/E632)</f>
        <v/>
      </c>
      <c r="J632" s="22" t="n"/>
    </row>
    <row r="633">
      <c r="A633" s="20" t="n"/>
      <c r="B633" s="22" t="n"/>
      <c r="C633" s="22" t="n"/>
      <c r="D633" s="15" t="n"/>
      <c r="E633" s="16" t="n"/>
      <c r="F633" s="18" t="n"/>
      <c r="G633" s="19">
        <f>IF(OR(N(E633)=0,F633=""),"",F633/E633)</f>
        <v/>
      </c>
      <c r="H633" s="15">
        <f>IF(OR($B633="",N(D633)=0),"",IF(SUMPRODUCT(MAX(($B$6:$B$1505=$B633)*($D$6:$D$1505&lt;D633)*$D$6:$D$1505))=0,0,D633-SUMPRODUCT(MAX(($B$6:$B$1505=$B633)*($D$6:$D$1505&lt;D633)*$D$6:$D$1505))))</f>
        <v/>
      </c>
      <c r="I633" s="17">
        <f>IF(OR(H633="",N(H633)=0,N(E633)=0),"",H633/E633)</f>
        <v/>
      </c>
      <c r="J633" s="22" t="n"/>
    </row>
    <row r="634">
      <c r="A634" s="20" t="n"/>
      <c r="B634" s="22" t="n"/>
      <c r="C634" s="22" t="n"/>
      <c r="D634" s="15" t="n"/>
      <c r="E634" s="16" t="n"/>
      <c r="F634" s="18" t="n"/>
      <c r="G634" s="19">
        <f>IF(OR(N(E634)=0,F634=""),"",F634/E634)</f>
        <v/>
      </c>
      <c r="H634" s="15">
        <f>IF(OR($B634="",N(D634)=0),"",IF(SUMPRODUCT(MAX(($B$6:$B$1505=$B634)*($D$6:$D$1505&lt;D634)*$D$6:$D$1505))=0,0,D634-SUMPRODUCT(MAX(($B$6:$B$1505=$B634)*($D$6:$D$1505&lt;D634)*$D$6:$D$1505))))</f>
        <v/>
      </c>
      <c r="I634" s="17">
        <f>IF(OR(H634="",N(H634)=0,N(E634)=0),"",H634/E634)</f>
        <v/>
      </c>
      <c r="J634" s="22" t="n"/>
    </row>
    <row r="635">
      <c r="A635" s="20" t="n"/>
      <c r="B635" s="22" t="n"/>
      <c r="C635" s="22" t="n"/>
      <c r="D635" s="15" t="n"/>
      <c r="E635" s="16" t="n"/>
      <c r="F635" s="18" t="n"/>
      <c r="G635" s="19">
        <f>IF(OR(N(E635)=0,F635=""),"",F635/E635)</f>
        <v/>
      </c>
      <c r="H635" s="15">
        <f>IF(OR($B635="",N(D635)=0),"",IF(SUMPRODUCT(MAX(($B$6:$B$1505=$B635)*($D$6:$D$1505&lt;D635)*$D$6:$D$1505))=0,0,D635-SUMPRODUCT(MAX(($B$6:$B$1505=$B635)*($D$6:$D$1505&lt;D635)*$D$6:$D$1505))))</f>
        <v/>
      </c>
      <c r="I635" s="17">
        <f>IF(OR(H635="",N(H635)=0,N(E635)=0),"",H635/E635)</f>
        <v/>
      </c>
      <c r="J635" s="22" t="n"/>
    </row>
    <row r="636">
      <c r="A636" s="20" t="n"/>
      <c r="B636" s="22" t="n"/>
      <c r="C636" s="22" t="n"/>
      <c r="D636" s="15" t="n"/>
      <c r="E636" s="16" t="n"/>
      <c r="F636" s="18" t="n"/>
      <c r="G636" s="19">
        <f>IF(OR(N(E636)=0,F636=""),"",F636/E636)</f>
        <v/>
      </c>
      <c r="H636" s="15">
        <f>IF(OR($B636="",N(D636)=0),"",IF(SUMPRODUCT(MAX(($B$6:$B$1505=$B636)*($D$6:$D$1505&lt;D636)*$D$6:$D$1505))=0,0,D636-SUMPRODUCT(MAX(($B$6:$B$1505=$B636)*($D$6:$D$1505&lt;D636)*$D$6:$D$1505))))</f>
        <v/>
      </c>
      <c r="I636" s="17">
        <f>IF(OR(H636="",N(H636)=0,N(E636)=0),"",H636/E636)</f>
        <v/>
      </c>
      <c r="J636" s="22" t="n"/>
    </row>
    <row r="637">
      <c r="A637" s="20" t="n"/>
      <c r="B637" s="22" t="n"/>
      <c r="C637" s="22" t="n"/>
      <c r="D637" s="15" t="n"/>
      <c r="E637" s="16" t="n"/>
      <c r="F637" s="18" t="n"/>
      <c r="G637" s="19">
        <f>IF(OR(N(E637)=0,F637=""),"",F637/E637)</f>
        <v/>
      </c>
      <c r="H637" s="15">
        <f>IF(OR($B637="",N(D637)=0),"",IF(SUMPRODUCT(MAX(($B$6:$B$1505=$B637)*($D$6:$D$1505&lt;D637)*$D$6:$D$1505))=0,0,D637-SUMPRODUCT(MAX(($B$6:$B$1505=$B637)*($D$6:$D$1505&lt;D637)*$D$6:$D$1505))))</f>
        <v/>
      </c>
      <c r="I637" s="17">
        <f>IF(OR(H637="",N(H637)=0,N(E637)=0),"",H637/E637)</f>
        <v/>
      </c>
      <c r="J637" s="22" t="n"/>
    </row>
    <row r="638">
      <c r="A638" s="20" t="n"/>
      <c r="B638" s="22" t="n"/>
      <c r="C638" s="22" t="n"/>
      <c r="D638" s="15" t="n"/>
      <c r="E638" s="16" t="n"/>
      <c r="F638" s="18" t="n"/>
      <c r="G638" s="19">
        <f>IF(OR(N(E638)=0,F638=""),"",F638/E638)</f>
        <v/>
      </c>
      <c r="H638" s="15">
        <f>IF(OR($B638="",N(D638)=0),"",IF(SUMPRODUCT(MAX(($B$6:$B$1505=$B638)*($D$6:$D$1505&lt;D638)*$D$6:$D$1505))=0,0,D638-SUMPRODUCT(MAX(($B$6:$B$1505=$B638)*($D$6:$D$1505&lt;D638)*$D$6:$D$1505))))</f>
        <v/>
      </c>
      <c r="I638" s="17">
        <f>IF(OR(H638="",N(H638)=0,N(E638)=0),"",H638/E638)</f>
        <v/>
      </c>
      <c r="J638" s="22" t="n"/>
    </row>
    <row r="639">
      <c r="A639" s="20" t="n"/>
      <c r="B639" s="22" t="n"/>
      <c r="C639" s="22" t="n"/>
      <c r="D639" s="15" t="n"/>
      <c r="E639" s="16" t="n"/>
      <c r="F639" s="18" t="n"/>
      <c r="G639" s="19">
        <f>IF(OR(N(E639)=0,F639=""),"",F639/E639)</f>
        <v/>
      </c>
      <c r="H639" s="15">
        <f>IF(OR($B639="",N(D639)=0),"",IF(SUMPRODUCT(MAX(($B$6:$B$1505=$B639)*($D$6:$D$1505&lt;D639)*$D$6:$D$1505))=0,0,D639-SUMPRODUCT(MAX(($B$6:$B$1505=$B639)*($D$6:$D$1505&lt;D639)*$D$6:$D$1505))))</f>
        <v/>
      </c>
      <c r="I639" s="17">
        <f>IF(OR(H639="",N(H639)=0,N(E639)=0),"",H639/E639)</f>
        <v/>
      </c>
      <c r="J639" s="22" t="n"/>
    </row>
    <row r="640">
      <c r="A640" s="20" t="n"/>
      <c r="B640" s="22" t="n"/>
      <c r="C640" s="22" t="n"/>
      <c r="D640" s="15" t="n"/>
      <c r="E640" s="16" t="n"/>
      <c r="F640" s="18" t="n"/>
      <c r="G640" s="19">
        <f>IF(OR(N(E640)=0,F640=""),"",F640/E640)</f>
        <v/>
      </c>
      <c r="H640" s="15">
        <f>IF(OR($B640="",N(D640)=0),"",IF(SUMPRODUCT(MAX(($B$6:$B$1505=$B640)*($D$6:$D$1505&lt;D640)*$D$6:$D$1505))=0,0,D640-SUMPRODUCT(MAX(($B$6:$B$1505=$B640)*($D$6:$D$1505&lt;D640)*$D$6:$D$1505))))</f>
        <v/>
      </c>
      <c r="I640" s="17">
        <f>IF(OR(H640="",N(H640)=0,N(E640)=0),"",H640/E640)</f>
        <v/>
      </c>
      <c r="J640" s="22" t="n"/>
    </row>
    <row r="641">
      <c r="A641" s="20" t="n"/>
      <c r="B641" s="22" t="n"/>
      <c r="C641" s="22" t="n"/>
      <c r="D641" s="15" t="n"/>
      <c r="E641" s="16" t="n"/>
      <c r="F641" s="18" t="n"/>
      <c r="G641" s="19">
        <f>IF(OR(N(E641)=0,F641=""),"",F641/E641)</f>
        <v/>
      </c>
      <c r="H641" s="15">
        <f>IF(OR($B641="",N(D641)=0),"",IF(SUMPRODUCT(MAX(($B$6:$B$1505=$B641)*($D$6:$D$1505&lt;D641)*$D$6:$D$1505))=0,0,D641-SUMPRODUCT(MAX(($B$6:$B$1505=$B641)*($D$6:$D$1505&lt;D641)*$D$6:$D$1505))))</f>
        <v/>
      </c>
      <c r="I641" s="17">
        <f>IF(OR(H641="",N(H641)=0,N(E641)=0),"",H641/E641)</f>
        <v/>
      </c>
      <c r="J641" s="22" t="n"/>
    </row>
    <row r="642">
      <c r="A642" s="20" t="n"/>
      <c r="B642" s="22" t="n"/>
      <c r="C642" s="22" t="n"/>
      <c r="D642" s="15" t="n"/>
      <c r="E642" s="16" t="n"/>
      <c r="F642" s="18" t="n"/>
      <c r="G642" s="19">
        <f>IF(OR(N(E642)=0,F642=""),"",F642/E642)</f>
        <v/>
      </c>
      <c r="H642" s="15">
        <f>IF(OR($B642="",N(D642)=0),"",IF(SUMPRODUCT(MAX(($B$6:$B$1505=$B642)*($D$6:$D$1505&lt;D642)*$D$6:$D$1505))=0,0,D642-SUMPRODUCT(MAX(($B$6:$B$1505=$B642)*($D$6:$D$1505&lt;D642)*$D$6:$D$1505))))</f>
        <v/>
      </c>
      <c r="I642" s="17">
        <f>IF(OR(H642="",N(H642)=0,N(E642)=0),"",H642/E642)</f>
        <v/>
      </c>
      <c r="J642" s="22" t="n"/>
    </row>
    <row r="643">
      <c r="A643" s="20" t="n"/>
      <c r="B643" s="22" t="n"/>
      <c r="C643" s="22" t="n"/>
      <c r="D643" s="15" t="n"/>
      <c r="E643" s="16" t="n"/>
      <c r="F643" s="18" t="n"/>
      <c r="G643" s="19">
        <f>IF(OR(N(E643)=0,F643=""),"",F643/E643)</f>
        <v/>
      </c>
      <c r="H643" s="15">
        <f>IF(OR($B643="",N(D643)=0),"",IF(SUMPRODUCT(MAX(($B$6:$B$1505=$B643)*($D$6:$D$1505&lt;D643)*$D$6:$D$1505))=0,0,D643-SUMPRODUCT(MAX(($B$6:$B$1505=$B643)*($D$6:$D$1505&lt;D643)*$D$6:$D$1505))))</f>
        <v/>
      </c>
      <c r="I643" s="17">
        <f>IF(OR(H643="",N(H643)=0,N(E643)=0),"",H643/E643)</f>
        <v/>
      </c>
      <c r="J643" s="22" t="n"/>
    </row>
    <row r="644">
      <c r="A644" s="20" t="n"/>
      <c r="B644" s="22" t="n"/>
      <c r="C644" s="22" t="n"/>
      <c r="D644" s="15" t="n"/>
      <c r="E644" s="16" t="n"/>
      <c r="F644" s="18" t="n"/>
      <c r="G644" s="19">
        <f>IF(OR(N(E644)=0,F644=""),"",F644/E644)</f>
        <v/>
      </c>
      <c r="H644" s="15">
        <f>IF(OR($B644="",N(D644)=0),"",IF(SUMPRODUCT(MAX(($B$6:$B$1505=$B644)*($D$6:$D$1505&lt;D644)*$D$6:$D$1505))=0,0,D644-SUMPRODUCT(MAX(($B$6:$B$1505=$B644)*($D$6:$D$1505&lt;D644)*$D$6:$D$1505))))</f>
        <v/>
      </c>
      <c r="I644" s="17">
        <f>IF(OR(H644="",N(H644)=0,N(E644)=0),"",H644/E644)</f>
        <v/>
      </c>
      <c r="J644" s="22" t="n"/>
    </row>
    <row r="645">
      <c r="A645" s="20" t="n"/>
      <c r="B645" s="22" t="n"/>
      <c r="C645" s="22" t="n"/>
      <c r="D645" s="15" t="n"/>
      <c r="E645" s="16" t="n"/>
      <c r="F645" s="18" t="n"/>
      <c r="G645" s="19">
        <f>IF(OR(N(E645)=0,F645=""),"",F645/E645)</f>
        <v/>
      </c>
      <c r="H645" s="15">
        <f>IF(OR($B645="",N(D645)=0),"",IF(SUMPRODUCT(MAX(($B$6:$B$1505=$B645)*($D$6:$D$1505&lt;D645)*$D$6:$D$1505))=0,0,D645-SUMPRODUCT(MAX(($B$6:$B$1505=$B645)*($D$6:$D$1505&lt;D645)*$D$6:$D$1505))))</f>
        <v/>
      </c>
      <c r="I645" s="17">
        <f>IF(OR(H645="",N(H645)=0,N(E645)=0),"",H645/E645)</f>
        <v/>
      </c>
      <c r="J645" s="22" t="n"/>
    </row>
    <row r="646">
      <c r="A646" s="20" t="n"/>
      <c r="B646" s="22" t="n"/>
      <c r="C646" s="22" t="n"/>
      <c r="D646" s="15" t="n"/>
      <c r="E646" s="16" t="n"/>
      <c r="F646" s="18" t="n"/>
      <c r="G646" s="19">
        <f>IF(OR(N(E646)=0,F646=""),"",F646/E646)</f>
        <v/>
      </c>
      <c r="H646" s="15">
        <f>IF(OR($B646="",N(D646)=0),"",IF(SUMPRODUCT(MAX(($B$6:$B$1505=$B646)*($D$6:$D$1505&lt;D646)*$D$6:$D$1505))=0,0,D646-SUMPRODUCT(MAX(($B$6:$B$1505=$B646)*($D$6:$D$1505&lt;D646)*$D$6:$D$1505))))</f>
        <v/>
      </c>
      <c r="I646" s="17">
        <f>IF(OR(H646="",N(H646)=0,N(E646)=0),"",H646/E646)</f>
        <v/>
      </c>
      <c r="J646" s="22" t="n"/>
    </row>
    <row r="647">
      <c r="A647" s="20" t="n"/>
      <c r="B647" s="22" t="n"/>
      <c r="C647" s="22" t="n"/>
      <c r="D647" s="15" t="n"/>
      <c r="E647" s="16" t="n"/>
      <c r="F647" s="18" t="n"/>
      <c r="G647" s="19">
        <f>IF(OR(N(E647)=0,F647=""),"",F647/E647)</f>
        <v/>
      </c>
      <c r="H647" s="15">
        <f>IF(OR($B647="",N(D647)=0),"",IF(SUMPRODUCT(MAX(($B$6:$B$1505=$B647)*($D$6:$D$1505&lt;D647)*$D$6:$D$1505))=0,0,D647-SUMPRODUCT(MAX(($B$6:$B$1505=$B647)*($D$6:$D$1505&lt;D647)*$D$6:$D$1505))))</f>
        <v/>
      </c>
      <c r="I647" s="17">
        <f>IF(OR(H647="",N(H647)=0,N(E647)=0),"",H647/E647)</f>
        <v/>
      </c>
      <c r="J647" s="22" t="n"/>
    </row>
    <row r="648">
      <c r="A648" s="20" t="n"/>
      <c r="B648" s="22" t="n"/>
      <c r="C648" s="22" t="n"/>
      <c r="D648" s="15" t="n"/>
      <c r="E648" s="16" t="n"/>
      <c r="F648" s="18" t="n"/>
      <c r="G648" s="19">
        <f>IF(OR(N(E648)=0,F648=""),"",F648/E648)</f>
        <v/>
      </c>
      <c r="H648" s="15">
        <f>IF(OR($B648="",N(D648)=0),"",IF(SUMPRODUCT(MAX(($B$6:$B$1505=$B648)*($D$6:$D$1505&lt;D648)*$D$6:$D$1505))=0,0,D648-SUMPRODUCT(MAX(($B$6:$B$1505=$B648)*($D$6:$D$1505&lt;D648)*$D$6:$D$1505))))</f>
        <v/>
      </c>
      <c r="I648" s="17">
        <f>IF(OR(H648="",N(H648)=0,N(E648)=0),"",H648/E648)</f>
        <v/>
      </c>
      <c r="J648" s="22" t="n"/>
    </row>
    <row r="649">
      <c r="A649" s="20" t="n"/>
      <c r="B649" s="22" t="n"/>
      <c r="C649" s="22" t="n"/>
      <c r="D649" s="15" t="n"/>
      <c r="E649" s="16" t="n"/>
      <c r="F649" s="18" t="n"/>
      <c r="G649" s="19">
        <f>IF(OR(N(E649)=0,F649=""),"",F649/E649)</f>
        <v/>
      </c>
      <c r="H649" s="15">
        <f>IF(OR($B649="",N(D649)=0),"",IF(SUMPRODUCT(MAX(($B$6:$B$1505=$B649)*($D$6:$D$1505&lt;D649)*$D$6:$D$1505))=0,0,D649-SUMPRODUCT(MAX(($B$6:$B$1505=$B649)*($D$6:$D$1505&lt;D649)*$D$6:$D$1505))))</f>
        <v/>
      </c>
      <c r="I649" s="17">
        <f>IF(OR(H649="",N(H649)=0,N(E649)=0),"",H649/E649)</f>
        <v/>
      </c>
      <c r="J649" s="22" t="n"/>
    </row>
    <row r="650">
      <c r="A650" s="20" t="n"/>
      <c r="B650" s="22" t="n"/>
      <c r="C650" s="22" t="n"/>
      <c r="D650" s="15" t="n"/>
      <c r="E650" s="16" t="n"/>
      <c r="F650" s="18" t="n"/>
      <c r="G650" s="19">
        <f>IF(OR(N(E650)=0,F650=""),"",F650/E650)</f>
        <v/>
      </c>
      <c r="H650" s="15">
        <f>IF(OR($B650="",N(D650)=0),"",IF(SUMPRODUCT(MAX(($B$6:$B$1505=$B650)*($D$6:$D$1505&lt;D650)*$D$6:$D$1505))=0,0,D650-SUMPRODUCT(MAX(($B$6:$B$1505=$B650)*($D$6:$D$1505&lt;D650)*$D$6:$D$1505))))</f>
        <v/>
      </c>
      <c r="I650" s="17">
        <f>IF(OR(H650="",N(H650)=0,N(E650)=0),"",H650/E650)</f>
        <v/>
      </c>
      <c r="J650" s="22" t="n"/>
    </row>
    <row r="651">
      <c r="A651" s="20" t="n"/>
      <c r="B651" s="22" t="n"/>
      <c r="C651" s="22" t="n"/>
      <c r="D651" s="15" t="n"/>
      <c r="E651" s="16" t="n"/>
      <c r="F651" s="18" t="n"/>
      <c r="G651" s="19">
        <f>IF(OR(N(E651)=0,F651=""),"",F651/E651)</f>
        <v/>
      </c>
      <c r="H651" s="15">
        <f>IF(OR($B651="",N(D651)=0),"",IF(SUMPRODUCT(MAX(($B$6:$B$1505=$B651)*($D$6:$D$1505&lt;D651)*$D$6:$D$1505))=0,0,D651-SUMPRODUCT(MAX(($B$6:$B$1505=$B651)*($D$6:$D$1505&lt;D651)*$D$6:$D$1505))))</f>
        <v/>
      </c>
      <c r="I651" s="17">
        <f>IF(OR(H651="",N(H651)=0,N(E651)=0),"",H651/E651)</f>
        <v/>
      </c>
      <c r="J651" s="22" t="n"/>
    </row>
    <row r="652">
      <c r="A652" s="20" t="n"/>
      <c r="B652" s="22" t="n"/>
      <c r="C652" s="22" t="n"/>
      <c r="D652" s="15" t="n"/>
      <c r="E652" s="16" t="n"/>
      <c r="F652" s="18" t="n"/>
      <c r="G652" s="19">
        <f>IF(OR(N(E652)=0,F652=""),"",F652/E652)</f>
        <v/>
      </c>
      <c r="H652" s="15">
        <f>IF(OR($B652="",N(D652)=0),"",IF(SUMPRODUCT(MAX(($B$6:$B$1505=$B652)*($D$6:$D$1505&lt;D652)*$D$6:$D$1505))=0,0,D652-SUMPRODUCT(MAX(($B$6:$B$1505=$B652)*($D$6:$D$1505&lt;D652)*$D$6:$D$1505))))</f>
        <v/>
      </c>
      <c r="I652" s="17">
        <f>IF(OR(H652="",N(H652)=0,N(E652)=0),"",H652/E652)</f>
        <v/>
      </c>
      <c r="J652" s="22" t="n"/>
    </row>
    <row r="653">
      <c r="A653" s="20" t="n"/>
      <c r="B653" s="22" t="n"/>
      <c r="C653" s="22" t="n"/>
      <c r="D653" s="15" t="n"/>
      <c r="E653" s="16" t="n"/>
      <c r="F653" s="18" t="n"/>
      <c r="G653" s="19">
        <f>IF(OR(N(E653)=0,F653=""),"",F653/E653)</f>
        <v/>
      </c>
      <c r="H653" s="15">
        <f>IF(OR($B653="",N(D653)=0),"",IF(SUMPRODUCT(MAX(($B$6:$B$1505=$B653)*($D$6:$D$1505&lt;D653)*$D$6:$D$1505))=0,0,D653-SUMPRODUCT(MAX(($B$6:$B$1505=$B653)*($D$6:$D$1505&lt;D653)*$D$6:$D$1505))))</f>
        <v/>
      </c>
      <c r="I653" s="17">
        <f>IF(OR(H653="",N(H653)=0,N(E653)=0),"",H653/E653)</f>
        <v/>
      </c>
      <c r="J653" s="22" t="n"/>
    </row>
    <row r="654">
      <c r="A654" s="20" t="n"/>
      <c r="B654" s="22" t="n"/>
      <c r="C654" s="22" t="n"/>
      <c r="D654" s="15" t="n"/>
      <c r="E654" s="16" t="n"/>
      <c r="F654" s="18" t="n"/>
      <c r="G654" s="19">
        <f>IF(OR(N(E654)=0,F654=""),"",F654/E654)</f>
        <v/>
      </c>
      <c r="H654" s="15">
        <f>IF(OR($B654="",N(D654)=0),"",IF(SUMPRODUCT(MAX(($B$6:$B$1505=$B654)*($D$6:$D$1505&lt;D654)*$D$6:$D$1505))=0,0,D654-SUMPRODUCT(MAX(($B$6:$B$1505=$B654)*($D$6:$D$1505&lt;D654)*$D$6:$D$1505))))</f>
        <v/>
      </c>
      <c r="I654" s="17">
        <f>IF(OR(H654="",N(H654)=0,N(E654)=0),"",H654/E654)</f>
        <v/>
      </c>
      <c r="J654" s="22" t="n"/>
    </row>
    <row r="655">
      <c r="A655" s="20" t="n"/>
      <c r="B655" s="22" t="n"/>
      <c r="C655" s="22" t="n"/>
      <c r="D655" s="15" t="n"/>
      <c r="E655" s="16" t="n"/>
      <c r="F655" s="18" t="n"/>
      <c r="G655" s="19">
        <f>IF(OR(N(E655)=0,F655=""),"",F655/E655)</f>
        <v/>
      </c>
      <c r="H655" s="15">
        <f>IF(OR($B655="",N(D655)=0),"",IF(SUMPRODUCT(MAX(($B$6:$B$1505=$B655)*($D$6:$D$1505&lt;D655)*$D$6:$D$1505))=0,0,D655-SUMPRODUCT(MAX(($B$6:$B$1505=$B655)*($D$6:$D$1505&lt;D655)*$D$6:$D$1505))))</f>
        <v/>
      </c>
      <c r="I655" s="17">
        <f>IF(OR(H655="",N(H655)=0,N(E655)=0),"",H655/E655)</f>
        <v/>
      </c>
      <c r="J655" s="22" t="n"/>
    </row>
    <row r="656">
      <c r="A656" s="20" t="n"/>
      <c r="B656" s="22" t="n"/>
      <c r="C656" s="22" t="n"/>
      <c r="D656" s="15" t="n"/>
      <c r="E656" s="16" t="n"/>
      <c r="F656" s="18" t="n"/>
      <c r="G656" s="19">
        <f>IF(OR(N(E656)=0,F656=""),"",F656/E656)</f>
        <v/>
      </c>
      <c r="H656" s="15">
        <f>IF(OR($B656="",N(D656)=0),"",IF(SUMPRODUCT(MAX(($B$6:$B$1505=$B656)*($D$6:$D$1505&lt;D656)*$D$6:$D$1505))=0,0,D656-SUMPRODUCT(MAX(($B$6:$B$1505=$B656)*($D$6:$D$1505&lt;D656)*$D$6:$D$1505))))</f>
        <v/>
      </c>
      <c r="I656" s="17">
        <f>IF(OR(H656="",N(H656)=0,N(E656)=0),"",H656/E656)</f>
        <v/>
      </c>
      <c r="J656" s="22" t="n"/>
    </row>
    <row r="657">
      <c r="A657" s="20" t="n"/>
      <c r="B657" s="22" t="n"/>
      <c r="C657" s="22" t="n"/>
      <c r="D657" s="15" t="n"/>
      <c r="E657" s="16" t="n"/>
      <c r="F657" s="18" t="n"/>
      <c r="G657" s="19">
        <f>IF(OR(N(E657)=0,F657=""),"",F657/E657)</f>
        <v/>
      </c>
      <c r="H657" s="15">
        <f>IF(OR($B657="",N(D657)=0),"",IF(SUMPRODUCT(MAX(($B$6:$B$1505=$B657)*($D$6:$D$1505&lt;D657)*$D$6:$D$1505))=0,0,D657-SUMPRODUCT(MAX(($B$6:$B$1505=$B657)*($D$6:$D$1505&lt;D657)*$D$6:$D$1505))))</f>
        <v/>
      </c>
      <c r="I657" s="17">
        <f>IF(OR(H657="",N(H657)=0,N(E657)=0),"",H657/E657)</f>
        <v/>
      </c>
      <c r="J657" s="22" t="n"/>
    </row>
    <row r="658">
      <c r="A658" s="20" t="n"/>
      <c r="B658" s="22" t="n"/>
      <c r="C658" s="22" t="n"/>
      <c r="D658" s="15" t="n"/>
      <c r="E658" s="16" t="n"/>
      <c r="F658" s="18" t="n"/>
      <c r="G658" s="19">
        <f>IF(OR(N(E658)=0,F658=""),"",F658/E658)</f>
        <v/>
      </c>
      <c r="H658" s="15">
        <f>IF(OR($B658="",N(D658)=0),"",IF(SUMPRODUCT(MAX(($B$6:$B$1505=$B658)*($D$6:$D$1505&lt;D658)*$D$6:$D$1505))=0,0,D658-SUMPRODUCT(MAX(($B$6:$B$1505=$B658)*($D$6:$D$1505&lt;D658)*$D$6:$D$1505))))</f>
        <v/>
      </c>
      <c r="I658" s="17">
        <f>IF(OR(H658="",N(H658)=0,N(E658)=0),"",H658/E658)</f>
        <v/>
      </c>
      <c r="J658" s="22" t="n"/>
    </row>
    <row r="659">
      <c r="A659" s="20" t="n"/>
      <c r="B659" s="22" t="n"/>
      <c r="C659" s="22" t="n"/>
      <c r="D659" s="15" t="n"/>
      <c r="E659" s="16" t="n"/>
      <c r="F659" s="18" t="n"/>
      <c r="G659" s="19">
        <f>IF(OR(N(E659)=0,F659=""),"",F659/E659)</f>
        <v/>
      </c>
      <c r="H659" s="15">
        <f>IF(OR($B659="",N(D659)=0),"",IF(SUMPRODUCT(MAX(($B$6:$B$1505=$B659)*($D$6:$D$1505&lt;D659)*$D$6:$D$1505))=0,0,D659-SUMPRODUCT(MAX(($B$6:$B$1505=$B659)*($D$6:$D$1505&lt;D659)*$D$6:$D$1505))))</f>
        <v/>
      </c>
      <c r="I659" s="17">
        <f>IF(OR(H659="",N(H659)=0,N(E659)=0),"",H659/E659)</f>
        <v/>
      </c>
      <c r="J659" s="22" t="n"/>
    </row>
    <row r="660">
      <c r="A660" s="20" t="n"/>
      <c r="B660" s="22" t="n"/>
      <c r="C660" s="22" t="n"/>
      <c r="D660" s="15" t="n"/>
      <c r="E660" s="16" t="n"/>
      <c r="F660" s="18" t="n"/>
      <c r="G660" s="19">
        <f>IF(OR(N(E660)=0,F660=""),"",F660/E660)</f>
        <v/>
      </c>
      <c r="H660" s="15">
        <f>IF(OR($B660="",N(D660)=0),"",IF(SUMPRODUCT(MAX(($B$6:$B$1505=$B660)*($D$6:$D$1505&lt;D660)*$D$6:$D$1505))=0,0,D660-SUMPRODUCT(MAX(($B$6:$B$1505=$B660)*($D$6:$D$1505&lt;D660)*$D$6:$D$1505))))</f>
        <v/>
      </c>
      <c r="I660" s="17">
        <f>IF(OR(H660="",N(H660)=0,N(E660)=0),"",H660/E660)</f>
        <v/>
      </c>
      <c r="J660" s="22" t="n"/>
    </row>
    <row r="661">
      <c r="A661" s="20" t="n"/>
      <c r="B661" s="22" t="n"/>
      <c r="C661" s="22" t="n"/>
      <c r="D661" s="15" t="n"/>
      <c r="E661" s="16" t="n"/>
      <c r="F661" s="18" t="n"/>
      <c r="G661" s="19">
        <f>IF(OR(N(E661)=0,F661=""),"",F661/E661)</f>
        <v/>
      </c>
      <c r="H661" s="15">
        <f>IF(OR($B661="",N(D661)=0),"",IF(SUMPRODUCT(MAX(($B$6:$B$1505=$B661)*($D$6:$D$1505&lt;D661)*$D$6:$D$1505))=0,0,D661-SUMPRODUCT(MAX(($B$6:$B$1505=$B661)*($D$6:$D$1505&lt;D661)*$D$6:$D$1505))))</f>
        <v/>
      </c>
      <c r="I661" s="17">
        <f>IF(OR(H661="",N(H661)=0,N(E661)=0),"",H661/E661)</f>
        <v/>
      </c>
      <c r="J661" s="22" t="n"/>
    </row>
    <row r="662">
      <c r="A662" s="20" t="n"/>
      <c r="B662" s="22" t="n"/>
      <c r="C662" s="22" t="n"/>
      <c r="D662" s="15" t="n"/>
      <c r="E662" s="16" t="n"/>
      <c r="F662" s="18" t="n"/>
      <c r="G662" s="19">
        <f>IF(OR(N(E662)=0,F662=""),"",F662/E662)</f>
        <v/>
      </c>
      <c r="H662" s="15">
        <f>IF(OR($B662="",N(D662)=0),"",IF(SUMPRODUCT(MAX(($B$6:$B$1505=$B662)*($D$6:$D$1505&lt;D662)*$D$6:$D$1505))=0,0,D662-SUMPRODUCT(MAX(($B$6:$B$1505=$B662)*($D$6:$D$1505&lt;D662)*$D$6:$D$1505))))</f>
        <v/>
      </c>
      <c r="I662" s="17">
        <f>IF(OR(H662="",N(H662)=0,N(E662)=0),"",H662/E662)</f>
        <v/>
      </c>
      <c r="J662" s="22" t="n"/>
    </row>
    <row r="663">
      <c r="A663" s="20" t="n"/>
      <c r="B663" s="22" t="n"/>
      <c r="C663" s="22" t="n"/>
      <c r="D663" s="15" t="n"/>
      <c r="E663" s="16" t="n"/>
      <c r="F663" s="18" t="n"/>
      <c r="G663" s="19">
        <f>IF(OR(N(E663)=0,F663=""),"",F663/E663)</f>
        <v/>
      </c>
      <c r="H663" s="15">
        <f>IF(OR($B663="",N(D663)=0),"",IF(SUMPRODUCT(MAX(($B$6:$B$1505=$B663)*($D$6:$D$1505&lt;D663)*$D$6:$D$1505))=0,0,D663-SUMPRODUCT(MAX(($B$6:$B$1505=$B663)*($D$6:$D$1505&lt;D663)*$D$6:$D$1505))))</f>
        <v/>
      </c>
      <c r="I663" s="17">
        <f>IF(OR(H663="",N(H663)=0,N(E663)=0),"",H663/E663)</f>
        <v/>
      </c>
      <c r="J663" s="22" t="n"/>
    </row>
    <row r="664">
      <c r="A664" s="20" t="n"/>
      <c r="B664" s="22" t="n"/>
      <c r="C664" s="22" t="n"/>
      <c r="D664" s="15" t="n"/>
      <c r="E664" s="16" t="n"/>
      <c r="F664" s="18" t="n"/>
      <c r="G664" s="19">
        <f>IF(OR(N(E664)=0,F664=""),"",F664/E664)</f>
        <v/>
      </c>
      <c r="H664" s="15">
        <f>IF(OR($B664="",N(D664)=0),"",IF(SUMPRODUCT(MAX(($B$6:$B$1505=$B664)*($D$6:$D$1505&lt;D664)*$D$6:$D$1505))=0,0,D664-SUMPRODUCT(MAX(($B$6:$B$1505=$B664)*($D$6:$D$1505&lt;D664)*$D$6:$D$1505))))</f>
        <v/>
      </c>
      <c r="I664" s="17">
        <f>IF(OR(H664="",N(H664)=0,N(E664)=0),"",H664/E664)</f>
        <v/>
      </c>
      <c r="J664" s="22" t="n"/>
    </row>
    <row r="665">
      <c r="A665" s="20" t="n"/>
      <c r="B665" s="22" t="n"/>
      <c r="C665" s="22" t="n"/>
      <c r="D665" s="15" t="n"/>
      <c r="E665" s="16" t="n"/>
      <c r="F665" s="18" t="n"/>
      <c r="G665" s="19">
        <f>IF(OR(N(E665)=0,F665=""),"",F665/E665)</f>
        <v/>
      </c>
      <c r="H665" s="15">
        <f>IF(OR($B665="",N(D665)=0),"",IF(SUMPRODUCT(MAX(($B$6:$B$1505=$B665)*($D$6:$D$1505&lt;D665)*$D$6:$D$1505))=0,0,D665-SUMPRODUCT(MAX(($B$6:$B$1505=$B665)*($D$6:$D$1505&lt;D665)*$D$6:$D$1505))))</f>
        <v/>
      </c>
      <c r="I665" s="17">
        <f>IF(OR(H665="",N(H665)=0,N(E665)=0),"",H665/E665)</f>
        <v/>
      </c>
      <c r="J665" s="22" t="n"/>
    </row>
    <row r="666">
      <c r="A666" s="20" t="n"/>
      <c r="B666" s="22" t="n"/>
      <c r="C666" s="22" t="n"/>
      <c r="D666" s="15" t="n"/>
      <c r="E666" s="16" t="n"/>
      <c r="F666" s="18" t="n"/>
      <c r="G666" s="19">
        <f>IF(OR(N(E666)=0,F666=""),"",F666/E666)</f>
        <v/>
      </c>
      <c r="H666" s="15">
        <f>IF(OR($B666="",N(D666)=0),"",IF(SUMPRODUCT(MAX(($B$6:$B$1505=$B666)*($D$6:$D$1505&lt;D666)*$D$6:$D$1505))=0,0,D666-SUMPRODUCT(MAX(($B$6:$B$1505=$B666)*($D$6:$D$1505&lt;D666)*$D$6:$D$1505))))</f>
        <v/>
      </c>
      <c r="I666" s="17">
        <f>IF(OR(H666="",N(H666)=0,N(E666)=0),"",H666/E666)</f>
        <v/>
      </c>
      <c r="J666" s="22" t="n"/>
    </row>
    <row r="667">
      <c r="A667" s="20" t="n"/>
      <c r="B667" s="22" t="n"/>
      <c r="C667" s="22" t="n"/>
      <c r="D667" s="15" t="n"/>
      <c r="E667" s="16" t="n"/>
      <c r="F667" s="18" t="n"/>
      <c r="G667" s="19">
        <f>IF(OR(N(E667)=0,F667=""),"",F667/E667)</f>
        <v/>
      </c>
      <c r="H667" s="15">
        <f>IF(OR($B667="",N(D667)=0),"",IF(SUMPRODUCT(MAX(($B$6:$B$1505=$B667)*($D$6:$D$1505&lt;D667)*$D$6:$D$1505))=0,0,D667-SUMPRODUCT(MAX(($B$6:$B$1505=$B667)*($D$6:$D$1505&lt;D667)*$D$6:$D$1505))))</f>
        <v/>
      </c>
      <c r="I667" s="17">
        <f>IF(OR(H667="",N(H667)=0,N(E667)=0),"",H667/E667)</f>
        <v/>
      </c>
      <c r="J667" s="22" t="n"/>
    </row>
    <row r="668">
      <c r="A668" s="20" t="n"/>
      <c r="B668" s="22" t="n"/>
      <c r="C668" s="22" t="n"/>
      <c r="D668" s="15" t="n"/>
      <c r="E668" s="16" t="n"/>
      <c r="F668" s="18" t="n"/>
      <c r="G668" s="19">
        <f>IF(OR(N(E668)=0,F668=""),"",F668/E668)</f>
        <v/>
      </c>
      <c r="H668" s="15">
        <f>IF(OR($B668="",N(D668)=0),"",IF(SUMPRODUCT(MAX(($B$6:$B$1505=$B668)*($D$6:$D$1505&lt;D668)*$D$6:$D$1505))=0,0,D668-SUMPRODUCT(MAX(($B$6:$B$1505=$B668)*($D$6:$D$1505&lt;D668)*$D$6:$D$1505))))</f>
        <v/>
      </c>
      <c r="I668" s="17">
        <f>IF(OR(H668="",N(H668)=0,N(E668)=0),"",H668/E668)</f>
        <v/>
      </c>
      <c r="J668" s="22" t="n"/>
    </row>
    <row r="669">
      <c r="A669" s="20" t="n"/>
      <c r="B669" s="22" t="n"/>
      <c r="C669" s="22" t="n"/>
      <c r="D669" s="15" t="n"/>
      <c r="E669" s="16" t="n"/>
      <c r="F669" s="18" t="n"/>
      <c r="G669" s="19">
        <f>IF(OR(N(E669)=0,F669=""),"",F669/E669)</f>
        <v/>
      </c>
      <c r="H669" s="15">
        <f>IF(OR($B669="",N(D669)=0),"",IF(SUMPRODUCT(MAX(($B$6:$B$1505=$B669)*($D$6:$D$1505&lt;D669)*$D$6:$D$1505))=0,0,D669-SUMPRODUCT(MAX(($B$6:$B$1505=$B669)*($D$6:$D$1505&lt;D669)*$D$6:$D$1505))))</f>
        <v/>
      </c>
      <c r="I669" s="17">
        <f>IF(OR(H669="",N(H669)=0,N(E669)=0),"",H669/E669)</f>
        <v/>
      </c>
      <c r="J669" s="22" t="n"/>
    </row>
    <row r="670">
      <c r="A670" s="20" t="n"/>
      <c r="B670" s="22" t="n"/>
      <c r="C670" s="22" t="n"/>
      <c r="D670" s="15" t="n"/>
      <c r="E670" s="16" t="n"/>
      <c r="F670" s="18" t="n"/>
      <c r="G670" s="19">
        <f>IF(OR(N(E670)=0,F670=""),"",F670/E670)</f>
        <v/>
      </c>
      <c r="H670" s="15">
        <f>IF(OR($B670="",N(D670)=0),"",IF(SUMPRODUCT(MAX(($B$6:$B$1505=$B670)*($D$6:$D$1505&lt;D670)*$D$6:$D$1505))=0,0,D670-SUMPRODUCT(MAX(($B$6:$B$1505=$B670)*($D$6:$D$1505&lt;D670)*$D$6:$D$1505))))</f>
        <v/>
      </c>
      <c r="I670" s="17">
        <f>IF(OR(H670="",N(H670)=0,N(E670)=0),"",H670/E670)</f>
        <v/>
      </c>
      <c r="J670" s="22" t="n"/>
    </row>
    <row r="671">
      <c r="A671" s="20" t="n"/>
      <c r="B671" s="22" t="n"/>
      <c r="C671" s="22" t="n"/>
      <c r="D671" s="15" t="n"/>
      <c r="E671" s="16" t="n"/>
      <c r="F671" s="18" t="n"/>
      <c r="G671" s="19">
        <f>IF(OR(N(E671)=0,F671=""),"",F671/E671)</f>
        <v/>
      </c>
      <c r="H671" s="15">
        <f>IF(OR($B671="",N(D671)=0),"",IF(SUMPRODUCT(MAX(($B$6:$B$1505=$B671)*($D$6:$D$1505&lt;D671)*$D$6:$D$1505))=0,0,D671-SUMPRODUCT(MAX(($B$6:$B$1505=$B671)*($D$6:$D$1505&lt;D671)*$D$6:$D$1505))))</f>
        <v/>
      </c>
      <c r="I671" s="17">
        <f>IF(OR(H671="",N(H671)=0,N(E671)=0),"",H671/E671)</f>
        <v/>
      </c>
      <c r="J671" s="22" t="n"/>
    </row>
    <row r="672">
      <c r="A672" s="20" t="n"/>
      <c r="B672" s="22" t="n"/>
      <c r="C672" s="22" t="n"/>
      <c r="D672" s="15" t="n"/>
      <c r="E672" s="16" t="n"/>
      <c r="F672" s="18" t="n"/>
      <c r="G672" s="19">
        <f>IF(OR(N(E672)=0,F672=""),"",F672/E672)</f>
        <v/>
      </c>
      <c r="H672" s="15">
        <f>IF(OR($B672="",N(D672)=0),"",IF(SUMPRODUCT(MAX(($B$6:$B$1505=$B672)*($D$6:$D$1505&lt;D672)*$D$6:$D$1505))=0,0,D672-SUMPRODUCT(MAX(($B$6:$B$1505=$B672)*($D$6:$D$1505&lt;D672)*$D$6:$D$1505))))</f>
        <v/>
      </c>
      <c r="I672" s="17">
        <f>IF(OR(H672="",N(H672)=0,N(E672)=0),"",H672/E672)</f>
        <v/>
      </c>
      <c r="J672" s="22" t="n"/>
    </row>
    <row r="673">
      <c r="A673" s="20" t="n"/>
      <c r="B673" s="22" t="n"/>
      <c r="C673" s="22" t="n"/>
      <c r="D673" s="15" t="n"/>
      <c r="E673" s="16" t="n"/>
      <c r="F673" s="18" t="n"/>
      <c r="G673" s="19">
        <f>IF(OR(N(E673)=0,F673=""),"",F673/E673)</f>
        <v/>
      </c>
      <c r="H673" s="15">
        <f>IF(OR($B673="",N(D673)=0),"",IF(SUMPRODUCT(MAX(($B$6:$B$1505=$B673)*($D$6:$D$1505&lt;D673)*$D$6:$D$1505))=0,0,D673-SUMPRODUCT(MAX(($B$6:$B$1505=$B673)*($D$6:$D$1505&lt;D673)*$D$6:$D$1505))))</f>
        <v/>
      </c>
      <c r="I673" s="17">
        <f>IF(OR(H673="",N(H673)=0,N(E673)=0),"",H673/E673)</f>
        <v/>
      </c>
      <c r="J673" s="22" t="n"/>
    </row>
    <row r="674">
      <c r="A674" s="20" t="n"/>
      <c r="B674" s="22" t="n"/>
      <c r="C674" s="22" t="n"/>
      <c r="D674" s="15" t="n"/>
      <c r="E674" s="16" t="n"/>
      <c r="F674" s="18" t="n"/>
      <c r="G674" s="19">
        <f>IF(OR(N(E674)=0,F674=""),"",F674/E674)</f>
        <v/>
      </c>
      <c r="H674" s="15">
        <f>IF(OR($B674="",N(D674)=0),"",IF(SUMPRODUCT(MAX(($B$6:$B$1505=$B674)*($D$6:$D$1505&lt;D674)*$D$6:$D$1505))=0,0,D674-SUMPRODUCT(MAX(($B$6:$B$1505=$B674)*($D$6:$D$1505&lt;D674)*$D$6:$D$1505))))</f>
        <v/>
      </c>
      <c r="I674" s="17">
        <f>IF(OR(H674="",N(H674)=0,N(E674)=0),"",H674/E674)</f>
        <v/>
      </c>
      <c r="J674" s="22" t="n"/>
    </row>
    <row r="675">
      <c r="A675" s="20" t="n"/>
      <c r="B675" s="22" t="n"/>
      <c r="C675" s="22" t="n"/>
      <c r="D675" s="15" t="n"/>
      <c r="E675" s="16" t="n"/>
      <c r="F675" s="18" t="n"/>
      <c r="G675" s="19">
        <f>IF(OR(N(E675)=0,F675=""),"",F675/E675)</f>
        <v/>
      </c>
      <c r="H675" s="15">
        <f>IF(OR($B675="",N(D675)=0),"",IF(SUMPRODUCT(MAX(($B$6:$B$1505=$B675)*($D$6:$D$1505&lt;D675)*$D$6:$D$1505))=0,0,D675-SUMPRODUCT(MAX(($B$6:$B$1505=$B675)*($D$6:$D$1505&lt;D675)*$D$6:$D$1505))))</f>
        <v/>
      </c>
      <c r="I675" s="17">
        <f>IF(OR(H675="",N(H675)=0,N(E675)=0),"",H675/E675)</f>
        <v/>
      </c>
      <c r="J675" s="22" t="n"/>
    </row>
    <row r="676">
      <c r="A676" s="20" t="n"/>
      <c r="B676" s="22" t="n"/>
      <c r="C676" s="22" t="n"/>
      <c r="D676" s="15" t="n"/>
      <c r="E676" s="16" t="n"/>
      <c r="F676" s="18" t="n"/>
      <c r="G676" s="19">
        <f>IF(OR(N(E676)=0,F676=""),"",F676/E676)</f>
        <v/>
      </c>
      <c r="H676" s="15">
        <f>IF(OR($B676="",N(D676)=0),"",IF(SUMPRODUCT(MAX(($B$6:$B$1505=$B676)*($D$6:$D$1505&lt;D676)*$D$6:$D$1505))=0,0,D676-SUMPRODUCT(MAX(($B$6:$B$1505=$B676)*($D$6:$D$1505&lt;D676)*$D$6:$D$1505))))</f>
        <v/>
      </c>
      <c r="I676" s="17">
        <f>IF(OR(H676="",N(H676)=0,N(E676)=0),"",H676/E676)</f>
        <v/>
      </c>
      <c r="J676" s="22" t="n"/>
    </row>
    <row r="677">
      <c r="A677" s="20" t="n"/>
      <c r="B677" s="22" t="n"/>
      <c r="C677" s="22" t="n"/>
      <c r="D677" s="15" t="n"/>
      <c r="E677" s="16" t="n"/>
      <c r="F677" s="18" t="n"/>
      <c r="G677" s="19">
        <f>IF(OR(N(E677)=0,F677=""),"",F677/E677)</f>
        <v/>
      </c>
      <c r="H677" s="15">
        <f>IF(OR($B677="",N(D677)=0),"",IF(SUMPRODUCT(MAX(($B$6:$B$1505=$B677)*($D$6:$D$1505&lt;D677)*$D$6:$D$1505))=0,0,D677-SUMPRODUCT(MAX(($B$6:$B$1505=$B677)*($D$6:$D$1505&lt;D677)*$D$6:$D$1505))))</f>
        <v/>
      </c>
      <c r="I677" s="17">
        <f>IF(OR(H677="",N(H677)=0,N(E677)=0),"",H677/E677)</f>
        <v/>
      </c>
      <c r="J677" s="22" t="n"/>
    </row>
    <row r="678">
      <c r="A678" s="20" t="n"/>
      <c r="B678" s="22" t="n"/>
      <c r="C678" s="22" t="n"/>
      <c r="D678" s="15" t="n"/>
      <c r="E678" s="16" t="n"/>
      <c r="F678" s="18" t="n"/>
      <c r="G678" s="19">
        <f>IF(OR(N(E678)=0,F678=""),"",F678/E678)</f>
        <v/>
      </c>
      <c r="H678" s="15">
        <f>IF(OR($B678="",N(D678)=0),"",IF(SUMPRODUCT(MAX(($B$6:$B$1505=$B678)*($D$6:$D$1505&lt;D678)*$D$6:$D$1505))=0,0,D678-SUMPRODUCT(MAX(($B$6:$B$1505=$B678)*($D$6:$D$1505&lt;D678)*$D$6:$D$1505))))</f>
        <v/>
      </c>
      <c r="I678" s="17">
        <f>IF(OR(H678="",N(H678)=0,N(E678)=0),"",H678/E678)</f>
        <v/>
      </c>
      <c r="J678" s="22" t="n"/>
    </row>
    <row r="679">
      <c r="A679" s="20" t="n"/>
      <c r="B679" s="22" t="n"/>
      <c r="C679" s="22" t="n"/>
      <c r="D679" s="15" t="n"/>
      <c r="E679" s="16" t="n"/>
      <c r="F679" s="18" t="n"/>
      <c r="G679" s="19">
        <f>IF(OR(N(E679)=0,F679=""),"",F679/E679)</f>
        <v/>
      </c>
      <c r="H679" s="15">
        <f>IF(OR($B679="",N(D679)=0),"",IF(SUMPRODUCT(MAX(($B$6:$B$1505=$B679)*($D$6:$D$1505&lt;D679)*$D$6:$D$1505))=0,0,D679-SUMPRODUCT(MAX(($B$6:$B$1505=$B679)*($D$6:$D$1505&lt;D679)*$D$6:$D$1505))))</f>
        <v/>
      </c>
      <c r="I679" s="17">
        <f>IF(OR(H679="",N(H679)=0,N(E679)=0),"",H679/E679)</f>
        <v/>
      </c>
      <c r="J679" s="22" t="n"/>
    </row>
    <row r="680">
      <c r="A680" s="20" t="n"/>
      <c r="B680" s="22" t="n"/>
      <c r="C680" s="22" t="n"/>
      <c r="D680" s="15" t="n"/>
      <c r="E680" s="16" t="n"/>
      <c r="F680" s="18" t="n"/>
      <c r="G680" s="19">
        <f>IF(OR(N(E680)=0,F680=""),"",F680/E680)</f>
        <v/>
      </c>
      <c r="H680" s="15">
        <f>IF(OR($B680="",N(D680)=0),"",IF(SUMPRODUCT(MAX(($B$6:$B$1505=$B680)*($D$6:$D$1505&lt;D680)*$D$6:$D$1505))=0,0,D680-SUMPRODUCT(MAX(($B$6:$B$1505=$B680)*($D$6:$D$1505&lt;D680)*$D$6:$D$1505))))</f>
        <v/>
      </c>
      <c r="I680" s="17">
        <f>IF(OR(H680="",N(H680)=0,N(E680)=0),"",H680/E680)</f>
        <v/>
      </c>
      <c r="J680" s="22" t="n"/>
    </row>
    <row r="681">
      <c r="A681" s="20" t="n"/>
      <c r="B681" s="22" t="n"/>
      <c r="C681" s="22" t="n"/>
      <c r="D681" s="15" t="n"/>
      <c r="E681" s="16" t="n"/>
      <c r="F681" s="18" t="n"/>
      <c r="G681" s="19">
        <f>IF(OR(N(E681)=0,F681=""),"",F681/E681)</f>
        <v/>
      </c>
      <c r="H681" s="15">
        <f>IF(OR($B681="",N(D681)=0),"",IF(SUMPRODUCT(MAX(($B$6:$B$1505=$B681)*($D$6:$D$1505&lt;D681)*$D$6:$D$1505))=0,0,D681-SUMPRODUCT(MAX(($B$6:$B$1505=$B681)*($D$6:$D$1505&lt;D681)*$D$6:$D$1505))))</f>
        <v/>
      </c>
      <c r="I681" s="17">
        <f>IF(OR(H681="",N(H681)=0,N(E681)=0),"",H681/E681)</f>
        <v/>
      </c>
      <c r="J681" s="22" t="n"/>
    </row>
    <row r="682">
      <c r="A682" s="20" t="n"/>
      <c r="B682" s="22" t="n"/>
      <c r="C682" s="22" t="n"/>
      <c r="D682" s="15" t="n"/>
      <c r="E682" s="16" t="n"/>
      <c r="F682" s="18" t="n"/>
      <c r="G682" s="19">
        <f>IF(OR(N(E682)=0,F682=""),"",F682/E682)</f>
        <v/>
      </c>
      <c r="H682" s="15">
        <f>IF(OR($B682="",N(D682)=0),"",IF(SUMPRODUCT(MAX(($B$6:$B$1505=$B682)*($D$6:$D$1505&lt;D682)*$D$6:$D$1505))=0,0,D682-SUMPRODUCT(MAX(($B$6:$B$1505=$B682)*($D$6:$D$1505&lt;D682)*$D$6:$D$1505))))</f>
        <v/>
      </c>
      <c r="I682" s="17">
        <f>IF(OR(H682="",N(H682)=0,N(E682)=0),"",H682/E682)</f>
        <v/>
      </c>
      <c r="J682" s="22" t="n"/>
    </row>
    <row r="683">
      <c r="A683" s="20" t="n"/>
      <c r="B683" s="22" t="n"/>
      <c r="C683" s="22" t="n"/>
      <c r="D683" s="15" t="n"/>
      <c r="E683" s="16" t="n"/>
      <c r="F683" s="18" t="n"/>
      <c r="G683" s="19">
        <f>IF(OR(N(E683)=0,F683=""),"",F683/E683)</f>
        <v/>
      </c>
      <c r="H683" s="15">
        <f>IF(OR($B683="",N(D683)=0),"",IF(SUMPRODUCT(MAX(($B$6:$B$1505=$B683)*($D$6:$D$1505&lt;D683)*$D$6:$D$1505))=0,0,D683-SUMPRODUCT(MAX(($B$6:$B$1505=$B683)*($D$6:$D$1505&lt;D683)*$D$6:$D$1505))))</f>
        <v/>
      </c>
      <c r="I683" s="17">
        <f>IF(OR(H683="",N(H683)=0,N(E683)=0),"",H683/E683)</f>
        <v/>
      </c>
      <c r="J683" s="22" t="n"/>
    </row>
    <row r="684">
      <c r="A684" s="20" t="n"/>
      <c r="B684" s="22" t="n"/>
      <c r="C684" s="22" t="n"/>
      <c r="D684" s="15" t="n"/>
      <c r="E684" s="16" t="n"/>
      <c r="F684" s="18" t="n"/>
      <c r="G684" s="19">
        <f>IF(OR(N(E684)=0,F684=""),"",F684/E684)</f>
        <v/>
      </c>
      <c r="H684" s="15">
        <f>IF(OR($B684="",N(D684)=0),"",IF(SUMPRODUCT(MAX(($B$6:$B$1505=$B684)*($D$6:$D$1505&lt;D684)*$D$6:$D$1505))=0,0,D684-SUMPRODUCT(MAX(($B$6:$B$1505=$B684)*($D$6:$D$1505&lt;D684)*$D$6:$D$1505))))</f>
        <v/>
      </c>
      <c r="I684" s="17">
        <f>IF(OR(H684="",N(H684)=0,N(E684)=0),"",H684/E684)</f>
        <v/>
      </c>
      <c r="J684" s="22" t="n"/>
    </row>
    <row r="685">
      <c r="A685" s="20" t="n"/>
      <c r="B685" s="22" t="n"/>
      <c r="C685" s="22" t="n"/>
      <c r="D685" s="15" t="n"/>
      <c r="E685" s="16" t="n"/>
      <c r="F685" s="18" t="n"/>
      <c r="G685" s="19">
        <f>IF(OR(N(E685)=0,F685=""),"",F685/E685)</f>
        <v/>
      </c>
      <c r="H685" s="15">
        <f>IF(OR($B685="",N(D685)=0),"",IF(SUMPRODUCT(MAX(($B$6:$B$1505=$B685)*($D$6:$D$1505&lt;D685)*$D$6:$D$1505))=0,0,D685-SUMPRODUCT(MAX(($B$6:$B$1505=$B685)*($D$6:$D$1505&lt;D685)*$D$6:$D$1505))))</f>
        <v/>
      </c>
      <c r="I685" s="17">
        <f>IF(OR(H685="",N(H685)=0,N(E685)=0),"",H685/E685)</f>
        <v/>
      </c>
      <c r="J685" s="22" t="n"/>
    </row>
    <row r="686">
      <c r="A686" s="20" t="n"/>
      <c r="B686" s="22" t="n"/>
      <c r="C686" s="22" t="n"/>
      <c r="D686" s="15" t="n"/>
      <c r="E686" s="16" t="n"/>
      <c r="F686" s="18" t="n"/>
      <c r="G686" s="19">
        <f>IF(OR(N(E686)=0,F686=""),"",F686/E686)</f>
        <v/>
      </c>
      <c r="H686" s="15">
        <f>IF(OR($B686="",N(D686)=0),"",IF(SUMPRODUCT(MAX(($B$6:$B$1505=$B686)*($D$6:$D$1505&lt;D686)*$D$6:$D$1505))=0,0,D686-SUMPRODUCT(MAX(($B$6:$B$1505=$B686)*($D$6:$D$1505&lt;D686)*$D$6:$D$1505))))</f>
        <v/>
      </c>
      <c r="I686" s="17">
        <f>IF(OR(H686="",N(H686)=0,N(E686)=0),"",H686/E686)</f>
        <v/>
      </c>
      <c r="J686" s="22" t="n"/>
    </row>
    <row r="687">
      <c r="A687" s="20" t="n"/>
      <c r="B687" s="22" t="n"/>
      <c r="C687" s="22" t="n"/>
      <c r="D687" s="15" t="n"/>
      <c r="E687" s="16" t="n"/>
      <c r="F687" s="18" t="n"/>
      <c r="G687" s="19">
        <f>IF(OR(N(E687)=0,F687=""),"",F687/E687)</f>
        <v/>
      </c>
      <c r="H687" s="15">
        <f>IF(OR($B687="",N(D687)=0),"",IF(SUMPRODUCT(MAX(($B$6:$B$1505=$B687)*($D$6:$D$1505&lt;D687)*$D$6:$D$1505))=0,0,D687-SUMPRODUCT(MAX(($B$6:$B$1505=$B687)*($D$6:$D$1505&lt;D687)*$D$6:$D$1505))))</f>
        <v/>
      </c>
      <c r="I687" s="17">
        <f>IF(OR(H687="",N(H687)=0,N(E687)=0),"",H687/E687)</f>
        <v/>
      </c>
      <c r="J687" s="22" t="n"/>
    </row>
    <row r="688">
      <c r="A688" s="20" t="n"/>
      <c r="B688" s="22" t="n"/>
      <c r="C688" s="22" t="n"/>
      <c r="D688" s="15" t="n"/>
      <c r="E688" s="16" t="n"/>
      <c r="F688" s="18" t="n"/>
      <c r="G688" s="19">
        <f>IF(OR(N(E688)=0,F688=""),"",F688/E688)</f>
        <v/>
      </c>
      <c r="H688" s="15">
        <f>IF(OR($B688="",N(D688)=0),"",IF(SUMPRODUCT(MAX(($B$6:$B$1505=$B688)*($D$6:$D$1505&lt;D688)*$D$6:$D$1505))=0,0,D688-SUMPRODUCT(MAX(($B$6:$B$1505=$B688)*($D$6:$D$1505&lt;D688)*$D$6:$D$1505))))</f>
        <v/>
      </c>
      <c r="I688" s="17">
        <f>IF(OR(H688="",N(H688)=0,N(E688)=0),"",H688/E688)</f>
        <v/>
      </c>
      <c r="J688" s="22" t="n"/>
    </row>
    <row r="689">
      <c r="A689" s="20" t="n"/>
      <c r="B689" s="22" t="n"/>
      <c r="C689" s="22" t="n"/>
      <c r="D689" s="15" t="n"/>
      <c r="E689" s="16" t="n"/>
      <c r="F689" s="18" t="n"/>
      <c r="G689" s="19">
        <f>IF(OR(N(E689)=0,F689=""),"",F689/E689)</f>
        <v/>
      </c>
      <c r="H689" s="15">
        <f>IF(OR($B689="",N(D689)=0),"",IF(SUMPRODUCT(MAX(($B$6:$B$1505=$B689)*($D$6:$D$1505&lt;D689)*$D$6:$D$1505))=0,0,D689-SUMPRODUCT(MAX(($B$6:$B$1505=$B689)*($D$6:$D$1505&lt;D689)*$D$6:$D$1505))))</f>
        <v/>
      </c>
      <c r="I689" s="17">
        <f>IF(OR(H689="",N(H689)=0,N(E689)=0),"",H689/E689)</f>
        <v/>
      </c>
      <c r="J689" s="22" t="n"/>
    </row>
    <row r="690">
      <c r="A690" s="20" t="n"/>
      <c r="B690" s="22" t="n"/>
      <c r="C690" s="22" t="n"/>
      <c r="D690" s="15" t="n"/>
      <c r="E690" s="16" t="n"/>
      <c r="F690" s="18" t="n"/>
      <c r="G690" s="19">
        <f>IF(OR(N(E690)=0,F690=""),"",F690/E690)</f>
        <v/>
      </c>
      <c r="H690" s="15">
        <f>IF(OR($B690="",N(D690)=0),"",IF(SUMPRODUCT(MAX(($B$6:$B$1505=$B690)*($D$6:$D$1505&lt;D690)*$D$6:$D$1505))=0,0,D690-SUMPRODUCT(MAX(($B$6:$B$1505=$B690)*($D$6:$D$1505&lt;D690)*$D$6:$D$1505))))</f>
        <v/>
      </c>
      <c r="I690" s="17">
        <f>IF(OR(H690="",N(H690)=0,N(E690)=0),"",H690/E690)</f>
        <v/>
      </c>
      <c r="J690" s="22" t="n"/>
    </row>
    <row r="691">
      <c r="A691" s="20" t="n"/>
      <c r="B691" s="22" t="n"/>
      <c r="C691" s="22" t="n"/>
      <c r="D691" s="15" t="n"/>
      <c r="E691" s="16" t="n"/>
      <c r="F691" s="18" t="n"/>
      <c r="G691" s="19">
        <f>IF(OR(N(E691)=0,F691=""),"",F691/E691)</f>
        <v/>
      </c>
      <c r="H691" s="15">
        <f>IF(OR($B691="",N(D691)=0),"",IF(SUMPRODUCT(MAX(($B$6:$B$1505=$B691)*($D$6:$D$1505&lt;D691)*$D$6:$D$1505))=0,0,D691-SUMPRODUCT(MAX(($B$6:$B$1505=$B691)*($D$6:$D$1505&lt;D691)*$D$6:$D$1505))))</f>
        <v/>
      </c>
      <c r="I691" s="17">
        <f>IF(OR(H691="",N(H691)=0,N(E691)=0),"",H691/E691)</f>
        <v/>
      </c>
      <c r="J691" s="22" t="n"/>
    </row>
    <row r="692">
      <c r="A692" s="20" t="n"/>
      <c r="B692" s="22" t="n"/>
      <c r="C692" s="22" t="n"/>
      <c r="D692" s="15" t="n"/>
      <c r="E692" s="16" t="n"/>
      <c r="F692" s="18" t="n"/>
      <c r="G692" s="19">
        <f>IF(OR(N(E692)=0,F692=""),"",F692/E692)</f>
        <v/>
      </c>
      <c r="H692" s="15">
        <f>IF(OR($B692="",N(D692)=0),"",IF(SUMPRODUCT(MAX(($B$6:$B$1505=$B692)*($D$6:$D$1505&lt;D692)*$D$6:$D$1505))=0,0,D692-SUMPRODUCT(MAX(($B$6:$B$1505=$B692)*($D$6:$D$1505&lt;D692)*$D$6:$D$1505))))</f>
        <v/>
      </c>
      <c r="I692" s="17">
        <f>IF(OR(H692="",N(H692)=0,N(E692)=0),"",H692/E692)</f>
        <v/>
      </c>
      <c r="J692" s="22" t="n"/>
    </row>
    <row r="693">
      <c r="A693" s="20" t="n"/>
      <c r="B693" s="22" t="n"/>
      <c r="C693" s="22" t="n"/>
      <c r="D693" s="15" t="n"/>
      <c r="E693" s="16" t="n"/>
      <c r="F693" s="18" t="n"/>
      <c r="G693" s="19">
        <f>IF(OR(N(E693)=0,F693=""),"",F693/E693)</f>
        <v/>
      </c>
      <c r="H693" s="15">
        <f>IF(OR($B693="",N(D693)=0),"",IF(SUMPRODUCT(MAX(($B$6:$B$1505=$B693)*($D$6:$D$1505&lt;D693)*$D$6:$D$1505))=0,0,D693-SUMPRODUCT(MAX(($B$6:$B$1505=$B693)*($D$6:$D$1505&lt;D693)*$D$6:$D$1505))))</f>
        <v/>
      </c>
      <c r="I693" s="17">
        <f>IF(OR(H693="",N(H693)=0,N(E693)=0),"",H693/E693)</f>
        <v/>
      </c>
      <c r="J693" s="22" t="n"/>
    </row>
    <row r="694">
      <c r="A694" s="20" t="n"/>
      <c r="B694" s="22" t="n"/>
      <c r="C694" s="22" t="n"/>
      <c r="D694" s="15" t="n"/>
      <c r="E694" s="16" t="n"/>
      <c r="F694" s="18" t="n"/>
      <c r="G694" s="19">
        <f>IF(OR(N(E694)=0,F694=""),"",F694/E694)</f>
        <v/>
      </c>
      <c r="H694" s="15">
        <f>IF(OR($B694="",N(D694)=0),"",IF(SUMPRODUCT(MAX(($B$6:$B$1505=$B694)*($D$6:$D$1505&lt;D694)*$D$6:$D$1505))=0,0,D694-SUMPRODUCT(MAX(($B$6:$B$1505=$B694)*($D$6:$D$1505&lt;D694)*$D$6:$D$1505))))</f>
        <v/>
      </c>
      <c r="I694" s="17">
        <f>IF(OR(H694="",N(H694)=0,N(E694)=0),"",H694/E694)</f>
        <v/>
      </c>
      <c r="J694" s="22" t="n"/>
    </row>
    <row r="695">
      <c r="A695" s="20" t="n"/>
      <c r="B695" s="22" t="n"/>
      <c r="C695" s="22" t="n"/>
      <c r="D695" s="15" t="n"/>
      <c r="E695" s="16" t="n"/>
      <c r="F695" s="18" t="n"/>
      <c r="G695" s="19">
        <f>IF(OR(N(E695)=0,F695=""),"",F695/E695)</f>
        <v/>
      </c>
      <c r="H695" s="15">
        <f>IF(OR($B695="",N(D695)=0),"",IF(SUMPRODUCT(MAX(($B$6:$B$1505=$B695)*($D$6:$D$1505&lt;D695)*$D$6:$D$1505))=0,0,D695-SUMPRODUCT(MAX(($B$6:$B$1505=$B695)*($D$6:$D$1505&lt;D695)*$D$6:$D$1505))))</f>
        <v/>
      </c>
      <c r="I695" s="17">
        <f>IF(OR(H695="",N(H695)=0,N(E695)=0),"",H695/E695)</f>
        <v/>
      </c>
      <c r="J695" s="22" t="n"/>
    </row>
    <row r="696">
      <c r="A696" s="20" t="n"/>
      <c r="B696" s="22" t="n"/>
      <c r="C696" s="22" t="n"/>
      <c r="D696" s="15" t="n"/>
      <c r="E696" s="16" t="n"/>
      <c r="F696" s="18" t="n"/>
      <c r="G696" s="19">
        <f>IF(OR(N(E696)=0,F696=""),"",F696/E696)</f>
        <v/>
      </c>
      <c r="H696" s="15">
        <f>IF(OR($B696="",N(D696)=0),"",IF(SUMPRODUCT(MAX(($B$6:$B$1505=$B696)*($D$6:$D$1505&lt;D696)*$D$6:$D$1505))=0,0,D696-SUMPRODUCT(MAX(($B$6:$B$1505=$B696)*($D$6:$D$1505&lt;D696)*$D$6:$D$1505))))</f>
        <v/>
      </c>
      <c r="I696" s="17">
        <f>IF(OR(H696="",N(H696)=0,N(E696)=0),"",H696/E696)</f>
        <v/>
      </c>
      <c r="J696" s="22" t="n"/>
    </row>
    <row r="697">
      <c r="A697" s="20" t="n"/>
      <c r="B697" s="22" t="n"/>
      <c r="C697" s="22" t="n"/>
      <c r="D697" s="15" t="n"/>
      <c r="E697" s="16" t="n"/>
      <c r="F697" s="18" t="n"/>
      <c r="G697" s="19">
        <f>IF(OR(N(E697)=0,F697=""),"",F697/E697)</f>
        <v/>
      </c>
      <c r="H697" s="15">
        <f>IF(OR($B697="",N(D697)=0),"",IF(SUMPRODUCT(MAX(($B$6:$B$1505=$B697)*($D$6:$D$1505&lt;D697)*$D$6:$D$1505))=0,0,D697-SUMPRODUCT(MAX(($B$6:$B$1505=$B697)*($D$6:$D$1505&lt;D697)*$D$6:$D$1505))))</f>
        <v/>
      </c>
      <c r="I697" s="17">
        <f>IF(OR(H697="",N(H697)=0,N(E697)=0),"",H697/E697)</f>
        <v/>
      </c>
      <c r="J697" s="22" t="n"/>
    </row>
    <row r="698">
      <c r="A698" s="20" t="n"/>
      <c r="B698" s="22" t="n"/>
      <c r="C698" s="22" t="n"/>
      <c r="D698" s="15" t="n"/>
      <c r="E698" s="16" t="n"/>
      <c r="F698" s="18" t="n"/>
      <c r="G698" s="19">
        <f>IF(OR(N(E698)=0,F698=""),"",F698/E698)</f>
        <v/>
      </c>
      <c r="H698" s="15">
        <f>IF(OR($B698="",N(D698)=0),"",IF(SUMPRODUCT(MAX(($B$6:$B$1505=$B698)*($D$6:$D$1505&lt;D698)*$D$6:$D$1505))=0,0,D698-SUMPRODUCT(MAX(($B$6:$B$1505=$B698)*($D$6:$D$1505&lt;D698)*$D$6:$D$1505))))</f>
        <v/>
      </c>
      <c r="I698" s="17">
        <f>IF(OR(H698="",N(H698)=0,N(E698)=0),"",H698/E698)</f>
        <v/>
      </c>
      <c r="J698" s="22" t="n"/>
    </row>
    <row r="699">
      <c r="A699" s="20" t="n"/>
      <c r="B699" s="22" t="n"/>
      <c r="C699" s="22" t="n"/>
      <c r="D699" s="15" t="n"/>
      <c r="E699" s="16" t="n"/>
      <c r="F699" s="18" t="n"/>
      <c r="G699" s="19">
        <f>IF(OR(N(E699)=0,F699=""),"",F699/E699)</f>
        <v/>
      </c>
      <c r="H699" s="15">
        <f>IF(OR($B699="",N(D699)=0),"",IF(SUMPRODUCT(MAX(($B$6:$B$1505=$B699)*($D$6:$D$1505&lt;D699)*$D$6:$D$1505))=0,0,D699-SUMPRODUCT(MAX(($B$6:$B$1505=$B699)*($D$6:$D$1505&lt;D699)*$D$6:$D$1505))))</f>
        <v/>
      </c>
      <c r="I699" s="17">
        <f>IF(OR(H699="",N(H699)=0,N(E699)=0),"",H699/E699)</f>
        <v/>
      </c>
      <c r="J699" s="22" t="n"/>
    </row>
    <row r="700">
      <c r="A700" s="20" t="n"/>
      <c r="B700" s="22" t="n"/>
      <c r="C700" s="22" t="n"/>
      <c r="D700" s="15" t="n"/>
      <c r="E700" s="16" t="n"/>
      <c r="F700" s="18" t="n"/>
      <c r="G700" s="19">
        <f>IF(OR(N(E700)=0,F700=""),"",F700/E700)</f>
        <v/>
      </c>
      <c r="H700" s="15">
        <f>IF(OR($B700="",N(D700)=0),"",IF(SUMPRODUCT(MAX(($B$6:$B$1505=$B700)*($D$6:$D$1505&lt;D700)*$D$6:$D$1505))=0,0,D700-SUMPRODUCT(MAX(($B$6:$B$1505=$B700)*($D$6:$D$1505&lt;D700)*$D$6:$D$1505))))</f>
        <v/>
      </c>
      <c r="I700" s="17">
        <f>IF(OR(H700="",N(H700)=0,N(E700)=0),"",H700/E700)</f>
        <v/>
      </c>
      <c r="J700" s="22" t="n"/>
    </row>
    <row r="701">
      <c r="A701" s="20" t="n"/>
      <c r="B701" s="22" t="n"/>
      <c r="C701" s="22" t="n"/>
      <c r="D701" s="15" t="n"/>
      <c r="E701" s="16" t="n"/>
      <c r="F701" s="18" t="n"/>
      <c r="G701" s="19">
        <f>IF(OR(N(E701)=0,F701=""),"",F701/E701)</f>
        <v/>
      </c>
      <c r="H701" s="15">
        <f>IF(OR($B701="",N(D701)=0),"",IF(SUMPRODUCT(MAX(($B$6:$B$1505=$B701)*($D$6:$D$1505&lt;D701)*$D$6:$D$1505))=0,0,D701-SUMPRODUCT(MAX(($B$6:$B$1505=$B701)*($D$6:$D$1505&lt;D701)*$D$6:$D$1505))))</f>
        <v/>
      </c>
      <c r="I701" s="17">
        <f>IF(OR(H701="",N(H701)=0,N(E701)=0),"",H701/E701)</f>
        <v/>
      </c>
      <c r="J701" s="22" t="n"/>
    </row>
    <row r="702">
      <c r="A702" s="20" t="n"/>
      <c r="B702" s="22" t="n"/>
      <c r="C702" s="22" t="n"/>
      <c r="D702" s="15" t="n"/>
      <c r="E702" s="16" t="n"/>
      <c r="F702" s="18" t="n"/>
      <c r="G702" s="19">
        <f>IF(OR(N(E702)=0,F702=""),"",F702/E702)</f>
        <v/>
      </c>
      <c r="H702" s="15">
        <f>IF(OR($B702="",N(D702)=0),"",IF(SUMPRODUCT(MAX(($B$6:$B$1505=$B702)*($D$6:$D$1505&lt;D702)*$D$6:$D$1505))=0,0,D702-SUMPRODUCT(MAX(($B$6:$B$1505=$B702)*($D$6:$D$1505&lt;D702)*$D$6:$D$1505))))</f>
        <v/>
      </c>
      <c r="I702" s="17">
        <f>IF(OR(H702="",N(H702)=0,N(E702)=0),"",H702/E702)</f>
        <v/>
      </c>
      <c r="J702" s="22" t="n"/>
    </row>
    <row r="703">
      <c r="A703" s="20" t="n"/>
      <c r="B703" s="22" t="n"/>
      <c r="C703" s="22" t="n"/>
      <c r="D703" s="15" t="n"/>
      <c r="E703" s="16" t="n"/>
      <c r="F703" s="18" t="n"/>
      <c r="G703" s="19">
        <f>IF(OR(N(E703)=0,F703=""),"",F703/E703)</f>
        <v/>
      </c>
      <c r="H703" s="15">
        <f>IF(OR($B703="",N(D703)=0),"",IF(SUMPRODUCT(MAX(($B$6:$B$1505=$B703)*($D$6:$D$1505&lt;D703)*$D$6:$D$1505))=0,0,D703-SUMPRODUCT(MAX(($B$6:$B$1505=$B703)*($D$6:$D$1505&lt;D703)*$D$6:$D$1505))))</f>
        <v/>
      </c>
      <c r="I703" s="17">
        <f>IF(OR(H703="",N(H703)=0,N(E703)=0),"",H703/E703)</f>
        <v/>
      </c>
      <c r="J703" s="22" t="n"/>
    </row>
    <row r="704">
      <c r="A704" s="20" t="n"/>
      <c r="B704" s="22" t="n"/>
      <c r="C704" s="22" t="n"/>
      <c r="D704" s="15" t="n"/>
      <c r="E704" s="16" t="n"/>
      <c r="F704" s="18" t="n"/>
      <c r="G704" s="19">
        <f>IF(OR(N(E704)=0,F704=""),"",F704/E704)</f>
        <v/>
      </c>
      <c r="H704" s="15">
        <f>IF(OR($B704="",N(D704)=0),"",IF(SUMPRODUCT(MAX(($B$6:$B$1505=$B704)*($D$6:$D$1505&lt;D704)*$D$6:$D$1505))=0,0,D704-SUMPRODUCT(MAX(($B$6:$B$1505=$B704)*($D$6:$D$1505&lt;D704)*$D$6:$D$1505))))</f>
        <v/>
      </c>
      <c r="I704" s="17">
        <f>IF(OR(H704="",N(H704)=0,N(E704)=0),"",H704/E704)</f>
        <v/>
      </c>
      <c r="J704" s="22" t="n"/>
    </row>
    <row r="705">
      <c r="A705" s="20" t="n"/>
      <c r="B705" s="22" t="n"/>
      <c r="C705" s="22" t="n"/>
      <c r="D705" s="15" t="n"/>
      <c r="E705" s="16" t="n"/>
      <c r="F705" s="18" t="n"/>
      <c r="G705" s="19">
        <f>IF(OR(N(E705)=0,F705=""),"",F705/E705)</f>
        <v/>
      </c>
      <c r="H705" s="15">
        <f>IF(OR($B705="",N(D705)=0),"",IF(SUMPRODUCT(MAX(($B$6:$B$1505=$B705)*($D$6:$D$1505&lt;D705)*$D$6:$D$1505))=0,0,D705-SUMPRODUCT(MAX(($B$6:$B$1505=$B705)*($D$6:$D$1505&lt;D705)*$D$6:$D$1505))))</f>
        <v/>
      </c>
      <c r="I705" s="17">
        <f>IF(OR(H705="",N(H705)=0,N(E705)=0),"",H705/E705)</f>
        <v/>
      </c>
      <c r="J705" s="22" t="n"/>
    </row>
    <row r="706">
      <c r="A706" s="20" t="n"/>
      <c r="B706" s="22" t="n"/>
      <c r="C706" s="22" t="n"/>
      <c r="D706" s="15" t="n"/>
      <c r="E706" s="16" t="n"/>
      <c r="F706" s="18" t="n"/>
      <c r="G706" s="19">
        <f>IF(OR(N(E706)=0,F706=""),"",F706/E706)</f>
        <v/>
      </c>
      <c r="H706" s="15">
        <f>IF(OR($B706="",N(D706)=0),"",IF(SUMPRODUCT(MAX(($B$6:$B$1505=$B706)*($D$6:$D$1505&lt;D706)*$D$6:$D$1505))=0,0,D706-SUMPRODUCT(MAX(($B$6:$B$1505=$B706)*($D$6:$D$1505&lt;D706)*$D$6:$D$1505))))</f>
        <v/>
      </c>
      <c r="I706" s="17">
        <f>IF(OR(H706="",N(H706)=0,N(E706)=0),"",H706/E706)</f>
        <v/>
      </c>
      <c r="J706" s="22" t="n"/>
    </row>
    <row r="707">
      <c r="A707" s="20" t="n"/>
      <c r="B707" s="22" t="n"/>
      <c r="C707" s="22" t="n"/>
      <c r="D707" s="15" t="n"/>
      <c r="E707" s="16" t="n"/>
      <c r="F707" s="18" t="n"/>
      <c r="G707" s="19">
        <f>IF(OR(N(E707)=0,F707=""),"",F707/E707)</f>
        <v/>
      </c>
      <c r="H707" s="15">
        <f>IF(OR($B707="",N(D707)=0),"",IF(SUMPRODUCT(MAX(($B$6:$B$1505=$B707)*($D$6:$D$1505&lt;D707)*$D$6:$D$1505))=0,0,D707-SUMPRODUCT(MAX(($B$6:$B$1505=$B707)*($D$6:$D$1505&lt;D707)*$D$6:$D$1505))))</f>
        <v/>
      </c>
      <c r="I707" s="17">
        <f>IF(OR(H707="",N(H707)=0,N(E707)=0),"",H707/E707)</f>
        <v/>
      </c>
      <c r="J707" s="22" t="n"/>
    </row>
    <row r="708">
      <c r="A708" s="20" t="n"/>
      <c r="B708" s="22" t="n"/>
      <c r="C708" s="22" t="n"/>
      <c r="D708" s="15" t="n"/>
      <c r="E708" s="16" t="n"/>
      <c r="F708" s="18" t="n"/>
      <c r="G708" s="19">
        <f>IF(OR(N(E708)=0,F708=""),"",F708/E708)</f>
        <v/>
      </c>
      <c r="H708" s="15">
        <f>IF(OR($B708="",N(D708)=0),"",IF(SUMPRODUCT(MAX(($B$6:$B$1505=$B708)*($D$6:$D$1505&lt;D708)*$D$6:$D$1505))=0,0,D708-SUMPRODUCT(MAX(($B$6:$B$1505=$B708)*($D$6:$D$1505&lt;D708)*$D$6:$D$1505))))</f>
        <v/>
      </c>
      <c r="I708" s="17">
        <f>IF(OR(H708="",N(H708)=0,N(E708)=0),"",H708/E708)</f>
        <v/>
      </c>
      <c r="J708" s="22" t="n"/>
    </row>
    <row r="709">
      <c r="A709" s="20" t="n"/>
      <c r="B709" s="22" t="n"/>
      <c r="C709" s="22" t="n"/>
      <c r="D709" s="15" t="n"/>
      <c r="E709" s="16" t="n"/>
      <c r="F709" s="18" t="n"/>
      <c r="G709" s="19">
        <f>IF(OR(N(E709)=0,F709=""),"",F709/E709)</f>
        <v/>
      </c>
      <c r="H709" s="15">
        <f>IF(OR($B709="",N(D709)=0),"",IF(SUMPRODUCT(MAX(($B$6:$B$1505=$B709)*($D$6:$D$1505&lt;D709)*$D$6:$D$1505))=0,0,D709-SUMPRODUCT(MAX(($B$6:$B$1505=$B709)*($D$6:$D$1505&lt;D709)*$D$6:$D$1505))))</f>
        <v/>
      </c>
      <c r="I709" s="17">
        <f>IF(OR(H709="",N(H709)=0,N(E709)=0),"",H709/E709)</f>
        <v/>
      </c>
      <c r="J709" s="22" t="n"/>
    </row>
    <row r="710">
      <c r="A710" s="20" t="n"/>
      <c r="B710" s="22" t="n"/>
      <c r="C710" s="22" t="n"/>
      <c r="D710" s="15" t="n"/>
      <c r="E710" s="16" t="n"/>
      <c r="F710" s="18" t="n"/>
      <c r="G710" s="19">
        <f>IF(OR(N(E710)=0,F710=""),"",F710/E710)</f>
        <v/>
      </c>
      <c r="H710" s="15">
        <f>IF(OR($B710="",N(D710)=0),"",IF(SUMPRODUCT(MAX(($B$6:$B$1505=$B710)*($D$6:$D$1505&lt;D710)*$D$6:$D$1505))=0,0,D710-SUMPRODUCT(MAX(($B$6:$B$1505=$B710)*($D$6:$D$1505&lt;D710)*$D$6:$D$1505))))</f>
        <v/>
      </c>
      <c r="I710" s="17">
        <f>IF(OR(H710="",N(H710)=0,N(E710)=0),"",H710/E710)</f>
        <v/>
      </c>
      <c r="J710" s="22" t="n"/>
    </row>
    <row r="711">
      <c r="A711" s="20" t="n"/>
      <c r="B711" s="22" t="n"/>
      <c r="C711" s="22" t="n"/>
      <c r="D711" s="15" t="n"/>
      <c r="E711" s="16" t="n"/>
      <c r="F711" s="18" t="n"/>
      <c r="G711" s="19">
        <f>IF(OR(N(E711)=0,F711=""),"",F711/E711)</f>
        <v/>
      </c>
      <c r="H711" s="15">
        <f>IF(OR($B711="",N(D711)=0),"",IF(SUMPRODUCT(MAX(($B$6:$B$1505=$B711)*($D$6:$D$1505&lt;D711)*$D$6:$D$1505))=0,0,D711-SUMPRODUCT(MAX(($B$6:$B$1505=$B711)*($D$6:$D$1505&lt;D711)*$D$6:$D$1505))))</f>
        <v/>
      </c>
      <c r="I711" s="17">
        <f>IF(OR(H711="",N(H711)=0,N(E711)=0),"",H711/E711)</f>
        <v/>
      </c>
      <c r="J711" s="22" t="n"/>
    </row>
    <row r="712">
      <c r="A712" s="20" t="n"/>
      <c r="B712" s="22" t="n"/>
      <c r="C712" s="22" t="n"/>
      <c r="D712" s="15" t="n"/>
      <c r="E712" s="16" t="n"/>
      <c r="F712" s="18" t="n"/>
      <c r="G712" s="19">
        <f>IF(OR(N(E712)=0,F712=""),"",F712/E712)</f>
        <v/>
      </c>
      <c r="H712" s="15">
        <f>IF(OR($B712="",N(D712)=0),"",IF(SUMPRODUCT(MAX(($B$6:$B$1505=$B712)*($D$6:$D$1505&lt;D712)*$D$6:$D$1505))=0,0,D712-SUMPRODUCT(MAX(($B$6:$B$1505=$B712)*($D$6:$D$1505&lt;D712)*$D$6:$D$1505))))</f>
        <v/>
      </c>
      <c r="I712" s="17">
        <f>IF(OR(H712="",N(H712)=0,N(E712)=0),"",H712/E712)</f>
        <v/>
      </c>
      <c r="J712" s="22" t="n"/>
    </row>
    <row r="713">
      <c r="A713" s="20" t="n"/>
      <c r="B713" s="22" t="n"/>
      <c r="C713" s="22" t="n"/>
      <c r="D713" s="15" t="n"/>
      <c r="E713" s="16" t="n"/>
      <c r="F713" s="18" t="n"/>
      <c r="G713" s="19">
        <f>IF(OR(N(E713)=0,F713=""),"",F713/E713)</f>
        <v/>
      </c>
      <c r="H713" s="15">
        <f>IF(OR($B713="",N(D713)=0),"",IF(SUMPRODUCT(MAX(($B$6:$B$1505=$B713)*($D$6:$D$1505&lt;D713)*$D$6:$D$1505))=0,0,D713-SUMPRODUCT(MAX(($B$6:$B$1505=$B713)*($D$6:$D$1505&lt;D713)*$D$6:$D$1505))))</f>
        <v/>
      </c>
      <c r="I713" s="17">
        <f>IF(OR(H713="",N(H713)=0,N(E713)=0),"",H713/E713)</f>
        <v/>
      </c>
      <c r="J713" s="22" t="n"/>
    </row>
    <row r="714">
      <c r="A714" s="20" t="n"/>
      <c r="B714" s="22" t="n"/>
      <c r="C714" s="22" t="n"/>
      <c r="D714" s="15" t="n"/>
      <c r="E714" s="16" t="n"/>
      <c r="F714" s="18" t="n"/>
      <c r="G714" s="19">
        <f>IF(OR(N(E714)=0,F714=""),"",F714/E714)</f>
        <v/>
      </c>
      <c r="H714" s="15">
        <f>IF(OR($B714="",N(D714)=0),"",IF(SUMPRODUCT(MAX(($B$6:$B$1505=$B714)*($D$6:$D$1505&lt;D714)*$D$6:$D$1505))=0,0,D714-SUMPRODUCT(MAX(($B$6:$B$1505=$B714)*($D$6:$D$1505&lt;D714)*$D$6:$D$1505))))</f>
        <v/>
      </c>
      <c r="I714" s="17">
        <f>IF(OR(H714="",N(H714)=0,N(E714)=0),"",H714/E714)</f>
        <v/>
      </c>
      <c r="J714" s="22" t="n"/>
    </row>
    <row r="715">
      <c r="A715" s="20" t="n"/>
      <c r="B715" s="22" t="n"/>
      <c r="C715" s="22" t="n"/>
      <c r="D715" s="15" t="n"/>
      <c r="E715" s="16" t="n"/>
      <c r="F715" s="18" t="n"/>
      <c r="G715" s="19">
        <f>IF(OR(N(E715)=0,F715=""),"",F715/E715)</f>
        <v/>
      </c>
      <c r="H715" s="15">
        <f>IF(OR($B715="",N(D715)=0),"",IF(SUMPRODUCT(MAX(($B$6:$B$1505=$B715)*($D$6:$D$1505&lt;D715)*$D$6:$D$1505))=0,0,D715-SUMPRODUCT(MAX(($B$6:$B$1505=$B715)*($D$6:$D$1505&lt;D715)*$D$6:$D$1505))))</f>
        <v/>
      </c>
      <c r="I715" s="17">
        <f>IF(OR(H715="",N(H715)=0,N(E715)=0),"",H715/E715)</f>
        <v/>
      </c>
      <c r="J715" s="22" t="n"/>
    </row>
    <row r="716">
      <c r="A716" s="20" t="n"/>
      <c r="B716" s="22" t="n"/>
      <c r="C716" s="22" t="n"/>
      <c r="D716" s="15" t="n"/>
      <c r="E716" s="16" t="n"/>
      <c r="F716" s="18" t="n"/>
      <c r="G716" s="19">
        <f>IF(OR(N(E716)=0,F716=""),"",F716/E716)</f>
        <v/>
      </c>
      <c r="H716" s="15">
        <f>IF(OR($B716="",N(D716)=0),"",IF(SUMPRODUCT(MAX(($B$6:$B$1505=$B716)*($D$6:$D$1505&lt;D716)*$D$6:$D$1505))=0,0,D716-SUMPRODUCT(MAX(($B$6:$B$1505=$B716)*($D$6:$D$1505&lt;D716)*$D$6:$D$1505))))</f>
        <v/>
      </c>
      <c r="I716" s="17">
        <f>IF(OR(H716="",N(H716)=0,N(E716)=0),"",H716/E716)</f>
        <v/>
      </c>
      <c r="J716" s="22" t="n"/>
    </row>
    <row r="717">
      <c r="A717" s="20" t="n"/>
      <c r="B717" s="22" t="n"/>
      <c r="C717" s="22" t="n"/>
      <c r="D717" s="15" t="n"/>
      <c r="E717" s="16" t="n"/>
      <c r="F717" s="18" t="n"/>
      <c r="G717" s="19">
        <f>IF(OR(N(E717)=0,F717=""),"",F717/E717)</f>
        <v/>
      </c>
      <c r="H717" s="15">
        <f>IF(OR($B717="",N(D717)=0),"",IF(SUMPRODUCT(MAX(($B$6:$B$1505=$B717)*($D$6:$D$1505&lt;D717)*$D$6:$D$1505))=0,0,D717-SUMPRODUCT(MAX(($B$6:$B$1505=$B717)*($D$6:$D$1505&lt;D717)*$D$6:$D$1505))))</f>
        <v/>
      </c>
      <c r="I717" s="17">
        <f>IF(OR(H717="",N(H717)=0,N(E717)=0),"",H717/E717)</f>
        <v/>
      </c>
      <c r="J717" s="22" t="n"/>
    </row>
    <row r="718">
      <c r="A718" s="20" t="n"/>
      <c r="B718" s="22" t="n"/>
      <c r="C718" s="22" t="n"/>
      <c r="D718" s="15" t="n"/>
      <c r="E718" s="16" t="n"/>
      <c r="F718" s="18" t="n"/>
      <c r="G718" s="19">
        <f>IF(OR(N(E718)=0,F718=""),"",F718/E718)</f>
        <v/>
      </c>
      <c r="H718" s="15">
        <f>IF(OR($B718="",N(D718)=0),"",IF(SUMPRODUCT(MAX(($B$6:$B$1505=$B718)*($D$6:$D$1505&lt;D718)*$D$6:$D$1505))=0,0,D718-SUMPRODUCT(MAX(($B$6:$B$1505=$B718)*($D$6:$D$1505&lt;D718)*$D$6:$D$1505))))</f>
        <v/>
      </c>
      <c r="I718" s="17">
        <f>IF(OR(H718="",N(H718)=0,N(E718)=0),"",H718/E718)</f>
        <v/>
      </c>
      <c r="J718" s="22" t="n"/>
    </row>
    <row r="719">
      <c r="A719" s="20" t="n"/>
      <c r="B719" s="22" t="n"/>
      <c r="C719" s="22" t="n"/>
      <c r="D719" s="15" t="n"/>
      <c r="E719" s="16" t="n"/>
      <c r="F719" s="18" t="n"/>
      <c r="G719" s="19">
        <f>IF(OR(N(E719)=0,F719=""),"",F719/E719)</f>
        <v/>
      </c>
      <c r="H719" s="15">
        <f>IF(OR($B719="",N(D719)=0),"",IF(SUMPRODUCT(MAX(($B$6:$B$1505=$B719)*($D$6:$D$1505&lt;D719)*$D$6:$D$1505))=0,0,D719-SUMPRODUCT(MAX(($B$6:$B$1505=$B719)*($D$6:$D$1505&lt;D719)*$D$6:$D$1505))))</f>
        <v/>
      </c>
      <c r="I719" s="17">
        <f>IF(OR(H719="",N(H719)=0,N(E719)=0),"",H719/E719)</f>
        <v/>
      </c>
      <c r="J719" s="22" t="n"/>
    </row>
    <row r="720">
      <c r="A720" s="20" t="n"/>
      <c r="B720" s="22" t="n"/>
      <c r="C720" s="22" t="n"/>
      <c r="D720" s="15" t="n"/>
      <c r="E720" s="16" t="n"/>
      <c r="F720" s="18" t="n"/>
      <c r="G720" s="19">
        <f>IF(OR(N(E720)=0,F720=""),"",F720/E720)</f>
        <v/>
      </c>
      <c r="H720" s="15">
        <f>IF(OR($B720="",N(D720)=0),"",IF(SUMPRODUCT(MAX(($B$6:$B$1505=$B720)*($D$6:$D$1505&lt;D720)*$D$6:$D$1505))=0,0,D720-SUMPRODUCT(MAX(($B$6:$B$1505=$B720)*($D$6:$D$1505&lt;D720)*$D$6:$D$1505))))</f>
        <v/>
      </c>
      <c r="I720" s="17">
        <f>IF(OR(H720="",N(H720)=0,N(E720)=0),"",H720/E720)</f>
        <v/>
      </c>
      <c r="J720" s="22" t="n"/>
    </row>
    <row r="721">
      <c r="A721" s="20" t="n"/>
      <c r="B721" s="22" t="n"/>
      <c r="C721" s="22" t="n"/>
      <c r="D721" s="15" t="n"/>
      <c r="E721" s="16" t="n"/>
      <c r="F721" s="18" t="n"/>
      <c r="G721" s="19">
        <f>IF(OR(N(E721)=0,F721=""),"",F721/E721)</f>
        <v/>
      </c>
      <c r="H721" s="15">
        <f>IF(OR($B721="",N(D721)=0),"",IF(SUMPRODUCT(MAX(($B$6:$B$1505=$B721)*($D$6:$D$1505&lt;D721)*$D$6:$D$1505))=0,0,D721-SUMPRODUCT(MAX(($B$6:$B$1505=$B721)*($D$6:$D$1505&lt;D721)*$D$6:$D$1505))))</f>
        <v/>
      </c>
      <c r="I721" s="17">
        <f>IF(OR(H721="",N(H721)=0,N(E721)=0),"",H721/E721)</f>
        <v/>
      </c>
      <c r="J721" s="22" t="n"/>
    </row>
    <row r="722">
      <c r="A722" s="20" t="n"/>
      <c r="B722" s="22" t="n"/>
      <c r="C722" s="22" t="n"/>
      <c r="D722" s="15" t="n"/>
      <c r="E722" s="16" t="n"/>
      <c r="F722" s="18" t="n"/>
      <c r="G722" s="19">
        <f>IF(OR(N(E722)=0,F722=""),"",F722/E722)</f>
        <v/>
      </c>
      <c r="H722" s="15">
        <f>IF(OR($B722="",N(D722)=0),"",IF(SUMPRODUCT(MAX(($B$6:$B$1505=$B722)*($D$6:$D$1505&lt;D722)*$D$6:$D$1505))=0,0,D722-SUMPRODUCT(MAX(($B$6:$B$1505=$B722)*($D$6:$D$1505&lt;D722)*$D$6:$D$1505))))</f>
        <v/>
      </c>
      <c r="I722" s="17">
        <f>IF(OR(H722="",N(H722)=0,N(E722)=0),"",H722/E722)</f>
        <v/>
      </c>
      <c r="J722" s="22" t="n"/>
    </row>
    <row r="723">
      <c r="A723" s="20" t="n"/>
      <c r="B723" s="22" t="n"/>
      <c r="C723" s="22" t="n"/>
      <c r="D723" s="15" t="n"/>
      <c r="E723" s="16" t="n"/>
      <c r="F723" s="18" t="n"/>
      <c r="G723" s="19">
        <f>IF(OR(N(E723)=0,F723=""),"",F723/E723)</f>
        <v/>
      </c>
      <c r="H723" s="15">
        <f>IF(OR($B723="",N(D723)=0),"",IF(SUMPRODUCT(MAX(($B$6:$B$1505=$B723)*($D$6:$D$1505&lt;D723)*$D$6:$D$1505))=0,0,D723-SUMPRODUCT(MAX(($B$6:$B$1505=$B723)*($D$6:$D$1505&lt;D723)*$D$6:$D$1505))))</f>
        <v/>
      </c>
      <c r="I723" s="17">
        <f>IF(OR(H723="",N(H723)=0,N(E723)=0),"",H723/E723)</f>
        <v/>
      </c>
      <c r="J723" s="22" t="n"/>
    </row>
    <row r="724">
      <c r="A724" s="20" t="n"/>
      <c r="B724" s="22" t="n"/>
      <c r="C724" s="22" t="n"/>
      <c r="D724" s="15" t="n"/>
      <c r="E724" s="16" t="n"/>
      <c r="F724" s="18" t="n"/>
      <c r="G724" s="19">
        <f>IF(OR(N(E724)=0,F724=""),"",F724/E724)</f>
        <v/>
      </c>
      <c r="H724" s="15">
        <f>IF(OR($B724="",N(D724)=0),"",IF(SUMPRODUCT(MAX(($B$6:$B$1505=$B724)*($D$6:$D$1505&lt;D724)*$D$6:$D$1505))=0,0,D724-SUMPRODUCT(MAX(($B$6:$B$1505=$B724)*($D$6:$D$1505&lt;D724)*$D$6:$D$1505))))</f>
        <v/>
      </c>
      <c r="I724" s="17">
        <f>IF(OR(H724="",N(H724)=0,N(E724)=0),"",H724/E724)</f>
        <v/>
      </c>
      <c r="J724" s="22" t="n"/>
    </row>
    <row r="725">
      <c r="A725" s="20" t="n"/>
      <c r="B725" s="22" t="n"/>
      <c r="C725" s="22" t="n"/>
      <c r="D725" s="15" t="n"/>
      <c r="E725" s="16" t="n"/>
      <c r="F725" s="18" t="n"/>
      <c r="G725" s="19">
        <f>IF(OR(N(E725)=0,F725=""),"",F725/E725)</f>
        <v/>
      </c>
      <c r="H725" s="15">
        <f>IF(OR($B725="",N(D725)=0),"",IF(SUMPRODUCT(MAX(($B$6:$B$1505=$B725)*($D$6:$D$1505&lt;D725)*$D$6:$D$1505))=0,0,D725-SUMPRODUCT(MAX(($B$6:$B$1505=$B725)*($D$6:$D$1505&lt;D725)*$D$6:$D$1505))))</f>
        <v/>
      </c>
      <c r="I725" s="17">
        <f>IF(OR(H725="",N(H725)=0,N(E725)=0),"",H725/E725)</f>
        <v/>
      </c>
      <c r="J725" s="22" t="n"/>
    </row>
    <row r="726">
      <c r="A726" s="20" t="n"/>
      <c r="B726" s="22" t="n"/>
      <c r="C726" s="22" t="n"/>
      <c r="D726" s="15" t="n"/>
      <c r="E726" s="16" t="n"/>
      <c r="F726" s="18" t="n"/>
      <c r="G726" s="19">
        <f>IF(OR(N(E726)=0,F726=""),"",F726/E726)</f>
        <v/>
      </c>
      <c r="H726" s="15">
        <f>IF(OR($B726="",N(D726)=0),"",IF(SUMPRODUCT(MAX(($B$6:$B$1505=$B726)*($D$6:$D$1505&lt;D726)*$D$6:$D$1505))=0,0,D726-SUMPRODUCT(MAX(($B$6:$B$1505=$B726)*($D$6:$D$1505&lt;D726)*$D$6:$D$1505))))</f>
        <v/>
      </c>
      <c r="I726" s="17">
        <f>IF(OR(H726="",N(H726)=0,N(E726)=0),"",H726/E726)</f>
        <v/>
      </c>
      <c r="J726" s="22" t="n"/>
    </row>
    <row r="727">
      <c r="A727" s="20" t="n"/>
      <c r="B727" s="22" t="n"/>
      <c r="C727" s="22" t="n"/>
      <c r="D727" s="15" t="n"/>
      <c r="E727" s="16" t="n"/>
      <c r="F727" s="18" t="n"/>
      <c r="G727" s="19">
        <f>IF(OR(N(E727)=0,F727=""),"",F727/E727)</f>
        <v/>
      </c>
      <c r="H727" s="15">
        <f>IF(OR($B727="",N(D727)=0),"",IF(SUMPRODUCT(MAX(($B$6:$B$1505=$B727)*($D$6:$D$1505&lt;D727)*$D$6:$D$1505))=0,0,D727-SUMPRODUCT(MAX(($B$6:$B$1505=$B727)*($D$6:$D$1505&lt;D727)*$D$6:$D$1505))))</f>
        <v/>
      </c>
      <c r="I727" s="17">
        <f>IF(OR(H727="",N(H727)=0,N(E727)=0),"",H727/E727)</f>
        <v/>
      </c>
      <c r="J727" s="22" t="n"/>
    </row>
    <row r="728">
      <c r="A728" s="20" t="n"/>
      <c r="B728" s="22" t="n"/>
      <c r="C728" s="22" t="n"/>
      <c r="D728" s="15" t="n"/>
      <c r="E728" s="16" t="n"/>
      <c r="F728" s="18" t="n"/>
      <c r="G728" s="19">
        <f>IF(OR(N(E728)=0,F728=""),"",F728/E728)</f>
        <v/>
      </c>
      <c r="H728" s="15">
        <f>IF(OR($B728="",N(D728)=0),"",IF(SUMPRODUCT(MAX(($B$6:$B$1505=$B728)*($D$6:$D$1505&lt;D728)*$D$6:$D$1505))=0,0,D728-SUMPRODUCT(MAX(($B$6:$B$1505=$B728)*($D$6:$D$1505&lt;D728)*$D$6:$D$1505))))</f>
        <v/>
      </c>
      <c r="I728" s="17">
        <f>IF(OR(H728="",N(H728)=0,N(E728)=0),"",H728/E728)</f>
        <v/>
      </c>
      <c r="J728" s="22" t="n"/>
    </row>
    <row r="729">
      <c r="A729" s="20" t="n"/>
      <c r="B729" s="22" t="n"/>
      <c r="C729" s="22" t="n"/>
      <c r="D729" s="15" t="n"/>
      <c r="E729" s="16" t="n"/>
      <c r="F729" s="18" t="n"/>
      <c r="G729" s="19">
        <f>IF(OR(N(E729)=0,F729=""),"",F729/E729)</f>
        <v/>
      </c>
      <c r="H729" s="15">
        <f>IF(OR($B729="",N(D729)=0),"",IF(SUMPRODUCT(MAX(($B$6:$B$1505=$B729)*($D$6:$D$1505&lt;D729)*$D$6:$D$1505))=0,0,D729-SUMPRODUCT(MAX(($B$6:$B$1505=$B729)*($D$6:$D$1505&lt;D729)*$D$6:$D$1505))))</f>
        <v/>
      </c>
      <c r="I729" s="17">
        <f>IF(OR(H729="",N(H729)=0,N(E729)=0),"",H729/E729)</f>
        <v/>
      </c>
      <c r="J729" s="22" t="n"/>
    </row>
    <row r="730">
      <c r="A730" s="20" t="n"/>
      <c r="B730" s="22" t="n"/>
      <c r="C730" s="22" t="n"/>
      <c r="D730" s="15" t="n"/>
      <c r="E730" s="16" t="n"/>
      <c r="F730" s="18" t="n"/>
      <c r="G730" s="19">
        <f>IF(OR(N(E730)=0,F730=""),"",F730/E730)</f>
        <v/>
      </c>
      <c r="H730" s="15">
        <f>IF(OR($B730="",N(D730)=0),"",IF(SUMPRODUCT(MAX(($B$6:$B$1505=$B730)*($D$6:$D$1505&lt;D730)*$D$6:$D$1505))=0,0,D730-SUMPRODUCT(MAX(($B$6:$B$1505=$B730)*($D$6:$D$1505&lt;D730)*$D$6:$D$1505))))</f>
        <v/>
      </c>
      <c r="I730" s="17">
        <f>IF(OR(H730="",N(H730)=0,N(E730)=0),"",H730/E730)</f>
        <v/>
      </c>
      <c r="J730" s="22" t="n"/>
    </row>
    <row r="731">
      <c r="A731" s="20" t="n"/>
      <c r="B731" s="22" t="n"/>
      <c r="C731" s="22" t="n"/>
      <c r="D731" s="15" t="n"/>
      <c r="E731" s="16" t="n"/>
      <c r="F731" s="18" t="n"/>
      <c r="G731" s="19">
        <f>IF(OR(N(E731)=0,F731=""),"",F731/E731)</f>
        <v/>
      </c>
      <c r="H731" s="15">
        <f>IF(OR($B731="",N(D731)=0),"",IF(SUMPRODUCT(MAX(($B$6:$B$1505=$B731)*($D$6:$D$1505&lt;D731)*$D$6:$D$1505))=0,0,D731-SUMPRODUCT(MAX(($B$6:$B$1505=$B731)*($D$6:$D$1505&lt;D731)*$D$6:$D$1505))))</f>
        <v/>
      </c>
      <c r="I731" s="17">
        <f>IF(OR(H731="",N(H731)=0,N(E731)=0),"",H731/E731)</f>
        <v/>
      </c>
      <c r="J731" s="22" t="n"/>
    </row>
    <row r="732">
      <c r="A732" s="20" t="n"/>
      <c r="B732" s="22" t="n"/>
      <c r="C732" s="22" t="n"/>
      <c r="D732" s="15" t="n"/>
      <c r="E732" s="16" t="n"/>
      <c r="F732" s="18" t="n"/>
      <c r="G732" s="19">
        <f>IF(OR(N(E732)=0,F732=""),"",F732/E732)</f>
        <v/>
      </c>
      <c r="H732" s="15">
        <f>IF(OR($B732="",N(D732)=0),"",IF(SUMPRODUCT(MAX(($B$6:$B$1505=$B732)*($D$6:$D$1505&lt;D732)*$D$6:$D$1505))=0,0,D732-SUMPRODUCT(MAX(($B$6:$B$1505=$B732)*($D$6:$D$1505&lt;D732)*$D$6:$D$1505))))</f>
        <v/>
      </c>
      <c r="I732" s="17">
        <f>IF(OR(H732="",N(H732)=0,N(E732)=0),"",H732/E732)</f>
        <v/>
      </c>
      <c r="J732" s="22" t="n"/>
    </row>
    <row r="733">
      <c r="A733" s="20" t="n"/>
      <c r="B733" s="22" t="n"/>
      <c r="C733" s="22" t="n"/>
      <c r="D733" s="15" t="n"/>
      <c r="E733" s="16" t="n"/>
      <c r="F733" s="18" t="n"/>
      <c r="G733" s="19">
        <f>IF(OR(N(E733)=0,F733=""),"",F733/E733)</f>
        <v/>
      </c>
      <c r="H733" s="15">
        <f>IF(OR($B733="",N(D733)=0),"",IF(SUMPRODUCT(MAX(($B$6:$B$1505=$B733)*($D$6:$D$1505&lt;D733)*$D$6:$D$1505))=0,0,D733-SUMPRODUCT(MAX(($B$6:$B$1505=$B733)*($D$6:$D$1505&lt;D733)*$D$6:$D$1505))))</f>
        <v/>
      </c>
      <c r="I733" s="17">
        <f>IF(OR(H733="",N(H733)=0,N(E733)=0),"",H733/E733)</f>
        <v/>
      </c>
      <c r="J733" s="22" t="n"/>
    </row>
    <row r="734">
      <c r="A734" s="20" t="n"/>
      <c r="B734" s="22" t="n"/>
      <c r="C734" s="22" t="n"/>
      <c r="D734" s="15" t="n"/>
      <c r="E734" s="16" t="n"/>
      <c r="F734" s="18" t="n"/>
      <c r="G734" s="19">
        <f>IF(OR(N(E734)=0,F734=""),"",F734/E734)</f>
        <v/>
      </c>
      <c r="H734" s="15">
        <f>IF(OR($B734="",N(D734)=0),"",IF(SUMPRODUCT(MAX(($B$6:$B$1505=$B734)*($D$6:$D$1505&lt;D734)*$D$6:$D$1505))=0,0,D734-SUMPRODUCT(MAX(($B$6:$B$1505=$B734)*($D$6:$D$1505&lt;D734)*$D$6:$D$1505))))</f>
        <v/>
      </c>
      <c r="I734" s="17">
        <f>IF(OR(H734="",N(H734)=0,N(E734)=0),"",H734/E734)</f>
        <v/>
      </c>
      <c r="J734" s="22" t="n"/>
    </row>
    <row r="735">
      <c r="A735" s="20" t="n"/>
      <c r="B735" s="22" t="n"/>
      <c r="C735" s="22" t="n"/>
      <c r="D735" s="15" t="n"/>
      <c r="E735" s="16" t="n"/>
      <c r="F735" s="18" t="n"/>
      <c r="G735" s="19">
        <f>IF(OR(N(E735)=0,F735=""),"",F735/E735)</f>
        <v/>
      </c>
      <c r="H735" s="15">
        <f>IF(OR($B735="",N(D735)=0),"",IF(SUMPRODUCT(MAX(($B$6:$B$1505=$B735)*($D$6:$D$1505&lt;D735)*$D$6:$D$1505))=0,0,D735-SUMPRODUCT(MAX(($B$6:$B$1505=$B735)*($D$6:$D$1505&lt;D735)*$D$6:$D$1505))))</f>
        <v/>
      </c>
      <c r="I735" s="17">
        <f>IF(OR(H735="",N(H735)=0,N(E735)=0),"",H735/E735)</f>
        <v/>
      </c>
      <c r="J735" s="22" t="n"/>
    </row>
    <row r="736">
      <c r="A736" s="20" t="n"/>
      <c r="B736" s="22" t="n"/>
      <c r="C736" s="22" t="n"/>
      <c r="D736" s="15" t="n"/>
      <c r="E736" s="16" t="n"/>
      <c r="F736" s="18" t="n"/>
      <c r="G736" s="19">
        <f>IF(OR(N(E736)=0,F736=""),"",F736/E736)</f>
        <v/>
      </c>
      <c r="H736" s="15">
        <f>IF(OR($B736="",N(D736)=0),"",IF(SUMPRODUCT(MAX(($B$6:$B$1505=$B736)*($D$6:$D$1505&lt;D736)*$D$6:$D$1505))=0,0,D736-SUMPRODUCT(MAX(($B$6:$B$1505=$B736)*($D$6:$D$1505&lt;D736)*$D$6:$D$1505))))</f>
        <v/>
      </c>
      <c r="I736" s="17">
        <f>IF(OR(H736="",N(H736)=0,N(E736)=0),"",H736/E736)</f>
        <v/>
      </c>
      <c r="J736" s="22" t="n"/>
    </row>
    <row r="737">
      <c r="A737" s="20" t="n"/>
      <c r="B737" s="22" t="n"/>
      <c r="C737" s="22" t="n"/>
      <c r="D737" s="15" t="n"/>
      <c r="E737" s="16" t="n"/>
      <c r="F737" s="18" t="n"/>
      <c r="G737" s="19">
        <f>IF(OR(N(E737)=0,F737=""),"",F737/E737)</f>
        <v/>
      </c>
      <c r="H737" s="15">
        <f>IF(OR($B737="",N(D737)=0),"",IF(SUMPRODUCT(MAX(($B$6:$B$1505=$B737)*($D$6:$D$1505&lt;D737)*$D$6:$D$1505))=0,0,D737-SUMPRODUCT(MAX(($B$6:$B$1505=$B737)*($D$6:$D$1505&lt;D737)*$D$6:$D$1505))))</f>
        <v/>
      </c>
      <c r="I737" s="17">
        <f>IF(OR(H737="",N(H737)=0,N(E737)=0),"",H737/E737)</f>
        <v/>
      </c>
      <c r="J737" s="22" t="n"/>
    </row>
    <row r="738">
      <c r="A738" s="20" t="n"/>
      <c r="B738" s="22" t="n"/>
      <c r="C738" s="22" t="n"/>
      <c r="D738" s="15" t="n"/>
      <c r="E738" s="16" t="n"/>
      <c r="F738" s="18" t="n"/>
      <c r="G738" s="19">
        <f>IF(OR(N(E738)=0,F738=""),"",F738/E738)</f>
        <v/>
      </c>
      <c r="H738" s="15">
        <f>IF(OR($B738="",N(D738)=0),"",IF(SUMPRODUCT(MAX(($B$6:$B$1505=$B738)*($D$6:$D$1505&lt;D738)*$D$6:$D$1505))=0,0,D738-SUMPRODUCT(MAX(($B$6:$B$1505=$B738)*($D$6:$D$1505&lt;D738)*$D$6:$D$1505))))</f>
        <v/>
      </c>
      <c r="I738" s="17">
        <f>IF(OR(H738="",N(H738)=0,N(E738)=0),"",H738/E738)</f>
        <v/>
      </c>
      <c r="J738" s="22" t="n"/>
    </row>
    <row r="739">
      <c r="A739" s="20" t="n"/>
      <c r="B739" s="22" t="n"/>
      <c r="C739" s="22" t="n"/>
      <c r="D739" s="15" t="n"/>
      <c r="E739" s="16" t="n"/>
      <c r="F739" s="18" t="n"/>
      <c r="G739" s="19">
        <f>IF(OR(N(E739)=0,F739=""),"",F739/E739)</f>
        <v/>
      </c>
      <c r="H739" s="15">
        <f>IF(OR($B739="",N(D739)=0),"",IF(SUMPRODUCT(MAX(($B$6:$B$1505=$B739)*($D$6:$D$1505&lt;D739)*$D$6:$D$1505))=0,0,D739-SUMPRODUCT(MAX(($B$6:$B$1505=$B739)*($D$6:$D$1505&lt;D739)*$D$6:$D$1505))))</f>
        <v/>
      </c>
      <c r="I739" s="17">
        <f>IF(OR(H739="",N(H739)=0,N(E739)=0),"",H739/E739)</f>
        <v/>
      </c>
      <c r="J739" s="22" t="n"/>
    </row>
    <row r="740">
      <c r="A740" s="20" t="n"/>
      <c r="B740" s="22" t="n"/>
      <c r="C740" s="22" t="n"/>
      <c r="D740" s="15" t="n"/>
      <c r="E740" s="16" t="n"/>
      <c r="F740" s="18" t="n"/>
      <c r="G740" s="19">
        <f>IF(OR(N(E740)=0,F740=""),"",F740/E740)</f>
        <v/>
      </c>
      <c r="H740" s="15">
        <f>IF(OR($B740="",N(D740)=0),"",IF(SUMPRODUCT(MAX(($B$6:$B$1505=$B740)*($D$6:$D$1505&lt;D740)*$D$6:$D$1505))=0,0,D740-SUMPRODUCT(MAX(($B$6:$B$1505=$B740)*($D$6:$D$1505&lt;D740)*$D$6:$D$1505))))</f>
        <v/>
      </c>
      <c r="I740" s="17">
        <f>IF(OR(H740="",N(H740)=0,N(E740)=0),"",H740/E740)</f>
        <v/>
      </c>
      <c r="J740" s="22" t="n"/>
    </row>
    <row r="741">
      <c r="A741" s="20" t="n"/>
      <c r="B741" s="22" t="n"/>
      <c r="C741" s="22" t="n"/>
      <c r="D741" s="15" t="n"/>
      <c r="E741" s="16" t="n"/>
      <c r="F741" s="18" t="n"/>
      <c r="G741" s="19">
        <f>IF(OR(N(E741)=0,F741=""),"",F741/E741)</f>
        <v/>
      </c>
      <c r="H741" s="15">
        <f>IF(OR($B741="",N(D741)=0),"",IF(SUMPRODUCT(MAX(($B$6:$B$1505=$B741)*($D$6:$D$1505&lt;D741)*$D$6:$D$1505))=0,0,D741-SUMPRODUCT(MAX(($B$6:$B$1505=$B741)*($D$6:$D$1505&lt;D741)*$D$6:$D$1505))))</f>
        <v/>
      </c>
      <c r="I741" s="17">
        <f>IF(OR(H741="",N(H741)=0,N(E741)=0),"",H741/E741)</f>
        <v/>
      </c>
      <c r="J741" s="22" t="n"/>
    </row>
    <row r="742">
      <c r="A742" s="20" t="n"/>
      <c r="B742" s="22" t="n"/>
      <c r="C742" s="22" t="n"/>
      <c r="D742" s="15" t="n"/>
      <c r="E742" s="16" t="n"/>
      <c r="F742" s="18" t="n"/>
      <c r="G742" s="19">
        <f>IF(OR(N(E742)=0,F742=""),"",F742/E742)</f>
        <v/>
      </c>
      <c r="H742" s="15">
        <f>IF(OR($B742="",N(D742)=0),"",IF(SUMPRODUCT(MAX(($B$6:$B$1505=$B742)*($D$6:$D$1505&lt;D742)*$D$6:$D$1505))=0,0,D742-SUMPRODUCT(MAX(($B$6:$B$1505=$B742)*($D$6:$D$1505&lt;D742)*$D$6:$D$1505))))</f>
        <v/>
      </c>
      <c r="I742" s="17">
        <f>IF(OR(H742="",N(H742)=0,N(E742)=0),"",H742/E742)</f>
        <v/>
      </c>
      <c r="J742" s="22" t="n"/>
    </row>
    <row r="743">
      <c r="A743" s="20" t="n"/>
      <c r="B743" s="22" t="n"/>
      <c r="C743" s="22" t="n"/>
      <c r="D743" s="15" t="n"/>
      <c r="E743" s="16" t="n"/>
      <c r="F743" s="18" t="n"/>
      <c r="G743" s="19">
        <f>IF(OR(N(E743)=0,F743=""),"",F743/E743)</f>
        <v/>
      </c>
      <c r="H743" s="15">
        <f>IF(OR($B743="",N(D743)=0),"",IF(SUMPRODUCT(MAX(($B$6:$B$1505=$B743)*($D$6:$D$1505&lt;D743)*$D$6:$D$1505))=0,0,D743-SUMPRODUCT(MAX(($B$6:$B$1505=$B743)*($D$6:$D$1505&lt;D743)*$D$6:$D$1505))))</f>
        <v/>
      </c>
      <c r="I743" s="17">
        <f>IF(OR(H743="",N(H743)=0,N(E743)=0),"",H743/E743)</f>
        <v/>
      </c>
      <c r="J743" s="22" t="n"/>
    </row>
    <row r="744">
      <c r="A744" s="20" t="n"/>
      <c r="B744" s="22" t="n"/>
      <c r="C744" s="22" t="n"/>
      <c r="D744" s="15" t="n"/>
      <c r="E744" s="16" t="n"/>
      <c r="F744" s="18" t="n"/>
      <c r="G744" s="19">
        <f>IF(OR(N(E744)=0,F744=""),"",F744/E744)</f>
        <v/>
      </c>
      <c r="H744" s="15">
        <f>IF(OR($B744="",N(D744)=0),"",IF(SUMPRODUCT(MAX(($B$6:$B$1505=$B744)*($D$6:$D$1505&lt;D744)*$D$6:$D$1505))=0,0,D744-SUMPRODUCT(MAX(($B$6:$B$1505=$B744)*($D$6:$D$1505&lt;D744)*$D$6:$D$1505))))</f>
        <v/>
      </c>
      <c r="I744" s="17">
        <f>IF(OR(H744="",N(H744)=0,N(E744)=0),"",H744/E744)</f>
        <v/>
      </c>
      <c r="J744" s="22" t="n"/>
    </row>
    <row r="745">
      <c r="A745" s="20" t="n"/>
      <c r="B745" s="22" t="n"/>
      <c r="C745" s="22" t="n"/>
      <c r="D745" s="15" t="n"/>
      <c r="E745" s="16" t="n"/>
      <c r="F745" s="18" t="n"/>
      <c r="G745" s="19">
        <f>IF(OR(N(E745)=0,F745=""),"",F745/E745)</f>
        <v/>
      </c>
      <c r="H745" s="15">
        <f>IF(OR($B745="",N(D745)=0),"",IF(SUMPRODUCT(MAX(($B$6:$B$1505=$B745)*($D$6:$D$1505&lt;D745)*$D$6:$D$1505))=0,0,D745-SUMPRODUCT(MAX(($B$6:$B$1505=$B745)*($D$6:$D$1505&lt;D745)*$D$6:$D$1505))))</f>
        <v/>
      </c>
      <c r="I745" s="17">
        <f>IF(OR(H745="",N(H745)=0,N(E745)=0),"",H745/E745)</f>
        <v/>
      </c>
      <c r="J745" s="22" t="n"/>
    </row>
    <row r="746">
      <c r="A746" s="20" t="n"/>
      <c r="B746" s="22" t="n"/>
      <c r="C746" s="22" t="n"/>
      <c r="D746" s="15" t="n"/>
      <c r="E746" s="16" t="n"/>
      <c r="F746" s="18" t="n"/>
      <c r="G746" s="19">
        <f>IF(OR(N(E746)=0,F746=""),"",F746/E746)</f>
        <v/>
      </c>
      <c r="H746" s="15">
        <f>IF(OR($B746="",N(D746)=0),"",IF(SUMPRODUCT(MAX(($B$6:$B$1505=$B746)*($D$6:$D$1505&lt;D746)*$D$6:$D$1505))=0,0,D746-SUMPRODUCT(MAX(($B$6:$B$1505=$B746)*($D$6:$D$1505&lt;D746)*$D$6:$D$1505))))</f>
        <v/>
      </c>
      <c r="I746" s="17">
        <f>IF(OR(H746="",N(H746)=0,N(E746)=0),"",H746/E746)</f>
        <v/>
      </c>
      <c r="J746" s="22" t="n"/>
    </row>
    <row r="747">
      <c r="A747" s="20" t="n"/>
      <c r="B747" s="22" t="n"/>
      <c r="C747" s="22" t="n"/>
      <c r="D747" s="15" t="n"/>
      <c r="E747" s="16" t="n"/>
      <c r="F747" s="18" t="n"/>
      <c r="G747" s="19">
        <f>IF(OR(N(E747)=0,F747=""),"",F747/E747)</f>
        <v/>
      </c>
      <c r="H747" s="15">
        <f>IF(OR($B747="",N(D747)=0),"",IF(SUMPRODUCT(MAX(($B$6:$B$1505=$B747)*($D$6:$D$1505&lt;D747)*$D$6:$D$1505))=0,0,D747-SUMPRODUCT(MAX(($B$6:$B$1505=$B747)*($D$6:$D$1505&lt;D747)*$D$6:$D$1505))))</f>
        <v/>
      </c>
      <c r="I747" s="17">
        <f>IF(OR(H747="",N(H747)=0,N(E747)=0),"",H747/E747)</f>
        <v/>
      </c>
      <c r="J747" s="22" t="n"/>
    </row>
    <row r="748">
      <c r="A748" s="20" t="n"/>
      <c r="B748" s="22" t="n"/>
      <c r="C748" s="22" t="n"/>
      <c r="D748" s="15" t="n"/>
      <c r="E748" s="16" t="n"/>
      <c r="F748" s="18" t="n"/>
      <c r="G748" s="19">
        <f>IF(OR(N(E748)=0,F748=""),"",F748/E748)</f>
        <v/>
      </c>
      <c r="H748" s="15">
        <f>IF(OR($B748="",N(D748)=0),"",IF(SUMPRODUCT(MAX(($B$6:$B$1505=$B748)*($D$6:$D$1505&lt;D748)*$D$6:$D$1505))=0,0,D748-SUMPRODUCT(MAX(($B$6:$B$1505=$B748)*($D$6:$D$1505&lt;D748)*$D$6:$D$1505))))</f>
        <v/>
      </c>
      <c r="I748" s="17">
        <f>IF(OR(H748="",N(H748)=0,N(E748)=0),"",H748/E748)</f>
        <v/>
      </c>
      <c r="J748" s="22" t="n"/>
    </row>
    <row r="749">
      <c r="A749" s="20" t="n"/>
      <c r="B749" s="22" t="n"/>
      <c r="C749" s="22" t="n"/>
      <c r="D749" s="15" t="n"/>
      <c r="E749" s="16" t="n"/>
      <c r="F749" s="18" t="n"/>
      <c r="G749" s="19">
        <f>IF(OR(N(E749)=0,F749=""),"",F749/E749)</f>
        <v/>
      </c>
      <c r="H749" s="15">
        <f>IF(OR($B749="",N(D749)=0),"",IF(SUMPRODUCT(MAX(($B$6:$B$1505=$B749)*($D$6:$D$1505&lt;D749)*$D$6:$D$1505))=0,0,D749-SUMPRODUCT(MAX(($B$6:$B$1505=$B749)*($D$6:$D$1505&lt;D749)*$D$6:$D$1505))))</f>
        <v/>
      </c>
      <c r="I749" s="17">
        <f>IF(OR(H749="",N(H749)=0,N(E749)=0),"",H749/E749)</f>
        <v/>
      </c>
      <c r="J749" s="22" t="n"/>
    </row>
    <row r="750">
      <c r="A750" s="20" t="n"/>
      <c r="B750" s="22" t="n"/>
      <c r="C750" s="22" t="n"/>
      <c r="D750" s="15" t="n"/>
      <c r="E750" s="16" t="n"/>
      <c r="F750" s="18" t="n"/>
      <c r="G750" s="19">
        <f>IF(OR(N(E750)=0,F750=""),"",F750/E750)</f>
        <v/>
      </c>
      <c r="H750" s="15">
        <f>IF(OR($B750="",N(D750)=0),"",IF(SUMPRODUCT(MAX(($B$6:$B$1505=$B750)*($D$6:$D$1505&lt;D750)*$D$6:$D$1505))=0,0,D750-SUMPRODUCT(MAX(($B$6:$B$1505=$B750)*($D$6:$D$1505&lt;D750)*$D$6:$D$1505))))</f>
        <v/>
      </c>
      <c r="I750" s="17">
        <f>IF(OR(H750="",N(H750)=0,N(E750)=0),"",H750/E750)</f>
        <v/>
      </c>
      <c r="J750" s="22" t="n"/>
    </row>
    <row r="751">
      <c r="A751" s="20" t="n"/>
      <c r="B751" s="22" t="n"/>
      <c r="C751" s="22" t="n"/>
      <c r="D751" s="15" t="n"/>
      <c r="E751" s="16" t="n"/>
      <c r="F751" s="18" t="n"/>
      <c r="G751" s="19">
        <f>IF(OR(N(E751)=0,F751=""),"",F751/E751)</f>
        <v/>
      </c>
      <c r="H751" s="15">
        <f>IF(OR($B751="",N(D751)=0),"",IF(SUMPRODUCT(MAX(($B$6:$B$1505=$B751)*($D$6:$D$1505&lt;D751)*$D$6:$D$1505))=0,0,D751-SUMPRODUCT(MAX(($B$6:$B$1505=$B751)*($D$6:$D$1505&lt;D751)*$D$6:$D$1505))))</f>
        <v/>
      </c>
      <c r="I751" s="17">
        <f>IF(OR(H751="",N(H751)=0,N(E751)=0),"",H751/E751)</f>
        <v/>
      </c>
      <c r="J751" s="22" t="n"/>
    </row>
    <row r="752">
      <c r="A752" s="20" t="n"/>
      <c r="B752" s="22" t="n"/>
      <c r="C752" s="22" t="n"/>
      <c r="D752" s="15" t="n"/>
      <c r="E752" s="16" t="n"/>
      <c r="F752" s="18" t="n"/>
      <c r="G752" s="19">
        <f>IF(OR(N(E752)=0,F752=""),"",F752/E752)</f>
        <v/>
      </c>
      <c r="H752" s="15">
        <f>IF(OR($B752="",N(D752)=0),"",IF(SUMPRODUCT(MAX(($B$6:$B$1505=$B752)*($D$6:$D$1505&lt;D752)*$D$6:$D$1505))=0,0,D752-SUMPRODUCT(MAX(($B$6:$B$1505=$B752)*($D$6:$D$1505&lt;D752)*$D$6:$D$1505))))</f>
        <v/>
      </c>
      <c r="I752" s="17">
        <f>IF(OR(H752="",N(H752)=0,N(E752)=0),"",H752/E752)</f>
        <v/>
      </c>
      <c r="J752" s="22" t="n"/>
    </row>
    <row r="753">
      <c r="A753" s="20" t="n"/>
      <c r="B753" s="22" t="n"/>
      <c r="C753" s="22" t="n"/>
      <c r="D753" s="15" t="n"/>
      <c r="E753" s="16" t="n"/>
      <c r="F753" s="18" t="n"/>
      <c r="G753" s="19">
        <f>IF(OR(N(E753)=0,F753=""),"",F753/E753)</f>
        <v/>
      </c>
      <c r="H753" s="15">
        <f>IF(OR($B753="",N(D753)=0),"",IF(SUMPRODUCT(MAX(($B$6:$B$1505=$B753)*($D$6:$D$1505&lt;D753)*$D$6:$D$1505))=0,0,D753-SUMPRODUCT(MAX(($B$6:$B$1505=$B753)*($D$6:$D$1505&lt;D753)*$D$6:$D$1505))))</f>
        <v/>
      </c>
      <c r="I753" s="17">
        <f>IF(OR(H753="",N(H753)=0,N(E753)=0),"",H753/E753)</f>
        <v/>
      </c>
      <c r="J753" s="22" t="n"/>
    </row>
    <row r="754">
      <c r="A754" s="20" t="n"/>
      <c r="B754" s="22" t="n"/>
      <c r="C754" s="22" t="n"/>
      <c r="D754" s="15" t="n"/>
      <c r="E754" s="16" t="n"/>
      <c r="F754" s="18" t="n"/>
      <c r="G754" s="19">
        <f>IF(OR(N(E754)=0,F754=""),"",F754/E754)</f>
        <v/>
      </c>
      <c r="H754" s="15">
        <f>IF(OR($B754="",N(D754)=0),"",IF(SUMPRODUCT(MAX(($B$6:$B$1505=$B754)*($D$6:$D$1505&lt;D754)*$D$6:$D$1505))=0,0,D754-SUMPRODUCT(MAX(($B$6:$B$1505=$B754)*($D$6:$D$1505&lt;D754)*$D$6:$D$1505))))</f>
        <v/>
      </c>
      <c r="I754" s="17">
        <f>IF(OR(H754="",N(H754)=0,N(E754)=0),"",H754/E754)</f>
        <v/>
      </c>
      <c r="J754" s="22" t="n"/>
    </row>
    <row r="755">
      <c r="A755" s="20" t="n"/>
      <c r="B755" s="22" t="n"/>
      <c r="C755" s="22" t="n"/>
      <c r="D755" s="15" t="n"/>
      <c r="E755" s="16" t="n"/>
      <c r="F755" s="18" t="n"/>
      <c r="G755" s="19">
        <f>IF(OR(N(E755)=0,F755=""),"",F755/E755)</f>
        <v/>
      </c>
      <c r="H755" s="15">
        <f>IF(OR($B755="",N(D755)=0),"",IF(SUMPRODUCT(MAX(($B$6:$B$1505=$B755)*($D$6:$D$1505&lt;D755)*$D$6:$D$1505))=0,0,D755-SUMPRODUCT(MAX(($B$6:$B$1505=$B755)*($D$6:$D$1505&lt;D755)*$D$6:$D$1505))))</f>
        <v/>
      </c>
      <c r="I755" s="17">
        <f>IF(OR(H755="",N(H755)=0,N(E755)=0),"",H755/E755)</f>
        <v/>
      </c>
      <c r="J755" s="22" t="n"/>
    </row>
    <row r="756">
      <c r="A756" s="20" t="n"/>
      <c r="B756" s="22" t="n"/>
      <c r="C756" s="22" t="n"/>
      <c r="D756" s="15" t="n"/>
      <c r="E756" s="16" t="n"/>
      <c r="F756" s="18" t="n"/>
      <c r="G756" s="19">
        <f>IF(OR(N(E756)=0,F756=""),"",F756/E756)</f>
        <v/>
      </c>
      <c r="H756" s="15">
        <f>IF(OR($B756="",N(D756)=0),"",IF(SUMPRODUCT(MAX(($B$6:$B$1505=$B756)*($D$6:$D$1505&lt;D756)*$D$6:$D$1505))=0,0,D756-SUMPRODUCT(MAX(($B$6:$B$1505=$B756)*($D$6:$D$1505&lt;D756)*$D$6:$D$1505))))</f>
        <v/>
      </c>
      <c r="I756" s="17">
        <f>IF(OR(H756="",N(H756)=0,N(E756)=0),"",H756/E756)</f>
        <v/>
      </c>
      <c r="J756" s="22" t="n"/>
    </row>
    <row r="757">
      <c r="A757" s="20" t="n"/>
      <c r="B757" s="22" t="n"/>
      <c r="C757" s="22" t="n"/>
      <c r="D757" s="15" t="n"/>
      <c r="E757" s="16" t="n"/>
      <c r="F757" s="18" t="n"/>
      <c r="G757" s="19">
        <f>IF(OR(N(E757)=0,F757=""),"",F757/E757)</f>
        <v/>
      </c>
      <c r="H757" s="15">
        <f>IF(OR($B757="",N(D757)=0),"",IF(SUMPRODUCT(MAX(($B$6:$B$1505=$B757)*($D$6:$D$1505&lt;D757)*$D$6:$D$1505))=0,0,D757-SUMPRODUCT(MAX(($B$6:$B$1505=$B757)*($D$6:$D$1505&lt;D757)*$D$6:$D$1505))))</f>
        <v/>
      </c>
      <c r="I757" s="17">
        <f>IF(OR(H757="",N(H757)=0,N(E757)=0),"",H757/E757)</f>
        <v/>
      </c>
      <c r="J757" s="22" t="n"/>
    </row>
    <row r="758">
      <c r="A758" s="20" t="n"/>
      <c r="B758" s="22" t="n"/>
      <c r="C758" s="22" t="n"/>
      <c r="D758" s="15" t="n"/>
      <c r="E758" s="16" t="n"/>
      <c r="F758" s="18" t="n"/>
      <c r="G758" s="19">
        <f>IF(OR(N(E758)=0,F758=""),"",F758/E758)</f>
        <v/>
      </c>
      <c r="H758" s="15">
        <f>IF(OR($B758="",N(D758)=0),"",IF(SUMPRODUCT(MAX(($B$6:$B$1505=$B758)*($D$6:$D$1505&lt;D758)*$D$6:$D$1505))=0,0,D758-SUMPRODUCT(MAX(($B$6:$B$1505=$B758)*($D$6:$D$1505&lt;D758)*$D$6:$D$1505))))</f>
        <v/>
      </c>
      <c r="I758" s="17">
        <f>IF(OR(H758="",N(H758)=0,N(E758)=0),"",H758/E758)</f>
        <v/>
      </c>
      <c r="J758" s="22" t="n"/>
    </row>
    <row r="759">
      <c r="A759" s="20" t="n"/>
      <c r="B759" s="22" t="n"/>
      <c r="C759" s="22" t="n"/>
      <c r="D759" s="15" t="n"/>
      <c r="E759" s="16" t="n"/>
      <c r="F759" s="18" t="n"/>
      <c r="G759" s="19">
        <f>IF(OR(N(E759)=0,F759=""),"",F759/E759)</f>
        <v/>
      </c>
      <c r="H759" s="15">
        <f>IF(OR($B759="",N(D759)=0),"",IF(SUMPRODUCT(MAX(($B$6:$B$1505=$B759)*($D$6:$D$1505&lt;D759)*$D$6:$D$1505))=0,0,D759-SUMPRODUCT(MAX(($B$6:$B$1505=$B759)*($D$6:$D$1505&lt;D759)*$D$6:$D$1505))))</f>
        <v/>
      </c>
      <c r="I759" s="17">
        <f>IF(OR(H759="",N(H759)=0,N(E759)=0),"",H759/E759)</f>
        <v/>
      </c>
      <c r="J759" s="22" t="n"/>
    </row>
    <row r="760">
      <c r="A760" s="20" t="n"/>
      <c r="B760" s="22" t="n"/>
      <c r="C760" s="22" t="n"/>
      <c r="D760" s="15" t="n"/>
      <c r="E760" s="16" t="n"/>
      <c r="F760" s="18" t="n"/>
      <c r="G760" s="19">
        <f>IF(OR(N(E760)=0,F760=""),"",F760/E760)</f>
        <v/>
      </c>
      <c r="H760" s="15">
        <f>IF(OR($B760="",N(D760)=0),"",IF(SUMPRODUCT(MAX(($B$6:$B$1505=$B760)*($D$6:$D$1505&lt;D760)*$D$6:$D$1505))=0,0,D760-SUMPRODUCT(MAX(($B$6:$B$1505=$B760)*($D$6:$D$1505&lt;D760)*$D$6:$D$1505))))</f>
        <v/>
      </c>
      <c r="I760" s="17">
        <f>IF(OR(H760="",N(H760)=0,N(E760)=0),"",H760/E760)</f>
        <v/>
      </c>
      <c r="J760" s="22" t="n"/>
    </row>
    <row r="761">
      <c r="A761" s="20" t="n"/>
      <c r="B761" s="22" t="n"/>
      <c r="C761" s="22" t="n"/>
      <c r="D761" s="15" t="n"/>
      <c r="E761" s="16" t="n"/>
      <c r="F761" s="18" t="n"/>
      <c r="G761" s="19">
        <f>IF(OR(N(E761)=0,F761=""),"",F761/E761)</f>
        <v/>
      </c>
      <c r="H761" s="15">
        <f>IF(OR($B761="",N(D761)=0),"",IF(SUMPRODUCT(MAX(($B$6:$B$1505=$B761)*($D$6:$D$1505&lt;D761)*$D$6:$D$1505))=0,0,D761-SUMPRODUCT(MAX(($B$6:$B$1505=$B761)*($D$6:$D$1505&lt;D761)*$D$6:$D$1505))))</f>
        <v/>
      </c>
      <c r="I761" s="17">
        <f>IF(OR(H761="",N(H761)=0,N(E761)=0),"",H761/E761)</f>
        <v/>
      </c>
      <c r="J761" s="22" t="n"/>
    </row>
    <row r="762">
      <c r="A762" s="20" t="n"/>
      <c r="B762" s="22" t="n"/>
      <c r="C762" s="22" t="n"/>
      <c r="D762" s="15" t="n"/>
      <c r="E762" s="16" t="n"/>
      <c r="F762" s="18" t="n"/>
      <c r="G762" s="19">
        <f>IF(OR(N(E762)=0,F762=""),"",F762/E762)</f>
        <v/>
      </c>
      <c r="H762" s="15">
        <f>IF(OR($B762="",N(D762)=0),"",IF(SUMPRODUCT(MAX(($B$6:$B$1505=$B762)*($D$6:$D$1505&lt;D762)*$D$6:$D$1505))=0,0,D762-SUMPRODUCT(MAX(($B$6:$B$1505=$B762)*($D$6:$D$1505&lt;D762)*$D$6:$D$1505))))</f>
        <v/>
      </c>
      <c r="I762" s="17">
        <f>IF(OR(H762="",N(H762)=0,N(E762)=0),"",H762/E762)</f>
        <v/>
      </c>
      <c r="J762" s="22" t="n"/>
    </row>
    <row r="763">
      <c r="A763" s="20" t="n"/>
      <c r="B763" s="22" t="n"/>
      <c r="C763" s="22" t="n"/>
      <c r="D763" s="15" t="n"/>
      <c r="E763" s="16" t="n"/>
      <c r="F763" s="18" t="n"/>
      <c r="G763" s="19">
        <f>IF(OR(N(E763)=0,F763=""),"",F763/E763)</f>
        <v/>
      </c>
      <c r="H763" s="15">
        <f>IF(OR($B763="",N(D763)=0),"",IF(SUMPRODUCT(MAX(($B$6:$B$1505=$B763)*($D$6:$D$1505&lt;D763)*$D$6:$D$1505))=0,0,D763-SUMPRODUCT(MAX(($B$6:$B$1505=$B763)*($D$6:$D$1505&lt;D763)*$D$6:$D$1505))))</f>
        <v/>
      </c>
      <c r="I763" s="17">
        <f>IF(OR(H763="",N(H763)=0,N(E763)=0),"",H763/E763)</f>
        <v/>
      </c>
      <c r="J763" s="22" t="n"/>
    </row>
    <row r="764">
      <c r="A764" s="20" t="n"/>
      <c r="B764" s="22" t="n"/>
      <c r="C764" s="22" t="n"/>
      <c r="D764" s="15" t="n"/>
      <c r="E764" s="16" t="n"/>
      <c r="F764" s="18" t="n"/>
      <c r="G764" s="19">
        <f>IF(OR(N(E764)=0,F764=""),"",F764/E764)</f>
        <v/>
      </c>
      <c r="H764" s="15">
        <f>IF(OR($B764="",N(D764)=0),"",IF(SUMPRODUCT(MAX(($B$6:$B$1505=$B764)*($D$6:$D$1505&lt;D764)*$D$6:$D$1505))=0,0,D764-SUMPRODUCT(MAX(($B$6:$B$1505=$B764)*($D$6:$D$1505&lt;D764)*$D$6:$D$1505))))</f>
        <v/>
      </c>
      <c r="I764" s="17">
        <f>IF(OR(H764="",N(H764)=0,N(E764)=0),"",H764/E764)</f>
        <v/>
      </c>
      <c r="J764" s="22" t="n"/>
    </row>
    <row r="765">
      <c r="A765" s="20" t="n"/>
      <c r="B765" s="22" t="n"/>
      <c r="C765" s="22" t="n"/>
      <c r="D765" s="15" t="n"/>
      <c r="E765" s="16" t="n"/>
      <c r="F765" s="18" t="n"/>
      <c r="G765" s="19">
        <f>IF(OR(N(E765)=0,F765=""),"",F765/E765)</f>
        <v/>
      </c>
      <c r="H765" s="15">
        <f>IF(OR($B765="",N(D765)=0),"",IF(SUMPRODUCT(MAX(($B$6:$B$1505=$B765)*($D$6:$D$1505&lt;D765)*$D$6:$D$1505))=0,0,D765-SUMPRODUCT(MAX(($B$6:$B$1505=$B765)*($D$6:$D$1505&lt;D765)*$D$6:$D$1505))))</f>
        <v/>
      </c>
      <c r="I765" s="17">
        <f>IF(OR(H765="",N(H765)=0,N(E765)=0),"",H765/E765)</f>
        <v/>
      </c>
      <c r="J765" s="22" t="n"/>
    </row>
    <row r="766">
      <c r="A766" s="20" t="n"/>
      <c r="B766" s="22" t="n"/>
      <c r="C766" s="22" t="n"/>
      <c r="D766" s="15" t="n"/>
      <c r="E766" s="16" t="n"/>
      <c r="F766" s="18" t="n"/>
      <c r="G766" s="19">
        <f>IF(OR(N(E766)=0,F766=""),"",F766/E766)</f>
        <v/>
      </c>
      <c r="H766" s="15">
        <f>IF(OR($B766="",N(D766)=0),"",IF(SUMPRODUCT(MAX(($B$6:$B$1505=$B766)*($D$6:$D$1505&lt;D766)*$D$6:$D$1505))=0,0,D766-SUMPRODUCT(MAX(($B$6:$B$1505=$B766)*($D$6:$D$1505&lt;D766)*$D$6:$D$1505))))</f>
        <v/>
      </c>
      <c r="I766" s="17">
        <f>IF(OR(H766="",N(H766)=0,N(E766)=0),"",H766/E766)</f>
        <v/>
      </c>
      <c r="J766" s="22" t="n"/>
    </row>
    <row r="767">
      <c r="A767" s="20" t="n"/>
      <c r="B767" s="22" t="n"/>
      <c r="C767" s="22" t="n"/>
      <c r="D767" s="15" t="n"/>
      <c r="E767" s="16" t="n"/>
      <c r="F767" s="18" t="n"/>
      <c r="G767" s="19">
        <f>IF(OR(N(E767)=0,F767=""),"",F767/E767)</f>
        <v/>
      </c>
      <c r="H767" s="15">
        <f>IF(OR($B767="",N(D767)=0),"",IF(SUMPRODUCT(MAX(($B$6:$B$1505=$B767)*($D$6:$D$1505&lt;D767)*$D$6:$D$1505))=0,0,D767-SUMPRODUCT(MAX(($B$6:$B$1505=$B767)*($D$6:$D$1505&lt;D767)*$D$6:$D$1505))))</f>
        <v/>
      </c>
      <c r="I767" s="17">
        <f>IF(OR(H767="",N(H767)=0,N(E767)=0),"",H767/E767)</f>
        <v/>
      </c>
      <c r="J767" s="22" t="n"/>
    </row>
    <row r="768">
      <c r="A768" s="20" t="n"/>
      <c r="B768" s="22" t="n"/>
      <c r="C768" s="22" t="n"/>
      <c r="D768" s="15" t="n"/>
      <c r="E768" s="16" t="n"/>
      <c r="F768" s="18" t="n"/>
      <c r="G768" s="19">
        <f>IF(OR(N(E768)=0,F768=""),"",F768/E768)</f>
        <v/>
      </c>
      <c r="H768" s="15">
        <f>IF(OR($B768="",N(D768)=0),"",IF(SUMPRODUCT(MAX(($B$6:$B$1505=$B768)*($D$6:$D$1505&lt;D768)*$D$6:$D$1505))=0,0,D768-SUMPRODUCT(MAX(($B$6:$B$1505=$B768)*($D$6:$D$1505&lt;D768)*$D$6:$D$1505))))</f>
        <v/>
      </c>
      <c r="I768" s="17">
        <f>IF(OR(H768="",N(H768)=0,N(E768)=0),"",H768/E768)</f>
        <v/>
      </c>
      <c r="J768" s="22" t="n"/>
    </row>
    <row r="769">
      <c r="A769" s="20" t="n"/>
      <c r="B769" s="22" t="n"/>
      <c r="C769" s="22" t="n"/>
      <c r="D769" s="15" t="n"/>
      <c r="E769" s="16" t="n"/>
      <c r="F769" s="18" t="n"/>
      <c r="G769" s="19">
        <f>IF(OR(N(E769)=0,F769=""),"",F769/E769)</f>
        <v/>
      </c>
      <c r="H769" s="15">
        <f>IF(OR($B769="",N(D769)=0),"",IF(SUMPRODUCT(MAX(($B$6:$B$1505=$B769)*($D$6:$D$1505&lt;D769)*$D$6:$D$1505))=0,0,D769-SUMPRODUCT(MAX(($B$6:$B$1505=$B769)*($D$6:$D$1505&lt;D769)*$D$6:$D$1505))))</f>
        <v/>
      </c>
      <c r="I769" s="17">
        <f>IF(OR(H769="",N(H769)=0,N(E769)=0),"",H769/E769)</f>
        <v/>
      </c>
      <c r="J769" s="22" t="n"/>
    </row>
    <row r="770">
      <c r="A770" s="20" t="n"/>
      <c r="B770" s="22" t="n"/>
      <c r="C770" s="22" t="n"/>
      <c r="D770" s="15" t="n"/>
      <c r="E770" s="16" t="n"/>
      <c r="F770" s="18" t="n"/>
      <c r="G770" s="19">
        <f>IF(OR(N(E770)=0,F770=""),"",F770/E770)</f>
        <v/>
      </c>
      <c r="H770" s="15">
        <f>IF(OR($B770="",N(D770)=0),"",IF(SUMPRODUCT(MAX(($B$6:$B$1505=$B770)*($D$6:$D$1505&lt;D770)*$D$6:$D$1505))=0,0,D770-SUMPRODUCT(MAX(($B$6:$B$1505=$B770)*($D$6:$D$1505&lt;D770)*$D$6:$D$1505))))</f>
        <v/>
      </c>
      <c r="I770" s="17">
        <f>IF(OR(H770="",N(H770)=0,N(E770)=0),"",H770/E770)</f>
        <v/>
      </c>
      <c r="J770" s="22" t="n"/>
    </row>
    <row r="771">
      <c r="A771" s="20" t="n"/>
      <c r="B771" s="22" t="n"/>
      <c r="C771" s="22" t="n"/>
      <c r="D771" s="15" t="n"/>
      <c r="E771" s="16" t="n"/>
      <c r="F771" s="18" t="n"/>
      <c r="G771" s="19">
        <f>IF(OR(N(E771)=0,F771=""),"",F771/E771)</f>
        <v/>
      </c>
      <c r="H771" s="15">
        <f>IF(OR($B771="",N(D771)=0),"",IF(SUMPRODUCT(MAX(($B$6:$B$1505=$B771)*($D$6:$D$1505&lt;D771)*$D$6:$D$1505))=0,0,D771-SUMPRODUCT(MAX(($B$6:$B$1505=$B771)*($D$6:$D$1505&lt;D771)*$D$6:$D$1505))))</f>
        <v/>
      </c>
      <c r="I771" s="17">
        <f>IF(OR(H771="",N(H771)=0,N(E771)=0),"",H771/E771)</f>
        <v/>
      </c>
      <c r="J771" s="22" t="n"/>
    </row>
    <row r="772">
      <c r="A772" s="20" t="n"/>
      <c r="B772" s="22" t="n"/>
      <c r="C772" s="22" t="n"/>
      <c r="D772" s="15" t="n"/>
      <c r="E772" s="16" t="n"/>
      <c r="F772" s="18" t="n"/>
      <c r="G772" s="19">
        <f>IF(OR(N(E772)=0,F772=""),"",F772/E772)</f>
        <v/>
      </c>
      <c r="H772" s="15">
        <f>IF(OR($B772="",N(D772)=0),"",IF(SUMPRODUCT(MAX(($B$6:$B$1505=$B772)*($D$6:$D$1505&lt;D772)*$D$6:$D$1505))=0,0,D772-SUMPRODUCT(MAX(($B$6:$B$1505=$B772)*($D$6:$D$1505&lt;D772)*$D$6:$D$1505))))</f>
        <v/>
      </c>
      <c r="I772" s="17">
        <f>IF(OR(H772="",N(H772)=0,N(E772)=0),"",H772/E772)</f>
        <v/>
      </c>
      <c r="J772" s="22" t="n"/>
    </row>
    <row r="773">
      <c r="A773" s="20" t="n"/>
      <c r="B773" s="22" t="n"/>
      <c r="C773" s="22" t="n"/>
      <c r="D773" s="15" t="n"/>
      <c r="E773" s="16" t="n"/>
      <c r="F773" s="18" t="n"/>
      <c r="G773" s="19">
        <f>IF(OR(N(E773)=0,F773=""),"",F773/E773)</f>
        <v/>
      </c>
      <c r="H773" s="15">
        <f>IF(OR($B773="",N(D773)=0),"",IF(SUMPRODUCT(MAX(($B$6:$B$1505=$B773)*($D$6:$D$1505&lt;D773)*$D$6:$D$1505))=0,0,D773-SUMPRODUCT(MAX(($B$6:$B$1505=$B773)*($D$6:$D$1505&lt;D773)*$D$6:$D$1505))))</f>
        <v/>
      </c>
      <c r="I773" s="17">
        <f>IF(OR(H773="",N(H773)=0,N(E773)=0),"",H773/E773)</f>
        <v/>
      </c>
      <c r="J773" s="22" t="n"/>
    </row>
    <row r="774">
      <c r="A774" s="20" t="n"/>
      <c r="B774" s="22" t="n"/>
      <c r="C774" s="22" t="n"/>
      <c r="D774" s="15" t="n"/>
      <c r="E774" s="16" t="n"/>
      <c r="F774" s="18" t="n"/>
      <c r="G774" s="19">
        <f>IF(OR(N(E774)=0,F774=""),"",F774/E774)</f>
        <v/>
      </c>
      <c r="H774" s="15">
        <f>IF(OR($B774="",N(D774)=0),"",IF(SUMPRODUCT(MAX(($B$6:$B$1505=$B774)*($D$6:$D$1505&lt;D774)*$D$6:$D$1505))=0,0,D774-SUMPRODUCT(MAX(($B$6:$B$1505=$B774)*($D$6:$D$1505&lt;D774)*$D$6:$D$1505))))</f>
        <v/>
      </c>
      <c r="I774" s="17">
        <f>IF(OR(H774="",N(H774)=0,N(E774)=0),"",H774/E774)</f>
        <v/>
      </c>
      <c r="J774" s="22" t="n"/>
    </row>
    <row r="775">
      <c r="A775" s="20" t="n"/>
      <c r="B775" s="22" t="n"/>
      <c r="C775" s="22" t="n"/>
      <c r="D775" s="15" t="n"/>
      <c r="E775" s="16" t="n"/>
      <c r="F775" s="18" t="n"/>
      <c r="G775" s="19">
        <f>IF(OR(N(E775)=0,F775=""),"",F775/E775)</f>
        <v/>
      </c>
      <c r="H775" s="15">
        <f>IF(OR($B775="",N(D775)=0),"",IF(SUMPRODUCT(MAX(($B$6:$B$1505=$B775)*($D$6:$D$1505&lt;D775)*$D$6:$D$1505))=0,0,D775-SUMPRODUCT(MAX(($B$6:$B$1505=$B775)*($D$6:$D$1505&lt;D775)*$D$6:$D$1505))))</f>
        <v/>
      </c>
      <c r="I775" s="17">
        <f>IF(OR(H775="",N(H775)=0,N(E775)=0),"",H775/E775)</f>
        <v/>
      </c>
      <c r="J775" s="22" t="n"/>
    </row>
    <row r="776">
      <c r="A776" s="20" t="n"/>
      <c r="B776" s="22" t="n"/>
      <c r="C776" s="22" t="n"/>
      <c r="D776" s="15" t="n"/>
      <c r="E776" s="16" t="n"/>
      <c r="F776" s="18" t="n"/>
      <c r="G776" s="19">
        <f>IF(OR(N(E776)=0,F776=""),"",F776/E776)</f>
        <v/>
      </c>
      <c r="H776" s="15">
        <f>IF(OR($B776="",N(D776)=0),"",IF(SUMPRODUCT(MAX(($B$6:$B$1505=$B776)*($D$6:$D$1505&lt;D776)*$D$6:$D$1505))=0,0,D776-SUMPRODUCT(MAX(($B$6:$B$1505=$B776)*($D$6:$D$1505&lt;D776)*$D$6:$D$1505))))</f>
        <v/>
      </c>
      <c r="I776" s="17">
        <f>IF(OR(H776="",N(H776)=0,N(E776)=0),"",H776/E776)</f>
        <v/>
      </c>
      <c r="J776" s="22" t="n"/>
    </row>
    <row r="777">
      <c r="A777" s="20" t="n"/>
      <c r="B777" s="22" t="n"/>
      <c r="C777" s="22" t="n"/>
      <c r="D777" s="15" t="n"/>
      <c r="E777" s="16" t="n"/>
      <c r="F777" s="18" t="n"/>
      <c r="G777" s="19">
        <f>IF(OR(N(E777)=0,F777=""),"",F777/E777)</f>
        <v/>
      </c>
      <c r="H777" s="15">
        <f>IF(OR($B777="",N(D777)=0),"",IF(SUMPRODUCT(MAX(($B$6:$B$1505=$B777)*($D$6:$D$1505&lt;D777)*$D$6:$D$1505))=0,0,D777-SUMPRODUCT(MAX(($B$6:$B$1505=$B777)*($D$6:$D$1505&lt;D777)*$D$6:$D$1505))))</f>
        <v/>
      </c>
      <c r="I777" s="17">
        <f>IF(OR(H777="",N(H777)=0,N(E777)=0),"",H777/E777)</f>
        <v/>
      </c>
      <c r="J777" s="22" t="n"/>
    </row>
    <row r="778">
      <c r="A778" s="20" t="n"/>
      <c r="B778" s="22" t="n"/>
      <c r="C778" s="22" t="n"/>
      <c r="D778" s="15" t="n"/>
      <c r="E778" s="16" t="n"/>
      <c r="F778" s="18" t="n"/>
      <c r="G778" s="19">
        <f>IF(OR(N(E778)=0,F778=""),"",F778/E778)</f>
        <v/>
      </c>
      <c r="H778" s="15">
        <f>IF(OR($B778="",N(D778)=0),"",IF(SUMPRODUCT(MAX(($B$6:$B$1505=$B778)*($D$6:$D$1505&lt;D778)*$D$6:$D$1505))=0,0,D778-SUMPRODUCT(MAX(($B$6:$B$1505=$B778)*($D$6:$D$1505&lt;D778)*$D$6:$D$1505))))</f>
        <v/>
      </c>
      <c r="I778" s="17">
        <f>IF(OR(H778="",N(H778)=0,N(E778)=0),"",H778/E778)</f>
        <v/>
      </c>
      <c r="J778" s="22" t="n"/>
    </row>
    <row r="779">
      <c r="A779" s="20" t="n"/>
      <c r="B779" s="22" t="n"/>
      <c r="C779" s="22" t="n"/>
      <c r="D779" s="15" t="n"/>
      <c r="E779" s="16" t="n"/>
      <c r="F779" s="18" t="n"/>
      <c r="G779" s="19">
        <f>IF(OR(N(E779)=0,F779=""),"",F779/E779)</f>
        <v/>
      </c>
      <c r="H779" s="15">
        <f>IF(OR($B779="",N(D779)=0),"",IF(SUMPRODUCT(MAX(($B$6:$B$1505=$B779)*($D$6:$D$1505&lt;D779)*$D$6:$D$1505))=0,0,D779-SUMPRODUCT(MAX(($B$6:$B$1505=$B779)*($D$6:$D$1505&lt;D779)*$D$6:$D$1505))))</f>
        <v/>
      </c>
      <c r="I779" s="17">
        <f>IF(OR(H779="",N(H779)=0,N(E779)=0),"",H779/E779)</f>
        <v/>
      </c>
      <c r="J779" s="22" t="n"/>
    </row>
    <row r="780">
      <c r="A780" s="20" t="n"/>
      <c r="B780" s="22" t="n"/>
      <c r="C780" s="22" t="n"/>
      <c r="D780" s="15" t="n"/>
      <c r="E780" s="16" t="n"/>
      <c r="F780" s="18" t="n"/>
      <c r="G780" s="19">
        <f>IF(OR(N(E780)=0,F780=""),"",F780/E780)</f>
        <v/>
      </c>
      <c r="H780" s="15">
        <f>IF(OR($B780="",N(D780)=0),"",IF(SUMPRODUCT(MAX(($B$6:$B$1505=$B780)*($D$6:$D$1505&lt;D780)*$D$6:$D$1505))=0,0,D780-SUMPRODUCT(MAX(($B$6:$B$1505=$B780)*($D$6:$D$1505&lt;D780)*$D$6:$D$1505))))</f>
        <v/>
      </c>
      <c r="I780" s="17">
        <f>IF(OR(H780="",N(H780)=0,N(E780)=0),"",H780/E780)</f>
        <v/>
      </c>
      <c r="J780" s="22" t="n"/>
    </row>
    <row r="781">
      <c r="A781" s="20" t="n"/>
      <c r="B781" s="22" t="n"/>
      <c r="C781" s="22" t="n"/>
      <c r="D781" s="15" t="n"/>
      <c r="E781" s="16" t="n"/>
      <c r="F781" s="18" t="n"/>
      <c r="G781" s="19">
        <f>IF(OR(N(E781)=0,F781=""),"",F781/E781)</f>
        <v/>
      </c>
      <c r="H781" s="15">
        <f>IF(OR($B781="",N(D781)=0),"",IF(SUMPRODUCT(MAX(($B$6:$B$1505=$B781)*($D$6:$D$1505&lt;D781)*$D$6:$D$1505))=0,0,D781-SUMPRODUCT(MAX(($B$6:$B$1505=$B781)*($D$6:$D$1505&lt;D781)*$D$6:$D$1505))))</f>
        <v/>
      </c>
      <c r="I781" s="17">
        <f>IF(OR(H781="",N(H781)=0,N(E781)=0),"",H781/E781)</f>
        <v/>
      </c>
      <c r="J781" s="22" t="n"/>
    </row>
    <row r="782">
      <c r="A782" s="20" t="n"/>
      <c r="B782" s="22" t="n"/>
      <c r="C782" s="22" t="n"/>
      <c r="D782" s="15" t="n"/>
      <c r="E782" s="16" t="n"/>
      <c r="F782" s="18" t="n"/>
      <c r="G782" s="19">
        <f>IF(OR(N(E782)=0,F782=""),"",F782/E782)</f>
        <v/>
      </c>
      <c r="H782" s="15">
        <f>IF(OR($B782="",N(D782)=0),"",IF(SUMPRODUCT(MAX(($B$6:$B$1505=$B782)*($D$6:$D$1505&lt;D782)*$D$6:$D$1505))=0,0,D782-SUMPRODUCT(MAX(($B$6:$B$1505=$B782)*($D$6:$D$1505&lt;D782)*$D$6:$D$1505))))</f>
        <v/>
      </c>
      <c r="I782" s="17">
        <f>IF(OR(H782="",N(H782)=0,N(E782)=0),"",H782/E782)</f>
        <v/>
      </c>
      <c r="J782" s="22" t="n"/>
    </row>
    <row r="783">
      <c r="A783" s="20" t="n"/>
      <c r="B783" s="22" t="n"/>
      <c r="C783" s="22" t="n"/>
      <c r="D783" s="15" t="n"/>
      <c r="E783" s="16" t="n"/>
      <c r="F783" s="18" t="n"/>
      <c r="G783" s="19">
        <f>IF(OR(N(E783)=0,F783=""),"",F783/E783)</f>
        <v/>
      </c>
      <c r="H783" s="15">
        <f>IF(OR($B783="",N(D783)=0),"",IF(SUMPRODUCT(MAX(($B$6:$B$1505=$B783)*($D$6:$D$1505&lt;D783)*$D$6:$D$1505))=0,0,D783-SUMPRODUCT(MAX(($B$6:$B$1505=$B783)*($D$6:$D$1505&lt;D783)*$D$6:$D$1505))))</f>
        <v/>
      </c>
      <c r="I783" s="17">
        <f>IF(OR(H783="",N(H783)=0,N(E783)=0),"",H783/E783)</f>
        <v/>
      </c>
      <c r="J783" s="22" t="n"/>
    </row>
    <row r="784">
      <c r="A784" s="20" t="n"/>
      <c r="B784" s="22" t="n"/>
      <c r="C784" s="22" t="n"/>
      <c r="D784" s="15" t="n"/>
      <c r="E784" s="16" t="n"/>
      <c r="F784" s="18" t="n"/>
      <c r="G784" s="19">
        <f>IF(OR(N(E784)=0,F784=""),"",F784/E784)</f>
        <v/>
      </c>
      <c r="H784" s="15">
        <f>IF(OR($B784="",N(D784)=0),"",IF(SUMPRODUCT(MAX(($B$6:$B$1505=$B784)*($D$6:$D$1505&lt;D784)*$D$6:$D$1505))=0,0,D784-SUMPRODUCT(MAX(($B$6:$B$1505=$B784)*($D$6:$D$1505&lt;D784)*$D$6:$D$1505))))</f>
        <v/>
      </c>
      <c r="I784" s="17">
        <f>IF(OR(H784="",N(H784)=0,N(E784)=0),"",H784/E784)</f>
        <v/>
      </c>
      <c r="J784" s="22" t="n"/>
    </row>
    <row r="785">
      <c r="A785" s="20" t="n"/>
      <c r="B785" s="22" t="n"/>
      <c r="C785" s="22" t="n"/>
      <c r="D785" s="15" t="n"/>
      <c r="E785" s="16" t="n"/>
      <c r="F785" s="18" t="n"/>
      <c r="G785" s="19">
        <f>IF(OR(N(E785)=0,F785=""),"",F785/E785)</f>
        <v/>
      </c>
      <c r="H785" s="15">
        <f>IF(OR($B785="",N(D785)=0),"",IF(SUMPRODUCT(MAX(($B$6:$B$1505=$B785)*($D$6:$D$1505&lt;D785)*$D$6:$D$1505))=0,0,D785-SUMPRODUCT(MAX(($B$6:$B$1505=$B785)*($D$6:$D$1505&lt;D785)*$D$6:$D$1505))))</f>
        <v/>
      </c>
      <c r="I785" s="17">
        <f>IF(OR(H785="",N(H785)=0,N(E785)=0),"",H785/E785)</f>
        <v/>
      </c>
      <c r="J785" s="22" t="n"/>
    </row>
    <row r="786">
      <c r="A786" s="20" t="n"/>
      <c r="B786" s="22" t="n"/>
      <c r="C786" s="22" t="n"/>
      <c r="D786" s="15" t="n"/>
      <c r="E786" s="16" t="n"/>
      <c r="F786" s="18" t="n"/>
      <c r="G786" s="19">
        <f>IF(OR(N(E786)=0,F786=""),"",F786/E786)</f>
        <v/>
      </c>
      <c r="H786" s="15">
        <f>IF(OR($B786="",N(D786)=0),"",IF(SUMPRODUCT(MAX(($B$6:$B$1505=$B786)*($D$6:$D$1505&lt;D786)*$D$6:$D$1505))=0,0,D786-SUMPRODUCT(MAX(($B$6:$B$1505=$B786)*($D$6:$D$1505&lt;D786)*$D$6:$D$1505))))</f>
        <v/>
      </c>
      <c r="I786" s="17">
        <f>IF(OR(H786="",N(H786)=0,N(E786)=0),"",H786/E786)</f>
        <v/>
      </c>
      <c r="J786" s="22" t="n"/>
    </row>
    <row r="787">
      <c r="A787" s="20" t="n"/>
      <c r="B787" s="22" t="n"/>
      <c r="C787" s="22" t="n"/>
      <c r="D787" s="15" t="n"/>
      <c r="E787" s="16" t="n"/>
      <c r="F787" s="18" t="n"/>
      <c r="G787" s="19">
        <f>IF(OR(N(E787)=0,F787=""),"",F787/E787)</f>
        <v/>
      </c>
      <c r="H787" s="15">
        <f>IF(OR($B787="",N(D787)=0),"",IF(SUMPRODUCT(MAX(($B$6:$B$1505=$B787)*($D$6:$D$1505&lt;D787)*$D$6:$D$1505))=0,0,D787-SUMPRODUCT(MAX(($B$6:$B$1505=$B787)*($D$6:$D$1505&lt;D787)*$D$6:$D$1505))))</f>
        <v/>
      </c>
      <c r="I787" s="17">
        <f>IF(OR(H787="",N(H787)=0,N(E787)=0),"",H787/E787)</f>
        <v/>
      </c>
      <c r="J787" s="22" t="n"/>
    </row>
    <row r="788">
      <c r="A788" s="20" t="n"/>
      <c r="B788" s="22" t="n"/>
      <c r="C788" s="22" t="n"/>
      <c r="D788" s="15" t="n"/>
      <c r="E788" s="16" t="n"/>
      <c r="F788" s="18" t="n"/>
      <c r="G788" s="19">
        <f>IF(OR(N(E788)=0,F788=""),"",F788/E788)</f>
        <v/>
      </c>
      <c r="H788" s="15">
        <f>IF(OR($B788="",N(D788)=0),"",IF(SUMPRODUCT(MAX(($B$6:$B$1505=$B788)*($D$6:$D$1505&lt;D788)*$D$6:$D$1505))=0,0,D788-SUMPRODUCT(MAX(($B$6:$B$1505=$B788)*($D$6:$D$1505&lt;D788)*$D$6:$D$1505))))</f>
        <v/>
      </c>
      <c r="I788" s="17">
        <f>IF(OR(H788="",N(H788)=0,N(E788)=0),"",H788/E788)</f>
        <v/>
      </c>
      <c r="J788" s="22" t="n"/>
    </row>
    <row r="789">
      <c r="A789" s="20" t="n"/>
      <c r="B789" s="22" t="n"/>
      <c r="C789" s="22" t="n"/>
      <c r="D789" s="15" t="n"/>
      <c r="E789" s="16" t="n"/>
      <c r="F789" s="18" t="n"/>
      <c r="G789" s="19">
        <f>IF(OR(N(E789)=0,F789=""),"",F789/E789)</f>
        <v/>
      </c>
      <c r="H789" s="15">
        <f>IF(OR($B789="",N(D789)=0),"",IF(SUMPRODUCT(MAX(($B$6:$B$1505=$B789)*($D$6:$D$1505&lt;D789)*$D$6:$D$1505))=0,0,D789-SUMPRODUCT(MAX(($B$6:$B$1505=$B789)*($D$6:$D$1505&lt;D789)*$D$6:$D$1505))))</f>
        <v/>
      </c>
      <c r="I789" s="17">
        <f>IF(OR(H789="",N(H789)=0,N(E789)=0),"",H789/E789)</f>
        <v/>
      </c>
      <c r="J789" s="22" t="n"/>
    </row>
    <row r="790">
      <c r="A790" s="20" t="n"/>
      <c r="B790" s="22" t="n"/>
      <c r="C790" s="22" t="n"/>
      <c r="D790" s="15" t="n"/>
      <c r="E790" s="16" t="n"/>
      <c r="F790" s="18" t="n"/>
      <c r="G790" s="19">
        <f>IF(OR(N(E790)=0,F790=""),"",F790/E790)</f>
        <v/>
      </c>
      <c r="H790" s="15">
        <f>IF(OR($B790="",N(D790)=0),"",IF(SUMPRODUCT(MAX(($B$6:$B$1505=$B790)*($D$6:$D$1505&lt;D790)*$D$6:$D$1505))=0,0,D790-SUMPRODUCT(MAX(($B$6:$B$1505=$B790)*($D$6:$D$1505&lt;D790)*$D$6:$D$1505))))</f>
        <v/>
      </c>
      <c r="I790" s="17">
        <f>IF(OR(H790="",N(H790)=0,N(E790)=0),"",H790/E790)</f>
        <v/>
      </c>
      <c r="J790" s="22" t="n"/>
    </row>
    <row r="791">
      <c r="A791" s="20" t="n"/>
      <c r="B791" s="22" t="n"/>
      <c r="C791" s="22" t="n"/>
      <c r="D791" s="15" t="n"/>
      <c r="E791" s="16" t="n"/>
      <c r="F791" s="18" t="n"/>
      <c r="G791" s="19">
        <f>IF(OR(N(E791)=0,F791=""),"",F791/E791)</f>
        <v/>
      </c>
      <c r="H791" s="15">
        <f>IF(OR($B791="",N(D791)=0),"",IF(SUMPRODUCT(MAX(($B$6:$B$1505=$B791)*($D$6:$D$1505&lt;D791)*$D$6:$D$1505))=0,0,D791-SUMPRODUCT(MAX(($B$6:$B$1505=$B791)*($D$6:$D$1505&lt;D791)*$D$6:$D$1505))))</f>
        <v/>
      </c>
      <c r="I791" s="17">
        <f>IF(OR(H791="",N(H791)=0,N(E791)=0),"",H791/E791)</f>
        <v/>
      </c>
      <c r="J791" s="22" t="n"/>
    </row>
    <row r="792">
      <c r="A792" s="20" t="n"/>
      <c r="B792" s="22" t="n"/>
      <c r="C792" s="22" t="n"/>
      <c r="D792" s="15" t="n"/>
      <c r="E792" s="16" t="n"/>
      <c r="F792" s="18" t="n"/>
      <c r="G792" s="19">
        <f>IF(OR(N(E792)=0,F792=""),"",F792/E792)</f>
        <v/>
      </c>
      <c r="H792" s="15">
        <f>IF(OR($B792="",N(D792)=0),"",IF(SUMPRODUCT(MAX(($B$6:$B$1505=$B792)*($D$6:$D$1505&lt;D792)*$D$6:$D$1505))=0,0,D792-SUMPRODUCT(MAX(($B$6:$B$1505=$B792)*($D$6:$D$1505&lt;D792)*$D$6:$D$1505))))</f>
        <v/>
      </c>
      <c r="I792" s="17">
        <f>IF(OR(H792="",N(H792)=0,N(E792)=0),"",H792/E792)</f>
        <v/>
      </c>
      <c r="J792" s="22" t="n"/>
    </row>
    <row r="793">
      <c r="A793" s="20" t="n"/>
      <c r="B793" s="22" t="n"/>
      <c r="C793" s="22" t="n"/>
      <c r="D793" s="15" t="n"/>
      <c r="E793" s="16" t="n"/>
      <c r="F793" s="18" t="n"/>
      <c r="G793" s="19">
        <f>IF(OR(N(E793)=0,F793=""),"",F793/E793)</f>
        <v/>
      </c>
      <c r="H793" s="15">
        <f>IF(OR($B793="",N(D793)=0),"",IF(SUMPRODUCT(MAX(($B$6:$B$1505=$B793)*($D$6:$D$1505&lt;D793)*$D$6:$D$1505))=0,0,D793-SUMPRODUCT(MAX(($B$6:$B$1505=$B793)*($D$6:$D$1505&lt;D793)*$D$6:$D$1505))))</f>
        <v/>
      </c>
      <c r="I793" s="17">
        <f>IF(OR(H793="",N(H793)=0,N(E793)=0),"",H793/E793)</f>
        <v/>
      </c>
      <c r="J793" s="22" t="n"/>
    </row>
    <row r="794">
      <c r="A794" s="20" t="n"/>
      <c r="B794" s="22" t="n"/>
      <c r="C794" s="22" t="n"/>
      <c r="D794" s="15" t="n"/>
      <c r="E794" s="16" t="n"/>
      <c r="F794" s="18" t="n"/>
      <c r="G794" s="19">
        <f>IF(OR(N(E794)=0,F794=""),"",F794/E794)</f>
        <v/>
      </c>
      <c r="H794" s="15">
        <f>IF(OR($B794="",N(D794)=0),"",IF(SUMPRODUCT(MAX(($B$6:$B$1505=$B794)*($D$6:$D$1505&lt;D794)*$D$6:$D$1505))=0,0,D794-SUMPRODUCT(MAX(($B$6:$B$1505=$B794)*($D$6:$D$1505&lt;D794)*$D$6:$D$1505))))</f>
        <v/>
      </c>
      <c r="I794" s="17">
        <f>IF(OR(H794="",N(H794)=0,N(E794)=0),"",H794/E794)</f>
        <v/>
      </c>
      <c r="J794" s="22" t="n"/>
    </row>
    <row r="795">
      <c r="A795" s="20" t="n"/>
      <c r="B795" s="22" t="n"/>
      <c r="C795" s="22" t="n"/>
      <c r="D795" s="15" t="n"/>
      <c r="E795" s="16" t="n"/>
      <c r="F795" s="18" t="n"/>
      <c r="G795" s="19">
        <f>IF(OR(N(E795)=0,F795=""),"",F795/E795)</f>
        <v/>
      </c>
      <c r="H795" s="15">
        <f>IF(OR($B795="",N(D795)=0),"",IF(SUMPRODUCT(MAX(($B$6:$B$1505=$B795)*($D$6:$D$1505&lt;D795)*$D$6:$D$1505))=0,0,D795-SUMPRODUCT(MAX(($B$6:$B$1505=$B795)*($D$6:$D$1505&lt;D795)*$D$6:$D$1505))))</f>
        <v/>
      </c>
      <c r="I795" s="17">
        <f>IF(OR(H795="",N(H795)=0,N(E795)=0),"",H795/E795)</f>
        <v/>
      </c>
      <c r="J795" s="22" t="n"/>
    </row>
    <row r="796">
      <c r="A796" s="20" t="n"/>
      <c r="B796" s="22" t="n"/>
      <c r="C796" s="22" t="n"/>
      <c r="D796" s="15" t="n"/>
      <c r="E796" s="16" t="n"/>
      <c r="F796" s="18" t="n"/>
      <c r="G796" s="19">
        <f>IF(OR(N(E796)=0,F796=""),"",F796/E796)</f>
        <v/>
      </c>
      <c r="H796" s="15">
        <f>IF(OR($B796="",N(D796)=0),"",IF(SUMPRODUCT(MAX(($B$6:$B$1505=$B796)*($D$6:$D$1505&lt;D796)*$D$6:$D$1505))=0,0,D796-SUMPRODUCT(MAX(($B$6:$B$1505=$B796)*($D$6:$D$1505&lt;D796)*$D$6:$D$1505))))</f>
        <v/>
      </c>
      <c r="I796" s="17">
        <f>IF(OR(H796="",N(H796)=0,N(E796)=0),"",H796/E796)</f>
        <v/>
      </c>
      <c r="J796" s="22" t="n"/>
    </row>
    <row r="797">
      <c r="A797" s="20" t="n"/>
      <c r="B797" s="22" t="n"/>
      <c r="C797" s="22" t="n"/>
      <c r="D797" s="15" t="n"/>
      <c r="E797" s="16" t="n"/>
      <c r="F797" s="18" t="n"/>
      <c r="G797" s="19">
        <f>IF(OR(N(E797)=0,F797=""),"",F797/E797)</f>
        <v/>
      </c>
      <c r="H797" s="15">
        <f>IF(OR($B797="",N(D797)=0),"",IF(SUMPRODUCT(MAX(($B$6:$B$1505=$B797)*($D$6:$D$1505&lt;D797)*$D$6:$D$1505))=0,0,D797-SUMPRODUCT(MAX(($B$6:$B$1505=$B797)*($D$6:$D$1505&lt;D797)*$D$6:$D$1505))))</f>
        <v/>
      </c>
      <c r="I797" s="17">
        <f>IF(OR(H797="",N(H797)=0,N(E797)=0),"",H797/E797)</f>
        <v/>
      </c>
      <c r="J797" s="22" t="n"/>
    </row>
    <row r="798">
      <c r="A798" s="20" t="n"/>
      <c r="B798" s="22" t="n"/>
      <c r="C798" s="22" t="n"/>
      <c r="D798" s="15" t="n"/>
      <c r="E798" s="16" t="n"/>
      <c r="F798" s="18" t="n"/>
      <c r="G798" s="19">
        <f>IF(OR(N(E798)=0,F798=""),"",F798/E798)</f>
        <v/>
      </c>
      <c r="H798" s="15">
        <f>IF(OR($B798="",N(D798)=0),"",IF(SUMPRODUCT(MAX(($B$6:$B$1505=$B798)*($D$6:$D$1505&lt;D798)*$D$6:$D$1505))=0,0,D798-SUMPRODUCT(MAX(($B$6:$B$1505=$B798)*($D$6:$D$1505&lt;D798)*$D$6:$D$1505))))</f>
        <v/>
      </c>
      <c r="I798" s="17">
        <f>IF(OR(H798="",N(H798)=0,N(E798)=0),"",H798/E798)</f>
        <v/>
      </c>
      <c r="J798" s="22" t="n"/>
    </row>
    <row r="799">
      <c r="A799" s="20" t="n"/>
      <c r="B799" s="22" t="n"/>
      <c r="C799" s="22" t="n"/>
      <c r="D799" s="15" t="n"/>
      <c r="E799" s="16" t="n"/>
      <c r="F799" s="18" t="n"/>
      <c r="G799" s="19">
        <f>IF(OR(N(E799)=0,F799=""),"",F799/E799)</f>
        <v/>
      </c>
      <c r="H799" s="15">
        <f>IF(OR($B799="",N(D799)=0),"",IF(SUMPRODUCT(MAX(($B$6:$B$1505=$B799)*($D$6:$D$1505&lt;D799)*$D$6:$D$1505))=0,0,D799-SUMPRODUCT(MAX(($B$6:$B$1505=$B799)*($D$6:$D$1505&lt;D799)*$D$6:$D$1505))))</f>
        <v/>
      </c>
      <c r="I799" s="17">
        <f>IF(OR(H799="",N(H799)=0,N(E799)=0),"",H799/E799)</f>
        <v/>
      </c>
      <c r="J799" s="22" t="n"/>
    </row>
    <row r="800">
      <c r="A800" s="20" t="n"/>
      <c r="B800" s="22" t="n"/>
      <c r="C800" s="22" t="n"/>
      <c r="D800" s="15" t="n"/>
      <c r="E800" s="16" t="n"/>
      <c r="F800" s="18" t="n"/>
      <c r="G800" s="19">
        <f>IF(OR(N(E800)=0,F800=""),"",F800/E800)</f>
        <v/>
      </c>
      <c r="H800" s="15">
        <f>IF(OR($B800="",N(D800)=0),"",IF(SUMPRODUCT(MAX(($B$6:$B$1505=$B800)*($D$6:$D$1505&lt;D800)*$D$6:$D$1505))=0,0,D800-SUMPRODUCT(MAX(($B$6:$B$1505=$B800)*($D$6:$D$1505&lt;D800)*$D$6:$D$1505))))</f>
        <v/>
      </c>
      <c r="I800" s="17">
        <f>IF(OR(H800="",N(H800)=0,N(E800)=0),"",H800/E800)</f>
        <v/>
      </c>
      <c r="J800" s="22" t="n"/>
    </row>
    <row r="801">
      <c r="A801" s="20" t="n"/>
      <c r="B801" s="22" t="n"/>
      <c r="C801" s="22" t="n"/>
      <c r="D801" s="15" t="n"/>
      <c r="E801" s="16" t="n"/>
      <c r="F801" s="18" t="n"/>
      <c r="G801" s="19">
        <f>IF(OR(N(E801)=0,F801=""),"",F801/E801)</f>
        <v/>
      </c>
      <c r="H801" s="15">
        <f>IF(OR($B801="",N(D801)=0),"",IF(SUMPRODUCT(MAX(($B$6:$B$1505=$B801)*($D$6:$D$1505&lt;D801)*$D$6:$D$1505))=0,0,D801-SUMPRODUCT(MAX(($B$6:$B$1505=$B801)*($D$6:$D$1505&lt;D801)*$D$6:$D$1505))))</f>
        <v/>
      </c>
      <c r="I801" s="17">
        <f>IF(OR(H801="",N(H801)=0,N(E801)=0),"",H801/E801)</f>
        <v/>
      </c>
      <c r="J801" s="22" t="n"/>
    </row>
    <row r="802">
      <c r="A802" s="20" t="n"/>
      <c r="B802" s="22" t="n"/>
      <c r="C802" s="22" t="n"/>
      <c r="D802" s="15" t="n"/>
      <c r="E802" s="16" t="n"/>
      <c r="F802" s="18" t="n"/>
      <c r="G802" s="19">
        <f>IF(OR(N(E802)=0,F802=""),"",F802/E802)</f>
        <v/>
      </c>
      <c r="H802" s="15">
        <f>IF(OR($B802="",N(D802)=0),"",IF(SUMPRODUCT(MAX(($B$6:$B$1505=$B802)*($D$6:$D$1505&lt;D802)*$D$6:$D$1505))=0,0,D802-SUMPRODUCT(MAX(($B$6:$B$1505=$B802)*($D$6:$D$1505&lt;D802)*$D$6:$D$1505))))</f>
        <v/>
      </c>
      <c r="I802" s="17">
        <f>IF(OR(H802="",N(H802)=0,N(E802)=0),"",H802/E802)</f>
        <v/>
      </c>
      <c r="J802" s="22" t="n"/>
    </row>
    <row r="803">
      <c r="A803" s="20" t="n"/>
      <c r="B803" s="22" t="n"/>
      <c r="C803" s="22" t="n"/>
      <c r="D803" s="15" t="n"/>
      <c r="E803" s="16" t="n"/>
      <c r="F803" s="18" t="n"/>
      <c r="G803" s="19">
        <f>IF(OR(N(E803)=0,F803=""),"",F803/E803)</f>
        <v/>
      </c>
      <c r="H803" s="15">
        <f>IF(OR($B803="",N(D803)=0),"",IF(SUMPRODUCT(MAX(($B$6:$B$1505=$B803)*($D$6:$D$1505&lt;D803)*$D$6:$D$1505))=0,0,D803-SUMPRODUCT(MAX(($B$6:$B$1505=$B803)*($D$6:$D$1505&lt;D803)*$D$6:$D$1505))))</f>
        <v/>
      </c>
      <c r="I803" s="17">
        <f>IF(OR(H803="",N(H803)=0,N(E803)=0),"",H803/E803)</f>
        <v/>
      </c>
      <c r="J803" s="22" t="n"/>
    </row>
    <row r="804">
      <c r="A804" s="20" t="n"/>
      <c r="B804" s="22" t="n"/>
      <c r="C804" s="22" t="n"/>
      <c r="D804" s="15" t="n"/>
      <c r="E804" s="16" t="n"/>
      <c r="F804" s="18" t="n"/>
      <c r="G804" s="19">
        <f>IF(OR(N(E804)=0,F804=""),"",F804/E804)</f>
        <v/>
      </c>
      <c r="H804" s="15">
        <f>IF(OR($B804="",N(D804)=0),"",IF(SUMPRODUCT(MAX(($B$6:$B$1505=$B804)*($D$6:$D$1505&lt;D804)*$D$6:$D$1505))=0,0,D804-SUMPRODUCT(MAX(($B$6:$B$1505=$B804)*($D$6:$D$1505&lt;D804)*$D$6:$D$1505))))</f>
        <v/>
      </c>
      <c r="I804" s="17">
        <f>IF(OR(H804="",N(H804)=0,N(E804)=0),"",H804/E804)</f>
        <v/>
      </c>
      <c r="J804" s="22" t="n"/>
    </row>
    <row r="805">
      <c r="A805" s="20" t="n"/>
      <c r="B805" s="22" t="n"/>
      <c r="C805" s="22" t="n"/>
      <c r="D805" s="15" t="n"/>
      <c r="E805" s="16" t="n"/>
      <c r="F805" s="18" t="n"/>
      <c r="G805" s="19">
        <f>IF(OR(N(E805)=0,F805=""),"",F805/E805)</f>
        <v/>
      </c>
      <c r="H805" s="15">
        <f>IF(OR($B805="",N(D805)=0),"",IF(SUMPRODUCT(MAX(($B$6:$B$1505=$B805)*($D$6:$D$1505&lt;D805)*$D$6:$D$1505))=0,0,D805-SUMPRODUCT(MAX(($B$6:$B$1505=$B805)*($D$6:$D$1505&lt;D805)*$D$6:$D$1505))))</f>
        <v/>
      </c>
      <c r="I805" s="17">
        <f>IF(OR(H805="",N(H805)=0,N(E805)=0),"",H805/E805)</f>
        <v/>
      </c>
      <c r="J805" s="22" t="n"/>
    </row>
    <row r="806">
      <c r="A806" s="20" t="n"/>
      <c r="B806" s="22" t="n"/>
      <c r="C806" s="22" t="n"/>
      <c r="D806" s="15" t="n"/>
      <c r="E806" s="16" t="n"/>
      <c r="F806" s="18" t="n"/>
      <c r="G806" s="19">
        <f>IF(OR(N(E806)=0,F806=""),"",F806/E806)</f>
        <v/>
      </c>
      <c r="H806" s="15">
        <f>IF(OR($B806="",N(D806)=0),"",IF(SUMPRODUCT(MAX(($B$6:$B$1505=$B806)*($D$6:$D$1505&lt;D806)*$D$6:$D$1505))=0,0,D806-SUMPRODUCT(MAX(($B$6:$B$1505=$B806)*($D$6:$D$1505&lt;D806)*$D$6:$D$1505))))</f>
        <v/>
      </c>
      <c r="I806" s="17">
        <f>IF(OR(H806="",N(H806)=0,N(E806)=0),"",H806/E806)</f>
        <v/>
      </c>
      <c r="J806" s="22" t="n"/>
    </row>
    <row r="807">
      <c r="A807" s="20" t="n"/>
      <c r="B807" s="22" t="n"/>
      <c r="C807" s="22" t="n"/>
      <c r="D807" s="15" t="n"/>
      <c r="E807" s="16" t="n"/>
      <c r="F807" s="18" t="n"/>
      <c r="G807" s="19">
        <f>IF(OR(N(E807)=0,F807=""),"",F807/E807)</f>
        <v/>
      </c>
      <c r="H807" s="15">
        <f>IF(OR($B807="",N(D807)=0),"",IF(SUMPRODUCT(MAX(($B$6:$B$1505=$B807)*($D$6:$D$1505&lt;D807)*$D$6:$D$1505))=0,0,D807-SUMPRODUCT(MAX(($B$6:$B$1505=$B807)*($D$6:$D$1505&lt;D807)*$D$6:$D$1505))))</f>
        <v/>
      </c>
      <c r="I807" s="17">
        <f>IF(OR(H807="",N(H807)=0,N(E807)=0),"",H807/E807)</f>
        <v/>
      </c>
      <c r="J807" s="22" t="n"/>
    </row>
    <row r="808">
      <c r="A808" s="20" t="n"/>
      <c r="B808" s="22" t="n"/>
      <c r="C808" s="22" t="n"/>
      <c r="D808" s="15" t="n"/>
      <c r="E808" s="16" t="n"/>
      <c r="F808" s="18" t="n"/>
      <c r="G808" s="19">
        <f>IF(OR(N(E808)=0,F808=""),"",F808/E808)</f>
        <v/>
      </c>
      <c r="H808" s="15">
        <f>IF(OR($B808="",N(D808)=0),"",IF(SUMPRODUCT(MAX(($B$6:$B$1505=$B808)*($D$6:$D$1505&lt;D808)*$D$6:$D$1505))=0,0,D808-SUMPRODUCT(MAX(($B$6:$B$1505=$B808)*($D$6:$D$1505&lt;D808)*$D$6:$D$1505))))</f>
        <v/>
      </c>
      <c r="I808" s="17">
        <f>IF(OR(H808="",N(H808)=0,N(E808)=0),"",H808/E808)</f>
        <v/>
      </c>
      <c r="J808" s="22" t="n"/>
    </row>
    <row r="809">
      <c r="A809" s="20" t="n"/>
      <c r="B809" s="22" t="n"/>
      <c r="C809" s="22" t="n"/>
      <c r="D809" s="15" t="n"/>
      <c r="E809" s="16" t="n"/>
      <c r="F809" s="18" t="n"/>
      <c r="G809" s="19">
        <f>IF(OR(N(E809)=0,F809=""),"",F809/E809)</f>
        <v/>
      </c>
      <c r="H809" s="15">
        <f>IF(OR($B809="",N(D809)=0),"",IF(SUMPRODUCT(MAX(($B$6:$B$1505=$B809)*($D$6:$D$1505&lt;D809)*$D$6:$D$1505))=0,0,D809-SUMPRODUCT(MAX(($B$6:$B$1505=$B809)*($D$6:$D$1505&lt;D809)*$D$6:$D$1505))))</f>
        <v/>
      </c>
      <c r="I809" s="17">
        <f>IF(OR(H809="",N(H809)=0,N(E809)=0),"",H809/E809)</f>
        <v/>
      </c>
      <c r="J809" s="22" t="n"/>
    </row>
    <row r="810">
      <c r="A810" s="20" t="n"/>
      <c r="B810" s="22" t="n"/>
      <c r="C810" s="22" t="n"/>
      <c r="D810" s="15" t="n"/>
      <c r="E810" s="16" t="n"/>
      <c r="F810" s="18" t="n"/>
      <c r="G810" s="19">
        <f>IF(OR(N(E810)=0,F810=""),"",F810/E810)</f>
        <v/>
      </c>
      <c r="H810" s="15">
        <f>IF(OR($B810="",N(D810)=0),"",IF(SUMPRODUCT(MAX(($B$6:$B$1505=$B810)*($D$6:$D$1505&lt;D810)*$D$6:$D$1505))=0,0,D810-SUMPRODUCT(MAX(($B$6:$B$1505=$B810)*($D$6:$D$1505&lt;D810)*$D$6:$D$1505))))</f>
        <v/>
      </c>
      <c r="I810" s="17">
        <f>IF(OR(H810="",N(H810)=0,N(E810)=0),"",H810/E810)</f>
        <v/>
      </c>
      <c r="J810" s="22" t="n"/>
    </row>
    <row r="811">
      <c r="A811" s="20" t="n"/>
      <c r="B811" s="22" t="n"/>
      <c r="C811" s="22" t="n"/>
      <c r="D811" s="15" t="n"/>
      <c r="E811" s="16" t="n"/>
      <c r="F811" s="18" t="n"/>
      <c r="G811" s="19">
        <f>IF(OR(N(E811)=0,F811=""),"",F811/E811)</f>
        <v/>
      </c>
      <c r="H811" s="15">
        <f>IF(OR($B811="",N(D811)=0),"",IF(SUMPRODUCT(MAX(($B$6:$B$1505=$B811)*($D$6:$D$1505&lt;D811)*$D$6:$D$1505))=0,0,D811-SUMPRODUCT(MAX(($B$6:$B$1505=$B811)*($D$6:$D$1505&lt;D811)*$D$6:$D$1505))))</f>
        <v/>
      </c>
      <c r="I811" s="17">
        <f>IF(OR(H811="",N(H811)=0,N(E811)=0),"",H811/E811)</f>
        <v/>
      </c>
      <c r="J811" s="22" t="n"/>
    </row>
    <row r="812">
      <c r="A812" s="20" t="n"/>
      <c r="B812" s="22" t="n"/>
      <c r="C812" s="22" t="n"/>
      <c r="D812" s="15" t="n"/>
      <c r="E812" s="16" t="n"/>
      <c r="F812" s="18" t="n"/>
      <c r="G812" s="19">
        <f>IF(OR(N(E812)=0,F812=""),"",F812/E812)</f>
        <v/>
      </c>
      <c r="H812" s="15">
        <f>IF(OR($B812="",N(D812)=0),"",IF(SUMPRODUCT(MAX(($B$6:$B$1505=$B812)*($D$6:$D$1505&lt;D812)*$D$6:$D$1505))=0,0,D812-SUMPRODUCT(MAX(($B$6:$B$1505=$B812)*($D$6:$D$1505&lt;D812)*$D$6:$D$1505))))</f>
        <v/>
      </c>
      <c r="I812" s="17">
        <f>IF(OR(H812="",N(H812)=0,N(E812)=0),"",H812/E812)</f>
        <v/>
      </c>
      <c r="J812" s="22" t="n"/>
    </row>
    <row r="813">
      <c r="A813" s="20" t="n"/>
      <c r="B813" s="22" t="n"/>
      <c r="C813" s="22" t="n"/>
      <c r="D813" s="15" t="n"/>
      <c r="E813" s="16" t="n"/>
      <c r="F813" s="18" t="n"/>
      <c r="G813" s="19">
        <f>IF(OR(N(E813)=0,F813=""),"",F813/E813)</f>
        <v/>
      </c>
      <c r="H813" s="15">
        <f>IF(OR($B813="",N(D813)=0),"",IF(SUMPRODUCT(MAX(($B$6:$B$1505=$B813)*($D$6:$D$1505&lt;D813)*$D$6:$D$1505))=0,0,D813-SUMPRODUCT(MAX(($B$6:$B$1505=$B813)*($D$6:$D$1505&lt;D813)*$D$6:$D$1505))))</f>
        <v/>
      </c>
      <c r="I813" s="17">
        <f>IF(OR(H813="",N(H813)=0,N(E813)=0),"",H813/E813)</f>
        <v/>
      </c>
      <c r="J813" s="22" t="n"/>
    </row>
    <row r="814">
      <c r="A814" s="20" t="n"/>
      <c r="B814" s="22" t="n"/>
      <c r="C814" s="22" t="n"/>
      <c r="D814" s="15" t="n"/>
      <c r="E814" s="16" t="n"/>
      <c r="F814" s="18" t="n"/>
      <c r="G814" s="19">
        <f>IF(OR(N(E814)=0,F814=""),"",F814/E814)</f>
        <v/>
      </c>
      <c r="H814" s="15">
        <f>IF(OR($B814="",N(D814)=0),"",IF(SUMPRODUCT(MAX(($B$6:$B$1505=$B814)*($D$6:$D$1505&lt;D814)*$D$6:$D$1505))=0,0,D814-SUMPRODUCT(MAX(($B$6:$B$1505=$B814)*($D$6:$D$1505&lt;D814)*$D$6:$D$1505))))</f>
        <v/>
      </c>
      <c r="I814" s="17">
        <f>IF(OR(H814="",N(H814)=0,N(E814)=0),"",H814/E814)</f>
        <v/>
      </c>
      <c r="J814" s="22" t="n"/>
    </row>
    <row r="815">
      <c r="A815" s="20" t="n"/>
      <c r="B815" s="22" t="n"/>
      <c r="C815" s="22" t="n"/>
      <c r="D815" s="15" t="n"/>
      <c r="E815" s="16" t="n"/>
      <c r="F815" s="18" t="n"/>
      <c r="G815" s="19">
        <f>IF(OR(N(E815)=0,F815=""),"",F815/E815)</f>
        <v/>
      </c>
      <c r="H815" s="15">
        <f>IF(OR($B815="",N(D815)=0),"",IF(SUMPRODUCT(MAX(($B$6:$B$1505=$B815)*($D$6:$D$1505&lt;D815)*$D$6:$D$1505))=0,0,D815-SUMPRODUCT(MAX(($B$6:$B$1505=$B815)*($D$6:$D$1505&lt;D815)*$D$6:$D$1505))))</f>
        <v/>
      </c>
      <c r="I815" s="17">
        <f>IF(OR(H815="",N(H815)=0,N(E815)=0),"",H815/E815)</f>
        <v/>
      </c>
      <c r="J815" s="22" t="n"/>
    </row>
    <row r="816">
      <c r="A816" s="20" t="n"/>
      <c r="B816" s="22" t="n"/>
      <c r="C816" s="22" t="n"/>
      <c r="D816" s="15" t="n"/>
      <c r="E816" s="16" t="n"/>
      <c r="F816" s="18" t="n"/>
      <c r="G816" s="19">
        <f>IF(OR(N(E816)=0,F816=""),"",F816/E816)</f>
        <v/>
      </c>
      <c r="H816" s="15">
        <f>IF(OR($B816="",N(D816)=0),"",IF(SUMPRODUCT(MAX(($B$6:$B$1505=$B816)*($D$6:$D$1505&lt;D816)*$D$6:$D$1505))=0,0,D816-SUMPRODUCT(MAX(($B$6:$B$1505=$B816)*($D$6:$D$1505&lt;D816)*$D$6:$D$1505))))</f>
        <v/>
      </c>
      <c r="I816" s="17">
        <f>IF(OR(H816="",N(H816)=0,N(E816)=0),"",H816/E816)</f>
        <v/>
      </c>
      <c r="J816" s="22" t="n"/>
    </row>
    <row r="817">
      <c r="A817" s="20" t="n"/>
      <c r="B817" s="22" t="n"/>
      <c r="C817" s="22" t="n"/>
      <c r="D817" s="15" t="n"/>
      <c r="E817" s="16" t="n"/>
      <c r="F817" s="18" t="n"/>
      <c r="G817" s="19">
        <f>IF(OR(N(E817)=0,F817=""),"",F817/E817)</f>
        <v/>
      </c>
      <c r="H817" s="15">
        <f>IF(OR($B817="",N(D817)=0),"",IF(SUMPRODUCT(MAX(($B$6:$B$1505=$B817)*($D$6:$D$1505&lt;D817)*$D$6:$D$1505))=0,0,D817-SUMPRODUCT(MAX(($B$6:$B$1505=$B817)*($D$6:$D$1505&lt;D817)*$D$6:$D$1505))))</f>
        <v/>
      </c>
      <c r="I817" s="17">
        <f>IF(OR(H817="",N(H817)=0,N(E817)=0),"",H817/E817)</f>
        <v/>
      </c>
      <c r="J817" s="22" t="n"/>
    </row>
    <row r="818">
      <c r="A818" s="20" t="n"/>
      <c r="B818" s="22" t="n"/>
      <c r="C818" s="22" t="n"/>
      <c r="D818" s="15" t="n"/>
      <c r="E818" s="16" t="n"/>
      <c r="F818" s="18" t="n"/>
      <c r="G818" s="19">
        <f>IF(OR(N(E818)=0,F818=""),"",F818/E818)</f>
        <v/>
      </c>
      <c r="H818" s="15">
        <f>IF(OR($B818="",N(D818)=0),"",IF(SUMPRODUCT(MAX(($B$6:$B$1505=$B818)*($D$6:$D$1505&lt;D818)*$D$6:$D$1505))=0,0,D818-SUMPRODUCT(MAX(($B$6:$B$1505=$B818)*($D$6:$D$1505&lt;D818)*$D$6:$D$1505))))</f>
        <v/>
      </c>
      <c r="I818" s="17">
        <f>IF(OR(H818="",N(H818)=0,N(E818)=0),"",H818/E818)</f>
        <v/>
      </c>
      <c r="J818" s="22" t="n"/>
    </row>
    <row r="819">
      <c r="A819" s="20" t="n"/>
      <c r="B819" s="22" t="n"/>
      <c r="C819" s="22" t="n"/>
      <c r="D819" s="15" t="n"/>
      <c r="E819" s="16" t="n"/>
      <c r="F819" s="18" t="n"/>
      <c r="G819" s="19">
        <f>IF(OR(N(E819)=0,F819=""),"",F819/E819)</f>
        <v/>
      </c>
      <c r="H819" s="15">
        <f>IF(OR($B819="",N(D819)=0),"",IF(SUMPRODUCT(MAX(($B$6:$B$1505=$B819)*($D$6:$D$1505&lt;D819)*$D$6:$D$1505))=0,0,D819-SUMPRODUCT(MAX(($B$6:$B$1505=$B819)*($D$6:$D$1505&lt;D819)*$D$6:$D$1505))))</f>
        <v/>
      </c>
      <c r="I819" s="17">
        <f>IF(OR(H819="",N(H819)=0,N(E819)=0),"",H819/E819)</f>
        <v/>
      </c>
      <c r="J819" s="22" t="n"/>
    </row>
    <row r="820">
      <c r="A820" s="20" t="n"/>
      <c r="B820" s="22" t="n"/>
      <c r="C820" s="22" t="n"/>
      <c r="D820" s="15" t="n"/>
      <c r="E820" s="16" t="n"/>
      <c r="F820" s="18" t="n"/>
      <c r="G820" s="19">
        <f>IF(OR(N(E820)=0,F820=""),"",F820/E820)</f>
        <v/>
      </c>
      <c r="H820" s="15">
        <f>IF(OR($B820="",N(D820)=0),"",IF(SUMPRODUCT(MAX(($B$6:$B$1505=$B820)*($D$6:$D$1505&lt;D820)*$D$6:$D$1505))=0,0,D820-SUMPRODUCT(MAX(($B$6:$B$1505=$B820)*($D$6:$D$1505&lt;D820)*$D$6:$D$1505))))</f>
        <v/>
      </c>
      <c r="I820" s="17">
        <f>IF(OR(H820="",N(H820)=0,N(E820)=0),"",H820/E820)</f>
        <v/>
      </c>
      <c r="J820" s="22" t="n"/>
    </row>
    <row r="821">
      <c r="A821" s="20" t="n"/>
      <c r="B821" s="22" t="n"/>
      <c r="C821" s="22" t="n"/>
      <c r="D821" s="15" t="n"/>
      <c r="E821" s="16" t="n"/>
      <c r="F821" s="18" t="n"/>
      <c r="G821" s="19">
        <f>IF(OR(N(E821)=0,F821=""),"",F821/E821)</f>
        <v/>
      </c>
      <c r="H821" s="15">
        <f>IF(OR($B821="",N(D821)=0),"",IF(SUMPRODUCT(MAX(($B$6:$B$1505=$B821)*($D$6:$D$1505&lt;D821)*$D$6:$D$1505))=0,0,D821-SUMPRODUCT(MAX(($B$6:$B$1505=$B821)*($D$6:$D$1505&lt;D821)*$D$6:$D$1505))))</f>
        <v/>
      </c>
      <c r="I821" s="17">
        <f>IF(OR(H821="",N(H821)=0,N(E821)=0),"",H821/E821)</f>
        <v/>
      </c>
      <c r="J821" s="22" t="n"/>
    </row>
    <row r="822">
      <c r="A822" s="20" t="n"/>
      <c r="B822" s="22" t="n"/>
      <c r="C822" s="22" t="n"/>
      <c r="D822" s="15" t="n"/>
      <c r="E822" s="16" t="n"/>
      <c r="F822" s="18" t="n"/>
      <c r="G822" s="19">
        <f>IF(OR(N(E822)=0,F822=""),"",F822/E822)</f>
        <v/>
      </c>
      <c r="H822" s="15">
        <f>IF(OR($B822="",N(D822)=0),"",IF(SUMPRODUCT(MAX(($B$6:$B$1505=$B822)*($D$6:$D$1505&lt;D822)*$D$6:$D$1505))=0,0,D822-SUMPRODUCT(MAX(($B$6:$B$1505=$B822)*($D$6:$D$1505&lt;D822)*$D$6:$D$1505))))</f>
        <v/>
      </c>
      <c r="I822" s="17">
        <f>IF(OR(H822="",N(H822)=0,N(E822)=0),"",H822/E822)</f>
        <v/>
      </c>
      <c r="J822" s="22" t="n"/>
    </row>
    <row r="823">
      <c r="A823" s="20" t="n"/>
      <c r="B823" s="22" t="n"/>
      <c r="C823" s="22" t="n"/>
      <c r="D823" s="15" t="n"/>
      <c r="E823" s="16" t="n"/>
      <c r="F823" s="18" t="n"/>
      <c r="G823" s="19">
        <f>IF(OR(N(E823)=0,F823=""),"",F823/E823)</f>
        <v/>
      </c>
      <c r="H823" s="15">
        <f>IF(OR($B823="",N(D823)=0),"",IF(SUMPRODUCT(MAX(($B$6:$B$1505=$B823)*($D$6:$D$1505&lt;D823)*$D$6:$D$1505))=0,0,D823-SUMPRODUCT(MAX(($B$6:$B$1505=$B823)*($D$6:$D$1505&lt;D823)*$D$6:$D$1505))))</f>
        <v/>
      </c>
      <c r="I823" s="17">
        <f>IF(OR(H823="",N(H823)=0,N(E823)=0),"",H823/E823)</f>
        <v/>
      </c>
      <c r="J823" s="22" t="n"/>
    </row>
    <row r="824">
      <c r="A824" s="20" t="n"/>
      <c r="B824" s="22" t="n"/>
      <c r="C824" s="22" t="n"/>
      <c r="D824" s="15" t="n"/>
      <c r="E824" s="16" t="n"/>
      <c r="F824" s="18" t="n"/>
      <c r="G824" s="19">
        <f>IF(OR(N(E824)=0,F824=""),"",F824/E824)</f>
        <v/>
      </c>
      <c r="H824" s="15">
        <f>IF(OR($B824="",N(D824)=0),"",IF(SUMPRODUCT(MAX(($B$6:$B$1505=$B824)*($D$6:$D$1505&lt;D824)*$D$6:$D$1505))=0,0,D824-SUMPRODUCT(MAX(($B$6:$B$1505=$B824)*($D$6:$D$1505&lt;D824)*$D$6:$D$1505))))</f>
        <v/>
      </c>
      <c r="I824" s="17">
        <f>IF(OR(H824="",N(H824)=0,N(E824)=0),"",H824/E824)</f>
        <v/>
      </c>
      <c r="J824" s="22" t="n"/>
    </row>
    <row r="825">
      <c r="A825" s="20" t="n"/>
      <c r="B825" s="22" t="n"/>
      <c r="C825" s="22" t="n"/>
      <c r="D825" s="15" t="n"/>
      <c r="E825" s="16" t="n"/>
      <c r="F825" s="18" t="n"/>
      <c r="G825" s="19">
        <f>IF(OR(N(E825)=0,F825=""),"",F825/E825)</f>
        <v/>
      </c>
      <c r="H825" s="15">
        <f>IF(OR($B825="",N(D825)=0),"",IF(SUMPRODUCT(MAX(($B$6:$B$1505=$B825)*($D$6:$D$1505&lt;D825)*$D$6:$D$1505))=0,0,D825-SUMPRODUCT(MAX(($B$6:$B$1505=$B825)*($D$6:$D$1505&lt;D825)*$D$6:$D$1505))))</f>
        <v/>
      </c>
      <c r="I825" s="17">
        <f>IF(OR(H825="",N(H825)=0,N(E825)=0),"",H825/E825)</f>
        <v/>
      </c>
      <c r="J825" s="22" t="n"/>
    </row>
    <row r="826">
      <c r="A826" s="20" t="n"/>
      <c r="B826" s="22" t="n"/>
      <c r="C826" s="22" t="n"/>
      <c r="D826" s="15" t="n"/>
      <c r="E826" s="16" t="n"/>
      <c r="F826" s="18" t="n"/>
      <c r="G826" s="19">
        <f>IF(OR(N(E826)=0,F826=""),"",F826/E826)</f>
        <v/>
      </c>
      <c r="H826" s="15">
        <f>IF(OR($B826="",N(D826)=0),"",IF(SUMPRODUCT(MAX(($B$6:$B$1505=$B826)*($D$6:$D$1505&lt;D826)*$D$6:$D$1505))=0,0,D826-SUMPRODUCT(MAX(($B$6:$B$1505=$B826)*($D$6:$D$1505&lt;D826)*$D$6:$D$1505))))</f>
        <v/>
      </c>
      <c r="I826" s="17">
        <f>IF(OR(H826="",N(H826)=0,N(E826)=0),"",H826/E826)</f>
        <v/>
      </c>
      <c r="J826" s="22" t="n"/>
    </row>
    <row r="827">
      <c r="A827" s="20" t="n"/>
      <c r="B827" s="22" t="n"/>
      <c r="C827" s="22" t="n"/>
      <c r="D827" s="15" t="n"/>
      <c r="E827" s="16" t="n"/>
      <c r="F827" s="18" t="n"/>
      <c r="G827" s="19">
        <f>IF(OR(N(E827)=0,F827=""),"",F827/E827)</f>
        <v/>
      </c>
      <c r="H827" s="15">
        <f>IF(OR($B827="",N(D827)=0),"",IF(SUMPRODUCT(MAX(($B$6:$B$1505=$B827)*($D$6:$D$1505&lt;D827)*$D$6:$D$1505))=0,0,D827-SUMPRODUCT(MAX(($B$6:$B$1505=$B827)*($D$6:$D$1505&lt;D827)*$D$6:$D$1505))))</f>
        <v/>
      </c>
      <c r="I827" s="17">
        <f>IF(OR(H827="",N(H827)=0,N(E827)=0),"",H827/E827)</f>
        <v/>
      </c>
      <c r="J827" s="22" t="n"/>
    </row>
    <row r="828">
      <c r="A828" s="20" t="n"/>
      <c r="B828" s="22" t="n"/>
      <c r="C828" s="22" t="n"/>
      <c r="D828" s="15" t="n"/>
      <c r="E828" s="16" t="n"/>
      <c r="F828" s="18" t="n"/>
      <c r="G828" s="19">
        <f>IF(OR(N(E828)=0,F828=""),"",F828/E828)</f>
        <v/>
      </c>
      <c r="H828" s="15">
        <f>IF(OR($B828="",N(D828)=0),"",IF(SUMPRODUCT(MAX(($B$6:$B$1505=$B828)*($D$6:$D$1505&lt;D828)*$D$6:$D$1505))=0,0,D828-SUMPRODUCT(MAX(($B$6:$B$1505=$B828)*($D$6:$D$1505&lt;D828)*$D$6:$D$1505))))</f>
        <v/>
      </c>
      <c r="I828" s="17">
        <f>IF(OR(H828="",N(H828)=0,N(E828)=0),"",H828/E828)</f>
        <v/>
      </c>
      <c r="J828" s="22" t="n"/>
    </row>
    <row r="829">
      <c r="A829" s="20" t="n"/>
      <c r="B829" s="22" t="n"/>
      <c r="C829" s="22" t="n"/>
      <c r="D829" s="15" t="n"/>
      <c r="E829" s="16" t="n"/>
      <c r="F829" s="18" t="n"/>
      <c r="G829" s="19">
        <f>IF(OR(N(E829)=0,F829=""),"",F829/E829)</f>
        <v/>
      </c>
      <c r="H829" s="15">
        <f>IF(OR($B829="",N(D829)=0),"",IF(SUMPRODUCT(MAX(($B$6:$B$1505=$B829)*($D$6:$D$1505&lt;D829)*$D$6:$D$1505))=0,0,D829-SUMPRODUCT(MAX(($B$6:$B$1505=$B829)*($D$6:$D$1505&lt;D829)*$D$6:$D$1505))))</f>
        <v/>
      </c>
      <c r="I829" s="17">
        <f>IF(OR(H829="",N(H829)=0,N(E829)=0),"",H829/E829)</f>
        <v/>
      </c>
      <c r="J829" s="22" t="n"/>
    </row>
    <row r="830">
      <c r="A830" s="20" t="n"/>
      <c r="B830" s="22" t="n"/>
      <c r="C830" s="22" t="n"/>
      <c r="D830" s="15" t="n"/>
      <c r="E830" s="16" t="n"/>
      <c r="F830" s="18" t="n"/>
      <c r="G830" s="19">
        <f>IF(OR(N(E830)=0,F830=""),"",F830/E830)</f>
        <v/>
      </c>
      <c r="H830" s="15">
        <f>IF(OR($B830="",N(D830)=0),"",IF(SUMPRODUCT(MAX(($B$6:$B$1505=$B830)*($D$6:$D$1505&lt;D830)*$D$6:$D$1505))=0,0,D830-SUMPRODUCT(MAX(($B$6:$B$1505=$B830)*($D$6:$D$1505&lt;D830)*$D$6:$D$1505))))</f>
        <v/>
      </c>
      <c r="I830" s="17">
        <f>IF(OR(H830="",N(H830)=0,N(E830)=0),"",H830/E830)</f>
        <v/>
      </c>
      <c r="J830" s="22" t="n"/>
    </row>
    <row r="831">
      <c r="A831" s="20" t="n"/>
      <c r="B831" s="22" t="n"/>
      <c r="C831" s="22" t="n"/>
      <c r="D831" s="15" t="n"/>
      <c r="E831" s="16" t="n"/>
      <c r="F831" s="18" t="n"/>
      <c r="G831" s="19">
        <f>IF(OR(N(E831)=0,F831=""),"",F831/E831)</f>
        <v/>
      </c>
      <c r="H831" s="15">
        <f>IF(OR($B831="",N(D831)=0),"",IF(SUMPRODUCT(MAX(($B$6:$B$1505=$B831)*($D$6:$D$1505&lt;D831)*$D$6:$D$1505))=0,0,D831-SUMPRODUCT(MAX(($B$6:$B$1505=$B831)*($D$6:$D$1505&lt;D831)*$D$6:$D$1505))))</f>
        <v/>
      </c>
      <c r="I831" s="17">
        <f>IF(OR(H831="",N(H831)=0,N(E831)=0),"",H831/E831)</f>
        <v/>
      </c>
      <c r="J831" s="22" t="n"/>
    </row>
    <row r="832">
      <c r="A832" s="20" t="n"/>
      <c r="B832" s="22" t="n"/>
      <c r="C832" s="22" t="n"/>
      <c r="D832" s="15" t="n"/>
      <c r="E832" s="16" t="n"/>
      <c r="F832" s="18" t="n"/>
      <c r="G832" s="19">
        <f>IF(OR(N(E832)=0,F832=""),"",F832/E832)</f>
        <v/>
      </c>
      <c r="H832" s="15">
        <f>IF(OR($B832="",N(D832)=0),"",IF(SUMPRODUCT(MAX(($B$6:$B$1505=$B832)*($D$6:$D$1505&lt;D832)*$D$6:$D$1505))=0,0,D832-SUMPRODUCT(MAX(($B$6:$B$1505=$B832)*($D$6:$D$1505&lt;D832)*$D$6:$D$1505))))</f>
        <v/>
      </c>
      <c r="I832" s="17">
        <f>IF(OR(H832="",N(H832)=0,N(E832)=0),"",H832/E832)</f>
        <v/>
      </c>
      <c r="J832" s="22" t="n"/>
    </row>
    <row r="833">
      <c r="A833" s="20" t="n"/>
      <c r="B833" s="22" t="n"/>
      <c r="C833" s="22" t="n"/>
      <c r="D833" s="15" t="n"/>
      <c r="E833" s="16" t="n"/>
      <c r="F833" s="18" t="n"/>
      <c r="G833" s="19">
        <f>IF(OR(N(E833)=0,F833=""),"",F833/E833)</f>
        <v/>
      </c>
      <c r="H833" s="15">
        <f>IF(OR($B833="",N(D833)=0),"",IF(SUMPRODUCT(MAX(($B$6:$B$1505=$B833)*($D$6:$D$1505&lt;D833)*$D$6:$D$1505))=0,0,D833-SUMPRODUCT(MAX(($B$6:$B$1505=$B833)*($D$6:$D$1505&lt;D833)*$D$6:$D$1505))))</f>
        <v/>
      </c>
      <c r="I833" s="17">
        <f>IF(OR(H833="",N(H833)=0,N(E833)=0),"",H833/E833)</f>
        <v/>
      </c>
      <c r="J833" s="22" t="n"/>
    </row>
    <row r="834">
      <c r="A834" s="20" t="n"/>
      <c r="B834" s="22" t="n"/>
      <c r="C834" s="22" t="n"/>
      <c r="D834" s="15" t="n"/>
      <c r="E834" s="16" t="n"/>
      <c r="F834" s="18" t="n"/>
      <c r="G834" s="19">
        <f>IF(OR(N(E834)=0,F834=""),"",F834/E834)</f>
        <v/>
      </c>
      <c r="H834" s="15">
        <f>IF(OR($B834="",N(D834)=0),"",IF(SUMPRODUCT(MAX(($B$6:$B$1505=$B834)*($D$6:$D$1505&lt;D834)*$D$6:$D$1505))=0,0,D834-SUMPRODUCT(MAX(($B$6:$B$1505=$B834)*($D$6:$D$1505&lt;D834)*$D$6:$D$1505))))</f>
        <v/>
      </c>
      <c r="I834" s="17">
        <f>IF(OR(H834="",N(H834)=0,N(E834)=0),"",H834/E834)</f>
        <v/>
      </c>
      <c r="J834" s="22" t="n"/>
    </row>
    <row r="835">
      <c r="A835" s="20" t="n"/>
      <c r="B835" s="22" t="n"/>
      <c r="C835" s="22" t="n"/>
      <c r="D835" s="15" t="n"/>
      <c r="E835" s="16" t="n"/>
      <c r="F835" s="18" t="n"/>
      <c r="G835" s="19">
        <f>IF(OR(N(E835)=0,F835=""),"",F835/E835)</f>
        <v/>
      </c>
      <c r="H835" s="15">
        <f>IF(OR($B835="",N(D835)=0),"",IF(SUMPRODUCT(MAX(($B$6:$B$1505=$B835)*($D$6:$D$1505&lt;D835)*$D$6:$D$1505))=0,0,D835-SUMPRODUCT(MAX(($B$6:$B$1505=$B835)*($D$6:$D$1505&lt;D835)*$D$6:$D$1505))))</f>
        <v/>
      </c>
      <c r="I835" s="17">
        <f>IF(OR(H835="",N(H835)=0,N(E835)=0),"",H835/E835)</f>
        <v/>
      </c>
      <c r="J835" s="22" t="n"/>
    </row>
    <row r="836">
      <c r="A836" s="20" t="n"/>
      <c r="B836" s="22" t="n"/>
      <c r="C836" s="22" t="n"/>
      <c r="D836" s="15" t="n"/>
      <c r="E836" s="16" t="n"/>
      <c r="F836" s="18" t="n"/>
      <c r="G836" s="19">
        <f>IF(OR(N(E836)=0,F836=""),"",F836/E836)</f>
        <v/>
      </c>
      <c r="H836" s="15">
        <f>IF(OR($B836="",N(D836)=0),"",IF(SUMPRODUCT(MAX(($B$6:$B$1505=$B836)*($D$6:$D$1505&lt;D836)*$D$6:$D$1505))=0,0,D836-SUMPRODUCT(MAX(($B$6:$B$1505=$B836)*($D$6:$D$1505&lt;D836)*$D$6:$D$1505))))</f>
        <v/>
      </c>
      <c r="I836" s="17">
        <f>IF(OR(H836="",N(H836)=0,N(E836)=0),"",H836/E836)</f>
        <v/>
      </c>
      <c r="J836" s="22" t="n"/>
    </row>
    <row r="837">
      <c r="A837" s="20" t="n"/>
      <c r="B837" s="22" t="n"/>
      <c r="C837" s="22" t="n"/>
      <c r="D837" s="15" t="n"/>
      <c r="E837" s="16" t="n"/>
      <c r="F837" s="18" t="n"/>
      <c r="G837" s="19">
        <f>IF(OR(N(E837)=0,F837=""),"",F837/E837)</f>
        <v/>
      </c>
      <c r="H837" s="15">
        <f>IF(OR($B837="",N(D837)=0),"",IF(SUMPRODUCT(MAX(($B$6:$B$1505=$B837)*($D$6:$D$1505&lt;D837)*$D$6:$D$1505))=0,0,D837-SUMPRODUCT(MAX(($B$6:$B$1505=$B837)*($D$6:$D$1505&lt;D837)*$D$6:$D$1505))))</f>
        <v/>
      </c>
      <c r="I837" s="17">
        <f>IF(OR(H837="",N(H837)=0,N(E837)=0),"",H837/E837)</f>
        <v/>
      </c>
      <c r="J837" s="22" t="n"/>
    </row>
    <row r="838">
      <c r="A838" s="20" t="n"/>
      <c r="B838" s="22" t="n"/>
      <c r="C838" s="22" t="n"/>
      <c r="D838" s="15" t="n"/>
      <c r="E838" s="16" t="n"/>
      <c r="F838" s="18" t="n"/>
      <c r="G838" s="19">
        <f>IF(OR(N(E838)=0,F838=""),"",F838/E838)</f>
        <v/>
      </c>
      <c r="H838" s="15">
        <f>IF(OR($B838="",N(D838)=0),"",IF(SUMPRODUCT(MAX(($B$6:$B$1505=$B838)*($D$6:$D$1505&lt;D838)*$D$6:$D$1505))=0,0,D838-SUMPRODUCT(MAX(($B$6:$B$1505=$B838)*($D$6:$D$1505&lt;D838)*$D$6:$D$1505))))</f>
        <v/>
      </c>
      <c r="I838" s="17">
        <f>IF(OR(H838="",N(H838)=0,N(E838)=0),"",H838/E838)</f>
        <v/>
      </c>
      <c r="J838" s="22" t="n"/>
    </row>
    <row r="839">
      <c r="A839" s="20" t="n"/>
      <c r="B839" s="22" t="n"/>
      <c r="C839" s="22" t="n"/>
      <c r="D839" s="15" t="n"/>
      <c r="E839" s="16" t="n"/>
      <c r="F839" s="18" t="n"/>
      <c r="G839" s="19">
        <f>IF(OR(N(E839)=0,F839=""),"",F839/E839)</f>
        <v/>
      </c>
      <c r="H839" s="15">
        <f>IF(OR($B839="",N(D839)=0),"",IF(SUMPRODUCT(MAX(($B$6:$B$1505=$B839)*($D$6:$D$1505&lt;D839)*$D$6:$D$1505))=0,0,D839-SUMPRODUCT(MAX(($B$6:$B$1505=$B839)*($D$6:$D$1505&lt;D839)*$D$6:$D$1505))))</f>
        <v/>
      </c>
      <c r="I839" s="17">
        <f>IF(OR(H839="",N(H839)=0,N(E839)=0),"",H839/E839)</f>
        <v/>
      </c>
      <c r="J839" s="22" t="n"/>
    </row>
    <row r="840">
      <c r="A840" s="20" t="n"/>
      <c r="B840" s="22" t="n"/>
      <c r="C840" s="22" t="n"/>
      <c r="D840" s="15" t="n"/>
      <c r="E840" s="16" t="n"/>
      <c r="F840" s="18" t="n"/>
      <c r="G840" s="19">
        <f>IF(OR(N(E840)=0,F840=""),"",F840/E840)</f>
        <v/>
      </c>
      <c r="H840" s="15">
        <f>IF(OR($B840="",N(D840)=0),"",IF(SUMPRODUCT(MAX(($B$6:$B$1505=$B840)*($D$6:$D$1505&lt;D840)*$D$6:$D$1505))=0,0,D840-SUMPRODUCT(MAX(($B$6:$B$1505=$B840)*($D$6:$D$1505&lt;D840)*$D$6:$D$1505))))</f>
        <v/>
      </c>
      <c r="I840" s="17">
        <f>IF(OR(H840="",N(H840)=0,N(E840)=0),"",H840/E840)</f>
        <v/>
      </c>
      <c r="J840" s="22" t="n"/>
    </row>
    <row r="841">
      <c r="A841" s="20" t="n"/>
      <c r="B841" s="22" t="n"/>
      <c r="C841" s="22" t="n"/>
      <c r="D841" s="15" t="n"/>
      <c r="E841" s="16" t="n"/>
      <c r="F841" s="18" t="n"/>
      <c r="G841" s="19">
        <f>IF(OR(N(E841)=0,F841=""),"",F841/E841)</f>
        <v/>
      </c>
      <c r="H841" s="15">
        <f>IF(OR($B841="",N(D841)=0),"",IF(SUMPRODUCT(MAX(($B$6:$B$1505=$B841)*($D$6:$D$1505&lt;D841)*$D$6:$D$1505))=0,0,D841-SUMPRODUCT(MAX(($B$6:$B$1505=$B841)*($D$6:$D$1505&lt;D841)*$D$6:$D$1505))))</f>
        <v/>
      </c>
      <c r="I841" s="17">
        <f>IF(OR(H841="",N(H841)=0,N(E841)=0),"",H841/E841)</f>
        <v/>
      </c>
      <c r="J841" s="22" t="n"/>
    </row>
    <row r="842">
      <c r="A842" s="20" t="n"/>
      <c r="B842" s="22" t="n"/>
      <c r="C842" s="22" t="n"/>
      <c r="D842" s="15" t="n"/>
      <c r="E842" s="16" t="n"/>
      <c r="F842" s="18" t="n"/>
      <c r="G842" s="19">
        <f>IF(OR(N(E842)=0,F842=""),"",F842/E842)</f>
        <v/>
      </c>
      <c r="H842" s="15">
        <f>IF(OR($B842="",N(D842)=0),"",IF(SUMPRODUCT(MAX(($B$6:$B$1505=$B842)*($D$6:$D$1505&lt;D842)*$D$6:$D$1505))=0,0,D842-SUMPRODUCT(MAX(($B$6:$B$1505=$B842)*($D$6:$D$1505&lt;D842)*$D$6:$D$1505))))</f>
        <v/>
      </c>
      <c r="I842" s="17">
        <f>IF(OR(H842="",N(H842)=0,N(E842)=0),"",H842/E842)</f>
        <v/>
      </c>
      <c r="J842" s="22" t="n"/>
    </row>
    <row r="843">
      <c r="A843" s="20" t="n"/>
      <c r="B843" s="22" t="n"/>
      <c r="C843" s="22" t="n"/>
      <c r="D843" s="15" t="n"/>
      <c r="E843" s="16" t="n"/>
      <c r="F843" s="18" t="n"/>
      <c r="G843" s="19">
        <f>IF(OR(N(E843)=0,F843=""),"",F843/E843)</f>
        <v/>
      </c>
      <c r="H843" s="15">
        <f>IF(OR($B843="",N(D843)=0),"",IF(SUMPRODUCT(MAX(($B$6:$B$1505=$B843)*($D$6:$D$1505&lt;D843)*$D$6:$D$1505))=0,0,D843-SUMPRODUCT(MAX(($B$6:$B$1505=$B843)*($D$6:$D$1505&lt;D843)*$D$6:$D$1505))))</f>
        <v/>
      </c>
      <c r="I843" s="17">
        <f>IF(OR(H843="",N(H843)=0,N(E843)=0),"",H843/E843)</f>
        <v/>
      </c>
      <c r="J843" s="22" t="n"/>
    </row>
    <row r="844">
      <c r="A844" s="20" t="n"/>
      <c r="B844" s="22" t="n"/>
      <c r="C844" s="22" t="n"/>
      <c r="D844" s="15" t="n"/>
      <c r="E844" s="16" t="n"/>
      <c r="F844" s="18" t="n"/>
      <c r="G844" s="19">
        <f>IF(OR(N(E844)=0,F844=""),"",F844/E844)</f>
        <v/>
      </c>
      <c r="H844" s="15">
        <f>IF(OR($B844="",N(D844)=0),"",IF(SUMPRODUCT(MAX(($B$6:$B$1505=$B844)*($D$6:$D$1505&lt;D844)*$D$6:$D$1505))=0,0,D844-SUMPRODUCT(MAX(($B$6:$B$1505=$B844)*($D$6:$D$1505&lt;D844)*$D$6:$D$1505))))</f>
        <v/>
      </c>
      <c r="I844" s="17">
        <f>IF(OR(H844="",N(H844)=0,N(E844)=0),"",H844/E844)</f>
        <v/>
      </c>
      <c r="J844" s="22" t="n"/>
    </row>
    <row r="845">
      <c r="A845" s="20" t="n"/>
      <c r="B845" s="22" t="n"/>
      <c r="C845" s="22" t="n"/>
      <c r="D845" s="15" t="n"/>
      <c r="E845" s="16" t="n"/>
      <c r="F845" s="18" t="n"/>
      <c r="G845" s="19">
        <f>IF(OR(N(E845)=0,F845=""),"",F845/E845)</f>
        <v/>
      </c>
      <c r="H845" s="15">
        <f>IF(OR($B845="",N(D845)=0),"",IF(SUMPRODUCT(MAX(($B$6:$B$1505=$B845)*($D$6:$D$1505&lt;D845)*$D$6:$D$1505))=0,0,D845-SUMPRODUCT(MAX(($B$6:$B$1505=$B845)*($D$6:$D$1505&lt;D845)*$D$6:$D$1505))))</f>
        <v/>
      </c>
      <c r="I845" s="17">
        <f>IF(OR(H845="",N(H845)=0,N(E845)=0),"",H845/E845)</f>
        <v/>
      </c>
      <c r="J845" s="22" t="n"/>
    </row>
    <row r="846">
      <c r="A846" s="20" t="n"/>
      <c r="B846" s="22" t="n"/>
      <c r="C846" s="22" t="n"/>
      <c r="D846" s="15" t="n"/>
      <c r="E846" s="16" t="n"/>
      <c r="F846" s="18" t="n"/>
      <c r="G846" s="19">
        <f>IF(OR(N(E846)=0,F846=""),"",F846/E846)</f>
        <v/>
      </c>
      <c r="H846" s="15">
        <f>IF(OR($B846="",N(D846)=0),"",IF(SUMPRODUCT(MAX(($B$6:$B$1505=$B846)*($D$6:$D$1505&lt;D846)*$D$6:$D$1505))=0,0,D846-SUMPRODUCT(MAX(($B$6:$B$1505=$B846)*($D$6:$D$1505&lt;D846)*$D$6:$D$1505))))</f>
        <v/>
      </c>
      <c r="I846" s="17">
        <f>IF(OR(H846="",N(H846)=0,N(E846)=0),"",H846/E846)</f>
        <v/>
      </c>
      <c r="J846" s="22" t="n"/>
    </row>
    <row r="847">
      <c r="A847" s="20" t="n"/>
      <c r="B847" s="22" t="n"/>
      <c r="C847" s="22" t="n"/>
      <c r="D847" s="15" t="n"/>
      <c r="E847" s="16" t="n"/>
      <c r="F847" s="18" t="n"/>
      <c r="G847" s="19">
        <f>IF(OR(N(E847)=0,F847=""),"",F847/E847)</f>
        <v/>
      </c>
      <c r="H847" s="15">
        <f>IF(OR($B847="",N(D847)=0),"",IF(SUMPRODUCT(MAX(($B$6:$B$1505=$B847)*($D$6:$D$1505&lt;D847)*$D$6:$D$1505))=0,0,D847-SUMPRODUCT(MAX(($B$6:$B$1505=$B847)*($D$6:$D$1505&lt;D847)*$D$6:$D$1505))))</f>
        <v/>
      </c>
      <c r="I847" s="17">
        <f>IF(OR(H847="",N(H847)=0,N(E847)=0),"",H847/E847)</f>
        <v/>
      </c>
      <c r="J847" s="22" t="n"/>
    </row>
    <row r="848">
      <c r="A848" s="20" t="n"/>
      <c r="B848" s="22" t="n"/>
      <c r="C848" s="22" t="n"/>
      <c r="D848" s="15" t="n"/>
      <c r="E848" s="16" t="n"/>
      <c r="F848" s="18" t="n"/>
      <c r="G848" s="19">
        <f>IF(OR(N(E848)=0,F848=""),"",F848/E848)</f>
        <v/>
      </c>
      <c r="H848" s="15">
        <f>IF(OR($B848="",N(D848)=0),"",IF(SUMPRODUCT(MAX(($B$6:$B$1505=$B848)*($D$6:$D$1505&lt;D848)*$D$6:$D$1505))=0,0,D848-SUMPRODUCT(MAX(($B$6:$B$1505=$B848)*($D$6:$D$1505&lt;D848)*$D$6:$D$1505))))</f>
        <v/>
      </c>
      <c r="I848" s="17">
        <f>IF(OR(H848="",N(H848)=0,N(E848)=0),"",H848/E848)</f>
        <v/>
      </c>
      <c r="J848" s="22" t="n"/>
    </row>
    <row r="849">
      <c r="A849" s="20" t="n"/>
      <c r="B849" s="22" t="n"/>
      <c r="C849" s="22" t="n"/>
      <c r="D849" s="15" t="n"/>
      <c r="E849" s="16" t="n"/>
      <c r="F849" s="18" t="n"/>
      <c r="G849" s="19">
        <f>IF(OR(N(E849)=0,F849=""),"",F849/E849)</f>
        <v/>
      </c>
      <c r="H849" s="15">
        <f>IF(OR($B849="",N(D849)=0),"",IF(SUMPRODUCT(MAX(($B$6:$B$1505=$B849)*($D$6:$D$1505&lt;D849)*$D$6:$D$1505))=0,0,D849-SUMPRODUCT(MAX(($B$6:$B$1505=$B849)*($D$6:$D$1505&lt;D849)*$D$6:$D$1505))))</f>
        <v/>
      </c>
      <c r="I849" s="17">
        <f>IF(OR(H849="",N(H849)=0,N(E849)=0),"",H849/E849)</f>
        <v/>
      </c>
      <c r="J849" s="22" t="n"/>
    </row>
    <row r="850">
      <c r="A850" s="20" t="n"/>
      <c r="B850" s="22" t="n"/>
      <c r="C850" s="22" t="n"/>
      <c r="D850" s="15" t="n"/>
      <c r="E850" s="16" t="n"/>
      <c r="F850" s="18" t="n"/>
      <c r="G850" s="19">
        <f>IF(OR(N(E850)=0,F850=""),"",F850/E850)</f>
        <v/>
      </c>
      <c r="H850" s="15">
        <f>IF(OR($B850="",N(D850)=0),"",IF(SUMPRODUCT(MAX(($B$6:$B$1505=$B850)*($D$6:$D$1505&lt;D850)*$D$6:$D$1505))=0,0,D850-SUMPRODUCT(MAX(($B$6:$B$1505=$B850)*($D$6:$D$1505&lt;D850)*$D$6:$D$1505))))</f>
        <v/>
      </c>
      <c r="I850" s="17">
        <f>IF(OR(H850="",N(H850)=0,N(E850)=0),"",H850/E850)</f>
        <v/>
      </c>
      <c r="J850" s="22" t="n"/>
    </row>
    <row r="851">
      <c r="A851" s="20" t="n"/>
      <c r="B851" s="22" t="n"/>
      <c r="C851" s="22" t="n"/>
      <c r="D851" s="15" t="n"/>
      <c r="E851" s="16" t="n"/>
      <c r="F851" s="18" t="n"/>
      <c r="G851" s="19">
        <f>IF(OR(N(E851)=0,F851=""),"",F851/E851)</f>
        <v/>
      </c>
      <c r="H851" s="15">
        <f>IF(OR($B851="",N(D851)=0),"",IF(SUMPRODUCT(MAX(($B$6:$B$1505=$B851)*($D$6:$D$1505&lt;D851)*$D$6:$D$1505))=0,0,D851-SUMPRODUCT(MAX(($B$6:$B$1505=$B851)*($D$6:$D$1505&lt;D851)*$D$6:$D$1505))))</f>
        <v/>
      </c>
      <c r="I851" s="17">
        <f>IF(OR(H851="",N(H851)=0,N(E851)=0),"",H851/E851)</f>
        <v/>
      </c>
      <c r="J851" s="22" t="n"/>
    </row>
    <row r="852">
      <c r="A852" s="20" t="n"/>
      <c r="B852" s="22" t="n"/>
      <c r="C852" s="22" t="n"/>
      <c r="D852" s="15" t="n"/>
      <c r="E852" s="16" t="n"/>
      <c r="F852" s="18" t="n"/>
      <c r="G852" s="19">
        <f>IF(OR(N(E852)=0,F852=""),"",F852/E852)</f>
        <v/>
      </c>
      <c r="H852" s="15">
        <f>IF(OR($B852="",N(D852)=0),"",IF(SUMPRODUCT(MAX(($B$6:$B$1505=$B852)*($D$6:$D$1505&lt;D852)*$D$6:$D$1505))=0,0,D852-SUMPRODUCT(MAX(($B$6:$B$1505=$B852)*($D$6:$D$1505&lt;D852)*$D$6:$D$1505))))</f>
        <v/>
      </c>
      <c r="I852" s="17">
        <f>IF(OR(H852="",N(H852)=0,N(E852)=0),"",H852/E852)</f>
        <v/>
      </c>
      <c r="J852" s="22" t="n"/>
    </row>
    <row r="853">
      <c r="A853" s="20" t="n"/>
      <c r="B853" s="22" t="n"/>
      <c r="C853" s="22" t="n"/>
      <c r="D853" s="15" t="n"/>
      <c r="E853" s="16" t="n"/>
      <c r="F853" s="18" t="n"/>
      <c r="G853" s="19">
        <f>IF(OR(N(E853)=0,F853=""),"",F853/E853)</f>
        <v/>
      </c>
      <c r="H853" s="15">
        <f>IF(OR($B853="",N(D853)=0),"",IF(SUMPRODUCT(MAX(($B$6:$B$1505=$B853)*($D$6:$D$1505&lt;D853)*$D$6:$D$1505))=0,0,D853-SUMPRODUCT(MAX(($B$6:$B$1505=$B853)*($D$6:$D$1505&lt;D853)*$D$6:$D$1505))))</f>
        <v/>
      </c>
      <c r="I853" s="17">
        <f>IF(OR(H853="",N(H853)=0,N(E853)=0),"",H853/E853)</f>
        <v/>
      </c>
      <c r="J853" s="22" t="n"/>
    </row>
    <row r="854">
      <c r="A854" s="20" t="n"/>
      <c r="B854" s="22" t="n"/>
      <c r="C854" s="22" t="n"/>
      <c r="D854" s="15" t="n"/>
      <c r="E854" s="16" t="n"/>
      <c r="F854" s="18" t="n"/>
      <c r="G854" s="19">
        <f>IF(OR(N(E854)=0,F854=""),"",F854/E854)</f>
        <v/>
      </c>
      <c r="H854" s="15">
        <f>IF(OR($B854="",N(D854)=0),"",IF(SUMPRODUCT(MAX(($B$6:$B$1505=$B854)*($D$6:$D$1505&lt;D854)*$D$6:$D$1505))=0,0,D854-SUMPRODUCT(MAX(($B$6:$B$1505=$B854)*($D$6:$D$1505&lt;D854)*$D$6:$D$1505))))</f>
        <v/>
      </c>
      <c r="I854" s="17">
        <f>IF(OR(H854="",N(H854)=0,N(E854)=0),"",H854/E854)</f>
        <v/>
      </c>
      <c r="J854" s="22" t="n"/>
    </row>
    <row r="855">
      <c r="A855" s="20" t="n"/>
      <c r="B855" s="22" t="n"/>
      <c r="C855" s="22" t="n"/>
      <c r="D855" s="15" t="n"/>
      <c r="E855" s="16" t="n"/>
      <c r="F855" s="18" t="n"/>
      <c r="G855" s="19">
        <f>IF(OR(N(E855)=0,F855=""),"",F855/E855)</f>
        <v/>
      </c>
      <c r="H855" s="15">
        <f>IF(OR($B855="",N(D855)=0),"",IF(SUMPRODUCT(MAX(($B$6:$B$1505=$B855)*($D$6:$D$1505&lt;D855)*$D$6:$D$1505))=0,0,D855-SUMPRODUCT(MAX(($B$6:$B$1505=$B855)*($D$6:$D$1505&lt;D855)*$D$6:$D$1505))))</f>
        <v/>
      </c>
      <c r="I855" s="17">
        <f>IF(OR(H855="",N(H855)=0,N(E855)=0),"",H855/E855)</f>
        <v/>
      </c>
      <c r="J855" s="22" t="n"/>
    </row>
    <row r="856">
      <c r="A856" s="20" t="n"/>
      <c r="B856" s="22" t="n"/>
      <c r="C856" s="22" t="n"/>
      <c r="D856" s="15" t="n"/>
      <c r="E856" s="16" t="n"/>
      <c r="F856" s="18" t="n"/>
      <c r="G856" s="19">
        <f>IF(OR(N(E856)=0,F856=""),"",F856/E856)</f>
        <v/>
      </c>
      <c r="H856" s="15">
        <f>IF(OR($B856="",N(D856)=0),"",IF(SUMPRODUCT(MAX(($B$6:$B$1505=$B856)*($D$6:$D$1505&lt;D856)*$D$6:$D$1505))=0,0,D856-SUMPRODUCT(MAX(($B$6:$B$1505=$B856)*($D$6:$D$1505&lt;D856)*$D$6:$D$1505))))</f>
        <v/>
      </c>
      <c r="I856" s="17">
        <f>IF(OR(H856="",N(H856)=0,N(E856)=0),"",H856/E856)</f>
        <v/>
      </c>
      <c r="J856" s="22" t="n"/>
    </row>
    <row r="857">
      <c r="A857" s="20" t="n"/>
      <c r="B857" s="22" t="n"/>
      <c r="C857" s="22" t="n"/>
      <c r="D857" s="15" t="n"/>
      <c r="E857" s="16" t="n"/>
      <c r="F857" s="18" t="n"/>
      <c r="G857" s="19">
        <f>IF(OR(N(E857)=0,F857=""),"",F857/E857)</f>
        <v/>
      </c>
      <c r="H857" s="15">
        <f>IF(OR($B857="",N(D857)=0),"",IF(SUMPRODUCT(MAX(($B$6:$B$1505=$B857)*($D$6:$D$1505&lt;D857)*$D$6:$D$1505))=0,0,D857-SUMPRODUCT(MAX(($B$6:$B$1505=$B857)*($D$6:$D$1505&lt;D857)*$D$6:$D$1505))))</f>
        <v/>
      </c>
      <c r="I857" s="17">
        <f>IF(OR(H857="",N(H857)=0,N(E857)=0),"",H857/E857)</f>
        <v/>
      </c>
      <c r="J857" s="22" t="n"/>
    </row>
    <row r="858">
      <c r="A858" s="20" t="n"/>
      <c r="B858" s="22" t="n"/>
      <c r="C858" s="22" t="n"/>
      <c r="D858" s="15" t="n"/>
      <c r="E858" s="16" t="n"/>
      <c r="F858" s="18" t="n"/>
      <c r="G858" s="19">
        <f>IF(OR(N(E858)=0,F858=""),"",F858/E858)</f>
        <v/>
      </c>
      <c r="H858" s="15">
        <f>IF(OR($B858="",N(D858)=0),"",IF(SUMPRODUCT(MAX(($B$6:$B$1505=$B858)*($D$6:$D$1505&lt;D858)*$D$6:$D$1505))=0,0,D858-SUMPRODUCT(MAX(($B$6:$B$1505=$B858)*($D$6:$D$1505&lt;D858)*$D$6:$D$1505))))</f>
        <v/>
      </c>
      <c r="I858" s="17">
        <f>IF(OR(H858="",N(H858)=0,N(E858)=0),"",H858/E858)</f>
        <v/>
      </c>
      <c r="J858" s="22" t="n"/>
    </row>
    <row r="859">
      <c r="A859" s="20" t="n"/>
      <c r="B859" s="22" t="n"/>
      <c r="C859" s="22" t="n"/>
      <c r="D859" s="15" t="n"/>
      <c r="E859" s="16" t="n"/>
      <c r="F859" s="18" t="n"/>
      <c r="G859" s="19">
        <f>IF(OR(N(E859)=0,F859=""),"",F859/E859)</f>
        <v/>
      </c>
      <c r="H859" s="15">
        <f>IF(OR($B859="",N(D859)=0),"",IF(SUMPRODUCT(MAX(($B$6:$B$1505=$B859)*($D$6:$D$1505&lt;D859)*$D$6:$D$1505))=0,0,D859-SUMPRODUCT(MAX(($B$6:$B$1505=$B859)*($D$6:$D$1505&lt;D859)*$D$6:$D$1505))))</f>
        <v/>
      </c>
      <c r="I859" s="17">
        <f>IF(OR(H859="",N(H859)=0,N(E859)=0),"",H859/E859)</f>
        <v/>
      </c>
      <c r="J859" s="22" t="n"/>
    </row>
    <row r="860">
      <c r="A860" s="20" t="n"/>
      <c r="B860" s="22" t="n"/>
      <c r="C860" s="22" t="n"/>
      <c r="D860" s="15" t="n"/>
      <c r="E860" s="16" t="n"/>
      <c r="F860" s="18" t="n"/>
      <c r="G860" s="19">
        <f>IF(OR(N(E860)=0,F860=""),"",F860/E860)</f>
        <v/>
      </c>
      <c r="H860" s="15">
        <f>IF(OR($B860="",N(D860)=0),"",IF(SUMPRODUCT(MAX(($B$6:$B$1505=$B860)*($D$6:$D$1505&lt;D860)*$D$6:$D$1505))=0,0,D860-SUMPRODUCT(MAX(($B$6:$B$1505=$B860)*($D$6:$D$1505&lt;D860)*$D$6:$D$1505))))</f>
        <v/>
      </c>
      <c r="I860" s="17">
        <f>IF(OR(H860="",N(H860)=0,N(E860)=0),"",H860/E860)</f>
        <v/>
      </c>
      <c r="J860" s="22" t="n"/>
    </row>
    <row r="861">
      <c r="A861" s="20" t="n"/>
      <c r="B861" s="22" t="n"/>
      <c r="C861" s="22" t="n"/>
      <c r="D861" s="15" t="n"/>
      <c r="E861" s="16" t="n"/>
      <c r="F861" s="18" t="n"/>
      <c r="G861" s="19">
        <f>IF(OR(N(E861)=0,F861=""),"",F861/E861)</f>
        <v/>
      </c>
      <c r="H861" s="15">
        <f>IF(OR($B861="",N(D861)=0),"",IF(SUMPRODUCT(MAX(($B$6:$B$1505=$B861)*($D$6:$D$1505&lt;D861)*$D$6:$D$1505))=0,0,D861-SUMPRODUCT(MAX(($B$6:$B$1505=$B861)*($D$6:$D$1505&lt;D861)*$D$6:$D$1505))))</f>
        <v/>
      </c>
      <c r="I861" s="17">
        <f>IF(OR(H861="",N(H861)=0,N(E861)=0),"",H861/E861)</f>
        <v/>
      </c>
      <c r="J861" s="22" t="n"/>
    </row>
    <row r="862">
      <c r="A862" s="20" t="n"/>
      <c r="B862" s="22" t="n"/>
      <c r="C862" s="22" t="n"/>
      <c r="D862" s="15" t="n"/>
      <c r="E862" s="16" t="n"/>
      <c r="F862" s="18" t="n"/>
      <c r="G862" s="19">
        <f>IF(OR(N(E862)=0,F862=""),"",F862/E862)</f>
        <v/>
      </c>
      <c r="H862" s="15">
        <f>IF(OR($B862="",N(D862)=0),"",IF(SUMPRODUCT(MAX(($B$6:$B$1505=$B862)*($D$6:$D$1505&lt;D862)*$D$6:$D$1505))=0,0,D862-SUMPRODUCT(MAX(($B$6:$B$1505=$B862)*($D$6:$D$1505&lt;D862)*$D$6:$D$1505))))</f>
        <v/>
      </c>
      <c r="I862" s="17">
        <f>IF(OR(H862="",N(H862)=0,N(E862)=0),"",H862/E862)</f>
        <v/>
      </c>
      <c r="J862" s="22" t="n"/>
    </row>
    <row r="863">
      <c r="A863" s="20" t="n"/>
      <c r="B863" s="22" t="n"/>
      <c r="C863" s="22" t="n"/>
      <c r="D863" s="15" t="n"/>
      <c r="E863" s="16" t="n"/>
      <c r="F863" s="18" t="n"/>
      <c r="G863" s="19">
        <f>IF(OR(N(E863)=0,F863=""),"",F863/E863)</f>
        <v/>
      </c>
      <c r="H863" s="15">
        <f>IF(OR($B863="",N(D863)=0),"",IF(SUMPRODUCT(MAX(($B$6:$B$1505=$B863)*($D$6:$D$1505&lt;D863)*$D$6:$D$1505))=0,0,D863-SUMPRODUCT(MAX(($B$6:$B$1505=$B863)*($D$6:$D$1505&lt;D863)*$D$6:$D$1505))))</f>
        <v/>
      </c>
      <c r="I863" s="17">
        <f>IF(OR(H863="",N(H863)=0,N(E863)=0),"",H863/E863)</f>
        <v/>
      </c>
      <c r="J863" s="22" t="n"/>
    </row>
    <row r="864">
      <c r="A864" s="20" t="n"/>
      <c r="B864" s="22" t="n"/>
      <c r="C864" s="22" t="n"/>
      <c r="D864" s="15" t="n"/>
      <c r="E864" s="16" t="n"/>
      <c r="F864" s="18" t="n"/>
      <c r="G864" s="19">
        <f>IF(OR(N(E864)=0,F864=""),"",F864/E864)</f>
        <v/>
      </c>
      <c r="H864" s="15">
        <f>IF(OR($B864="",N(D864)=0),"",IF(SUMPRODUCT(MAX(($B$6:$B$1505=$B864)*($D$6:$D$1505&lt;D864)*$D$6:$D$1505))=0,0,D864-SUMPRODUCT(MAX(($B$6:$B$1505=$B864)*($D$6:$D$1505&lt;D864)*$D$6:$D$1505))))</f>
        <v/>
      </c>
      <c r="I864" s="17">
        <f>IF(OR(H864="",N(H864)=0,N(E864)=0),"",H864/E864)</f>
        <v/>
      </c>
      <c r="J864" s="22" t="n"/>
    </row>
    <row r="865">
      <c r="A865" s="20" t="n"/>
      <c r="B865" s="22" t="n"/>
      <c r="C865" s="22" t="n"/>
      <c r="D865" s="15" t="n"/>
      <c r="E865" s="16" t="n"/>
      <c r="F865" s="18" t="n"/>
      <c r="G865" s="19">
        <f>IF(OR(N(E865)=0,F865=""),"",F865/E865)</f>
        <v/>
      </c>
      <c r="H865" s="15">
        <f>IF(OR($B865="",N(D865)=0),"",IF(SUMPRODUCT(MAX(($B$6:$B$1505=$B865)*($D$6:$D$1505&lt;D865)*$D$6:$D$1505))=0,0,D865-SUMPRODUCT(MAX(($B$6:$B$1505=$B865)*($D$6:$D$1505&lt;D865)*$D$6:$D$1505))))</f>
        <v/>
      </c>
      <c r="I865" s="17">
        <f>IF(OR(H865="",N(H865)=0,N(E865)=0),"",H865/E865)</f>
        <v/>
      </c>
      <c r="J865" s="22" t="n"/>
    </row>
    <row r="866">
      <c r="A866" s="20" t="n"/>
      <c r="B866" s="22" t="n"/>
      <c r="C866" s="22" t="n"/>
      <c r="D866" s="15" t="n"/>
      <c r="E866" s="16" t="n"/>
      <c r="F866" s="18" t="n"/>
      <c r="G866" s="19">
        <f>IF(OR(N(E866)=0,F866=""),"",F866/E866)</f>
        <v/>
      </c>
      <c r="H866" s="15">
        <f>IF(OR($B866="",N(D866)=0),"",IF(SUMPRODUCT(MAX(($B$6:$B$1505=$B866)*($D$6:$D$1505&lt;D866)*$D$6:$D$1505))=0,0,D866-SUMPRODUCT(MAX(($B$6:$B$1505=$B866)*($D$6:$D$1505&lt;D866)*$D$6:$D$1505))))</f>
        <v/>
      </c>
      <c r="I866" s="17">
        <f>IF(OR(H866="",N(H866)=0,N(E866)=0),"",H866/E866)</f>
        <v/>
      </c>
      <c r="J866" s="22" t="n"/>
    </row>
    <row r="867">
      <c r="A867" s="20" t="n"/>
      <c r="B867" s="22" t="n"/>
      <c r="C867" s="22" t="n"/>
      <c r="D867" s="15" t="n"/>
      <c r="E867" s="16" t="n"/>
      <c r="F867" s="18" t="n"/>
      <c r="G867" s="19">
        <f>IF(OR(N(E867)=0,F867=""),"",F867/E867)</f>
        <v/>
      </c>
      <c r="H867" s="15">
        <f>IF(OR($B867="",N(D867)=0),"",IF(SUMPRODUCT(MAX(($B$6:$B$1505=$B867)*($D$6:$D$1505&lt;D867)*$D$6:$D$1505))=0,0,D867-SUMPRODUCT(MAX(($B$6:$B$1505=$B867)*($D$6:$D$1505&lt;D867)*$D$6:$D$1505))))</f>
        <v/>
      </c>
      <c r="I867" s="17">
        <f>IF(OR(H867="",N(H867)=0,N(E867)=0),"",H867/E867)</f>
        <v/>
      </c>
      <c r="J867" s="22" t="n"/>
    </row>
    <row r="868">
      <c r="A868" s="20" t="n"/>
      <c r="B868" s="22" t="n"/>
      <c r="C868" s="22" t="n"/>
      <c r="D868" s="15" t="n"/>
      <c r="E868" s="16" t="n"/>
      <c r="F868" s="18" t="n"/>
      <c r="G868" s="19">
        <f>IF(OR(N(E868)=0,F868=""),"",F868/E868)</f>
        <v/>
      </c>
      <c r="H868" s="15">
        <f>IF(OR($B868="",N(D868)=0),"",IF(SUMPRODUCT(MAX(($B$6:$B$1505=$B868)*($D$6:$D$1505&lt;D868)*$D$6:$D$1505))=0,0,D868-SUMPRODUCT(MAX(($B$6:$B$1505=$B868)*($D$6:$D$1505&lt;D868)*$D$6:$D$1505))))</f>
        <v/>
      </c>
      <c r="I868" s="17">
        <f>IF(OR(H868="",N(H868)=0,N(E868)=0),"",H868/E868)</f>
        <v/>
      </c>
      <c r="J868" s="22" t="n"/>
    </row>
    <row r="869">
      <c r="A869" s="20" t="n"/>
      <c r="B869" s="22" t="n"/>
      <c r="C869" s="22" t="n"/>
      <c r="D869" s="15" t="n"/>
      <c r="E869" s="16" t="n"/>
      <c r="F869" s="18" t="n"/>
      <c r="G869" s="19">
        <f>IF(OR(N(E869)=0,F869=""),"",F869/E869)</f>
        <v/>
      </c>
      <c r="H869" s="15">
        <f>IF(OR($B869="",N(D869)=0),"",IF(SUMPRODUCT(MAX(($B$6:$B$1505=$B869)*($D$6:$D$1505&lt;D869)*$D$6:$D$1505))=0,0,D869-SUMPRODUCT(MAX(($B$6:$B$1505=$B869)*($D$6:$D$1505&lt;D869)*$D$6:$D$1505))))</f>
        <v/>
      </c>
      <c r="I869" s="17">
        <f>IF(OR(H869="",N(H869)=0,N(E869)=0),"",H869/E869)</f>
        <v/>
      </c>
      <c r="J869" s="22" t="n"/>
    </row>
    <row r="870">
      <c r="A870" s="20" t="n"/>
      <c r="B870" s="22" t="n"/>
      <c r="C870" s="22" t="n"/>
      <c r="D870" s="15" t="n"/>
      <c r="E870" s="16" t="n"/>
      <c r="F870" s="18" t="n"/>
      <c r="G870" s="19">
        <f>IF(OR(N(E870)=0,F870=""),"",F870/E870)</f>
        <v/>
      </c>
      <c r="H870" s="15">
        <f>IF(OR($B870="",N(D870)=0),"",IF(SUMPRODUCT(MAX(($B$6:$B$1505=$B870)*($D$6:$D$1505&lt;D870)*$D$6:$D$1505))=0,0,D870-SUMPRODUCT(MAX(($B$6:$B$1505=$B870)*($D$6:$D$1505&lt;D870)*$D$6:$D$1505))))</f>
        <v/>
      </c>
      <c r="I870" s="17">
        <f>IF(OR(H870="",N(H870)=0,N(E870)=0),"",H870/E870)</f>
        <v/>
      </c>
      <c r="J870" s="22" t="n"/>
    </row>
    <row r="871">
      <c r="A871" s="20" t="n"/>
      <c r="B871" s="22" t="n"/>
      <c r="C871" s="22" t="n"/>
      <c r="D871" s="15" t="n"/>
      <c r="E871" s="16" t="n"/>
      <c r="F871" s="18" t="n"/>
      <c r="G871" s="19">
        <f>IF(OR(N(E871)=0,F871=""),"",F871/E871)</f>
        <v/>
      </c>
      <c r="H871" s="15">
        <f>IF(OR($B871="",N(D871)=0),"",IF(SUMPRODUCT(MAX(($B$6:$B$1505=$B871)*($D$6:$D$1505&lt;D871)*$D$6:$D$1505))=0,0,D871-SUMPRODUCT(MAX(($B$6:$B$1505=$B871)*($D$6:$D$1505&lt;D871)*$D$6:$D$1505))))</f>
        <v/>
      </c>
      <c r="I871" s="17">
        <f>IF(OR(H871="",N(H871)=0,N(E871)=0),"",H871/E871)</f>
        <v/>
      </c>
      <c r="J871" s="22" t="n"/>
    </row>
    <row r="872">
      <c r="A872" s="20" t="n"/>
      <c r="B872" s="22" t="n"/>
      <c r="C872" s="22" t="n"/>
      <c r="D872" s="15" t="n"/>
      <c r="E872" s="16" t="n"/>
      <c r="F872" s="18" t="n"/>
      <c r="G872" s="19">
        <f>IF(OR(N(E872)=0,F872=""),"",F872/E872)</f>
        <v/>
      </c>
      <c r="H872" s="15">
        <f>IF(OR($B872="",N(D872)=0),"",IF(SUMPRODUCT(MAX(($B$6:$B$1505=$B872)*($D$6:$D$1505&lt;D872)*$D$6:$D$1505))=0,0,D872-SUMPRODUCT(MAX(($B$6:$B$1505=$B872)*($D$6:$D$1505&lt;D872)*$D$6:$D$1505))))</f>
        <v/>
      </c>
      <c r="I872" s="17">
        <f>IF(OR(H872="",N(H872)=0,N(E872)=0),"",H872/E872)</f>
        <v/>
      </c>
      <c r="J872" s="22" t="n"/>
    </row>
    <row r="873">
      <c r="A873" s="20" t="n"/>
      <c r="B873" s="22" t="n"/>
      <c r="C873" s="22" t="n"/>
      <c r="D873" s="15" t="n"/>
      <c r="E873" s="16" t="n"/>
      <c r="F873" s="18" t="n"/>
      <c r="G873" s="19">
        <f>IF(OR(N(E873)=0,F873=""),"",F873/E873)</f>
        <v/>
      </c>
      <c r="H873" s="15">
        <f>IF(OR($B873="",N(D873)=0),"",IF(SUMPRODUCT(MAX(($B$6:$B$1505=$B873)*($D$6:$D$1505&lt;D873)*$D$6:$D$1505))=0,0,D873-SUMPRODUCT(MAX(($B$6:$B$1505=$B873)*($D$6:$D$1505&lt;D873)*$D$6:$D$1505))))</f>
        <v/>
      </c>
      <c r="I873" s="17">
        <f>IF(OR(H873="",N(H873)=0,N(E873)=0),"",H873/E873)</f>
        <v/>
      </c>
      <c r="J873" s="22" t="n"/>
    </row>
    <row r="874">
      <c r="A874" s="20" t="n"/>
      <c r="B874" s="22" t="n"/>
      <c r="C874" s="22" t="n"/>
      <c r="D874" s="15" t="n"/>
      <c r="E874" s="16" t="n"/>
      <c r="F874" s="18" t="n"/>
      <c r="G874" s="19">
        <f>IF(OR(N(E874)=0,F874=""),"",F874/E874)</f>
        <v/>
      </c>
      <c r="H874" s="15">
        <f>IF(OR($B874="",N(D874)=0),"",IF(SUMPRODUCT(MAX(($B$6:$B$1505=$B874)*($D$6:$D$1505&lt;D874)*$D$6:$D$1505))=0,0,D874-SUMPRODUCT(MAX(($B$6:$B$1505=$B874)*($D$6:$D$1505&lt;D874)*$D$6:$D$1505))))</f>
        <v/>
      </c>
      <c r="I874" s="17">
        <f>IF(OR(H874="",N(H874)=0,N(E874)=0),"",H874/E874)</f>
        <v/>
      </c>
      <c r="J874" s="22" t="n"/>
    </row>
    <row r="875">
      <c r="A875" s="20" t="n"/>
      <c r="B875" s="22" t="n"/>
      <c r="C875" s="22" t="n"/>
      <c r="D875" s="15" t="n"/>
      <c r="E875" s="16" t="n"/>
      <c r="F875" s="18" t="n"/>
      <c r="G875" s="19">
        <f>IF(OR(N(E875)=0,F875=""),"",F875/E875)</f>
        <v/>
      </c>
      <c r="H875" s="15">
        <f>IF(OR($B875="",N(D875)=0),"",IF(SUMPRODUCT(MAX(($B$6:$B$1505=$B875)*($D$6:$D$1505&lt;D875)*$D$6:$D$1505))=0,0,D875-SUMPRODUCT(MAX(($B$6:$B$1505=$B875)*($D$6:$D$1505&lt;D875)*$D$6:$D$1505))))</f>
        <v/>
      </c>
      <c r="I875" s="17">
        <f>IF(OR(H875="",N(H875)=0,N(E875)=0),"",H875/E875)</f>
        <v/>
      </c>
      <c r="J875" s="22" t="n"/>
    </row>
    <row r="876">
      <c r="A876" s="20" t="n"/>
      <c r="B876" s="22" t="n"/>
      <c r="C876" s="22" t="n"/>
      <c r="D876" s="15" t="n"/>
      <c r="E876" s="16" t="n"/>
      <c r="F876" s="18" t="n"/>
      <c r="G876" s="19">
        <f>IF(OR(N(E876)=0,F876=""),"",F876/E876)</f>
        <v/>
      </c>
      <c r="H876" s="15">
        <f>IF(OR($B876="",N(D876)=0),"",IF(SUMPRODUCT(MAX(($B$6:$B$1505=$B876)*($D$6:$D$1505&lt;D876)*$D$6:$D$1505))=0,0,D876-SUMPRODUCT(MAX(($B$6:$B$1505=$B876)*($D$6:$D$1505&lt;D876)*$D$6:$D$1505))))</f>
        <v/>
      </c>
      <c r="I876" s="17">
        <f>IF(OR(H876="",N(H876)=0,N(E876)=0),"",H876/E876)</f>
        <v/>
      </c>
      <c r="J876" s="22" t="n"/>
    </row>
    <row r="877">
      <c r="A877" s="20" t="n"/>
      <c r="B877" s="22" t="n"/>
      <c r="C877" s="22" t="n"/>
      <c r="D877" s="15" t="n"/>
      <c r="E877" s="16" t="n"/>
      <c r="F877" s="18" t="n"/>
      <c r="G877" s="19">
        <f>IF(OR(N(E877)=0,F877=""),"",F877/E877)</f>
        <v/>
      </c>
      <c r="H877" s="15">
        <f>IF(OR($B877="",N(D877)=0),"",IF(SUMPRODUCT(MAX(($B$6:$B$1505=$B877)*($D$6:$D$1505&lt;D877)*$D$6:$D$1505))=0,0,D877-SUMPRODUCT(MAX(($B$6:$B$1505=$B877)*($D$6:$D$1505&lt;D877)*$D$6:$D$1505))))</f>
        <v/>
      </c>
      <c r="I877" s="17">
        <f>IF(OR(H877="",N(H877)=0,N(E877)=0),"",H877/E877)</f>
        <v/>
      </c>
      <c r="J877" s="22" t="n"/>
    </row>
    <row r="878">
      <c r="A878" s="20" t="n"/>
      <c r="B878" s="22" t="n"/>
      <c r="C878" s="22" t="n"/>
      <c r="D878" s="15" t="n"/>
      <c r="E878" s="16" t="n"/>
      <c r="F878" s="18" t="n"/>
      <c r="G878" s="19">
        <f>IF(OR(N(E878)=0,F878=""),"",F878/E878)</f>
        <v/>
      </c>
      <c r="H878" s="15">
        <f>IF(OR($B878="",N(D878)=0),"",IF(SUMPRODUCT(MAX(($B$6:$B$1505=$B878)*($D$6:$D$1505&lt;D878)*$D$6:$D$1505))=0,0,D878-SUMPRODUCT(MAX(($B$6:$B$1505=$B878)*($D$6:$D$1505&lt;D878)*$D$6:$D$1505))))</f>
        <v/>
      </c>
      <c r="I878" s="17">
        <f>IF(OR(H878="",N(H878)=0,N(E878)=0),"",H878/E878)</f>
        <v/>
      </c>
      <c r="J878" s="22" t="n"/>
    </row>
    <row r="879">
      <c r="A879" s="20" t="n"/>
      <c r="B879" s="22" t="n"/>
      <c r="C879" s="22" t="n"/>
      <c r="D879" s="15" t="n"/>
      <c r="E879" s="16" t="n"/>
      <c r="F879" s="18" t="n"/>
      <c r="G879" s="19">
        <f>IF(OR(N(E879)=0,F879=""),"",F879/E879)</f>
        <v/>
      </c>
      <c r="H879" s="15">
        <f>IF(OR($B879="",N(D879)=0),"",IF(SUMPRODUCT(MAX(($B$6:$B$1505=$B879)*($D$6:$D$1505&lt;D879)*$D$6:$D$1505))=0,0,D879-SUMPRODUCT(MAX(($B$6:$B$1505=$B879)*($D$6:$D$1505&lt;D879)*$D$6:$D$1505))))</f>
        <v/>
      </c>
      <c r="I879" s="17">
        <f>IF(OR(H879="",N(H879)=0,N(E879)=0),"",H879/E879)</f>
        <v/>
      </c>
      <c r="J879" s="22" t="n"/>
    </row>
    <row r="880">
      <c r="A880" s="20" t="n"/>
      <c r="B880" s="22" t="n"/>
      <c r="C880" s="22" t="n"/>
      <c r="D880" s="15" t="n"/>
      <c r="E880" s="16" t="n"/>
      <c r="F880" s="18" t="n"/>
      <c r="G880" s="19">
        <f>IF(OR(N(E880)=0,F880=""),"",F880/E880)</f>
        <v/>
      </c>
      <c r="H880" s="15">
        <f>IF(OR($B880="",N(D880)=0),"",IF(SUMPRODUCT(MAX(($B$6:$B$1505=$B880)*($D$6:$D$1505&lt;D880)*$D$6:$D$1505))=0,0,D880-SUMPRODUCT(MAX(($B$6:$B$1505=$B880)*($D$6:$D$1505&lt;D880)*$D$6:$D$1505))))</f>
        <v/>
      </c>
      <c r="I880" s="17">
        <f>IF(OR(H880="",N(H880)=0,N(E880)=0),"",H880/E880)</f>
        <v/>
      </c>
      <c r="J880" s="22" t="n"/>
    </row>
    <row r="881">
      <c r="A881" s="20" t="n"/>
      <c r="B881" s="22" t="n"/>
      <c r="C881" s="22" t="n"/>
      <c r="D881" s="15" t="n"/>
      <c r="E881" s="16" t="n"/>
      <c r="F881" s="18" t="n"/>
      <c r="G881" s="19">
        <f>IF(OR(N(E881)=0,F881=""),"",F881/E881)</f>
        <v/>
      </c>
      <c r="H881" s="15">
        <f>IF(OR($B881="",N(D881)=0),"",IF(SUMPRODUCT(MAX(($B$6:$B$1505=$B881)*($D$6:$D$1505&lt;D881)*$D$6:$D$1505))=0,0,D881-SUMPRODUCT(MAX(($B$6:$B$1505=$B881)*($D$6:$D$1505&lt;D881)*$D$6:$D$1505))))</f>
        <v/>
      </c>
      <c r="I881" s="17">
        <f>IF(OR(H881="",N(H881)=0,N(E881)=0),"",H881/E881)</f>
        <v/>
      </c>
      <c r="J881" s="22" t="n"/>
    </row>
    <row r="882">
      <c r="A882" s="20" t="n"/>
      <c r="B882" s="22" t="n"/>
      <c r="C882" s="22" t="n"/>
      <c r="D882" s="15" t="n"/>
      <c r="E882" s="16" t="n"/>
      <c r="F882" s="18" t="n"/>
      <c r="G882" s="19">
        <f>IF(OR(N(E882)=0,F882=""),"",F882/E882)</f>
        <v/>
      </c>
      <c r="H882" s="15">
        <f>IF(OR($B882="",N(D882)=0),"",IF(SUMPRODUCT(MAX(($B$6:$B$1505=$B882)*($D$6:$D$1505&lt;D882)*$D$6:$D$1505))=0,0,D882-SUMPRODUCT(MAX(($B$6:$B$1505=$B882)*($D$6:$D$1505&lt;D882)*$D$6:$D$1505))))</f>
        <v/>
      </c>
      <c r="I882" s="17">
        <f>IF(OR(H882="",N(H882)=0,N(E882)=0),"",H882/E882)</f>
        <v/>
      </c>
      <c r="J882" s="22" t="n"/>
    </row>
    <row r="883">
      <c r="A883" s="20" t="n"/>
      <c r="B883" s="22" t="n"/>
      <c r="C883" s="22" t="n"/>
      <c r="D883" s="15" t="n"/>
      <c r="E883" s="16" t="n"/>
      <c r="F883" s="18" t="n"/>
      <c r="G883" s="19">
        <f>IF(OR(N(E883)=0,F883=""),"",F883/E883)</f>
        <v/>
      </c>
      <c r="H883" s="15">
        <f>IF(OR($B883="",N(D883)=0),"",IF(SUMPRODUCT(MAX(($B$6:$B$1505=$B883)*($D$6:$D$1505&lt;D883)*$D$6:$D$1505))=0,0,D883-SUMPRODUCT(MAX(($B$6:$B$1505=$B883)*($D$6:$D$1505&lt;D883)*$D$6:$D$1505))))</f>
        <v/>
      </c>
      <c r="I883" s="17">
        <f>IF(OR(H883="",N(H883)=0,N(E883)=0),"",H883/E883)</f>
        <v/>
      </c>
      <c r="J883" s="22" t="n"/>
    </row>
    <row r="884">
      <c r="A884" s="20" t="n"/>
      <c r="B884" s="22" t="n"/>
      <c r="C884" s="22" t="n"/>
      <c r="D884" s="15" t="n"/>
      <c r="E884" s="16" t="n"/>
      <c r="F884" s="18" t="n"/>
      <c r="G884" s="19">
        <f>IF(OR(N(E884)=0,F884=""),"",F884/E884)</f>
        <v/>
      </c>
      <c r="H884" s="15">
        <f>IF(OR($B884="",N(D884)=0),"",IF(SUMPRODUCT(MAX(($B$6:$B$1505=$B884)*($D$6:$D$1505&lt;D884)*$D$6:$D$1505))=0,0,D884-SUMPRODUCT(MAX(($B$6:$B$1505=$B884)*($D$6:$D$1505&lt;D884)*$D$6:$D$1505))))</f>
        <v/>
      </c>
      <c r="I884" s="17">
        <f>IF(OR(H884="",N(H884)=0,N(E884)=0),"",H884/E884)</f>
        <v/>
      </c>
      <c r="J884" s="22" t="n"/>
    </row>
    <row r="885">
      <c r="A885" s="20" t="n"/>
      <c r="B885" s="22" t="n"/>
      <c r="C885" s="22" t="n"/>
      <c r="D885" s="15" t="n"/>
      <c r="E885" s="16" t="n"/>
      <c r="F885" s="18" t="n"/>
      <c r="G885" s="19">
        <f>IF(OR(N(E885)=0,F885=""),"",F885/E885)</f>
        <v/>
      </c>
      <c r="H885" s="15">
        <f>IF(OR($B885="",N(D885)=0),"",IF(SUMPRODUCT(MAX(($B$6:$B$1505=$B885)*($D$6:$D$1505&lt;D885)*$D$6:$D$1505))=0,0,D885-SUMPRODUCT(MAX(($B$6:$B$1505=$B885)*($D$6:$D$1505&lt;D885)*$D$6:$D$1505))))</f>
        <v/>
      </c>
      <c r="I885" s="17">
        <f>IF(OR(H885="",N(H885)=0,N(E885)=0),"",H885/E885)</f>
        <v/>
      </c>
      <c r="J885" s="22" t="n"/>
    </row>
    <row r="886">
      <c r="A886" s="20" t="n"/>
      <c r="B886" s="22" t="n"/>
      <c r="C886" s="22" t="n"/>
      <c r="D886" s="15" t="n"/>
      <c r="E886" s="16" t="n"/>
      <c r="F886" s="18" t="n"/>
      <c r="G886" s="19">
        <f>IF(OR(N(E886)=0,F886=""),"",F886/E886)</f>
        <v/>
      </c>
      <c r="H886" s="15">
        <f>IF(OR($B886="",N(D886)=0),"",IF(SUMPRODUCT(MAX(($B$6:$B$1505=$B886)*($D$6:$D$1505&lt;D886)*$D$6:$D$1505))=0,0,D886-SUMPRODUCT(MAX(($B$6:$B$1505=$B886)*($D$6:$D$1505&lt;D886)*$D$6:$D$1505))))</f>
        <v/>
      </c>
      <c r="I886" s="17">
        <f>IF(OR(H886="",N(H886)=0,N(E886)=0),"",H886/E886)</f>
        <v/>
      </c>
      <c r="J886" s="22" t="n"/>
    </row>
    <row r="887">
      <c r="A887" s="20" t="n"/>
      <c r="B887" s="22" t="n"/>
      <c r="C887" s="22" t="n"/>
      <c r="D887" s="15" t="n"/>
      <c r="E887" s="16" t="n"/>
      <c r="F887" s="18" t="n"/>
      <c r="G887" s="19">
        <f>IF(OR(N(E887)=0,F887=""),"",F887/E887)</f>
        <v/>
      </c>
      <c r="H887" s="15">
        <f>IF(OR($B887="",N(D887)=0),"",IF(SUMPRODUCT(MAX(($B$6:$B$1505=$B887)*($D$6:$D$1505&lt;D887)*$D$6:$D$1505))=0,0,D887-SUMPRODUCT(MAX(($B$6:$B$1505=$B887)*($D$6:$D$1505&lt;D887)*$D$6:$D$1505))))</f>
        <v/>
      </c>
      <c r="I887" s="17">
        <f>IF(OR(H887="",N(H887)=0,N(E887)=0),"",H887/E887)</f>
        <v/>
      </c>
      <c r="J887" s="22" t="n"/>
    </row>
    <row r="888">
      <c r="A888" s="20" t="n"/>
      <c r="B888" s="22" t="n"/>
      <c r="C888" s="22" t="n"/>
      <c r="D888" s="15" t="n"/>
      <c r="E888" s="16" t="n"/>
      <c r="F888" s="18" t="n"/>
      <c r="G888" s="19">
        <f>IF(OR(N(E888)=0,F888=""),"",F888/E888)</f>
        <v/>
      </c>
      <c r="H888" s="15">
        <f>IF(OR($B888="",N(D888)=0),"",IF(SUMPRODUCT(MAX(($B$6:$B$1505=$B888)*($D$6:$D$1505&lt;D888)*$D$6:$D$1505))=0,0,D888-SUMPRODUCT(MAX(($B$6:$B$1505=$B888)*($D$6:$D$1505&lt;D888)*$D$6:$D$1505))))</f>
        <v/>
      </c>
      <c r="I888" s="17">
        <f>IF(OR(H888="",N(H888)=0,N(E888)=0),"",H888/E888)</f>
        <v/>
      </c>
      <c r="J888" s="22" t="n"/>
    </row>
    <row r="889">
      <c r="A889" s="20" t="n"/>
      <c r="B889" s="22" t="n"/>
      <c r="C889" s="22" t="n"/>
      <c r="D889" s="15" t="n"/>
      <c r="E889" s="16" t="n"/>
      <c r="F889" s="18" t="n"/>
      <c r="G889" s="19">
        <f>IF(OR(N(E889)=0,F889=""),"",F889/E889)</f>
        <v/>
      </c>
      <c r="H889" s="15">
        <f>IF(OR($B889="",N(D889)=0),"",IF(SUMPRODUCT(MAX(($B$6:$B$1505=$B889)*($D$6:$D$1505&lt;D889)*$D$6:$D$1505))=0,0,D889-SUMPRODUCT(MAX(($B$6:$B$1505=$B889)*($D$6:$D$1505&lt;D889)*$D$6:$D$1505))))</f>
        <v/>
      </c>
      <c r="I889" s="17">
        <f>IF(OR(H889="",N(H889)=0,N(E889)=0),"",H889/E889)</f>
        <v/>
      </c>
      <c r="J889" s="22" t="n"/>
    </row>
    <row r="890">
      <c r="A890" s="20" t="n"/>
      <c r="B890" s="22" t="n"/>
      <c r="C890" s="22" t="n"/>
      <c r="D890" s="15" t="n"/>
      <c r="E890" s="16" t="n"/>
      <c r="F890" s="18" t="n"/>
      <c r="G890" s="19">
        <f>IF(OR(N(E890)=0,F890=""),"",F890/E890)</f>
        <v/>
      </c>
      <c r="H890" s="15">
        <f>IF(OR($B890="",N(D890)=0),"",IF(SUMPRODUCT(MAX(($B$6:$B$1505=$B890)*($D$6:$D$1505&lt;D890)*$D$6:$D$1505))=0,0,D890-SUMPRODUCT(MAX(($B$6:$B$1505=$B890)*($D$6:$D$1505&lt;D890)*$D$6:$D$1505))))</f>
        <v/>
      </c>
      <c r="I890" s="17">
        <f>IF(OR(H890="",N(H890)=0,N(E890)=0),"",H890/E890)</f>
        <v/>
      </c>
      <c r="J890" s="22" t="n"/>
    </row>
    <row r="891">
      <c r="A891" s="20" t="n"/>
      <c r="B891" s="22" t="n"/>
      <c r="C891" s="22" t="n"/>
      <c r="D891" s="15" t="n"/>
      <c r="E891" s="16" t="n"/>
      <c r="F891" s="18" t="n"/>
      <c r="G891" s="19">
        <f>IF(OR(N(E891)=0,F891=""),"",F891/E891)</f>
        <v/>
      </c>
      <c r="H891" s="15">
        <f>IF(OR($B891="",N(D891)=0),"",IF(SUMPRODUCT(MAX(($B$6:$B$1505=$B891)*($D$6:$D$1505&lt;D891)*$D$6:$D$1505))=0,0,D891-SUMPRODUCT(MAX(($B$6:$B$1505=$B891)*($D$6:$D$1505&lt;D891)*$D$6:$D$1505))))</f>
        <v/>
      </c>
      <c r="I891" s="17">
        <f>IF(OR(H891="",N(H891)=0,N(E891)=0),"",H891/E891)</f>
        <v/>
      </c>
      <c r="J891" s="22" t="n"/>
    </row>
    <row r="892">
      <c r="A892" s="20" t="n"/>
      <c r="B892" s="22" t="n"/>
      <c r="C892" s="22" t="n"/>
      <c r="D892" s="15" t="n"/>
      <c r="E892" s="16" t="n"/>
      <c r="F892" s="18" t="n"/>
      <c r="G892" s="19">
        <f>IF(OR(N(E892)=0,F892=""),"",F892/E892)</f>
        <v/>
      </c>
      <c r="H892" s="15">
        <f>IF(OR($B892="",N(D892)=0),"",IF(SUMPRODUCT(MAX(($B$6:$B$1505=$B892)*($D$6:$D$1505&lt;D892)*$D$6:$D$1505))=0,0,D892-SUMPRODUCT(MAX(($B$6:$B$1505=$B892)*($D$6:$D$1505&lt;D892)*$D$6:$D$1505))))</f>
        <v/>
      </c>
      <c r="I892" s="17">
        <f>IF(OR(H892="",N(H892)=0,N(E892)=0),"",H892/E892)</f>
        <v/>
      </c>
      <c r="J892" s="22" t="n"/>
    </row>
    <row r="893">
      <c r="A893" s="20" t="n"/>
      <c r="B893" s="22" t="n"/>
      <c r="C893" s="22" t="n"/>
      <c r="D893" s="15" t="n"/>
      <c r="E893" s="16" t="n"/>
      <c r="F893" s="18" t="n"/>
      <c r="G893" s="19">
        <f>IF(OR(N(E893)=0,F893=""),"",F893/E893)</f>
        <v/>
      </c>
      <c r="H893" s="15">
        <f>IF(OR($B893="",N(D893)=0),"",IF(SUMPRODUCT(MAX(($B$6:$B$1505=$B893)*($D$6:$D$1505&lt;D893)*$D$6:$D$1505))=0,0,D893-SUMPRODUCT(MAX(($B$6:$B$1505=$B893)*($D$6:$D$1505&lt;D893)*$D$6:$D$1505))))</f>
        <v/>
      </c>
      <c r="I893" s="17">
        <f>IF(OR(H893="",N(H893)=0,N(E893)=0),"",H893/E893)</f>
        <v/>
      </c>
      <c r="J893" s="22" t="n"/>
    </row>
    <row r="894">
      <c r="A894" s="20" t="n"/>
      <c r="B894" s="22" t="n"/>
      <c r="C894" s="22" t="n"/>
      <c r="D894" s="15" t="n"/>
      <c r="E894" s="16" t="n"/>
      <c r="F894" s="18" t="n"/>
      <c r="G894" s="19">
        <f>IF(OR(N(E894)=0,F894=""),"",F894/E894)</f>
        <v/>
      </c>
      <c r="H894" s="15">
        <f>IF(OR($B894="",N(D894)=0),"",IF(SUMPRODUCT(MAX(($B$6:$B$1505=$B894)*($D$6:$D$1505&lt;D894)*$D$6:$D$1505))=0,0,D894-SUMPRODUCT(MAX(($B$6:$B$1505=$B894)*($D$6:$D$1505&lt;D894)*$D$6:$D$1505))))</f>
        <v/>
      </c>
      <c r="I894" s="17">
        <f>IF(OR(H894="",N(H894)=0,N(E894)=0),"",H894/E894)</f>
        <v/>
      </c>
      <c r="J894" s="22" t="n"/>
    </row>
    <row r="895">
      <c r="A895" s="20" t="n"/>
      <c r="B895" s="22" t="n"/>
      <c r="C895" s="22" t="n"/>
      <c r="D895" s="15" t="n"/>
      <c r="E895" s="16" t="n"/>
      <c r="F895" s="18" t="n"/>
      <c r="G895" s="19">
        <f>IF(OR(N(E895)=0,F895=""),"",F895/E895)</f>
        <v/>
      </c>
      <c r="H895" s="15">
        <f>IF(OR($B895="",N(D895)=0),"",IF(SUMPRODUCT(MAX(($B$6:$B$1505=$B895)*($D$6:$D$1505&lt;D895)*$D$6:$D$1505))=0,0,D895-SUMPRODUCT(MAX(($B$6:$B$1505=$B895)*($D$6:$D$1505&lt;D895)*$D$6:$D$1505))))</f>
        <v/>
      </c>
      <c r="I895" s="17">
        <f>IF(OR(H895="",N(H895)=0,N(E895)=0),"",H895/E895)</f>
        <v/>
      </c>
      <c r="J895" s="22" t="n"/>
    </row>
    <row r="896">
      <c r="A896" s="20" t="n"/>
      <c r="B896" s="22" t="n"/>
      <c r="C896" s="22" t="n"/>
      <c r="D896" s="15" t="n"/>
      <c r="E896" s="16" t="n"/>
      <c r="F896" s="18" t="n"/>
      <c r="G896" s="19">
        <f>IF(OR(N(E896)=0,F896=""),"",F896/E896)</f>
        <v/>
      </c>
      <c r="H896" s="15">
        <f>IF(OR($B896="",N(D896)=0),"",IF(SUMPRODUCT(MAX(($B$6:$B$1505=$B896)*($D$6:$D$1505&lt;D896)*$D$6:$D$1505))=0,0,D896-SUMPRODUCT(MAX(($B$6:$B$1505=$B896)*($D$6:$D$1505&lt;D896)*$D$6:$D$1505))))</f>
        <v/>
      </c>
      <c r="I896" s="17">
        <f>IF(OR(H896="",N(H896)=0,N(E896)=0),"",H896/E896)</f>
        <v/>
      </c>
      <c r="J896" s="22" t="n"/>
    </row>
    <row r="897">
      <c r="A897" s="20" t="n"/>
      <c r="B897" s="22" t="n"/>
      <c r="C897" s="22" t="n"/>
      <c r="D897" s="15" t="n"/>
      <c r="E897" s="16" t="n"/>
      <c r="F897" s="18" t="n"/>
      <c r="G897" s="19">
        <f>IF(OR(N(E897)=0,F897=""),"",F897/E897)</f>
        <v/>
      </c>
      <c r="H897" s="15">
        <f>IF(OR($B897="",N(D897)=0),"",IF(SUMPRODUCT(MAX(($B$6:$B$1505=$B897)*($D$6:$D$1505&lt;D897)*$D$6:$D$1505))=0,0,D897-SUMPRODUCT(MAX(($B$6:$B$1505=$B897)*($D$6:$D$1505&lt;D897)*$D$6:$D$1505))))</f>
        <v/>
      </c>
      <c r="I897" s="17">
        <f>IF(OR(H897="",N(H897)=0,N(E897)=0),"",H897/E897)</f>
        <v/>
      </c>
      <c r="J897" s="22" t="n"/>
    </row>
    <row r="898">
      <c r="A898" s="20" t="n"/>
      <c r="B898" s="22" t="n"/>
      <c r="C898" s="22" t="n"/>
      <c r="D898" s="15" t="n"/>
      <c r="E898" s="16" t="n"/>
      <c r="F898" s="18" t="n"/>
      <c r="G898" s="19">
        <f>IF(OR(N(E898)=0,F898=""),"",F898/E898)</f>
        <v/>
      </c>
      <c r="H898" s="15">
        <f>IF(OR($B898="",N(D898)=0),"",IF(SUMPRODUCT(MAX(($B$6:$B$1505=$B898)*($D$6:$D$1505&lt;D898)*$D$6:$D$1505))=0,0,D898-SUMPRODUCT(MAX(($B$6:$B$1505=$B898)*($D$6:$D$1505&lt;D898)*$D$6:$D$1505))))</f>
        <v/>
      </c>
      <c r="I898" s="17">
        <f>IF(OR(H898="",N(H898)=0,N(E898)=0),"",H898/E898)</f>
        <v/>
      </c>
      <c r="J898" s="22" t="n"/>
    </row>
    <row r="899">
      <c r="A899" s="20" t="n"/>
      <c r="B899" s="22" t="n"/>
      <c r="C899" s="22" t="n"/>
      <c r="D899" s="15" t="n"/>
      <c r="E899" s="16" t="n"/>
      <c r="F899" s="18" t="n"/>
      <c r="G899" s="19">
        <f>IF(OR(N(E899)=0,F899=""),"",F899/E899)</f>
        <v/>
      </c>
      <c r="H899" s="15">
        <f>IF(OR($B899="",N(D899)=0),"",IF(SUMPRODUCT(MAX(($B$6:$B$1505=$B899)*($D$6:$D$1505&lt;D899)*$D$6:$D$1505))=0,0,D899-SUMPRODUCT(MAX(($B$6:$B$1505=$B899)*($D$6:$D$1505&lt;D899)*$D$6:$D$1505))))</f>
        <v/>
      </c>
      <c r="I899" s="17">
        <f>IF(OR(H899="",N(H899)=0,N(E899)=0),"",H899/E899)</f>
        <v/>
      </c>
      <c r="J899" s="22" t="n"/>
    </row>
    <row r="900">
      <c r="A900" s="20" t="n"/>
      <c r="B900" s="22" t="n"/>
      <c r="C900" s="22" t="n"/>
      <c r="D900" s="15" t="n"/>
      <c r="E900" s="16" t="n"/>
      <c r="F900" s="18" t="n"/>
      <c r="G900" s="19">
        <f>IF(OR(N(E900)=0,F900=""),"",F900/E900)</f>
        <v/>
      </c>
      <c r="H900" s="15">
        <f>IF(OR($B900="",N(D900)=0),"",IF(SUMPRODUCT(MAX(($B$6:$B$1505=$B900)*($D$6:$D$1505&lt;D900)*$D$6:$D$1505))=0,0,D900-SUMPRODUCT(MAX(($B$6:$B$1505=$B900)*($D$6:$D$1505&lt;D900)*$D$6:$D$1505))))</f>
        <v/>
      </c>
      <c r="I900" s="17">
        <f>IF(OR(H900="",N(H900)=0,N(E900)=0),"",H900/E900)</f>
        <v/>
      </c>
      <c r="J900" s="22" t="n"/>
    </row>
    <row r="901">
      <c r="A901" s="20" t="n"/>
      <c r="B901" s="22" t="n"/>
      <c r="C901" s="22" t="n"/>
      <c r="D901" s="15" t="n"/>
      <c r="E901" s="16" t="n"/>
      <c r="F901" s="18" t="n"/>
      <c r="G901" s="19">
        <f>IF(OR(N(E901)=0,F901=""),"",F901/E901)</f>
        <v/>
      </c>
      <c r="H901" s="15">
        <f>IF(OR($B901="",N(D901)=0),"",IF(SUMPRODUCT(MAX(($B$6:$B$1505=$B901)*($D$6:$D$1505&lt;D901)*$D$6:$D$1505))=0,0,D901-SUMPRODUCT(MAX(($B$6:$B$1505=$B901)*($D$6:$D$1505&lt;D901)*$D$6:$D$1505))))</f>
        <v/>
      </c>
      <c r="I901" s="17">
        <f>IF(OR(H901="",N(H901)=0,N(E901)=0),"",H901/E901)</f>
        <v/>
      </c>
      <c r="J901" s="22" t="n"/>
    </row>
    <row r="902">
      <c r="A902" s="20" t="n"/>
      <c r="B902" s="22" t="n"/>
      <c r="C902" s="22" t="n"/>
      <c r="D902" s="15" t="n"/>
      <c r="E902" s="16" t="n"/>
      <c r="F902" s="18" t="n"/>
      <c r="G902" s="19">
        <f>IF(OR(N(E902)=0,F902=""),"",F902/E902)</f>
        <v/>
      </c>
      <c r="H902" s="15">
        <f>IF(OR($B902="",N(D902)=0),"",IF(SUMPRODUCT(MAX(($B$6:$B$1505=$B902)*($D$6:$D$1505&lt;D902)*$D$6:$D$1505))=0,0,D902-SUMPRODUCT(MAX(($B$6:$B$1505=$B902)*($D$6:$D$1505&lt;D902)*$D$6:$D$1505))))</f>
        <v/>
      </c>
      <c r="I902" s="17">
        <f>IF(OR(H902="",N(H902)=0,N(E902)=0),"",H902/E902)</f>
        <v/>
      </c>
      <c r="J902" s="22" t="n"/>
    </row>
    <row r="903">
      <c r="A903" s="20" t="n"/>
      <c r="B903" s="22" t="n"/>
      <c r="C903" s="22" t="n"/>
      <c r="D903" s="15" t="n"/>
      <c r="E903" s="16" t="n"/>
      <c r="F903" s="18" t="n"/>
      <c r="G903" s="19">
        <f>IF(OR(N(E903)=0,F903=""),"",F903/E903)</f>
        <v/>
      </c>
      <c r="H903" s="15">
        <f>IF(OR($B903="",N(D903)=0),"",IF(SUMPRODUCT(MAX(($B$6:$B$1505=$B903)*($D$6:$D$1505&lt;D903)*$D$6:$D$1505))=0,0,D903-SUMPRODUCT(MAX(($B$6:$B$1505=$B903)*($D$6:$D$1505&lt;D903)*$D$6:$D$1505))))</f>
        <v/>
      </c>
      <c r="I903" s="17">
        <f>IF(OR(H903="",N(H903)=0,N(E903)=0),"",H903/E903)</f>
        <v/>
      </c>
      <c r="J903" s="22" t="n"/>
    </row>
    <row r="904">
      <c r="A904" s="20" t="n"/>
      <c r="B904" s="22" t="n"/>
      <c r="C904" s="22" t="n"/>
      <c r="D904" s="15" t="n"/>
      <c r="E904" s="16" t="n"/>
      <c r="F904" s="18" t="n"/>
      <c r="G904" s="19">
        <f>IF(OR(N(E904)=0,F904=""),"",F904/E904)</f>
        <v/>
      </c>
      <c r="H904" s="15">
        <f>IF(OR($B904="",N(D904)=0),"",IF(SUMPRODUCT(MAX(($B$6:$B$1505=$B904)*($D$6:$D$1505&lt;D904)*$D$6:$D$1505))=0,0,D904-SUMPRODUCT(MAX(($B$6:$B$1505=$B904)*($D$6:$D$1505&lt;D904)*$D$6:$D$1505))))</f>
        <v/>
      </c>
      <c r="I904" s="17">
        <f>IF(OR(H904="",N(H904)=0,N(E904)=0),"",H904/E904)</f>
        <v/>
      </c>
      <c r="J904" s="22" t="n"/>
    </row>
    <row r="905">
      <c r="A905" s="20" t="n"/>
      <c r="B905" s="22" t="n"/>
      <c r="C905" s="22" t="n"/>
      <c r="D905" s="15" t="n"/>
      <c r="E905" s="16" t="n"/>
      <c r="F905" s="18" t="n"/>
      <c r="G905" s="19">
        <f>IF(OR(N(E905)=0,F905=""),"",F905/E905)</f>
        <v/>
      </c>
      <c r="H905" s="15">
        <f>IF(OR($B905="",N(D905)=0),"",IF(SUMPRODUCT(MAX(($B$6:$B$1505=$B905)*($D$6:$D$1505&lt;D905)*$D$6:$D$1505))=0,0,D905-SUMPRODUCT(MAX(($B$6:$B$1505=$B905)*($D$6:$D$1505&lt;D905)*$D$6:$D$1505))))</f>
        <v/>
      </c>
      <c r="I905" s="17">
        <f>IF(OR(H905="",N(H905)=0,N(E905)=0),"",H905/E905)</f>
        <v/>
      </c>
      <c r="J905" s="22" t="n"/>
    </row>
    <row r="906">
      <c r="A906" s="20" t="n"/>
      <c r="B906" s="22" t="n"/>
      <c r="C906" s="22" t="n"/>
      <c r="D906" s="15" t="n"/>
      <c r="E906" s="16" t="n"/>
      <c r="F906" s="18" t="n"/>
      <c r="G906" s="19">
        <f>IF(OR(N(E906)=0,F906=""),"",F906/E906)</f>
        <v/>
      </c>
      <c r="H906" s="15">
        <f>IF(OR($B906="",N(D906)=0),"",IF(SUMPRODUCT(MAX(($B$6:$B$1505=$B906)*($D$6:$D$1505&lt;D906)*$D$6:$D$1505))=0,0,D906-SUMPRODUCT(MAX(($B$6:$B$1505=$B906)*($D$6:$D$1505&lt;D906)*$D$6:$D$1505))))</f>
        <v/>
      </c>
      <c r="I906" s="17">
        <f>IF(OR(H906="",N(H906)=0,N(E906)=0),"",H906/E906)</f>
        <v/>
      </c>
      <c r="J906" s="22" t="n"/>
    </row>
    <row r="907">
      <c r="A907" s="20" t="n"/>
      <c r="B907" s="22" t="n"/>
      <c r="C907" s="22" t="n"/>
      <c r="D907" s="15" t="n"/>
      <c r="E907" s="16" t="n"/>
      <c r="F907" s="18" t="n"/>
      <c r="G907" s="19">
        <f>IF(OR(N(E907)=0,F907=""),"",F907/E907)</f>
        <v/>
      </c>
      <c r="H907" s="15">
        <f>IF(OR($B907="",N(D907)=0),"",IF(SUMPRODUCT(MAX(($B$6:$B$1505=$B907)*($D$6:$D$1505&lt;D907)*$D$6:$D$1505))=0,0,D907-SUMPRODUCT(MAX(($B$6:$B$1505=$B907)*($D$6:$D$1505&lt;D907)*$D$6:$D$1505))))</f>
        <v/>
      </c>
      <c r="I907" s="17">
        <f>IF(OR(H907="",N(H907)=0,N(E907)=0),"",H907/E907)</f>
        <v/>
      </c>
      <c r="J907" s="22" t="n"/>
    </row>
    <row r="908">
      <c r="A908" s="20" t="n"/>
      <c r="B908" s="22" t="n"/>
      <c r="C908" s="22" t="n"/>
      <c r="D908" s="15" t="n"/>
      <c r="E908" s="16" t="n"/>
      <c r="F908" s="18" t="n"/>
      <c r="G908" s="19">
        <f>IF(OR(N(E908)=0,F908=""),"",F908/E908)</f>
        <v/>
      </c>
      <c r="H908" s="15">
        <f>IF(OR($B908="",N(D908)=0),"",IF(SUMPRODUCT(MAX(($B$6:$B$1505=$B908)*($D$6:$D$1505&lt;D908)*$D$6:$D$1505))=0,0,D908-SUMPRODUCT(MAX(($B$6:$B$1505=$B908)*($D$6:$D$1505&lt;D908)*$D$6:$D$1505))))</f>
        <v/>
      </c>
      <c r="I908" s="17">
        <f>IF(OR(H908="",N(H908)=0,N(E908)=0),"",H908/E908)</f>
        <v/>
      </c>
      <c r="J908" s="22" t="n"/>
    </row>
    <row r="909">
      <c r="A909" s="20" t="n"/>
      <c r="B909" s="22" t="n"/>
      <c r="C909" s="22" t="n"/>
      <c r="D909" s="15" t="n"/>
      <c r="E909" s="16" t="n"/>
      <c r="F909" s="18" t="n"/>
      <c r="G909" s="19">
        <f>IF(OR(N(E909)=0,F909=""),"",F909/E909)</f>
        <v/>
      </c>
      <c r="H909" s="15">
        <f>IF(OR($B909="",N(D909)=0),"",IF(SUMPRODUCT(MAX(($B$6:$B$1505=$B909)*($D$6:$D$1505&lt;D909)*$D$6:$D$1505))=0,0,D909-SUMPRODUCT(MAX(($B$6:$B$1505=$B909)*($D$6:$D$1505&lt;D909)*$D$6:$D$1505))))</f>
        <v/>
      </c>
      <c r="I909" s="17">
        <f>IF(OR(H909="",N(H909)=0,N(E909)=0),"",H909/E909)</f>
        <v/>
      </c>
      <c r="J909" s="22" t="n"/>
    </row>
    <row r="910">
      <c r="A910" s="20" t="n"/>
      <c r="B910" s="22" t="n"/>
      <c r="C910" s="22" t="n"/>
      <c r="D910" s="15" t="n"/>
      <c r="E910" s="16" t="n"/>
      <c r="F910" s="18" t="n"/>
      <c r="G910" s="19">
        <f>IF(OR(N(E910)=0,F910=""),"",F910/E910)</f>
        <v/>
      </c>
      <c r="H910" s="15">
        <f>IF(OR($B910="",N(D910)=0),"",IF(SUMPRODUCT(MAX(($B$6:$B$1505=$B910)*($D$6:$D$1505&lt;D910)*$D$6:$D$1505))=0,0,D910-SUMPRODUCT(MAX(($B$6:$B$1505=$B910)*($D$6:$D$1505&lt;D910)*$D$6:$D$1505))))</f>
        <v/>
      </c>
      <c r="I910" s="17">
        <f>IF(OR(H910="",N(H910)=0,N(E910)=0),"",H910/E910)</f>
        <v/>
      </c>
      <c r="J910" s="22" t="n"/>
    </row>
    <row r="911">
      <c r="A911" s="20" t="n"/>
      <c r="B911" s="22" t="n"/>
      <c r="C911" s="22" t="n"/>
      <c r="D911" s="15" t="n"/>
      <c r="E911" s="16" t="n"/>
      <c r="F911" s="18" t="n"/>
      <c r="G911" s="19">
        <f>IF(OR(N(E911)=0,F911=""),"",F911/E911)</f>
        <v/>
      </c>
      <c r="H911" s="15">
        <f>IF(OR($B911="",N(D911)=0),"",IF(SUMPRODUCT(MAX(($B$6:$B$1505=$B911)*($D$6:$D$1505&lt;D911)*$D$6:$D$1505))=0,0,D911-SUMPRODUCT(MAX(($B$6:$B$1505=$B911)*($D$6:$D$1505&lt;D911)*$D$6:$D$1505))))</f>
        <v/>
      </c>
      <c r="I911" s="17">
        <f>IF(OR(H911="",N(H911)=0,N(E911)=0),"",H911/E911)</f>
        <v/>
      </c>
      <c r="J911" s="22" t="n"/>
    </row>
    <row r="912">
      <c r="A912" s="20" t="n"/>
      <c r="B912" s="22" t="n"/>
      <c r="C912" s="22" t="n"/>
      <c r="D912" s="15" t="n"/>
      <c r="E912" s="16" t="n"/>
      <c r="F912" s="18" t="n"/>
      <c r="G912" s="19">
        <f>IF(OR(N(E912)=0,F912=""),"",F912/E912)</f>
        <v/>
      </c>
      <c r="H912" s="15">
        <f>IF(OR($B912="",N(D912)=0),"",IF(SUMPRODUCT(MAX(($B$6:$B$1505=$B912)*($D$6:$D$1505&lt;D912)*$D$6:$D$1505))=0,0,D912-SUMPRODUCT(MAX(($B$6:$B$1505=$B912)*($D$6:$D$1505&lt;D912)*$D$6:$D$1505))))</f>
        <v/>
      </c>
      <c r="I912" s="17">
        <f>IF(OR(H912="",N(H912)=0,N(E912)=0),"",H912/E912)</f>
        <v/>
      </c>
      <c r="J912" s="22" t="n"/>
    </row>
    <row r="913">
      <c r="A913" s="20" t="n"/>
      <c r="B913" s="22" t="n"/>
      <c r="C913" s="22" t="n"/>
      <c r="D913" s="15" t="n"/>
      <c r="E913" s="16" t="n"/>
      <c r="F913" s="18" t="n"/>
      <c r="G913" s="19">
        <f>IF(OR(N(E913)=0,F913=""),"",F913/E913)</f>
        <v/>
      </c>
      <c r="H913" s="15">
        <f>IF(OR($B913="",N(D913)=0),"",IF(SUMPRODUCT(MAX(($B$6:$B$1505=$B913)*($D$6:$D$1505&lt;D913)*$D$6:$D$1505))=0,0,D913-SUMPRODUCT(MAX(($B$6:$B$1505=$B913)*($D$6:$D$1505&lt;D913)*$D$6:$D$1505))))</f>
        <v/>
      </c>
      <c r="I913" s="17">
        <f>IF(OR(H913="",N(H913)=0,N(E913)=0),"",H913/E913)</f>
        <v/>
      </c>
      <c r="J913" s="22" t="n"/>
    </row>
    <row r="914">
      <c r="A914" s="20" t="n"/>
      <c r="B914" s="22" t="n"/>
      <c r="C914" s="22" t="n"/>
      <c r="D914" s="15" t="n"/>
      <c r="E914" s="16" t="n"/>
      <c r="F914" s="18" t="n"/>
      <c r="G914" s="19">
        <f>IF(OR(N(E914)=0,F914=""),"",F914/E914)</f>
        <v/>
      </c>
      <c r="H914" s="15">
        <f>IF(OR($B914="",N(D914)=0),"",IF(SUMPRODUCT(MAX(($B$6:$B$1505=$B914)*($D$6:$D$1505&lt;D914)*$D$6:$D$1505))=0,0,D914-SUMPRODUCT(MAX(($B$6:$B$1505=$B914)*($D$6:$D$1505&lt;D914)*$D$6:$D$1505))))</f>
        <v/>
      </c>
      <c r="I914" s="17">
        <f>IF(OR(H914="",N(H914)=0,N(E914)=0),"",H914/E914)</f>
        <v/>
      </c>
      <c r="J914" s="22" t="n"/>
    </row>
    <row r="915">
      <c r="A915" s="20" t="n"/>
      <c r="B915" s="22" t="n"/>
      <c r="C915" s="22" t="n"/>
      <c r="D915" s="15" t="n"/>
      <c r="E915" s="16" t="n"/>
      <c r="F915" s="18" t="n"/>
      <c r="G915" s="19">
        <f>IF(OR(N(E915)=0,F915=""),"",F915/E915)</f>
        <v/>
      </c>
      <c r="H915" s="15">
        <f>IF(OR($B915="",N(D915)=0),"",IF(SUMPRODUCT(MAX(($B$6:$B$1505=$B915)*($D$6:$D$1505&lt;D915)*$D$6:$D$1505))=0,0,D915-SUMPRODUCT(MAX(($B$6:$B$1505=$B915)*($D$6:$D$1505&lt;D915)*$D$6:$D$1505))))</f>
        <v/>
      </c>
      <c r="I915" s="17">
        <f>IF(OR(H915="",N(H915)=0,N(E915)=0),"",H915/E915)</f>
        <v/>
      </c>
      <c r="J915" s="22" t="n"/>
    </row>
    <row r="916">
      <c r="A916" s="20" t="n"/>
      <c r="B916" s="22" t="n"/>
      <c r="C916" s="22" t="n"/>
      <c r="D916" s="15" t="n"/>
      <c r="E916" s="16" t="n"/>
      <c r="F916" s="18" t="n"/>
      <c r="G916" s="19">
        <f>IF(OR(N(E916)=0,F916=""),"",F916/E916)</f>
        <v/>
      </c>
      <c r="H916" s="15">
        <f>IF(OR($B916="",N(D916)=0),"",IF(SUMPRODUCT(MAX(($B$6:$B$1505=$B916)*($D$6:$D$1505&lt;D916)*$D$6:$D$1505))=0,0,D916-SUMPRODUCT(MAX(($B$6:$B$1505=$B916)*($D$6:$D$1505&lt;D916)*$D$6:$D$1505))))</f>
        <v/>
      </c>
      <c r="I916" s="17">
        <f>IF(OR(H916="",N(H916)=0,N(E916)=0),"",H916/E916)</f>
        <v/>
      </c>
      <c r="J916" s="22" t="n"/>
    </row>
    <row r="917">
      <c r="A917" s="20" t="n"/>
      <c r="B917" s="22" t="n"/>
      <c r="C917" s="22" t="n"/>
      <c r="D917" s="15" t="n"/>
      <c r="E917" s="16" t="n"/>
      <c r="F917" s="18" t="n"/>
      <c r="G917" s="19">
        <f>IF(OR(N(E917)=0,F917=""),"",F917/E917)</f>
        <v/>
      </c>
      <c r="H917" s="15">
        <f>IF(OR($B917="",N(D917)=0),"",IF(SUMPRODUCT(MAX(($B$6:$B$1505=$B917)*($D$6:$D$1505&lt;D917)*$D$6:$D$1505))=0,0,D917-SUMPRODUCT(MAX(($B$6:$B$1505=$B917)*($D$6:$D$1505&lt;D917)*$D$6:$D$1505))))</f>
        <v/>
      </c>
      <c r="I917" s="17">
        <f>IF(OR(H917="",N(H917)=0,N(E917)=0),"",H917/E917)</f>
        <v/>
      </c>
      <c r="J917" s="22" t="n"/>
    </row>
    <row r="918">
      <c r="A918" s="20" t="n"/>
      <c r="B918" s="22" t="n"/>
      <c r="C918" s="22" t="n"/>
      <c r="D918" s="15" t="n"/>
      <c r="E918" s="16" t="n"/>
      <c r="F918" s="18" t="n"/>
      <c r="G918" s="19">
        <f>IF(OR(N(E918)=0,F918=""),"",F918/E918)</f>
        <v/>
      </c>
      <c r="H918" s="15">
        <f>IF(OR($B918="",N(D918)=0),"",IF(SUMPRODUCT(MAX(($B$6:$B$1505=$B918)*($D$6:$D$1505&lt;D918)*$D$6:$D$1505))=0,0,D918-SUMPRODUCT(MAX(($B$6:$B$1505=$B918)*($D$6:$D$1505&lt;D918)*$D$6:$D$1505))))</f>
        <v/>
      </c>
      <c r="I918" s="17">
        <f>IF(OR(H918="",N(H918)=0,N(E918)=0),"",H918/E918)</f>
        <v/>
      </c>
      <c r="J918" s="22" t="n"/>
    </row>
    <row r="919">
      <c r="A919" s="20" t="n"/>
      <c r="B919" s="22" t="n"/>
      <c r="C919" s="22" t="n"/>
      <c r="D919" s="15" t="n"/>
      <c r="E919" s="16" t="n"/>
      <c r="F919" s="18" t="n"/>
      <c r="G919" s="19">
        <f>IF(OR(N(E919)=0,F919=""),"",F919/E919)</f>
        <v/>
      </c>
      <c r="H919" s="15">
        <f>IF(OR($B919="",N(D919)=0),"",IF(SUMPRODUCT(MAX(($B$6:$B$1505=$B919)*($D$6:$D$1505&lt;D919)*$D$6:$D$1505))=0,0,D919-SUMPRODUCT(MAX(($B$6:$B$1505=$B919)*($D$6:$D$1505&lt;D919)*$D$6:$D$1505))))</f>
        <v/>
      </c>
      <c r="I919" s="17">
        <f>IF(OR(H919="",N(H919)=0,N(E919)=0),"",H919/E919)</f>
        <v/>
      </c>
      <c r="J919" s="22" t="n"/>
    </row>
    <row r="920">
      <c r="A920" s="20" t="n"/>
      <c r="B920" s="22" t="n"/>
      <c r="C920" s="22" t="n"/>
      <c r="D920" s="15" t="n"/>
      <c r="E920" s="16" t="n"/>
      <c r="F920" s="18" t="n"/>
      <c r="G920" s="19">
        <f>IF(OR(N(E920)=0,F920=""),"",F920/E920)</f>
        <v/>
      </c>
      <c r="H920" s="15">
        <f>IF(OR($B920="",N(D920)=0),"",IF(SUMPRODUCT(MAX(($B$6:$B$1505=$B920)*($D$6:$D$1505&lt;D920)*$D$6:$D$1505))=0,0,D920-SUMPRODUCT(MAX(($B$6:$B$1505=$B920)*($D$6:$D$1505&lt;D920)*$D$6:$D$1505))))</f>
        <v/>
      </c>
      <c r="I920" s="17">
        <f>IF(OR(H920="",N(H920)=0,N(E920)=0),"",H920/E920)</f>
        <v/>
      </c>
      <c r="J920" s="22" t="n"/>
    </row>
    <row r="921">
      <c r="A921" s="20" t="n"/>
      <c r="B921" s="22" t="n"/>
      <c r="C921" s="22" t="n"/>
      <c r="D921" s="15" t="n"/>
      <c r="E921" s="16" t="n"/>
      <c r="F921" s="18" t="n"/>
      <c r="G921" s="19">
        <f>IF(OR(N(E921)=0,F921=""),"",F921/E921)</f>
        <v/>
      </c>
      <c r="H921" s="15">
        <f>IF(OR($B921="",N(D921)=0),"",IF(SUMPRODUCT(MAX(($B$6:$B$1505=$B921)*($D$6:$D$1505&lt;D921)*$D$6:$D$1505))=0,0,D921-SUMPRODUCT(MAX(($B$6:$B$1505=$B921)*($D$6:$D$1505&lt;D921)*$D$6:$D$1505))))</f>
        <v/>
      </c>
      <c r="I921" s="17">
        <f>IF(OR(H921="",N(H921)=0,N(E921)=0),"",H921/E921)</f>
        <v/>
      </c>
      <c r="J921" s="22" t="n"/>
    </row>
    <row r="922">
      <c r="A922" s="20" t="n"/>
      <c r="B922" s="22" t="n"/>
      <c r="C922" s="22" t="n"/>
      <c r="D922" s="15" t="n"/>
      <c r="E922" s="16" t="n"/>
      <c r="F922" s="18" t="n"/>
      <c r="G922" s="19">
        <f>IF(OR(N(E922)=0,F922=""),"",F922/E922)</f>
        <v/>
      </c>
      <c r="H922" s="15">
        <f>IF(OR($B922="",N(D922)=0),"",IF(SUMPRODUCT(MAX(($B$6:$B$1505=$B922)*($D$6:$D$1505&lt;D922)*$D$6:$D$1505))=0,0,D922-SUMPRODUCT(MAX(($B$6:$B$1505=$B922)*($D$6:$D$1505&lt;D922)*$D$6:$D$1505))))</f>
        <v/>
      </c>
      <c r="I922" s="17">
        <f>IF(OR(H922="",N(H922)=0,N(E922)=0),"",H922/E922)</f>
        <v/>
      </c>
      <c r="J922" s="22" t="n"/>
    </row>
    <row r="923">
      <c r="A923" s="20" t="n"/>
      <c r="B923" s="22" t="n"/>
      <c r="C923" s="22" t="n"/>
      <c r="D923" s="15" t="n"/>
      <c r="E923" s="16" t="n"/>
      <c r="F923" s="18" t="n"/>
      <c r="G923" s="19">
        <f>IF(OR(N(E923)=0,F923=""),"",F923/E923)</f>
        <v/>
      </c>
      <c r="H923" s="15">
        <f>IF(OR($B923="",N(D923)=0),"",IF(SUMPRODUCT(MAX(($B$6:$B$1505=$B923)*($D$6:$D$1505&lt;D923)*$D$6:$D$1505))=0,0,D923-SUMPRODUCT(MAX(($B$6:$B$1505=$B923)*($D$6:$D$1505&lt;D923)*$D$6:$D$1505))))</f>
        <v/>
      </c>
      <c r="I923" s="17">
        <f>IF(OR(H923="",N(H923)=0,N(E923)=0),"",H923/E923)</f>
        <v/>
      </c>
      <c r="J923" s="22" t="n"/>
    </row>
    <row r="924">
      <c r="A924" s="20" t="n"/>
      <c r="B924" s="22" t="n"/>
      <c r="C924" s="22" t="n"/>
      <c r="D924" s="15" t="n"/>
      <c r="E924" s="16" t="n"/>
      <c r="F924" s="18" t="n"/>
      <c r="G924" s="19">
        <f>IF(OR(N(E924)=0,F924=""),"",F924/E924)</f>
        <v/>
      </c>
      <c r="H924" s="15">
        <f>IF(OR($B924="",N(D924)=0),"",IF(SUMPRODUCT(MAX(($B$6:$B$1505=$B924)*($D$6:$D$1505&lt;D924)*$D$6:$D$1505))=0,0,D924-SUMPRODUCT(MAX(($B$6:$B$1505=$B924)*($D$6:$D$1505&lt;D924)*$D$6:$D$1505))))</f>
        <v/>
      </c>
      <c r="I924" s="17">
        <f>IF(OR(H924="",N(H924)=0,N(E924)=0),"",H924/E924)</f>
        <v/>
      </c>
      <c r="J924" s="22" t="n"/>
    </row>
    <row r="925">
      <c r="A925" s="20" t="n"/>
      <c r="B925" s="22" t="n"/>
      <c r="C925" s="22" t="n"/>
      <c r="D925" s="15" t="n"/>
      <c r="E925" s="16" t="n"/>
      <c r="F925" s="18" t="n"/>
      <c r="G925" s="19">
        <f>IF(OR(N(E925)=0,F925=""),"",F925/E925)</f>
        <v/>
      </c>
      <c r="H925" s="15">
        <f>IF(OR($B925="",N(D925)=0),"",IF(SUMPRODUCT(MAX(($B$6:$B$1505=$B925)*($D$6:$D$1505&lt;D925)*$D$6:$D$1505))=0,0,D925-SUMPRODUCT(MAX(($B$6:$B$1505=$B925)*($D$6:$D$1505&lt;D925)*$D$6:$D$1505))))</f>
        <v/>
      </c>
      <c r="I925" s="17">
        <f>IF(OR(H925="",N(H925)=0,N(E925)=0),"",H925/E925)</f>
        <v/>
      </c>
      <c r="J925" s="22" t="n"/>
    </row>
    <row r="926">
      <c r="A926" s="20" t="n"/>
      <c r="B926" s="22" t="n"/>
      <c r="C926" s="22" t="n"/>
      <c r="D926" s="15" t="n"/>
      <c r="E926" s="16" t="n"/>
      <c r="F926" s="18" t="n"/>
      <c r="G926" s="19">
        <f>IF(OR(N(E926)=0,F926=""),"",F926/E926)</f>
        <v/>
      </c>
      <c r="H926" s="15">
        <f>IF(OR($B926="",N(D926)=0),"",IF(SUMPRODUCT(MAX(($B$6:$B$1505=$B926)*($D$6:$D$1505&lt;D926)*$D$6:$D$1505))=0,0,D926-SUMPRODUCT(MAX(($B$6:$B$1505=$B926)*($D$6:$D$1505&lt;D926)*$D$6:$D$1505))))</f>
        <v/>
      </c>
      <c r="I926" s="17">
        <f>IF(OR(H926="",N(H926)=0,N(E926)=0),"",H926/E926)</f>
        <v/>
      </c>
      <c r="J926" s="22" t="n"/>
    </row>
    <row r="927">
      <c r="A927" s="20" t="n"/>
      <c r="B927" s="22" t="n"/>
      <c r="C927" s="22" t="n"/>
      <c r="D927" s="15" t="n"/>
      <c r="E927" s="16" t="n"/>
      <c r="F927" s="18" t="n"/>
      <c r="G927" s="19">
        <f>IF(OR(N(E927)=0,F927=""),"",F927/E927)</f>
        <v/>
      </c>
      <c r="H927" s="15">
        <f>IF(OR($B927="",N(D927)=0),"",IF(SUMPRODUCT(MAX(($B$6:$B$1505=$B927)*($D$6:$D$1505&lt;D927)*$D$6:$D$1505))=0,0,D927-SUMPRODUCT(MAX(($B$6:$B$1505=$B927)*($D$6:$D$1505&lt;D927)*$D$6:$D$1505))))</f>
        <v/>
      </c>
      <c r="I927" s="17">
        <f>IF(OR(H927="",N(H927)=0,N(E927)=0),"",H927/E927)</f>
        <v/>
      </c>
      <c r="J927" s="22" t="n"/>
    </row>
    <row r="928">
      <c r="A928" s="20" t="n"/>
      <c r="B928" s="22" t="n"/>
      <c r="C928" s="22" t="n"/>
      <c r="D928" s="15" t="n"/>
      <c r="E928" s="16" t="n"/>
      <c r="F928" s="18" t="n"/>
      <c r="G928" s="19">
        <f>IF(OR(N(E928)=0,F928=""),"",F928/E928)</f>
        <v/>
      </c>
      <c r="H928" s="15">
        <f>IF(OR($B928="",N(D928)=0),"",IF(SUMPRODUCT(MAX(($B$6:$B$1505=$B928)*($D$6:$D$1505&lt;D928)*$D$6:$D$1505))=0,0,D928-SUMPRODUCT(MAX(($B$6:$B$1505=$B928)*($D$6:$D$1505&lt;D928)*$D$6:$D$1505))))</f>
        <v/>
      </c>
      <c r="I928" s="17">
        <f>IF(OR(H928="",N(H928)=0,N(E928)=0),"",H928/E928)</f>
        <v/>
      </c>
      <c r="J928" s="22" t="n"/>
    </row>
    <row r="929">
      <c r="A929" s="20" t="n"/>
      <c r="B929" s="22" t="n"/>
      <c r="C929" s="22" t="n"/>
      <c r="D929" s="15" t="n"/>
      <c r="E929" s="16" t="n"/>
      <c r="F929" s="18" t="n"/>
      <c r="G929" s="19">
        <f>IF(OR(N(E929)=0,F929=""),"",F929/E929)</f>
        <v/>
      </c>
      <c r="H929" s="15">
        <f>IF(OR($B929="",N(D929)=0),"",IF(SUMPRODUCT(MAX(($B$6:$B$1505=$B929)*($D$6:$D$1505&lt;D929)*$D$6:$D$1505))=0,0,D929-SUMPRODUCT(MAX(($B$6:$B$1505=$B929)*($D$6:$D$1505&lt;D929)*$D$6:$D$1505))))</f>
        <v/>
      </c>
      <c r="I929" s="17">
        <f>IF(OR(H929="",N(H929)=0,N(E929)=0),"",H929/E929)</f>
        <v/>
      </c>
      <c r="J929" s="22" t="n"/>
    </row>
    <row r="930">
      <c r="A930" s="20" t="n"/>
      <c r="B930" s="22" t="n"/>
      <c r="C930" s="22" t="n"/>
      <c r="D930" s="15" t="n"/>
      <c r="E930" s="16" t="n"/>
      <c r="F930" s="18" t="n"/>
      <c r="G930" s="19">
        <f>IF(OR(N(E930)=0,F930=""),"",F930/E930)</f>
        <v/>
      </c>
      <c r="H930" s="15">
        <f>IF(OR($B930="",N(D930)=0),"",IF(SUMPRODUCT(MAX(($B$6:$B$1505=$B930)*($D$6:$D$1505&lt;D930)*$D$6:$D$1505))=0,0,D930-SUMPRODUCT(MAX(($B$6:$B$1505=$B930)*($D$6:$D$1505&lt;D930)*$D$6:$D$1505))))</f>
        <v/>
      </c>
      <c r="I930" s="17">
        <f>IF(OR(H930="",N(H930)=0,N(E930)=0),"",H930/E930)</f>
        <v/>
      </c>
      <c r="J930" s="22" t="n"/>
    </row>
    <row r="931">
      <c r="A931" s="20" t="n"/>
      <c r="B931" s="22" t="n"/>
      <c r="C931" s="22" t="n"/>
      <c r="D931" s="15" t="n"/>
      <c r="E931" s="16" t="n"/>
      <c r="F931" s="18" t="n"/>
      <c r="G931" s="19">
        <f>IF(OR(N(E931)=0,F931=""),"",F931/E931)</f>
        <v/>
      </c>
      <c r="H931" s="15">
        <f>IF(OR($B931="",N(D931)=0),"",IF(SUMPRODUCT(MAX(($B$6:$B$1505=$B931)*($D$6:$D$1505&lt;D931)*$D$6:$D$1505))=0,0,D931-SUMPRODUCT(MAX(($B$6:$B$1505=$B931)*($D$6:$D$1505&lt;D931)*$D$6:$D$1505))))</f>
        <v/>
      </c>
      <c r="I931" s="17">
        <f>IF(OR(H931="",N(H931)=0,N(E931)=0),"",H931/E931)</f>
        <v/>
      </c>
      <c r="J931" s="22" t="n"/>
    </row>
    <row r="932">
      <c r="A932" s="20" t="n"/>
      <c r="B932" s="22" t="n"/>
      <c r="C932" s="22" t="n"/>
      <c r="D932" s="15" t="n"/>
      <c r="E932" s="16" t="n"/>
      <c r="F932" s="18" t="n"/>
      <c r="G932" s="19">
        <f>IF(OR(N(E932)=0,F932=""),"",F932/E932)</f>
        <v/>
      </c>
      <c r="H932" s="15">
        <f>IF(OR($B932="",N(D932)=0),"",IF(SUMPRODUCT(MAX(($B$6:$B$1505=$B932)*($D$6:$D$1505&lt;D932)*$D$6:$D$1505))=0,0,D932-SUMPRODUCT(MAX(($B$6:$B$1505=$B932)*($D$6:$D$1505&lt;D932)*$D$6:$D$1505))))</f>
        <v/>
      </c>
      <c r="I932" s="17">
        <f>IF(OR(H932="",N(H932)=0,N(E932)=0),"",H932/E932)</f>
        <v/>
      </c>
      <c r="J932" s="22" t="n"/>
    </row>
    <row r="933">
      <c r="A933" s="20" t="n"/>
      <c r="B933" s="22" t="n"/>
      <c r="C933" s="22" t="n"/>
      <c r="D933" s="15" t="n"/>
      <c r="E933" s="16" t="n"/>
      <c r="F933" s="18" t="n"/>
      <c r="G933" s="19">
        <f>IF(OR(N(E933)=0,F933=""),"",F933/E933)</f>
        <v/>
      </c>
      <c r="H933" s="15">
        <f>IF(OR($B933="",N(D933)=0),"",IF(SUMPRODUCT(MAX(($B$6:$B$1505=$B933)*($D$6:$D$1505&lt;D933)*$D$6:$D$1505))=0,0,D933-SUMPRODUCT(MAX(($B$6:$B$1505=$B933)*($D$6:$D$1505&lt;D933)*$D$6:$D$1505))))</f>
        <v/>
      </c>
      <c r="I933" s="17">
        <f>IF(OR(H933="",N(H933)=0,N(E933)=0),"",H933/E933)</f>
        <v/>
      </c>
      <c r="J933" s="22" t="n"/>
    </row>
    <row r="934">
      <c r="A934" s="20" t="n"/>
      <c r="B934" s="22" t="n"/>
      <c r="C934" s="22" t="n"/>
      <c r="D934" s="15" t="n"/>
      <c r="E934" s="16" t="n"/>
      <c r="F934" s="18" t="n"/>
      <c r="G934" s="19">
        <f>IF(OR(N(E934)=0,F934=""),"",F934/E934)</f>
        <v/>
      </c>
      <c r="H934" s="15">
        <f>IF(OR($B934="",N(D934)=0),"",IF(SUMPRODUCT(MAX(($B$6:$B$1505=$B934)*($D$6:$D$1505&lt;D934)*$D$6:$D$1505))=0,0,D934-SUMPRODUCT(MAX(($B$6:$B$1505=$B934)*($D$6:$D$1505&lt;D934)*$D$6:$D$1505))))</f>
        <v/>
      </c>
      <c r="I934" s="17">
        <f>IF(OR(H934="",N(H934)=0,N(E934)=0),"",H934/E934)</f>
        <v/>
      </c>
      <c r="J934" s="22" t="n"/>
    </row>
    <row r="935">
      <c r="A935" s="20" t="n"/>
      <c r="B935" s="22" t="n"/>
      <c r="C935" s="22" t="n"/>
      <c r="D935" s="15" t="n"/>
      <c r="E935" s="16" t="n"/>
      <c r="F935" s="18" t="n"/>
      <c r="G935" s="19">
        <f>IF(OR(N(E935)=0,F935=""),"",F935/E935)</f>
        <v/>
      </c>
      <c r="H935" s="15">
        <f>IF(OR($B935="",N(D935)=0),"",IF(SUMPRODUCT(MAX(($B$6:$B$1505=$B935)*($D$6:$D$1505&lt;D935)*$D$6:$D$1505))=0,0,D935-SUMPRODUCT(MAX(($B$6:$B$1505=$B935)*($D$6:$D$1505&lt;D935)*$D$6:$D$1505))))</f>
        <v/>
      </c>
      <c r="I935" s="17">
        <f>IF(OR(H935="",N(H935)=0,N(E935)=0),"",H935/E935)</f>
        <v/>
      </c>
      <c r="J935" s="22" t="n"/>
    </row>
    <row r="936">
      <c r="A936" s="20" t="n"/>
      <c r="B936" s="22" t="n"/>
      <c r="C936" s="22" t="n"/>
      <c r="D936" s="15" t="n"/>
      <c r="E936" s="16" t="n"/>
      <c r="F936" s="18" t="n"/>
      <c r="G936" s="19">
        <f>IF(OR(N(E936)=0,F936=""),"",F936/E936)</f>
        <v/>
      </c>
      <c r="H936" s="15">
        <f>IF(OR($B936="",N(D936)=0),"",IF(SUMPRODUCT(MAX(($B$6:$B$1505=$B936)*($D$6:$D$1505&lt;D936)*$D$6:$D$1505))=0,0,D936-SUMPRODUCT(MAX(($B$6:$B$1505=$B936)*($D$6:$D$1505&lt;D936)*$D$6:$D$1505))))</f>
        <v/>
      </c>
      <c r="I936" s="17">
        <f>IF(OR(H936="",N(H936)=0,N(E936)=0),"",H936/E936)</f>
        <v/>
      </c>
      <c r="J936" s="22" t="n"/>
    </row>
    <row r="937">
      <c r="A937" s="20" t="n"/>
      <c r="B937" s="22" t="n"/>
      <c r="C937" s="22" t="n"/>
      <c r="D937" s="15" t="n"/>
      <c r="E937" s="16" t="n"/>
      <c r="F937" s="18" t="n"/>
      <c r="G937" s="19">
        <f>IF(OR(N(E937)=0,F937=""),"",F937/E937)</f>
        <v/>
      </c>
      <c r="H937" s="15">
        <f>IF(OR($B937="",N(D937)=0),"",IF(SUMPRODUCT(MAX(($B$6:$B$1505=$B937)*($D$6:$D$1505&lt;D937)*$D$6:$D$1505))=0,0,D937-SUMPRODUCT(MAX(($B$6:$B$1505=$B937)*($D$6:$D$1505&lt;D937)*$D$6:$D$1505))))</f>
        <v/>
      </c>
      <c r="I937" s="17">
        <f>IF(OR(H937="",N(H937)=0,N(E937)=0),"",H937/E937)</f>
        <v/>
      </c>
      <c r="J937" s="22" t="n"/>
    </row>
    <row r="938">
      <c r="A938" s="20" t="n"/>
      <c r="B938" s="22" t="n"/>
      <c r="C938" s="22" t="n"/>
      <c r="D938" s="15" t="n"/>
      <c r="E938" s="16" t="n"/>
      <c r="F938" s="18" t="n"/>
      <c r="G938" s="19">
        <f>IF(OR(N(E938)=0,F938=""),"",F938/E938)</f>
        <v/>
      </c>
      <c r="H938" s="15">
        <f>IF(OR($B938="",N(D938)=0),"",IF(SUMPRODUCT(MAX(($B$6:$B$1505=$B938)*($D$6:$D$1505&lt;D938)*$D$6:$D$1505))=0,0,D938-SUMPRODUCT(MAX(($B$6:$B$1505=$B938)*($D$6:$D$1505&lt;D938)*$D$6:$D$1505))))</f>
        <v/>
      </c>
      <c r="I938" s="17">
        <f>IF(OR(H938="",N(H938)=0,N(E938)=0),"",H938/E938)</f>
        <v/>
      </c>
      <c r="J938" s="22" t="n"/>
    </row>
    <row r="939">
      <c r="A939" s="20" t="n"/>
      <c r="B939" s="22" t="n"/>
      <c r="C939" s="22" t="n"/>
      <c r="D939" s="15" t="n"/>
      <c r="E939" s="16" t="n"/>
      <c r="F939" s="18" t="n"/>
      <c r="G939" s="19">
        <f>IF(OR(N(E939)=0,F939=""),"",F939/E939)</f>
        <v/>
      </c>
      <c r="H939" s="15">
        <f>IF(OR($B939="",N(D939)=0),"",IF(SUMPRODUCT(MAX(($B$6:$B$1505=$B939)*($D$6:$D$1505&lt;D939)*$D$6:$D$1505))=0,0,D939-SUMPRODUCT(MAX(($B$6:$B$1505=$B939)*($D$6:$D$1505&lt;D939)*$D$6:$D$1505))))</f>
        <v/>
      </c>
      <c r="I939" s="17">
        <f>IF(OR(H939="",N(H939)=0,N(E939)=0),"",H939/E939)</f>
        <v/>
      </c>
      <c r="J939" s="22" t="n"/>
    </row>
    <row r="940">
      <c r="A940" s="20" t="n"/>
      <c r="B940" s="22" t="n"/>
      <c r="C940" s="22" t="n"/>
      <c r="D940" s="15" t="n"/>
      <c r="E940" s="16" t="n"/>
      <c r="F940" s="18" t="n"/>
      <c r="G940" s="19">
        <f>IF(OR(N(E940)=0,F940=""),"",F940/E940)</f>
        <v/>
      </c>
      <c r="H940" s="15">
        <f>IF(OR($B940="",N(D940)=0),"",IF(SUMPRODUCT(MAX(($B$6:$B$1505=$B940)*($D$6:$D$1505&lt;D940)*$D$6:$D$1505))=0,0,D940-SUMPRODUCT(MAX(($B$6:$B$1505=$B940)*($D$6:$D$1505&lt;D940)*$D$6:$D$1505))))</f>
        <v/>
      </c>
      <c r="I940" s="17">
        <f>IF(OR(H940="",N(H940)=0,N(E940)=0),"",H940/E940)</f>
        <v/>
      </c>
      <c r="J940" s="22" t="n"/>
    </row>
    <row r="941">
      <c r="A941" s="20" t="n"/>
      <c r="B941" s="22" t="n"/>
      <c r="C941" s="22" t="n"/>
      <c r="D941" s="15" t="n"/>
      <c r="E941" s="16" t="n"/>
      <c r="F941" s="18" t="n"/>
      <c r="G941" s="19">
        <f>IF(OR(N(E941)=0,F941=""),"",F941/E941)</f>
        <v/>
      </c>
      <c r="H941" s="15">
        <f>IF(OR($B941="",N(D941)=0),"",IF(SUMPRODUCT(MAX(($B$6:$B$1505=$B941)*($D$6:$D$1505&lt;D941)*$D$6:$D$1505))=0,0,D941-SUMPRODUCT(MAX(($B$6:$B$1505=$B941)*($D$6:$D$1505&lt;D941)*$D$6:$D$1505))))</f>
        <v/>
      </c>
      <c r="I941" s="17">
        <f>IF(OR(H941="",N(H941)=0,N(E941)=0),"",H941/E941)</f>
        <v/>
      </c>
      <c r="J941" s="22" t="n"/>
    </row>
    <row r="942">
      <c r="A942" s="20" t="n"/>
      <c r="B942" s="22" t="n"/>
      <c r="C942" s="22" t="n"/>
      <c r="D942" s="15" t="n"/>
      <c r="E942" s="16" t="n"/>
      <c r="F942" s="18" t="n"/>
      <c r="G942" s="19">
        <f>IF(OR(N(E942)=0,F942=""),"",F942/E942)</f>
        <v/>
      </c>
      <c r="H942" s="15">
        <f>IF(OR($B942="",N(D942)=0),"",IF(SUMPRODUCT(MAX(($B$6:$B$1505=$B942)*($D$6:$D$1505&lt;D942)*$D$6:$D$1505))=0,0,D942-SUMPRODUCT(MAX(($B$6:$B$1505=$B942)*($D$6:$D$1505&lt;D942)*$D$6:$D$1505))))</f>
        <v/>
      </c>
      <c r="I942" s="17">
        <f>IF(OR(H942="",N(H942)=0,N(E942)=0),"",H942/E942)</f>
        <v/>
      </c>
      <c r="J942" s="22" t="n"/>
    </row>
    <row r="943">
      <c r="A943" s="20" t="n"/>
      <c r="B943" s="22" t="n"/>
      <c r="C943" s="22" t="n"/>
      <c r="D943" s="15" t="n"/>
      <c r="E943" s="16" t="n"/>
      <c r="F943" s="18" t="n"/>
      <c r="G943" s="19">
        <f>IF(OR(N(E943)=0,F943=""),"",F943/E943)</f>
        <v/>
      </c>
      <c r="H943" s="15">
        <f>IF(OR($B943="",N(D943)=0),"",IF(SUMPRODUCT(MAX(($B$6:$B$1505=$B943)*($D$6:$D$1505&lt;D943)*$D$6:$D$1505))=0,0,D943-SUMPRODUCT(MAX(($B$6:$B$1505=$B943)*($D$6:$D$1505&lt;D943)*$D$6:$D$1505))))</f>
        <v/>
      </c>
      <c r="I943" s="17">
        <f>IF(OR(H943="",N(H943)=0,N(E943)=0),"",H943/E943)</f>
        <v/>
      </c>
      <c r="J943" s="22" t="n"/>
    </row>
    <row r="944">
      <c r="A944" s="20" t="n"/>
      <c r="B944" s="22" t="n"/>
      <c r="C944" s="22" t="n"/>
      <c r="D944" s="15" t="n"/>
      <c r="E944" s="16" t="n"/>
      <c r="F944" s="18" t="n"/>
      <c r="G944" s="19">
        <f>IF(OR(N(E944)=0,F944=""),"",F944/E944)</f>
        <v/>
      </c>
      <c r="H944" s="15">
        <f>IF(OR($B944="",N(D944)=0),"",IF(SUMPRODUCT(MAX(($B$6:$B$1505=$B944)*($D$6:$D$1505&lt;D944)*$D$6:$D$1505))=0,0,D944-SUMPRODUCT(MAX(($B$6:$B$1505=$B944)*($D$6:$D$1505&lt;D944)*$D$6:$D$1505))))</f>
        <v/>
      </c>
      <c r="I944" s="17">
        <f>IF(OR(H944="",N(H944)=0,N(E944)=0),"",H944/E944)</f>
        <v/>
      </c>
      <c r="J944" s="22" t="n"/>
    </row>
    <row r="945">
      <c r="A945" s="20" t="n"/>
      <c r="B945" s="22" t="n"/>
      <c r="C945" s="22" t="n"/>
      <c r="D945" s="15" t="n"/>
      <c r="E945" s="16" t="n"/>
      <c r="F945" s="18" t="n"/>
      <c r="G945" s="19">
        <f>IF(OR(N(E945)=0,F945=""),"",F945/E945)</f>
        <v/>
      </c>
      <c r="H945" s="15">
        <f>IF(OR($B945="",N(D945)=0),"",IF(SUMPRODUCT(MAX(($B$6:$B$1505=$B945)*($D$6:$D$1505&lt;D945)*$D$6:$D$1505))=0,0,D945-SUMPRODUCT(MAX(($B$6:$B$1505=$B945)*($D$6:$D$1505&lt;D945)*$D$6:$D$1505))))</f>
        <v/>
      </c>
      <c r="I945" s="17">
        <f>IF(OR(H945="",N(H945)=0,N(E945)=0),"",H945/E945)</f>
        <v/>
      </c>
      <c r="J945" s="22" t="n"/>
    </row>
    <row r="946">
      <c r="A946" s="20" t="n"/>
      <c r="B946" s="22" t="n"/>
      <c r="C946" s="22" t="n"/>
      <c r="D946" s="15" t="n"/>
      <c r="E946" s="16" t="n"/>
      <c r="F946" s="18" t="n"/>
      <c r="G946" s="19">
        <f>IF(OR(N(E946)=0,F946=""),"",F946/E946)</f>
        <v/>
      </c>
      <c r="H946" s="15">
        <f>IF(OR($B946="",N(D946)=0),"",IF(SUMPRODUCT(MAX(($B$6:$B$1505=$B946)*($D$6:$D$1505&lt;D946)*$D$6:$D$1505))=0,0,D946-SUMPRODUCT(MAX(($B$6:$B$1505=$B946)*($D$6:$D$1505&lt;D946)*$D$6:$D$1505))))</f>
        <v/>
      </c>
      <c r="I946" s="17">
        <f>IF(OR(H946="",N(H946)=0,N(E946)=0),"",H946/E946)</f>
        <v/>
      </c>
      <c r="J946" s="22" t="n"/>
    </row>
    <row r="947">
      <c r="A947" s="20" t="n"/>
      <c r="B947" s="22" t="n"/>
      <c r="C947" s="22" t="n"/>
      <c r="D947" s="15" t="n"/>
      <c r="E947" s="16" t="n"/>
      <c r="F947" s="18" t="n"/>
      <c r="G947" s="19">
        <f>IF(OR(N(E947)=0,F947=""),"",F947/E947)</f>
        <v/>
      </c>
      <c r="H947" s="15">
        <f>IF(OR($B947="",N(D947)=0),"",IF(SUMPRODUCT(MAX(($B$6:$B$1505=$B947)*($D$6:$D$1505&lt;D947)*$D$6:$D$1505))=0,0,D947-SUMPRODUCT(MAX(($B$6:$B$1505=$B947)*($D$6:$D$1505&lt;D947)*$D$6:$D$1505))))</f>
        <v/>
      </c>
      <c r="I947" s="17">
        <f>IF(OR(H947="",N(H947)=0,N(E947)=0),"",H947/E947)</f>
        <v/>
      </c>
      <c r="J947" s="22" t="n"/>
    </row>
    <row r="948">
      <c r="A948" s="20" t="n"/>
      <c r="B948" s="22" t="n"/>
      <c r="C948" s="22" t="n"/>
      <c r="D948" s="15" t="n"/>
      <c r="E948" s="16" t="n"/>
      <c r="F948" s="18" t="n"/>
      <c r="G948" s="19">
        <f>IF(OR(N(E948)=0,F948=""),"",F948/E948)</f>
        <v/>
      </c>
      <c r="H948" s="15">
        <f>IF(OR($B948="",N(D948)=0),"",IF(SUMPRODUCT(MAX(($B$6:$B$1505=$B948)*($D$6:$D$1505&lt;D948)*$D$6:$D$1505))=0,0,D948-SUMPRODUCT(MAX(($B$6:$B$1505=$B948)*($D$6:$D$1505&lt;D948)*$D$6:$D$1505))))</f>
        <v/>
      </c>
      <c r="I948" s="17">
        <f>IF(OR(H948="",N(H948)=0,N(E948)=0),"",H948/E948)</f>
        <v/>
      </c>
      <c r="J948" s="22" t="n"/>
    </row>
    <row r="949">
      <c r="A949" s="20" t="n"/>
      <c r="B949" s="22" t="n"/>
      <c r="C949" s="22" t="n"/>
      <c r="D949" s="15" t="n"/>
      <c r="E949" s="16" t="n"/>
      <c r="F949" s="18" t="n"/>
      <c r="G949" s="19">
        <f>IF(OR(N(E949)=0,F949=""),"",F949/E949)</f>
        <v/>
      </c>
      <c r="H949" s="15">
        <f>IF(OR($B949="",N(D949)=0),"",IF(SUMPRODUCT(MAX(($B$6:$B$1505=$B949)*($D$6:$D$1505&lt;D949)*$D$6:$D$1505))=0,0,D949-SUMPRODUCT(MAX(($B$6:$B$1505=$B949)*($D$6:$D$1505&lt;D949)*$D$6:$D$1505))))</f>
        <v/>
      </c>
      <c r="I949" s="17">
        <f>IF(OR(H949="",N(H949)=0,N(E949)=0),"",H949/E949)</f>
        <v/>
      </c>
      <c r="J949" s="22" t="n"/>
    </row>
    <row r="950">
      <c r="A950" s="20" t="n"/>
      <c r="B950" s="22" t="n"/>
      <c r="C950" s="22" t="n"/>
      <c r="D950" s="15" t="n"/>
      <c r="E950" s="16" t="n"/>
      <c r="F950" s="18" t="n"/>
      <c r="G950" s="19">
        <f>IF(OR(N(E950)=0,F950=""),"",F950/E950)</f>
        <v/>
      </c>
      <c r="H950" s="15">
        <f>IF(OR($B950="",N(D950)=0),"",IF(SUMPRODUCT(MAX(($B$6:$B$1505=$B950)*($D$6:$D$1505&lt;D950)*$D$6:$D$1505))=0,0,D950-SUMPRODUCT(MAX(($B$6:$B$1505=$B950)*($D$6:$D$1505&lt;D950)*$D$6:$D$1505))))</f>
        <v/>
      </c>
      <c r="I950" s="17">
        <f>IF(OR(H950="",N(H950)=0,N(E950)=0),"",H950/E950)</f>
        <v/>
      </c>
      <c r="J950" s="22" t="n"/>
    </row>
    <row r="951">
      <c r="A951" s="20" t="n"/>
      <c r="B951" s="22" t="n"/>
      <c r="C951" s="22" t="n"/>
      <c r="D951" s="15" t="n"/>
      <c r="E951" s="16" t="n"/>
      <c r="F951" s="18" t="n"/>
      <c r="G951" s="19">
        <f>IF(OR(N(E951)=0,F951=""),"",F951/E951)</f>
        <v/>
      </c>
      <c r="H951" s="15">
        <f>IF(OR($B951="",N(D951)=0),"",IF(SUMPRODUCT(MAX(($B$6:$B$1505=$B951)*($D$6:$D$1505&lt;D951)*$D$6:$D$1505))=0,0,D951-SUMPRODUCT(MAX(($B$6:$B$1505=$B951)*($D$6:$D$1505&lt;D951)*$D$6:$D$1505))))</f>
        <v/>
      </c>
      <c r="I951" s="17">
        <f>IF(OR(H951="",N(H951)=0,N(E951)=0),"",H951/E951)</f>
        <v/>
      </c>
      <c r="J951" s="22" t="n"/>
    </row>
    <row r="952">
      <c r="A952" s="20" t="n"/>
      <c r="B952" s="22" t="n"/>
      <c r="C952" s="22" t="n"/>
      <c r="D952" s="15" t="n"/>
      <c r="E952" s="16" t="n"/>
      <c r="F952" s="18" t="n"/>
      <c r="G952" s="19">
        <f>IF(OR(N(E952)=0,F952=""),"",F952/E952)</f>
        <v/>
      </c>
      <c r="H952" s="15">
        <f>IF(OR($B952="",N(D952)=0),"",IF(SUMPRODUCT(MAX(($B$6:$B$1505=$B952)*($D$6:$D$1505&lt;D952)*$D$6:$D$1505))=0,0,D952-SUMPRODUCT(MAX(($B$6:$B$1505=$B952)*($D$6:$D$1505&lt;D952)*$D$6:$D$1505))))</f>
        <v/>
      </c>
      <c r="I952" s="17">
        <f>IF(OR(H952="",N(H952)=0,N(E952)=0),"",H952/E952)</f>
        <v/>
      </c>
      <c r="J952" s="22" t="n"/>
    </row>
    <row r="953">
      <c r="A953" s="20" t="n"/>
      <c r="B953" s="22" t="n"/>
      <c r="C953" s="22" t="n"/>
      <c r="D953" s="15" t="n"/>
      <c r="E953" s="16" t="n"/>
      <c r="F953" s="18" t="n"/>
      <c r="G953" s="19">
        <f>IF(OR(N(E953)=0,F953=""),"",F953/E953)</f>
        <v/>
      </c>
      <c r="H953" s="15">
        <f>IF(OR($B953="",N(D953)=0),"",IF(SUMPRODUCT(MAX(($B$6:$B$1505=$B953)*($D$6:$D$1505&lt;D953)*$D$6:$D$1505))=0,0,D953-SUMPRODUCT(MAX(($B$6:$B$1505=$B953)*($D$6:$D$1505&lt;D953)*$D$6:$D$1505))))</f>
        <v/>
      </c>
      <c r="I953" s="17">
        <f>IF(OR(H953="",N(H953)=0,N(E953)=0),"",H953/E953)</f>
        <v/>
      </c>
      <c r="J953" s="22" t="n"/>
    </row>
    <row r="954">
      <c r="A954" s="20" t="n"/>
      <c r="B954" s="22" t="n"/>
      <c r="C954" s="22" t="n"/>
      <c r="D954" s="15" t="n"/>
      <c r="E954" s="16" t="n"/>
      <c r="F954" s="18" t="n"/>
      <c r="G954" s="19">
        <f>IF(OR(N(E954)=0,F954=""),"",F954/E954)</f>
        <v/>
      </c>
      <c r="H954" s="15">
        <f>IF(OR($B954="",N(D954)=0),"",IF(SUMPRODUCT(MAX(($B$6:$B$1505=$B954)*($D$6:$D$1505&lt;D954)*$D$6:$D$1505))=0,0,D954-SUMPRODUCT(MAX(($B$6:$B$1505=$B954)*($D$6:$D$1505&lt;D954)*$D$6:$D$1505))))</f>
        <v/>
      </c>
      <c r="I954" s="17">
        <f>IF(OR(H954="",N(H954)=0,N(E954)=0),"",H954/E954)</f>
        <v/>
      </c>
      <c r="J954" s="22" t="n"/>
    </row>
    <row r="955">
      <c r="A955" s="20" t="n"/>
      <c r="B955" s="22" t="n"/>
      <c r="C955" s="22" t="n"/>
      <c r="D955" s="15" t="n"/>
      <c r="E955" s="16" t="n"/>
      <c r="F955" s="18" t="n"/>
      <c r="G955" s="19">
        <f>IF(OR(N(E955)=0,F955=""),"",F955/E955)</f>
        <v/>
      </c>
      <c r="H955" s="15">
        <f>IF(OR($B955="",N(D955)=0),"",IF(SUMPRODUCT(MAX(($B$6:$B$1505=$B955)*($D$6:$D$1505&lt;D955)*$D$6:$D$1505))=0,0,D955-SUMPRODUCT(MAX(($B$6:$B$1505=$B955)*($D$6:$D$1505&lt;D955)*$D$6:$D$1505))))</f>
        <v/>
      </c>
      <c r="I955" s="17">
        <f>IF(OR(H955="",N(H955)=0,N(E955)=0),"",H955/E955)</f>
        <v/>
      </c>
      <c r="J955" s="22" t="n"/>
    </row>
    <row r="956">
      <c r="A956" s="20" t="n"/>
      <c r="B956" s="22" t="n"/>
      <c r="C956" s="22" t="n"/>
      <c r="D956" s="15" t="n"/>
      <c r="E956" s="16" t="n"/>
      <c r="F956" s="18" t="n"/>
      <c r="G956" s="19">
        <f>IF(OR(N(E956)=0,F956=""),"",F956/E956)</f>
        <v/>
      </c>
      <c r="H956" s="15">
        <f>IF(OR($B956="",N(D956)=0),"",IF(SUMPRODUCT(MAX(($B$6:$B$1505=$B956)*($D$6:$D$1505&lt;D956)*$D$6:$D$1505))=0,0,D956-SUMPRODUCT(MAX(($B$6:$B$1505=$B956)*($D$6:$D$1505&lt;D956)*$D$6:$D$1505))))</f>
        <v/>
      </c>
      <c r="I956" s="17">
        <f>IF(OR(H956="",N(H956)=0,N(E956)=0),"",H956/E956)</f>
        <v/>
      </c>
      <c r="J956" s="22" t="n"/>
    </row>
    <row r="957">
      <c r="A957" s="20" t="n"/>
      <c r="B957" s="22" t="n"/>
      <c r="C957" s="22" t="n"/>
      <c r="D957" s="15" t="n"/>
      <c r="E957" s="16" t="n"/>
      <c r="F957" s="18" t="n"/>
      <c r="G957" s="19">
        <f>IF(OR(N(E957)=0,F957=""),"",F957/E957)</f>
        <v/>
      </c>
      <c r="H957" s="15">
        <f>IF(OR($B957="",N(D957)=0),"",IF(SUMPRODUCT(MAX(($B$6:$B$1505=$B957)*($D$6:$D$1505&lt;D957)*$D$6:$D$1505))=0,0,D957-SUMPRODUCT(MAX(($B$6:$B$1505=$B957)*($D$6:$D$1505&lt;D957)*$D$6:$D$1505))))</f>
        <v/>
      </c>
      <c r="I957" s="17">
        <f>IF(OR(H957="",N(H957)=0,N(E957)=0),"",H957/E957)</f>
        <v/>
      </c>
      <c r="J957" s="22" t="n"/>
    </row>
    <row r="958">
      <c r="A958" s="20" t="n"/>
      <c r="B958" s="22" t="n"/>
      <c r="C958" s="22" t="n"/>
      <c r="D958" s="15" t="n"/>
      <c r="E958" s="16" t="n"/>
      <c r="F958" s="18" t="n"/>
      <c r="G958" s="19">
        <f>IF(OR(N(E958)=0,F958=""),"",F958/E958)</f>
        <v/>
      </c>
      <c r="H958" s="15">
        <f>IF(OR($B958="",N(D958)=0),"",IF(SUMPRODUCT(MAX(($B$6:$B$1505=$B958)*($D$6:$D$1505&lt;D958)*$D$6:$D$1505))=0,0,D958-SUMPRODUCT(MAX(($B$6:$B$1505=$B958)*($D$6:$D$1505&lt;D958)*$D$6:$D$1505))))</f>
        <v/>
      </c>
      <c r="I958" s="17">
        <f>IF(OR(H958="",N(H958)=0,N(E958)=0),"",H958/E958)</f>
        <v/>
      </c>
      <c r="J958" s="22" t="n"/>
    </row>
    <row r="959">
      <c r="A959" s="20" t="n"/>
      <c r="B959" s="22" t="n"/>
      <c r="C959" s="22" t="n"/>
      <c r="D959" s="15" t="n"/>
      <c r="E959" s="16" t="n"/>
      <c r="F959" s="18" t="n"/>
      <c r="G959" s="19">
        <f>IF(OR(N(E959)=0,F959=""),"",F959/E959)</f>
        <v/>
      </c>
      <c r="H959" s="15">
        <f>IF(OR($B959="",N(D959)=0),"",IF(SUMPRODUCT(MAX(($B$6:$B$1505=$B959)*($D$6:$D$1505&lt;D959)*$D$6:$D$1505))=0,0,D959-SUMPRODUCT(MAX(($B$6:$B$1505=$B959)*($D$6:$D$1505&lt;D959)*$D$6:$D$1505))))</f>
        <v/>
      </c>
      <c r="I959" s="17">
        <f>IF(OR(H959="",N(H959)=0,N(E959)=0),"",H959/E959)</f>
        <v/>
      </c>
      <c r="J959" s="22" t="n"/>
    </row>
    <row r="960">
      <c r="A960" s="20" t="n"/>
      <c r="B960" s="22" t="n"/>
      <c r="C960" s="22" t="n"/>
      <c r="D960" s="15" t="n"/>
      <c r="E960" s="16" t="n"/>
      <c r="F960" s="18" t="n"/>
      <c r="G960" s="19">
        <f>IF(OR(N(E960)=0,F960=""),"",F960/E960)</f>
        <v/>
      </c>
      <c r="H960" s="15">
        <f>IF(OR($B960="",N(D960)=0),"",IF(SUMPRODUCT(MAX(($B$6:$B$1505=$B960)*($D$6:$D$1505&lt;D960)*$D$6:$D$1505))=0,0,D960-SUMPRODUCT(MAX(($B$6:$B$1505=$B960)*($D$6:$D$1505&lt;D960)*$D$6:$D$1505))))</f>
        <v/>
      </c>
      <c r="I960" s="17">
        <f>IF(OR(H960="",N(H960)=0,N(E960)=0),"",H960/E960)</f>
        <v/>
      </c>
      <c r="J960" s="22" t="n"/>
    </row>
    <row r="961">
      <c r="A961" s="20" t="n"/>
      <c r="B961" s="22" t="n"/>
      <c r="C961" s="22" t="n"/>
      <c r="D961" s="15" t="n"/>
      <c r="E961" s="16" t="n"/>
      <c r="F961" s="18" t="n"/>
      <c r="G961" s="19">
        <f>IF(OR(N(E961)=0,F961=""),"",F961/E961)</f>
        <v/>
      </c>
      <c r="H961" s="15">
        <f>IF(OR($B961="",N(D961)=0),"",IF(SUMPRODUCT(MAX(($B$6:$B$1505=$B961)*($D$6:$D$1505&lt;D961)*$D$6:$D$1505))=0,0,D961-SUMPRODUCT(MAX(($B$6:$B$1505=$B961)*($D$6:$D$1505&lt;D961)*$D$6:$D$1505))))</f>
        <v/>
      </c>
      <c r="I961" s="17">
        <f>IF(OR(H961="",N(H961)=0,N(E961)=0),"",H961/E961)</f>
        <v/>
      </c>
      <c r="J961" s="22" t="n"/>
    </row>
    <row r="962">
      <c r="A962" s="20" t="n"/>
      <c r="B962" s="22" t="n"/>
      <c r="C962" s="22" t="n"/>
      <c r="D962" s="15" t="n"/>
      <c r="E962" s="16" t="n"/>
      <c r="F962" s="18" t="n"/>
      <c r="G962" s="19">
        <f>IF(OR(N(E962)=0,F962=""),"",F962/E962)</f>
        <v/>
      </c>
      <c r="H962" s="15">
        <f>IF(OR($B962="",N(D962)=0),"",IF(SUMPRODUCT(MAX(($B$6:$B$1505=$B962)*($D$6:$D$1505&lt;D962)*$D$6:$D$1505))=0,0,D962-SUMPRODUCT(MAX(($B$6:$B$1505=$B962)*($D$6:$D$1505&lt;D962)*$D$6:$D$1505))))</f>
        <v/>
      </c>
      <c r="I962" s="17">
        <f>IF(OR(H962="",N(H962)=0,N(E962)=0),"",H962/E962)</f>
        <v/>
      </c>
      <c r="J962" s="22" t="n"/>
    </row>
    <row r="963">
      <c r="A963" s="20" t="n"/>
      <c r="B963" s="22" t="n"/>
      <c r="C963" s="22" t="n"/>
      <c r="D963" s="15" t="n"/>
      <c r="E963" s="16" t="n"/>
      <c r="F963" s="18" t="n"/>
      <c r="G963" s="19">
        <f>IF(OR(N(E963)=0,F963=""),"",F963/E963)</f>
        <v/>
      </c>
      <c r="H963" s="15">
        <f>IF(OR($B963="",N(D963)=0),"",IF(SUMPRODUCT(MAX(($B$6:$B$1505=$B963)*($D$6:$D$1505&lt;D963)*$D$6:$D$1505))=0,0,D963-SUMPRODUCT(MAX(($B$6:$B$1505=$B963)*($D$6:$D$1505&lt;D963)*$D$6:$D$1505))))</f>
        <v/>
      </c>
      <c r="I963" s="17">
        <f>IF(OR(H963="",N(H963)=0,N(E963)=0),"",H963/E963)</f>
        <v/>
      </c>
      <c r="J963" s="22" t="n"/>
    </row>
    <row r="964">
      <c r="A964" s="20" t="n"/>
      <c r="B964" s="22" t="n"/>
      <c r="C964" s="22" t="n"/>
      <c r="D964" s="15" t="n"/>
      <c r="E964" s="16" t="n"/>
      <c r="F964" s="18" t="n"/>
      <c r="G964" s="19">
        <f>IF(OR(N(E964)=0,F964=""),"",F964/E964)</f>
        <v/>
      </c>
      <c r="H964" s="15">
        <f>IF(OR($B964="",N(D964)=0),"",IF(SUMPRODUCT(MAX(($B$6:$B$1505=$B964)*($D$6:$D$1505&lt;D964)*$D$6:$D$1505))=0,0,D964-SUMPRODUCT(MAX(($B$6:$B$1505=$B964)*($D$6:$D$1505&lt;D964)*$D$6:$D$1505))))</f>
        <v/>
      </c>
      <c r="I964" s="17">
        <f>IF(OR(H964="",N(H964)=0,N(E964)=0),"",H964/E964)</f>
        <v/>
      </c>
      <c r="J964" s="22" t="n"/>
    </row>
    <row r="965">
      <c r="A965" s="20" t="n"/>
      <c r="B965" s="22" t="n"/>
      <c r="C965" s="22" t="n"/>
      <c r="D965" s="15" t="n"/>
      <c r="E965" s="16" t="n"/>
      <c r="F965" s="18" t="n"/>
      <c r="G965" s="19">
        <f>IF(OR(N(E965)=0,F965=""),"",F965/E965)</f>
        <v/>
      </c>
      <c r="H965" s="15">
        <f>IF(OR($B965="",N(D965)=0),"",IF(SUMPRODUCT(MAX(($B$6:$B$1505=$B965)*($D$6:$D$1505&lt;D965)*$D$6:$D$1505))=0,0,D965-SUMPRODUCT(MAX(($B$6:$B$1505=$B965)*($D$6:$D$1505&lt;D965)*$D$6:$D$1505))))</f>
        <v/>
      </c>
      <c r="I965" s="17">
        <f>IF(OR(H965="",N(H965)=0,N(E965)=0),"",H965/E965)</f>
        <v/>
      </c>
      <c r="J965" s="22" t="n"/>
    </row>
    <row r="966">
      <c r="A966" s="20" t="n"/>
      <c r="B966" s="22" t="n"/>
      <c r="C966" s="22" t="n"/>
      <c r="D966" s="15" t="n"/>
      <c r="E966" s="16" t="n"/>
      <c r="F966" s="18" t="n"/>
      <c r="G966" s="19">
        <f>IF(OR(N(E966)=0,F966=""),"",F966/E966)</f>
        <v/>
      </c>
      <c r="H966" s="15">
        <f>IF(OR($B966="",N(D966)=0),"",IF(SUMPRODUCT(MAX(($B$6:$B$1505=$B966)*($D$6:$D$1505&lt;D966)*$D$6:$D$1505))=0,0,D966-SUMPRODUCT(MAX(($B$6:$B$1505=$B966)*($D$6:$D$1505&lt;D966)*$D$6:$D$1505))))</f>
        <v/>
      </c>
      <c r="I966" s="17">
        <f>IF(OR(H966="",N(H966)=0,N(E966)=0),"",H966/E966)</f>
        <v/>
      </c>
      <c r="J966" s="22" t="n"/>
    </row>
    <row r="967">
      <c r="A967" s="20" t="n"/>
      <c r="B967" s="22" t="n"/>
      <c r="C967" s="22" t="n"/>
      <c r="D967" s="15" t="n"/>
      <c r="E967" s="16" t="n"/>
      <c r="F967" s="18" t="n"/>
      <c r="G967" s="19">
        <f>IF(OR(N(E967)=0,F967=""),"",F967/E967)</f>
        <v/>
      </c>
      <c r="H967" s="15">
        <f>IF(OR($B967="",N(D967)=0),"",IF(SUMPRODUCT(MAX(($B$6:$B$1505=$B967)*($D$6:$D$1505&lt;D967)*$D$6:$D$1505))=0,0,D967-SUMPRODUCT(MAX(($B$6:$B$1505=$B967)*($D$6:$D$1505&lt;D967)*$D$6:$D$1505))))</f>
        <v/>
      </c>
      <c r="I967" s="17">
        <f>IF(OR(H967="",N(H967)=0,N(E967)=0),"",H967/E967)</f>
        <v/>
      </c>
      <c r="J967" s="22" t="n"/>
    </row>
    <row r="968">
      <c r="A968" s="20" t="n"/>
      <c r="B968" s="22" t="n"/>
      <c r="C968" s="22" t="n"/>
      <c r="D968" s="15" t="n"/>
      <c r="E968" s="16" t="n"/>
      <c r="F968" s="18" t="n"/>
      <c r="G968" s="19">
        <f>IF(OR(N(E968)=0,F968=""),"",F968/E968)</f>
        <v/>
      </c>
      <c r="H968" s="15">
        <f>IF(OR($B968="",N(D968)=0),"",IF(SUMPRODUCT(MAX(($B$6:$B$1505=$B968)*($D$6:$D$1505&lt;D968)*$D$6:$D$1505))=0,0,D968-SUMPRODUCT(MAX(($B$6:$B$1505=$B968)*($D$6:$D$1505&lt;D968)*$D$6:$D$1505))))</f>
        <v/>
      </c>
      <c r="I968" s="17">
        <f>IF(OR(H968="",N(H968)=0,N(E968)=0),"",H968/E968)</f>
        <v/>
      </c>
      <c r="J968" s="22" t="n"/>
    </row>
    <row r="969">
      <c r="A969" s="20" t="n"/>
      <c r="B969" s="22" t="n"/>
      <c r="C969" s="22" t="n"/>
      <c r="D969" s="15" t="n"/>
      <c r="E969" s="16" t="n"/>
      <c r="F969" s="18" t="n"/>
      <c r="G969" s="19">
        <f>IF(OR(N(E969)=0,F969=""),"",F969/E969)</f>
        <v/>
      </c>
      <c r="H969" s="15">
        <f>IF(OR($B969="",N(D969)=0),"",IF(SUMPRODUCT(MAX(($B$6:$B$1505=$B969)*($D$6:$D$1505&lt;D969)*$D$6:$D$1505))=0,0,D969-SUMPRODUCT(MAX(($B$6:$B$1505=$B969)*($D$6:$D$1505&lt;D969)*$D$6:$D$1505))))</f>
        <v/>
      </c>
      <c r="I969" s="17">
        <f>IF(OR(H969="",N(H969)=0,N(E969)=0),"",H969/E969)</f>
        <v/>
      </c>
      <c r="J969" s="22" t="n"/>
    </row>
    <row r="970">
      <c r="A970" s="20" t="n"/>
      <c r="B970" s="22" t="n"/>
      <c r="C970" s="22" t="n"/>
      <c r="D970" s="15" t="n"/>
      <c r="E970" s="16" t="n"/>
      <c r="F970" s="18" t="n"/>
      <c r="G970" s="19">
        <f>IF(OR(N(E970)=0,F970=""),"",F970/E970)</f>
        <v/>
      </c>
      <c r="H970" s="15">
        <f>IF(OR($B970="",N(D970)=0),"",IF(SUMPRODUCT(MAX(($B$6:$B$1505=$B970)*($D$6:$D$1505&lt;D970)*$D$6:$D$1505))=0,0,D970-SUMPRODUCT(MAX(($B$6:$B$1505=$B970)*($D$6:$D$1505&lt;D970)*$D$6:$D$1505))))</f>
        <v/>
      </c>
      <c r="I970" s="17">
        <f>IF(OR(H970="",N(H970)=0,N(E970)=0),"",H970/E970)</f>
        <v/>
      </c>
      <c r="J970" s="22" t="n"/>
    </row>
    <row r="971">
      <c r="A971" s="20" t="n"/>
      <c r="B971" s="22" t="n"/>
      <c r="C971" s="22" t="n"/>
      <c r="D971" s="15" t="n"/>
      <c r="E971" s="16" t="n"/>
      <c r="F971" s="18" t="n"/>
      <c r="G971" s="19">
        <f>IF(OR(N(E971)=0,F971=""),"",F971/E971)</f>
        <v/>
      </c>
      <c r="H971" s="15">
        <f>IF(OR($B971="",N(D971)=0),"",IF(SUMPRODUCT(MAX(($B$6:$B$1505=$B971)*($D$6:$D$1505&lt;D971)*$D$6:$D$1505))=0,0,D971-SUMPRODUCT(MAX(($B$6:$B$1505=$B971)*($D$6:$D$1505&lt;D971)*$D$6:$D$1505))))</f>
        <v/>
      </c>
      <c r="I971" s="17">
        <f>IF(OR(H971="",N(H971)=0,N(E971)=0),"",H971/E971)</f>
        <v/>
      </c>
      <c r="J971" s="22" t="n"/>
    </row>
    <row r="972">
      <c r="A972" s="20" t="n"/>
      <c r="B972" s="22" t="n"/>
      <c r="C972" s="22" t="n"/>
      <c r="D972" s="15" t="n"/>
      <c r="E972" s="16" t="n"/>
      <c r="F972" s="18" t="n"/>
      <c r="G972" s="19">
        <f>IF(OR(N(E972)=0,F972=""),"",F972/E972)</f>
        <v/>
      </c>
      <c r="H972" s="15">
        <f>IF(OR($B972="",N(D972)=0),"",IF(SUMPRODUCT(MAX(($B$6:$B$1505=$B972)*($D$6:$D$1505&lt;D972)*$D$6:$D$1505))=0,0,D972-SUMPRODUCT(MAX(($B$6:$B$1505=$B972)*($D$6:$D$1505&lt;D972)*$D$6:$D$1505))))</f>
        <v/>
      </c>
      <c r="I972" s="17">
        <f>IF(OR(H972="",N(H972)=0,N(E972)=0),"",H972/E972)</f>
        <v/>
      </c>
      <c r="J972" s="22" t="n"/>
    </row>
    <row r="973">
      <c r="A973" s="20" t="n"/>
      <c r="B973" s="22" t="n"/>
      <c r="C973" s="22" t="n"/>
      <c r="D973" s="15" t="n"/>
      <c r="E973" s="16" t="n"/>
      <c r="F973" s="18" t="n"/>
      <c r="G973" s="19">
        <f>IF(OR(N(E973)=0,F973=""),"",F973/E973)</f>
        <v/>
      </c>
      <c r="H973" s="15">
        <f>IF(OR($B973="",N(D973)=0),"",IF(SUMPRODUCT(MAX(($B$6:$B$1505=$B973)*($D$6:$D$1505&lt;D973)*$D$6:$D$1505))=0,0,D973-SUMPRODUCT(MAX(($B$6:$B$1505=$B973)*($D$6:$D$1505&lt;D973)*$D$6:$D$1505))))</f>
        <v/>
      </c>
      <c r="I973" s="17">
        <f>IF(OR(H973="",N(H973)=0,N(E973)=0),"",H973/E973)</f>
        <v/>
      </c>
      <c r="J973" s="22" t="n"/>
    </row>
    <row r="974">
      <c r="A974" s="20" t="n"/>
      <c r="B974" s="22" t="n"/>
      <c r="C974" s="22" t="n"/>
      <c r="D974" s="15" t="n"/>
      <c r="E974" s="16" t="n"/>
      <c r="F974" s="18" t="n"/>
      <c r="G974" s="19">
        <f>IF(OR(N(E974)=0,F974=""),"",F974/E974)</f>
        <v/>
      </c>
      <c r="H974" s="15">
        <f>IF(OR($B974="",N(D974)=0),"",IF(SUMPRODUCT(MAX(($B$6:$B$1505=$B974)*($D$6:$D$1505&lt;D974)*$D$6:$D$1505))=0,0,D974-SUMPRODUCT(MAX(($B$6:$B$1505=$B974)*($D$6:$D$1505&lt;D974)*$D$6:$D$1505))))</f>
        <v/>
      </c>
      <c r="I974" s="17">
        <f>IF(OR(H974="",N(H974)=0,N(E974)=0),"",H974/E974)</f>
        <v/>
      </c>
      <c r="J974" s="22" t="n"/>
    </row>
    <row r="975">
      <c r="A975" s="20" t="n"/>
      <c r="B975" s="22" t="n"/>
      <c r="C975" s="22" t="n"/>
      <c r="D975" s="15" t="n"/>
      <c r="E975" s="16" t="n"/>
      <c r="F975" s="18" t="n"/>
      <c r="G975" s="19">
        <f>IF(OR(N(E975)=0,F975=""),"",F975/E975)</f>
        <v/>
      </c>
      <c r="H975" s="15">
        <f>IF(OR($B975="",N(D975)=0),"",IF(SUMPRODUCT(MAX(($B$6:$B$1505=$B975)*($D$6:$D$1505&lt;D975)*$D$6:$D$1505))=0,0,D975-SUMPRODUCT(MAX(($B$6:$B$1505=$B975)*($D$6:$D$1505&lt;D975)*$D$6:$D$1505))))</f>
        <v/>
      </c>
      <c r="I975" s="17">
        <f>IF(OR(H975="",N(H975)=0,N(E975)=0),"",H975/E975)</f>
        <v/>
      </c>
      <c r="J975" s="22" t="n"/>
    </row>
    <row r="976">
      <c r="A976" s="20" t="n"/>
      <c r="B976" s="22" t="n"/>
      <c r="C976" s="22" t="n"/>
      <c r="D976" s="15" t="n"/>
      <c r="E976" s="16" t="n"/>
      <c r="F976" s="18" t="n"/>
      <c r="G976" s="19">
        <f>IF(OR(N(E976)=0,F976=""),"",F976/E976)</f>
        <v/>
      </c>
      <c r="H976" s="15">
        <f>IF(OR($B976="",N(D976)=0),"",IF(SUMPRODUCT(MAX(($B$6:$B$1505=$B976)*($D$6:$D$1505&lt;D976)*$D$6:$D$1505))=0,0,D976-SUMPRODUCT(MAX(($B$6:$B$1505=$B976)*($D$6:$D$1505&lt;D976)*$D$6:$D$1505))))</f>
        <v/>
      </c>
      <c r="I976" s="17">
        <f>IF(OR(H976="",N(H976)=0,N(E976)=0),"",H976/E976)</f>
        <v/>
      </c>
      <c r="J976" s="22" t="n"/>
    </row>
    <row r="977">
      <c r="A977" s="20" t="n"/>
      <c r="B977" s="22" t="n"/>
      <c r="C977" s="22" t="n"/>
      <c r="D977" s="15" t="n"/>
      <c r="E977" s="16" t="n"/>
      <c r="F977" s="18" t="n"/>
      <c r="G977" s="19">
        <f>IF(OR(N(E977)=0,F977=""),"",F977/E977)</f>
        <v/>
      </c>
      <c r="H977" s="15">
        <f>IF(OR($B977="",N(D977)=0),"",IF(SUMPRODUCT(MAX(($B$6:$B$1505=$B977)*($D$6:$D$1505&lt;D977)*$D$6:$D$1505))=0,0,D977-SUMPRODUCT(MAX(($B$6:$B$1505=$B977)*($D$6:$D$1505&lt;D977)*$D$6:$D$1505))))</f>
        <v/>
      </c>
      <c r="I977" s="17">
        <f>IF(OR(H977="",N(H977)=0,N(E977)=0),"",H977/E977)</f>
        <v/>
      </c>
      <c r="J977" s="22" t="n"/>
    </row>
    <row r="978">
      <c r="A978" s="20" t="n"/>
      <c r="B978" s="22" t="n"/>
      <c r="C978" s="22" t="n"/>
      <c r="D978" s="15" t="n"/>
      <c r="E978" s="16" t="n"/>
      <c r="F978" s="18" t="n"/>
      <c r="G978" s="19">
        <f>IF(OR(N(E978)=0,F978=""),"",F978/E978)</f>
        <v/>
      </c>
      <c r="H978" s="15">
        <f>IF(OR($B978="",N(D978)=0),"",IF(SUMPRODUCT(MAX(($B$6:$B$1505=$B978)*($D$6:$D$1505&lt;D978)*$D$6:$D$1505))=0,0,D978-SUMPRODUCT(MAX(($B$6:$B$1505=$B978)*($D$6:$D$1505&lt;D978)*$D$6:$D$1505))))</f>
        <v/>
      </c>
      <c r="I978" s="17">
        <f>IF(OR(H978="",N(H978)=0,N(E978)=0),"",H978/E978)</f>
        <v/>
      </c>
      <c r="J978" s="22" t="n"/>
    </row>
    <row r="979">
      <c r="A979" s="20" t="n"/>
      <c r="B979" s="22" t="n"/>
      <c r="C979" s="22" t="n"/>
      <c r="D979" s="15" t="n"/>
      <c r="E979" s="16" t="n"/>
      <c r="F979" s="18" t="n"/>
      <c r="G979" s="19">
        <f>IF(OR(N(E979)=0,F979=""),"",F979/E979)</f>
        <v/>
      </c>
      <c r="H979" s="15">
        <f>IF(OR($B979="",N(D979)=0),"",IF(SUMPRODUCT(MAX(($B$6:$B$1505=$B979)*($D$6:$D$1505&lt;D979)*$D$6:$D$1505))=0,0,D979-SUMPRODUCT(MAX(($B$6:$B$1505=$B979)*($D$6:$D$1505&lt;D979)*$D$6:$D$1505))))</f>
        <v/>
      </c>
      <c r="I979" s="17">
        <f>IF(OR(H979="",N(H979)=0,N(E979)=0),"",H979/E979)</f>
        <v/>
      </c>
      <c r="J979" s="22" t="n"/>
    </row>
    <row r="980">
      <c r="A980" s="20" t="n"/>
      <c r="B980" s="22" t="n"/>
      <c r="C980" s="22" t="n"/>
      <c r="D980" s="15" t="n"/>
      <c r="E980" s="16" t="n"/>
      <c r="F980" s="18" t="n"/>
      <c r="G980" s="19">
        <f>IF(OR(N(E980)=0,F980=""),"",F980/E980)</f>
        <v/>
      </c>
      <c r="H980" s="15">
        <f>IF(OR($B980="",N(D980)=0),"",IF(SUMPRODUCT(MAX(($B$6:$B$1505=$B980)*($D$6:$D$1505&lt;D980)*$D$6:$D$1505))=0,0,D980-SUMPRODUCT(MAX(($B$6:$B$1505=$B980)*($D$6:$D$1505&lt;D980)*$D$6:$D$1505))))</f>
        <v/>
      </c>
      <c r="I980" s="17">
        <f>IF(OR(H980="",N(H980)=0,N(E980)=0),"",H980/E980)</f>
        <v/>
      </c>
      <c r="J980" s="22" t="n"/>
    </row>
    <row r="981">
      <c r="A981" s="20" t="n"/>
      <c r="B981" s="22" t="n"/>
      <c r="C981" s="22" t="n"/>
      <c r="D981" s="15" t="n"/>
      <c r="E981" s="16" t="n"/>
      <c r="F981" s="18" t="n"/>
      <c r="G981" s="19">
        <f>IF(OR(N(E981)=0,F981=""),"",F981/E981)</f>
        <v/>
      </c>
      <c r="H981" s="15">
        <f>IF(OR($B981="",N(D981)=0),"",IF(SUMPRODUCT(MAX(($B$6:$B$1505=$B981)*($D$6:$D$1505&lt;D981)*$D$6:$D$1505))=0,0,D981-SUMPRODUCT(MAX(($B$6:$B$1505=$B981)*($D$6:$D$1505&lt;D981)*$D$6:$D$1505))))</f>
        <v/>
      </c>
      <c r="I981" s="17">
        <f>IF(OR(H981="",N(H981)=0,N(E981)=0),"",H981/E981)</f>
        <v/>
      </c>
      <c r="J981" s="22" t="n"/>
    </row>
    <row r="982">
      <c r="A982" s="20" t="n"/>
      <c r="B982" s="22" t="n"/>
      <c r="C982" s="22" t="n"/>
      <c r="D982" s="15" t="n"/>
      <c r="E982" s="16" t="n"/>
      <c r="F982" s="18" t="n"/>
      <c r="G982" s="19">
        <f>IF(OR(N(E982)=0,F982=""),"",F982/E982)</f>
        <v/>
      </c>
      <c r="H982" s="15">
        <f>IF(OR($B982="",N(D982)=0),"",IF(SUMPRODUCT(MAX(($B$6:$B$1505=$B982)*($D$6:$D$1505&lt;D982)*$D$6:$D$1505))=0,0,D982-SUMPRODUCT(MAX(($B$6:$B$1505=$B982)*($D$6:$D$1505&lt;D982)*$D$6:$D$1505))))</f>
        <v/>
      </c>
      <c r="I982" s="17">
        <f>IF(OR(H982="",N(H982)=0,N(E982)=0),"",H982/E982)</f>
        <v/>
      </c>
      <c r="J982" s="22" t="n"/>
    </row>
    <row r="983">
      <c r="A983" s="20" t="n"/>
      <c r="B983" s="22" t="n"/>
      <c r="C983" s="22" t="n"/>
      <c r="D983" s="15" t="n"/>
      <c r="E983" s="16" t="n"/>
      <c r="F983" s="18" t="n"/>
      <c r="G983" s="19">
        <f>IF(OR(N(E983)=0,F983=""),"",F983/E983)</f>
        <v/>
      </c>
      <c r="H983" s="15">
        <f>IF(OR($B983="",N(D983)=0),"",IF(SUMPRODUCT(MAX(($B$6:$B$1505=$B983)*($D$6:$D$1505&lt;D983)*$D$6:$D$1505))=0,0,D983-SUMPRODUCT(MAX(($B$6:$B$1505=$B983)*($D$6:$D$1505&lt;D983)*$D$6:$D$1505))))</f>
        <v/>
      </c>
      <c r="I983" s="17">
        <f>IF(OR(H983="",N(H983)=0,N(E983)=0),"",H983/E983)</f>
        <v/>
      </c>
      <c r="J983" s="22" t="n"/>
    </row>
    <row r="984">
      <c r="A984" s="20" t="n"/>
      <c r="B984" s="22" t="n"/>
      <c r="C984" s="22" t="n"/>
      <c r="D984" s="15" t="n"/>
      <c r="E984" s="16" t="n"/>
      <c r="F984" s="18" t="n"/>
      <c r="G984" s="19">
        <f>IF(OR(N(E984)=0,F984=""),"",F984/E984)</f>
        <v/>
      </c>
      <c r="H984" s="15">
        <f>IF(OR($B984="",N(D984)=0),"",IF(SUMPRODUCT(MAX(($B$6:$B$1505=$B984)*($D$6:$D$1505&lt;D984)*$D$6:$D$1505))=0,0,D984-SUMPRODUCT(MAX(($B$6:$B$1505=$B984)*($D$6:$D$1505&lt;D984)*$D$6:$D$1505))))</f>
        <v/>
      </c>
      <c r="I984" s="17">
        <f>IF(OR(H984="",N(H984)=0,N(E984)=0),"",H984/E984)</f>
        <v/>
      </c>
      <c r="J984" s="22" t="n"/>
    </row>
    <row r="985">
      <c r="A985" s="20" t="n"/>
      <c r="B985" s="22" t="n"/>
      <c r="C985" s="22" t="n"/>
      <c r="D985" s="15" t="n"/>
      <c r="E985" s="16" t="n"/>
      <c r="F985" s="18" t="n"/>
      <c r="G985" s="19">
        <f>IF(OR(N(E985)=0,F985=""),"",F985/E985)</f>
        <v/>
      </c>
      <c r="H985" s="15">
        <f>IF(OR($B985="",N(D985)=0),"",IF(SUMPRODUCT(MAX(($B$6:$B$1505=$B985)*($D$6:$D$1505&lt;D985)*$D$6:$D$1505))=0,0,D985-SUMPRODUCT(MAX(($B$6:$B$1505=$B985)*($D$6:$D$1505&lt;D985)*$D$6:$D$1505))))</f>
        <v/>
      </c>
      <c r="I985" s="17">
        <f>IF(OR(H985="",N(H985)=0,N(E985)=0),"",H985/E985)</f>
        <v/>
      </c>
      <c r="J985" s="22" t="n"/>
    </row>
    <row r="986">
      <c r="A986" s="20" t="n"/>
      <c r="B986" s="22" t="n"/>
      <c r="C986" s="22" t="n"/>
      <c r="D986" s="15" t="n"/>
      <c r="E986" s="16" t="n"/>
      <c r="F986" s="18" t="n"/>
      <c r="G986" s="19">
        <f>IF(OR(N(E986)=0,F986=""),"",F986/E986)</f>
        <v/>
      </c>
      <c r="H986" s="15">
        <f>IF(OR($B986="",N(D986)=0),"",IF(SUMPRODUCT(MAX(($B$6:$B$1505=$B986)*($D$6:$D$1505&lt;D986)*$D$6:$D$1505))=0,0,D986-SUMPRODUCT(MAX(($B$6:$B$1505=$B986)*($D$6:$D$1505&lt;D986)*$D$6:$D$1505))))</f>
        <v/>
      </c>
      <c r="I986" s="17">
        <f>IF(OR(H986="",N(H986)=0,N(E986)=0),"",H986/E986)</f>
        <v/>
      </c>
      <c r="J986" s="22" t="n"/>
    </row>
    <row r="987">
      <c r="A987" s="20" t="n"/>
      <c r="B987" s="22" t="n"/>
      <c r="C987" s="22" t="n"/>
      <c r="D987" s="15" t="n"/>
      <c r="E987" s="16" t="n"/>
      <c r="F987" s="18" t="n"/>
      <c r="G987" s="19">
        <f>IF(OR(N(E987)=0,F987=""),"",F987/E987)</f>
        <v/>
      </c>
      <c r="H987" s="15">
        <f>IF(OR($B987="",N(D987)=0),"",IF(SUMPRODUCT(MAX(($B$6:$B$1505=$B987)*($D$6:$D$1505&lt;D987)*$D$6:$D$1505))=0,0,D987-SUMPRODUCT(MAX(($B$6:$B$1505=$B987)*($D$6:$D$1505&lt;D987)*$D$6:$D$1505))))</f>
        <v/>
      </c>
      <c r="I987" s="17">
        <f>IF(OR(H987="",N(H987)=0,N(E987)=0),"",H987/E987)</f>
        <v/>
      </c>
      <c r="J987" s="22" t="n"/>
    </row>
    <row r="988">
      <c r="A988" s="20" t="n"/>
      <c r="B988" s="22" t="n"/>
      <c r="C988" s="22" t="n"/>
      <c r="D988" s="15" t="n"/>
      <c r="E988" s="16" t="n"/>
      <c r="F988" s="18" t="n"/>
      <c r="G988" s="19">
        <f>IF(OR(N(E988)=0,F988=""),"",F988/E988)</f>
        <v/>
      </c>
      <c r="H988" s="15">
        <f>IF(OR($B988="",N(D988)=0),"",IF(SUMPRODUCT(MAX(($B$6:$B$1505=$B988)*($D$6:$D$1505&lt;D988)*$D$6:$D$1505))=0,0,D988-SUMPRODUCT(MAX(($B$6:$B$1505=$B988)*($D$6:$D$1505&lt;D988)*$D$6:$D$1505))))</f>
        <v/>
      </c>
      <c r="I988" s="17">
        <f>IF(OR(H988="",N(H988)=0,N(E988)=0),"",H988/E988)</f>
        <v/>
      </c>
      <c r="J988" s="22" t="n"/>
    </row>
    <row r="989">
      <c r="A989" s="20" t="n"/>
      <c r="B989" s="22" t="n"/>
      <c r="C989" s="22" t="n"/>
      <c r="D989" s="15" t="n"/>
      <c r="E989" s="16" t="n"/>
      <c r="F989" s="18" t="n"/>
      <c r="G989" s="19">
        <f>IF(OR(N(E989)=0,F989=""),"",F989/E989)</f>
        <v/>
      </c>
      <c r="H989" s="15">
        <f>IF(OR($B989="",N(D989)=0),"",IF(SUMPRODUCT(MAX(($B$6:$B$1505=$B989)*($D$6:$D$1505&lt;D989)*$D$6:$D$1505))=0,0,D989-SUMPRODUCT(MAX(($B$6:$B$1505=$B989)*($D$6:$D$1505&lt;D989)*$D$6:$D$1505))))</f>
        <v/>
      </c>
      <c r="I989" s="17">
        <f>IF(OR(H989="",N(H989)=0,N(E989)=0),"",H989/E989)</f>
        <v/>
      </c>
      <c r="J989" s="22" t="n"/>
    </row>
    <row r="990">
      <c r="A990" s="20" t="n"/>
      <c r="B990" s="22" t="n"/>
      <c r="C990" s="22" t="n"/>
      <c r="D990" s="15" t="n"/>
      <c r="E990" s="16" t="n"/>
      <c r="F990" s="18" t="n"/>
      <c r="G990" s="19">
        <f>IF(OR(N(E990)=0,F990=""),"",F990/E990)</f>
        <v/>
      </c>
      <c r="H990" s="15">
        <f>IF(OR($B990="",N(D990)=0),"",IF(SUMPRODUCT(MAX(($B$6:$B$1505=$B990)*($D$6:$D$1505&lt;D990)*$D$6:$D$1505))=0,0,D990-SUMPRODUCT(MAX(($B$6:$B$1505=$B990)*($D$6:$D$1505&lt;D990)*$D$6:$D$1505))))</f>
        <v/>
      </c>
      <c r="I990" s="17">
        <f>IF(OR(H990="",N(H990)=0,N(E990)=0),"",H990/E990)</f>
        <v/>
      </c>
      <c r="J990" s="22" t="n"/>
    </row>
    <row r="991">
      <c r="A991" s="20" t="n"/>
      <c r="B991" s="22" t="n"/>
      <c r="C991" s="22" t="n"/>
      <c r="D991" s="15" t="n"/>
      <c r="E991" s="16" t="n"/>
      <c r="F991" s="18" t="n"/>
      <c r="G991" s="19">
        <f>IF(OR(N(E991)=0,F991=""),"",F991/E991)</f>
        <v/>
      </c>
      <c r="H991" s="15">
        <f>IF(OR($B991="",N(D991)=0),"",IF(SUMPRODUCT(MAX(($B$6:$B$1505=$B991)*($D$6:$D$1505&lt;D991)*$D$6:$D$1505))=0,0,D991-SUMPRODUCT(MAX(($B$6:$B$1505=$B991)*($D$6:$D$1505&lt;D991)*$D$6:$D$1505))))</f>
        <v/>
      </c>
      <c r="I991" s="17">
        <f>IF(OR(H991="",N(H991)=0,N(E991)=0),"",H991/E991)</f>
        <v/>
      </c>
      <c r="J991" s="22" t="n"/>
    </row>
    <row r="992">
      <c r="A992" s="20" t="n"/>
      <c r="B992" s="22" t="n"/>
      <c r="C992" s="22" t="n"/>
      <c r="D992" s="15" t="n"/>
      <c r="E992" s="16" t="n"/>
      <c r="F992" s="18" t="n"/>
      <c r="G992" s="19">
        <f>IF(OR(N(E992)=0,F992=""),"",F992/E992)</f>
        <v/>
      </c>
      <c r="H992" s="15">
        <f>IF(OR($B992="",N(D992)=0),"",IF(SUMPRODUCT(MAX(($B$6:$B$1505=$B992)*($D$6:$D$1505&lt;D992)*$D$6:$D$1505))=0,0,D992-SUMPRODUCT(MAX(($B$6:$B$1505=$B992)*($D$6:$D$1505&lt;D992)*$D$6:$D$1505))))</f>
        <v/>
      </c>
      <c r="I992" s="17">
        <f>IF(OR(H992="",N(H992)=0,N(E992)=0),"",H992/E992)</f>
        <v/>
      </c>
      <c r="J992" s="22" t="n"/>
    </row>
    <row r="993">
      <c r="A993" s="20" t="n"/>
      <c r="B993" s="22" t="n"/>
      <c r="C993" s="22" t="n"/>
      <c r="D993" s="15" t="n"/>
      <c r="E993" s="16" t="n"/>
      <c r="F993" s="18" t="n"/>
      <c r="G993" s="19">
        <f>IF(OR(N(E993)=0,F993=""),"",F993/E993)</f>
        <v/>
      </c>
      <c r="H993" s="15">
        <f>IF(OR($B993="",N(D993)=0),"",IF(SUMPRODUCT(MAX(($B$6:$B$1505=$B993)*($D$6:$D$1505&lt;D993)*$D$6:$D$1505))=0,0,D993-SUMPRODUCT(MAX(($B$6:$B$1505=$B993)*($D$6:$D$1505&lt;D993)*$D$6:$D$1505))))</f>
        <v/>
      </c>
      <c r="I993" s="17">
        <f>IF(OR(H993="",N(H993)=0,N(E993)=0),"",H993/E993)</f>
        <v/>
      </c>
      <c r="J993" s="22" t="n"/>
    </row>
    <row r="994">
      <c r="A994" s="20" t="n"/>
      <c r="B994" s="22" t="n"/>
      <c r="C994" s="22" t="n"/>
      <c r="D994" s="15" t="n"/>
      <c r="E994" s="16" t="n"/>
      <c r="F994" s="18" t="n"/>
      <c r="G994" s="19">
        <f>IF(OR(N(E994)=0,F994=""),"",F994/E994)</f>
        <v/>
      </c>
      <c r="H994" s="15">
        <f>IF(OR($B994="",N(D994)=0),"",IF(SUMPRODUCT(MAX(($B$6:$B$1505=$B994)*($D$6:$D$1505&lt;D994)*$D$6:$D$1505))=0,0,D994-SUMPRODUCT(MAX(($B$6:$B$1505=$B994)*($D$6:$D$1505&lt;D994)*$D$6:$D$1505))))</f>
        <v/>
      </c>
      <c r="I994" s="17">
        <f>IF(OR(H994="",N(H994)=0,N(E994)=0),"",H994/E994)</f>
        <v/>
      </c>
      <c r="J994" s="22" t="n"/>
    </row>
    <row r="995">
      <c r="A995" s="20" t="n"/>
      <c r="B995" s="22" t="n"/>
      <c r="C995" s="22" t="n"/>
      <c r="D995" s="15" t="n"/>
      <c r="E995" s="16" t="n"/>
      <c r="F995" s="18" t="n"/>
      <c r="G995" s="19">
        <f>IF(OR(N(E995)=0,F995=""),"",F995/E995)</f>
        <v/>
      </c>
      <c r="H995" s="15">
        <f>IF(OR($B995="",N(D995)=0),"",IF(SUMPRODUCT(MAX(($B$6:$B$1505=$B995)*($D$6:$D$1505&lt;D995)*$D$6:$D$1505))=0,0,D995-SUMPRODUCT(MAX(($B$6:$B$1505=$B995)*($D$6:$D$1505&lt;D995)*$D$6:$D$1505))))</f>
        <v/>
      </c>
      <c r="I995" s="17">
        <f>IF(OR(H995="",N(H995)=0,N(E995)=0),"",H995/E995)</f>
        <v/>
      </c>
      <c r="J995" s="22" t="n"/>
    </row>
    <row r="996">
      <c r="A996" s="20" t="n"/>
      <c r="B996" s="22" t="n"/>
      <c r="C996" s="22" t="n"/>
      <c r="D996" s="15" t="n"/>
      <c r="E996" s="16" t="n"/>
      <c r="F996" s="18" t="n"/>
      <c r="G996" s="19">
        <f>IF(OR(N(E996)=0,F996=""),"",F996/E996)</f>
        <v/>
      </c>
      <c r="H996" s="15">
        <f>IF(OR($B996="",N(D996)=0),"",IF(SUMPRODUCT(MAX(($B$6:$B$1505=$B996)*($D$6:$D$1505&lt;D996)*$D$6:$D$1505))=0,0,D996-SUMPRODUCT(MAX(($B$6:$B$1505=$B996)*($D$6:$D$1505&lt;D996)*$D$6:$D$1505))))</f>
        <v/>
      </c>
      <c r="I996" s="17">
        <f>IF(OR(H996="",N(H996)=0,N(E996)=0),"",H996/E996)</f>
        <v/>
      </c>
      <c r="J996" s="22" t="n"/>
    </row>
    <row r="997">
      <c r="A997" s="20" t="n"/>
      <c r="B997" s="22" t="n"/>
      <c r="C997" s="22" t="n"/>
      <c r="D997" s="15" t="n"/>
      <c r="E997" s="16" t="n"/>
      <c r="F997" s="18" t="n"/>
      <c r="G997" s="19">
        <f>IF(OR(N(E997)=0,F997=""),"",F997/E997)</f>
        <v/>
      </c>
      <c r="H997" s="15">
        <f>IF(OR($B997="",N(D997)=0),"",IF(SUMPRODUCT(MAX(($B$6:$B$1505=$B997)*($D$6:$D$1505&lt;D997)*$D$6:$D$1505))=0,0,D997-SUMPRODUCT(MAX(($B$6:$B$1505=$B997)*($D$6:$D$1505&lt;D997)*$D$6:$D$1505))))</f>
        <v/>
      </c>
      <c r="I997" s="17">
        <f>IF(OR(H997="",N(H997)=0,N(E997)=0),"",H997/E997)</f>
        <v/>
      </c>
      <c r="J997" s="22" t="n"/>
    </row>
    <row r="998">
      <c r="A998" s="20" t="n"/>
      <c r="B998" s="22" t="n"/>
      <c r="C998" s="22" t="n"/>
      <c r="D998" s="15" t="n"/>
      <c r="E998" s="16" t="n"/>
      <c r="F998" s="18" t="n"/>
      <c r="G998" s="19">
        <f>IF(OR(N(E998)=0,F998=""),"",F998/E998)</f>
        <v/>
      </c>
      <c r="H998" s="15">
        <f>IF(OR($B998="",N(D998)=0),"",IF(SUMPRODUCT(MAX(($B$6:$B$1505=$B998)*($D$6:$D$1505&lt;D998)*$D$6:$D$1505))=0,0,D998-SUMPRODUCT(MAX(($B$6:$B$1505=$B998)*($D$6:$D$1505&lt;D998)*$D$6:$D$1505))))</f>
        <v/>
      </c>
      <c r="I998" s="17">
        <f>IF(OR(H998="",N(H998)=0,N(E998)=0),"",H998/E998)</f>
        <v/>
      </c>
      <c r="J998" s="22" t="n"/>
    </row>
    <row r="999">
      <c r="A999" s="20" t="n"/>
      <c r="B999" s="22" t="n"/>
      <c r="C999" s="22" t="n"/>
      <c r="D999" s="15" t="n"/>
      <c r="E999" s="16" t="n"/>
      <c r="F999" s="18" t="n"/>
      <c r="G999" s="19">
        <f>IF(OR(N(E999)=0,F999=""),"",F999/E999)</f>
        <v/>
      </c>
      <c r="H999" s="15">
        <f>IF(OR($B999="",N(D999)=0),"",IF(SUMPRODUCT(MAX(($B$6:$B$1505=$B999)*($D$6:$D$1505&lt;D999)*$D$6:$D$1505))=0,0,D999-SUMPRODUCT(MAX(($B$6:$B$1505=$B999)*($D$6:$D$1505&lt;D999)*$D$6:$D$1505))))</f>
        <v/>
      </c>
      <c r="I999" s="17">
        <f>IF(OR(H999="",N(H999)=0,N(E999)=0),"",H999/E999)</f>
        <v/>
      </c>
      <c r="J999" s="22" t="n"/>
    </row>
    <row r="1000">
      <c r="A1000" s="20" t="n"/>
      <c r="B1000" s="22" t="n"/>
      <c r="C1000" s="22" t="n"/>
      <c r="D1000" s="15" t="n"/>
      <c r="E1000" s="16" t="n"/>
      <c r="F1000" s="18" t="n"/>
      <c r="G1000" s="19">
        <f>IF(OR(N(E1000)=0,F1000=""),"",F1000/E1000)</f>
        <v/>
      </c>
      <c r="H1000" s="15">
        <f>IF(OR($B1000="",N(D1000)=0),"",IF(SUMPRODUCT(MAX(($B$6:$B$1505=$B1000)*($D$6:$D$1505&lt;D1000)*$D$6:$D$1505))=0,0,D1000-SUMPRODUCT(MAX(($B$6:$B$1505=$B1000)*($D$6:$D$1505&lt;D1000)*$D$6:$D$1505))))</f>
        <v/>
      </c>
      <c r="I1000" s="17">
        <f>IF(OR(H1000="",N(H1000)=0,N(E1000)=0),"",H1000/E1000)</f>
        <v/>
      </c>
      <c r="J1000" s="22" t="n"/>
    </row>
    <row r="1001">
      <c r="A1001" s="20" t="n"/>
      <c r="B1001" s="22" t="n"/>
      <c r="C1001" s="22" t="n"/>
      <c r="D1001" s="15" t="n"/>
      <c r="E1001" s="16" t="n"/>
      <c r="F1001" s="18" t="n"/>
      <c r="G1001" s="19">
        <f>IF(OR(N(E1001)=0,F1001=""),"",F1001/E1001)</f>
        <v/>
      </c>
      <c r="H1001" s="15">
        <f>IF(OR($B1001="",N(D1001)=0),"",IF(SUMPRODUCT(MAX(($B$6:$B$1505=$B1001)*($D$6:$D$1505&lt;D1001)*$D$6:$D$1505))=0,0,D1001-SUMPRODUCT(MAX(($B$6:$B$1505=$B1001)*($D$6:$D$1505&lt;D1001)*$D$6:$D$1505))))</f>
        <v/>
      </c>
      <c r="I1001" s="17">
        <f>IF(OR(H1001="",N(H1001)=0,N(E1001)=0),"",H1001/E1001)</f>
        <v/>
      </c>
      <c r="J1001" s="22" t="n"/>
    </row>
    <row r="1002">
      <c r="A1002" s="20" t="n"/>
      <c r="B1002" s="22" t="n"/>
      <c r="C1002" s="22" t="n"/>
      <c r="D1002" s="15" t="n"/>
      <c r="E1002" s="16" t="n"/>
      <c r="F1002" s="18" t="n"/>
      <c r="G1002" s="19">
        <f>IF(OR(N(E1002)=0,F1002=""),"",F1002/E1002)</f>
        <v/>
      </c>
      <c r="H1002" s="15">
        <f>IF(OR($B1002="",N(D1002)=0),"",IF(SUMPRODUCT(MAX(($B$6:$B$1505=$B1002)*($D$6:$D$1505&lt;D1002)*$D$6:$D$1505))=0,0,D1002-SUMPRODUCT(MAX(($B$6:$B$1505=$B1002)*($D$6:$D$1505&lt;D1002)*$D$6:$D$1505))))</f>
        <v/>
      </c>
      <c r="I1002" s="17">
        <f>IF(OR(H1002="",N(H1002)=0,N(E1002)=0),"",H1002/E1002)</f>
        <v/>
      </c>
      <c r="J1002" s="22" t="n"/>
    </row>
    <row r="1003">
      <c r="A1003" s="20" t="n"/>
      <c r="B1003" s="22" t="n"/>
      <c r="C1003" s="22" t="n"/>
      <c r="D1003" s="15" t="n"/>
      <c r="E1003" s="16" t="n"/>
      <c r="F1003" s="18" t="n"/>
      <c r="G1003" s="19">
        <f>IF(OR(N(E1003)=0,F1003=""),"",F1003/E1003)</f>
        <v/>
      </c>
      <c r="H1003" s="15">
        <f>IF(OR($B1003="",N(D1003)=0),"",IF(SUMPRODUCT(MAX(($B$6:$B$1505=$B1003)*($D$6:$D$1505&lt;D1003)*$D$6:$D$1505))=0,0,D1003-SUMPRODUCT(MAX(($B$6:$B$1505=$B1003)*($D$6:$D$1505&lt;D1003)*$D$6:$D$1505))))</f>
        <v/>
      </c>
      <c r="I1003" s="17">
        <f>IF(OR(H1003="",N(H1003)=0,N(E1003)=0),"",H1003/E1003)</f>
        <v/>
      </c>
      <c r="J1003" s="22" t="n"/>
    </row>
    <row r="1004">
      <c r="A1004" s="20" t="n"/>
      <c r="B1004" s="22" t="n"/>
      <c r="C1004" s="22" t="n"/>
      <c r="D1004" s="15" t="n"/>
      <c r="E1004" s="16" t="n"/>
      <c r="F1004" s="18" t="n"/>
      <c r="G1004" s="19">
        <f>IF(OR(N(E1004)=0,F1004=""),"",F1004/E1004)</f>
        <v/>
      </c>
      <c r="H1004" s="15">
        <f>IF(OR($B1004="",N(D1004)=0),"",IF(SUMPRODUCT(MAX(($B$6:$B$1505=$B1004)*($D$6:$D$1505&lt;D1004)*$D$6:$D$1505))=0,0,D1004-SUMPRODUCT(MAX(($B$6:$B$1505=$B1004)*($D$6:$D$1505&lt;D1004)*$D$6:$D$1505))))</f>
        <v/>
      </c>
      <c r="I1004" s="17">
        <f>IF(OR(H1004="",N(H1004)=0,N(E1004)=0),"",H1004/E1004)</f>
        <v/>
      </c>
      <c r="J1004" s="22" t="n"/>
    </row>
    <row r="1005">
      <c r="A1005" s="20" t="n"/>
      <c r="B1005" s="22" t="n"/>
      <c r="C1005" s="22" t="n"/>
      <c r="D1005" s="15" t="n"/>
      <c r="E1005" s="16" t="n"/>
      <c r="F1005" s="18" t="n"/>
      <c r="G1005" s="19">
        <f>IF(OR(N(E1005)=0,F1005=""),"",F1005/E1005)</f>
        <v/>
      </c>
      <c r="H1005" s="15">
        <f>IF(OR($B1005="",N(D1005)=0),"",IF(SUMPRODUCT(MAX(($B$6:$B$1505=$B1005)*($D$6:$D$1505&lt;D1005)*$D$6:$D$1505))=0,0,D1005-SUMPRODUCT(MAX(($B$6:$B$1505=$B1005)*($D$6:$D$1505&lt;D1005)*$D$6:$D$1505))))</f>
        <v/>
      </c>
      <c r="I1005" s="17">
        <f>IF(OR(H1005="",N(H1005)=0,N(E1005)=0),"",H1005/E1005)</f>
        <v/>
      </c>
      <c r="J1005" s="22" t="n"/>
    </row>
    <row r="1006">
      <c r="A1006" s="20" t="n"/>
      <c r="B1006" s="22" t="n"/>
      <c r="C1006" s="22" t="n"/>
      <c r="D1006" s="15" t="n"/>
      <c r="E1006" s="16" t="n"/>
      <c r="F1006" s="18" t="n"/>
      <c r="G1006" s="19">
        <f>IF(OR(N(E1006)=0,F1006=""),"",F1006/E1006)</f>
        <v/>
      </c>
      <c r="H1006" s="15">
        <f>IF(OR($B1006="",N(D1006)=0),"",IF(SUMPRODUCT(MAX(($B$6:$B$1505=$B1006)*($D$6:$D$1505&lt;D1006)*$D$6:$D$1505))=0,0,D1006-SUMPRODUCT(MAX(($B$6:$B$1505=$B1006)*($D$6:$D$1505&lt;D1006)*$D$6:$D$1505))))</f>
        <v/>
      </c>
      <c r="I1006" s="17">
        <f>IF(OR(H1006="",N(H1006)=0,N(E1006)=0),"",H1006/E1006)</f>
        <v/>
      </c>
      <c r="J1006" s="22" t="n"/>
    </row>
    <row r="1007">
      <c r="A1007" s="20" t="n"/>
      <c r="B1007" s="22" t="n"/>
      <c r="C1007" s="22" t="n"/>
      <c r="D1007" s="15" t="n"/>
      <c r="E1007" s="16" t="n"/>
      <c r="F1007" s="18" t="n"/>
      <c r="G1007" s="19">
        <f>IF(OR(N(E1007)=0,F1007=""),"",F1007/E1007)</f>
        <v/>
      </c>
      <c r="H1007" s="15">
        <f>IF(OR($B1007="",N(D1007)=0),"",IF(SUMPRODUCT(MAX(($B$6:$B$1505=$B1007)*($D$6:$D$1505&lt;D1007)*$D$6:$D$1505))=0,0,D1007-SUMPRODUCT(MAX(($B$6:$B$1505=$B1007)*($D$6:$D$1505&lt;D1007)*$D$6:$D$1505))))</f>
        <v/>
      </c>
      <c r="I1007" s="17">
        <f>IF(OR(H1007="",N(H1007)=0,N(E1007)=0),"",H1007/E1007)</f>
        <v/>
      </c>
      <c r="J1007" s="22" t="n"/>
    </row>
    <row r="1008">
      <c r="A1008" s="20" t="n"/>
      <c r="B1008" s="22" t="n"/>
      <c r="C1008" s="22" t="n"/>
      <c r="D1008" s="15" t="n"/>
      <c r="E1008" s="16" t="n"/>
      <c r="F1008" s="18" t="n"/>
      <c r="G1008" s="19">
        <f>IF(OR(N(E1008)=0,F1008=""),"",F1008/E1008)</f>
        <v/>
      </c>
      <c r="H1008" s="15">
        <f>IF(OR($B1008="",N(D1008)=0),"",IF(SUMPRODUCT(MAX(($B$6:$B$1505=$B1008)*($D$6:$D$1505&lt;D1008)*$D$6:$D$1505))=0,0,D1008-SUMPRODUCT(MAX(($B$6:$B$1505=$B1008)*($D$6:$D$1505&lt;D1008)*$D$6:$D$1505))))</f>
        <v/>
      </c>
      <c r="I1008" s="17">
        <f>IF(OR(H1008="",N(H1008)=0,N(E1008)=0),"",H1008/E1008)</f>
        <v/>
      </c>
      <c r="J1008" s="22" t="n"/>
    </row>
    <row r="1009">
      <c r="A1009" s="20" t="n"/>
      <c r="B1009" s="22" t="n"/>
      <c r="C1009" s="22" t="n"/>
      <c r="D1009" s="15" t="n"/>
      <c r="E1009" s="16" t="n"/>
      <c r="F1009" s="18" t="n"/>
      <c r="G1009" s="19">
        <f>IF(OR(N(E1009)=0,F1009=""),"",F1009/E1009)</f>
        <v/>
      </c>
      <c r="H1009" s="15">
        <f>IF(OR($B1009="",N(D1009)=0),"",IF(SUMPRODUCT(MAX(($B$6:$B$1505=$B1009)*($D$6:$D$1505&lt;D1009)*$D$6:$D$1505))=0,0,D1009-SUMPRODUCT(MAX(($B$6:$B$1505=$B1009)*($D$6:$D$1505&lt;D1009)*$D$6:$D$1505))))</f>
        <v/>
      </c>
      <c r="I1009" s="17">
        <f>IF(OR(H1009="",N(H1009)=0,N(E1009)=0),"",H1009/E1009)</f>
        <v/>
      </c>
      <c r="J1009" s="22" t="n"/>
    </row>
    <row r="1010">
      <c r="A1010" s="20" t="n"/>
      <c r="B1010" s="22" t="n"/>
      <c r="C1010" s="22" t="n"/>
      <c r="D1010" s="15" t="n"/>
      <c r="E1010" s="16" t="n"/>
      <c r="F1010" s="18" t="n"/>
      <c r="G1010" s="19">
        <f>IF(OR(N(E1010)=0,F1010=""),"",F1010/E1010)</f>
        <v/>
      </c>
      <c r="H1010" s="15">
        <f>IF(OR($B1010="",N(D1010)=0),"",IF(SUMPRODUCT(MAX(($B$6:$B$1505=$B1010)*($D$6:$D$1505&lt;D1010)*$D$6:$D$1505))=0,0,D1010-SUMPRODUCT(MAX(($B$6:$B$1505=$B1010)*($D$6:$D$1505&lt;D1010)*$D$6:$D$1505))))</f>
        <v/>
      </c>
      <c r="I1010" s="17">
        <f>IF(OR(H1010="",N(H1010)=0,N(E1010)=0),"",H1010/E1010)</f>
        <v/>
      </c>
      <c r="J1010" s="22" t="n"/>
    </row>
    <row r="1011">
      <c r="A1011" s="20" t="n"/>
      <c r="B1011" s="22" t="n"/>
      <c r="C1011" s="22" t="n"/>
      <c r="D1011" s="15" t="n"/>
      <c r="E1011" s="16" t="n"/>
      <c r="F1011" s="18" t="n"/>
      <c r="G1011" s="19">
        <f>IF(OR(N(E1011)=0,F1011=""),"",F1011/E1011)</f>
        <v/>
      </c>
      <c r="H1011" s="15">
        <f>IF(OR($B1011="",N(D1011)=0),"",IF(SUMPRODUCT(MAX(($B$6:$B$1505=$B1011)*($D$6:$D$1505&lt;D1011)*$D$6:$D$1505))=0,0,D1011-SUMPRODUCT(MAX(($B$6:$B$1505=$B1011)*($D$6:$D$1505&lt;D1011)*$D$6:$D$1505))))</f>
        <v/>
      </c>
      <c r="I1011" s="17">
        <f>IF(OR(H1011="",N(H1011)=0,N(E1011)=0),"",H1011/E1011)</f>
        <v/>
      </c>
      <c r="J1011" s="22" t="n"/>
    </row>
    <row r="1012">
      <c r="A1012" s="20" t="n"/>
      <c r="B1012" s="22" t="n"/>
      <c r="C1012" s="22" t="n"/>
      <c r="D1012" s="15" t="n"/>
      <c r="E1012" s="16" t="n"/>
      <c r="F1012" s="18" t="n"/>
      <c r="G1012" s="19">
        <f>IF(OR(N(E1012)=0,F1012=""),"",F1012/E1012)</f>
        <v/>
      </c>
      <c r="H1012" s="15">
        <f>IF(OR($B1012="",N(D1012)=0),"",IF(SUMPRODUCT(MAX(($B$6:$B$1505=$B1012)*($D$6:$D$1505&lt;D1012)*$D$6:$D$1505))=0,0,D1012-SUMPRODUCT(MAX(($B$6:$B$1505=$B1012)*($D$6:$D$1505&lt;D1012)*$D$6:$D$1505))))</f>
        <v/>
      </c>
      <c r="I1012" s="17">
        <f>IF(OR(H1012="",N(H1012)=0,N(E1012)=0),"",H1012/E1012)</f>
        <v/>
      </c>
      <c r="J1012" s="22" t="n"/>
    </row>
    <row r="1013">
      <c r="A1013" s="20" t="n"/>
      <c r="B1013" s="22" t="n"/>
      <c r="C1013" s="22" t="n"/>
      <c r="D1013" s="15" t="n"/>
      <c r="E1013" s="16" t="n"/>
      <c r="F1013" s="18" t="n"/>
      <c r="G1013" s="19">
        <f>IF(OR(N(E1013)=0,F1013=""),"",F1013/E1013)</f>
        <v/>
      </c>
      <c r="H1013" s="15">
        <f>IF(OR($B1013="",N(D1013)=0),"",IF(SUMPRODUCT(MAX(($B$6:$B$1505=$B1013)*($D$6:$D$1505&lt;D1013)*$D$6:$D$1505))=0,0,D1013-SUMPRODUCT(MAX(($B$6:$B$1505=$B1013)*($D$6:$D$1505&lt;D1013)*$D$6:$D$1505))))</f>
        <v/>
      </c>
      <c r="I1013" s="17">
        <f>IF(OR(H1013="",N(H1013)=0,N(E1013)=0),"",H1013/E1013)</f>
        <v/>
      </c>
      <c r="J1013" s="22" t="n"/>
    </row>
    <row r="1014">
      <c r="A1014" s="20" t="n"/>
      <c r="B1014" s="22" t="n"/>
      <c r="C1014" s="22" t="n"/>
      <c r="D1014" s="15" t="n"/>
      <c r="E1014" s="16" t="n"/>
      <c r="F1014" s="18" t="n"/>
      <c r="G1014" s="19">
        <f>IF(OR(N(E1014)=0,F1014=""),"",F1014/E1014)</f>
        <v/>
      </c>
      <c r="H1014" s="15">
        <f>IF(OR($B1014="",N(D1014)=0),"",IF(SUMPRODUCT(MAX(($B$6:$B$1505=$B1014)*($D$6:$D$1505&lt;D1014)*$D$6:$D$1505))=0,0,D1014-SUMPRODUCT(MAX(($B$6:$B$1505=$B1014)*($D$6:$D$1505&lt;D1014)*$D$6:$D$1505))))</f>
        <v/>
      </c>
      <c r="I1014" s="17">
        <f>IF(OR(H1014="",N(H1014)=0,N(E1014)=0),"",H1014/E1014)</f>
        <v/>
      </c>
      <c r="J1014" s="22" t="n"/>
    </row>
    <row r="1015">
      <c r="A1015" s="20" t="n"/>
      <c r="B1015" s="22" t="n"/>
      <c r="C1015" s="22" t="n"/>
      <c r="D1015" s="15" t="n"/>
      <c r="E1015" s="16" t="n"/>
      <c r="F1015" s="18" t="n"/>
      <c r="G1015" s="19">
        <f>IF(OR(N(E1015)=0,F1015=""),"",F1015/E1015)</f>
        <v/>
      </c>
      <c r="H1015" s="15">
        <f>IF(OR($B1015="",N(D1015)=0),"",IF(SUMPRODUCT(MAX(($B$6:$B$1505=$B1015)*($D$6:$D$1505&lt;D1015)*$D$6:$D$1505))=0,0,D1015-SUMPRODUCT(MAX(($B$6:$B$1505=$B1015)*($D$6:$D$1505&lt;D1015)*$D$6:$D$1505))))</f>
        <v/>
      </c>
      <c r="I1015" s="17">
        <f>IF(OR(H1015="",N(H1015)=0,N(E1015)=0),"",H1015/E1015)</f>
        <v/>
      </c>
      <c r="J1015" s="22" t="n"/>
    </row>
    <row r="1016">
      <c r="A1016" s="20" t="n"/>
      <c r="B1016" s="22" t="n"/>
      <c r="C1016" s="22" t="n"/>
      <c r="D1016" s="15" t="n"/>
      <c r="E1016" s="16" t="n"/>
      <c r="F1016" s="18" t="n"/>
      <c r="G1016" s="19">
        <f>IF(OR(N(E1016)=0,F1016=""),"",F1016/E1016)</f>
        <v/>
      </c>
      <c r="H1016" s="15">
        <f>IF(OR($B1016="",N(D1016)=0),"",IF(SUMPRODUCT(MAX(($B$6:$B$1505=$B1016)*($D$6:$D$1505&lt;D1016)*$D$6:$D$1505))=0,0,D1016-SUMPRODUCT(MAX(($B$6:$B$1505=$B1016)*($D$6:$D$1505&lt;D1016)*$D$6:$D$1505))))</f>
        <v/>
      </c>
      <c r="I1016" s="17">
        <f>IF(OR(H1016="",N(H1016)=0,N(E1016)=0),"",H1016/E1016)</f>
        <v/>
      </c>
      <c r="J1016" s="22" t="n"/>
    </row>
    <row r="1017">
      <c r="A1017" s="20" t="n"/>
      <c r="B1017" s="22" t="n"/>
      <c r="C1017" s="22" t="n"/>
      <c r="D1017" s="15" t="n"/>
      <c r="E1017" s="16" t="n"/>
      <c r="F1017" s="18" t="n"/>
      <c r="G1017" s="19">
        <f>IF(OR(N(E1017)=0,F1017=""),"",F1017/E1017)</f>
        <v/>
      </c>
      <c r="H1017" s="15">
        <f>IF(OR($B1017="",N(D1017)=0),"",IF(SUMPRODUCT(MAX(($B$6:$B$1505=$B1017)*($D$6:$D$1505&lt;D1017)*$D$6:$D$1505))=0,0,D1017-SUMPRODUCT(MAX(($B$6:$B$1505=$B1017)*($D$6:$D$1505&lt;D1017)*$D$6:$D$1505))))</f>
        <v/>
      </c>
      <c r="I1017" s="17">
        <f>IF(OR(H1017="",N(H1017)=0,N(E1017)=0),"",H1017/E1017)</f>
        <v/>
      </c>
      <c r="J1017" s="22" t="n"/>
    </row>
    <row r="1018">
      <c r="A1018" s="20" t="n"/>
      <c r="B1018" s="22" t="n"/>
      <c r="C1018" s="22" t="n"/>
      <c r="D1018" s="15" t="n"/>
      <c r="E1018" s="16" t="n"/>
      <c r="F1018" s="18" t="n"/>
      <c r="G1018" s="19">
        <f>IF(OR(N(E1018)=0,F1018=""),"",F1018/E1018)</f>
        <v/>
      </c>
      <c r="H1018" s="15">
        <f>IF(OR($B1018="",N(D1018)=0),"",IF(SUMPRODUCT(MAX(($B$6:$B$1505=$B1018)*($D$6:$D$1505&lt;D1018)*$D$6:$D$1505))=0,0,D1018-SUMPRODUCT(MAX(($B$6:$B$1505=$B1018)*($D$6:$D$1505&lt;D1018)*$D$6:$D$1505))))</f>
        <v/>
      </c>
      <c r="I1018" s="17">
        <f>IF(OR(H1018="",N(H1018)=0,N(E1018)=0),"",H1018/E1018)</f>
        <v/>
      </c>
      <c r="J1018" s="22" t="n"/>
    </row>
    <row r="1019">
      <c r="A1019" s="20" t="n"/>
      <c r="B1019" s="22" t="n"/>
      <c r="C1019" s="22" t="n"/>
      <c r="D1019" s="15" t="n"/>
      <c r="E1019" s="16" t="n"/>
      <c r="F1019" s="18" t="n"/>
      <c r="G1019" s="19">
        <f>IF(OR(N(E1019)=0,F1019=""),"",F1019/E1019)</f>
        <v/>
      </c>
      <c r="H1019" s="15">
        <f>IF(OR($B1019="",N(D1019)=0),"",IF(SUMPRODUCT(MAX(($B$6:$B$1505=$B1019)*($D$6:$D$1505&lt;D1019)*$D$6:$D$1505))=0,0,D1019-SUMPRODUCT(MAX(($B$6:$B$1505=$B1019)*($D$6:$D$1505&lt;D1019)*$D$6:$D$1505))))</f>
        <v/>
      </c>
      <c r="I1019" s="17">
        <f>IF(OR(H1019="",N(H1019)=0,N(E1019)=0),"",H1019/E1019)</f>
        <v/>
      </c>
      <c r="J1019" s="22" t="n"/>
    </row>
    <row r="1020">
      <c r="A1020" s="20" t="n"/>
      <c r="B1020" s="22" t="n"/>
      <c r="C1020" s="22" t="n"/>
      <c r="D1020" s="15" t="n"/>
      <c r="E1020" s="16" t="n"/>
      <c r="F1020" s="18" t="n"/>
      <c r="G1020" s="19">
        <f>IF(OR(N(E1020)=0,F1020=""),"",F1020/E1020)</f>
        <v/>
      </c>
      <c r="H1020" s="15">
        <f>IF(OR($B1020="",N(D1020)=0),"",IF(SUMPRODUCT(MAX(($B$6:$B$1505=$B1020)*($D$6:$D$1505&lt;D1020)*$D$6:$D$1505))=0,0,D1020-SUMPRODUCT(MAX(($B$6:$B$1505=$B1020)*($D$6:$D$1505&lt;D1020)*$D$6:$D$1505))))</f>
        <v/>
      </c>
      <c r="I1020" s="17">
        <f>IF(OR(H1020="",N(H1020)=0,N(E1020)=0),"",H1020/E1020)</f>
        <v/>
      </c>
      <c r="J1020" s="22" t="n"/>
    </row>
    <row r="1021">
      <c r="A1021" s="20" t="n"/>
      <c r="B1021" s="22" t="n"/>
      <c r="C1021" s="22" t="n"/>
      <c r="D1021" s="15" t="n"/>
      <c r="E1021" s="16" t="n"/>
      <c r="F1021" s="18" t="n"/>
      <c r="G1021" s="19">
        <f>IF(OR(N(E1021)=0,F1021=""),"",F1021/E1021)</f>
        <v/>
      </c>
      <c r="H1021" s="15">
        <f>IF(OR($B1021="",N(D1021)=0),"",IF(SUMPRODUCT(MAX(($B$6:$B$1505=$B1021)*($D$6:$D$1505&lt;D1021)*$D$6:$D$1505))=0,0,D1021-SUMPRODUCT(MAX(($B$6:$B$1505=$B1021)*($D$6:$D$1505&lt;D1021)*$D$6:$D$1505))))</f>
        <v/>
      </c>
      <c r="I1021" s="17">
        <f>IF(OR(H1021="",N(H1021)=0,N(E1021)=0),"",H1021/E1021)</f>
        <v/>
      </c>
      <c r="J1021" s="22" t="n"/>
    </row>
    <row r="1022">
      <c r="A1022" s="20" t="n"/>
      <c r="B1022" s="22" t="n"/>
      <c r="C1022" s="22" t="n"/>
      <c r="D1022" s="15" t="n"/>
      <c r="E1022" s="16" t="n"/>
      <c r="F1022" s="18" t="n"/>
      <c r="G1022" s="19">
        <f>IF(OR(N(E1022)=0,F1022=""),"",F1022/E1022)</f>
        <v/>
      </c>
      <c r="H1022" s="15">
        <f>IF(OR($B1022="",N(D1022)=0),"",IF(SUMPRODUCT(MAX(($B$6:$B$1505=$B1022)*($D$6:$D$1505&lt;D1022)*$D$6:$D$1505))=0,0,D1022-SUMPRODUCT(MAX(($B$6:$B$1505=$B1022)*($D$6:$D$1505&lt;D1022)*$D$6:$D$1505))))</f>
        <v/>
      </c>
      <c r="I1022" s="17">
        <f>IF(OR(H1022="",N(H1022)=0,N(E1022)=0),"",H1022/E1022)</f>
        <v/>
      </c>
      <c r="J1022" s="22" t="n"/>
    </row>
    <row r="1023">
      <c r="A1023" s="20" t="n"/>
      <c r="B1023" s="22" t="n"/>
      <c r="C1023" s="22" t="n"/>
      <c r="D1023" s="15" t="n"/>
      <c r="E1023" s="16" t="n"/>
      <c r="F1023" s="18" t="n"/>
      <c r="G1023" s="19">
        <f>IF(OR(N(E1023)=0,F1023=""),"",F1023/E1023)</f>
        <v/>
      </c>
      <c r="H1023" s="15">
        <f>IF(OR($B1023="",N(D1023)=0),"",IF(SUMPRODUCT(MAX(($B$6:$B$1505=$B1023)*($D$6:$D$1505&lt;D1023)*$D$6:$D$1505))=0,0,D1023-SUMPRODUCT(MAX(($B$6:$B$1505=$B1023)*($D$6:$D$1505&lt;D1023)*$D$6:$D$1505))))</f>
        <v/>
      </c>
      <c r="I1023" s="17">
        <f>IF(OR(H1023="",N(H1023)=0,N(E1023)=0),"",H1023/E1023)</f>
        <v/>
      </c>
      <c r="J1023" s="22" t="n"/>
    </row>
    <row r="1024">
      <c r="A1024" s="20" t="n"/>
      <c r="B1024" s="22" t="n"/>
      <c r="C1024" s="22" t="n"/>
      <c r="D1024" s="15" t="n"/>
      <c r="E1024" s="16" t="n"/>
      <c r="F1024" s="18" t="n"/>
      <c r="G1024" s="19">
        <f>IF(OR(N(E1024)=0,F1024=""),"",F1024/E1024)</f>
        <v/>
      </c>
      <c r="H1024" s="15">
        <f>IF(OR($B1024="",N(D1024)=0),"",IF(SUMPRODUCT(MAX(($B$6:$B$1505=$B1024)*($D$6:$D$1505&lt;D1024)*$D$6:$D$1505))=0,0,D1024-SUMPRODUCT(MAX(($B$6:$B$1505=$B1024)*($D$6:$D$1505&lt;D1024)*$D$6:$D$1505))))</f>
        <v/>
      </c>
      <c r="I1024" s="17">
        <f>IF(OR(H1024="",N(H1024)=0,N(E1024)=0),"",H1024/E1024)</f>
        <v/>
      </c>
      <c r="J1024" s="22" t="n"/>
    </row>
    <row r="1025">
      <c r="A1025" s="20" t="n"/>
      <c r="B1025" s="22" t="n"/>
      <c r="C1025" s="22" t="n"/>
      <c r="D1025" s="15" t="n"/>
      <c r="E1025" s="16" t="n"/>
      <c r="F1025" s="18" t="n"/>
      <c r="G1025" s="19">
        <f>IF(OR(N(E1025)=0,F1025=""),"",F1025/E1025)</f>
        <v/>
      </c>
      <c r="H1025" s="15">
        <f>IF(OR($B1025="",N(D1025)=0),"",IF(SUMPRODUCT(MAX(($B$6:$B$1505=$B1025)*($D$6:$D$1505&lt;D1025)*$D$6:$D$1505))=0,0,D1025-SUMPRODUCT(MAX(($B$6:$B$1505=$B1025)*($D$6:$D$1505&lt;D1025)*$D$6:$D$1505))))</f>
        <v/>
      </c>
      <c r="I1025" s="17">
        <f>IF(OR(H1025="",N(H1025)=0,N(E1025)=0),"",H1025/E1025)</f>
        <v/>
      </c>
      <c r="J1025" s="22" t="n"/>
    </row>
    <row r="1026">
      <c r="A1026" s="20" t="n"/>
      <c r="B1026" s="22" t="n"/>
      <c r="C1026" s="22" t="n"/>
      <c r="D1026" s="15" t="n"/>
      <c r="E1026" s="16" t="n"/>
      <c r="F1026" s="18" t="n"/>
      <c r="G1026" s="19">
        <f>IF(OR(N(E1026)=0,F1026=""),"",F1026/E1026)</f>
        <v/>
      </c>
      <c r="H1026" s="15">
        <f>IF(OR($B1026="",N(D1026)=0),"",IF(SUMPRODUCT(MAX(($B$6:$B$1505=$B1026)*($D$6:$D$1505&lt;D1026)*$D$6:$D$1505))=0,0,D1026-SUMPRODUCT(MAX(($B$6:$B$1505=$B1026)*($D$6:$D$1505&lt;D1026)*$D$6:$D$1505))))</f>
        <v/>
      </c>
      <c r="I1026" s="17">
        <f>IF(OR(H1026="",N(H1026)=0,N(E1026)=0),"",H1026/E1026)</f>
        <v/>
      </c>
      <c r="J1026" s="22" t="n"/>
    </row>
    <row r="1027">
      <c r="A1027" s="20" t="n"/>
      <c r="B1027" s="22" t="n"/>
      <c r="C1027" s="22" t="n"/>
      <c r="D1027" s="15" t="n"/>
      <c r="E1027" s="16" t="n"/>
      <c r="F1027" s="18" t="n"/>
      <c r="G1027" s="19">
        <f>IF(OR(N(E1027)=0,F1027=""),"",F1027/E1027)</f>
        <v/>
      </c>
      <c r="H1027" s="15">
        <f>IF(OR($B1027="",N(D1027)=0),"",IF(SUMPRODUCT(MAX(($B$6:$B$1505=$B1027)*($D$6:$D$1505&lt;D1027)*$D$6:$D$1505))=0,0,D1027-SUMPRODUCT(MAX(($B$6:$B$1505=$B1027)*($D$6:$D$1505&lt;D1027)*$D$6:$D$1505))))</f>
        <v/>
      </c>
      <c r="I1027" s="17">
        <f>IF(OR(H1027="",N(H1027)=0,N(E1027)=0),"",H1027/E1027)</f>
        <v/>
      </c>
      <c r="J1027" s="22" t="n"/>
    </row>
    <row r="1028">
      <c r="A1028" s="20" t="n"/>
      <c r="B1028" s="22" t="n"/>
      <c r="C1028" s="22" t="n"/>
      <c r="D1028" s="15" t="n"/>
      <c r="E1028" s="16" t="n"/>
      <c r="F1028" s="18" t="n"/>
      <c r="G1028" s="19">
        <f>IF(OR(N(E1028)=0,F1028=""),"",F1028/E1028)</f>
        <v/>
      </c>
      <c r="H1028" s="15">
        <f>IF(OR($B1028="",N(D1028)=0),"",IF(SUMPRODUCT(MAX(($B$6:$B$1505=$B1028)*($D$6:$D$1505&lt;D1028)*$D$6:$D$1505))=0,0,D1028-SUMPRODUCT(MAX(($B$6:$B$1505=$B1028)*($D$6:$D$1505&lt;D1028)*$D$6:$D$1505))))</f>
        <v/>
      </c>
      <c r="I1028" s="17">
        <f>IF(OR(H1028="",N(H1028)=0,N(E1028)=0),"",H1028/E1028)</f>
        <v/>
      </c>
      <c r="J1028" s="22" t="n"/>
    </row>
    <row r="1029">
      <c r="A1029" s="20" t="n"/>
      <c r="B1029" s="22" t="n"/>
      <c r="C1029" s="22" t="n"/>
      <c r="D1029" s="15" t="n"/>
      <c r="E1029" s="16" t="n"/>
      <c r="F1029" s="18" t="n"/>
      <c r="G1029" s="19">
        <f>IF(OR(N(E1029)=0,F1029=""),"",F1029/E1029)</f>
        <v/>
      </c>
      <c r="H1029" s="15">
        <f>IF(OR($B1029="",N(D1029)=0),"",IF(SUMPRODUCT(MAX(($B$6:$B$1505=$B1029)*($D$6:$D$1505&lt;D1029)*$D$6:$D$1505))=0,0,D1029-SUMPRODUCT(MAX(($B$6:$B$1505=$B1029)*($D$6:$D$1505&lt;D1029)*$D$6:$D$1505))))</f>
        <v/>
      </c>
      <c r="I1029" s="17">
        <f>IF(OR(H1029="",N(H1029)=0,N(E1029)=0),"",H1029/E1029)</f>
        <v/>
      </c>
      <c r="J1029" s="22" t="n"/>
    </row>
    <row r="1030">
      <c r="A1030" s="20" t="n"/>
      <c r="B1030" s="22" t="n"/>
      <c r="C1030" s="22" t="n"/>
      <c r="D1030" s="15" t="n"/>
      <c r="E1030" s="16" t="n"/>
      <c r="F1030" s="18" t="n"/>
      <c r="G1030" s="19">
        <f>IF(OR(N(E1030)=0,F1030=""),"",F1030/E1030)</f>
        <v/>
      </c>
      <c r="H1030" s="15">
        <f>IF(OR($B1030="",N(D1030)=0),"",IF(SUMPRODUCT(MAX(($B$6:$B$1505=$B1030)*($D$6:$D$1505&lt;D1030)*$D$6:$D$1505))=0,0,D1030-SUMPRODUCT(MAX(($B$6:$B$1505=$B1030)*($D$6:$D$1505&lt;D1030)*$D$6:$D$1505))))</f>
        <v/>
      </c>
      <c r="I1030" s="17">
        <f>IF(OR(H1030="",N(H1030)=0,N(E1030)=0),"",H1030/E1030)</f>
        <v/>
      </c>
      <c r="J1030" s="22" t="n"/>
    </row>
    <row r="1031">
      <c r="A1031" s="20" t="n"/>
      <c r="B1031" s="22" t="n"/>
      <c r="C1031" s="22" t="n"/>
      <c r="D1031" s="15" t="n"/>
      <c r="E1031" s="16" t="n"/>
      <c r="F1031" s="18" t="n"/>
      <c r="G1031" s="19">
        <f>IF(OR(N(E1031)=0,F1031=""),"",F1031/E1031)</f>
        <v/>
      </c>
      <c r="H1031" s="15">
        <f>IF(OR($B1031="",N(D1031)=0),"",IF(SUMPRODUCT(MAX(($B$6:$B$1505=$B1031)*($D$6:$D$1505&lt;D1031)*$D$6:$D$1505))=0,0,D1031-SUMPRODUCT(MAX(($B$6:$B$1505=$B1031)*($D$6:$D$1505&lt;D1031)*$D$6:$D$1505))))</f>
        <v/>
      </c>
      <c r="I1031" s="17">
        <f>IF(OR(H1031="",N(H1031)=0,N(E1031)=0),"",H1031/E1031)</f>
        <v/>
      </c>
      <c r="J1031" s="22" t="n"/>
    </row>
    <row r="1032">
      <c r="A1032" s="20" t="n"/>
      <c r="B1032" s="22" t="n"/>
      <c r="C1032" s="22" t="n"/>
      <c r="D1032" s="15" t="n"/>
      <c r="E1032" s="16" t="n"/>
      <c r="F1032" s="18" t="n"/>
      <c r="G1032" s="19">
        <f>IF(OR(N(E1032)=0,F1032=""),"",F1032/E1032)</f>
        <v/>
      </c>
      <c r="H1032" s="15">
        <f>IF(OR($B1032="",N(D1032)=0),"",IF(SUMPRODUCT(MAX(($B$6:$B$1505=$B1032)*($D$6:$D$1505&lt;D1032)*$D$6:$D$1505))=0,0,D1032-SUMPRODUCT(MAX(($B$6:$B$1505=$B1032)*($D$6:$D$1505&lt;D1032)*$D$6:$D$1505))))</f>
        <v/>
      </c>
      <c r="I1032" s="17">
        <f>IF(OR(H1032="",N(H1032)=0,N(E1032)=0),"",H1032/E1032)</f>
        <v/>
      </c>
      <c r="J1032" s="22" t="n"/>
    </row>
    <row r="1033">
      <c r="A1033" s="20" t="n"/>
      <c r="B1033" s="22" t="n"/>
      <c r="C1033" s="22" t="n"/>
      <c r="D1033" s="15" t="n"/>
      <c r="E1033" s="16" t="n"/>
      <c r="F1033" s="18" t="n"/>
      <c r="G1033" s="19">
        <f>IF(OR(N(E1033)=0,F1033=""),"",F1033/E1033)</f>
        <v/>
      </c>
      <c r="H1033" s="15">
        <f>IF(OR($B1033="",N(D1033)=0),"",IF(SUMPRODUCT(MAX(($B$6:$B$1505=$B1033)*($D$6:$D$1505&lt;D1033)*$D$6:$D$1505))=0,0,D1033-SUMPRODUCT(MAX(($B$6:$B$1505=$B1033)*($D$6:$D$1505&lt;D1033)*$D$6:$D$1505))))</f>
        <v/>
      </c>
      <c r="I1033" s="17">
        <f>IF(OR(H1033="",N(H1033)=0,N(E1033)=0),"",H1033/E1033)</f>
        <v/>
      </c>
      <c r="J1033" s="22" t="n"/>
    </row>
    <row r="1034">
      <c r="A1034" s="20" t="n"/>
      <c r="B1034" s="22" t="n"/>
      <c r="C1034" s="22" t="n"/>
      <c r="D1034" s="15" t="n"/>
      <c r="E1034" s="16" t="n"/>
      <c r="F1034" s="18" t="n"/>
      <c r="G1034" s="19">
        <f>IF(OR(N(E1034)=0,F1034=""),"",F1034/E1034)</f>
        <v/>
      </c>
      <c r="H1034" s="15">
        <f>IF(OR($B1034="",N(D1034)=0),"",IF(SUMPRODUCT(MAX(($B$6:$B$1505=$B1034)*($D$6:$D$1505&lt;D1034)*$D$6:$D$1505))=0,0,D1034-SUMPRODUCT(MAX(($B$6:$B$1505=$B1034)*($D$6:$D$1505&lt;D1034)*$D$6:$D$1505))))</f>
        <v/>
      </c>
      <c r="I1034" s="17">
        <f>IF(OR(H1034="",N(H1034)=0,N(E1034)=0),"",H1034/E1034)</f>
        <v/>
      </c>
      <c r="J1034" s="22" t="n"/>
    </row>
    <row r="1035">
      <c r="A1035" s="20" t="n"/>
      <c r="B1035" s="22" t="n"/>
      <c r="C1035" s="22" t="n"/>
      <c r="D1035" s="15" t="n"/>
      <c r="E1035" s="16" t="n"/>
      <c r="F1035" s="18" t="n"/>
      <c r="G1035" s="19">
        <f>IF(OR(N(E1035)=0,F1035=""),"",F1035/E1035)</f>
        <v/>
      </c>
      <c r="H1035" s="15">
        <f>IF(OR($B1035="",N(D1035)=0),"",IF(SUMPRODUCT(MAX(($B$6:$B$1505=$B1035)*($D$6:$D$1505&lt;D1035)*$D$6:$D$1505))=0,0,D1035-SUMPRODUCT(MAX(($B$6:$B$1505=$B1035)*($D$6:$D$1505&lt;D1035)*$D$6:$D$1505))))</f>
        <v/>
      </c>
      <c r="I1035" s="17">
        <f>IF(OR(H1035="",N(H1035)=0,N(E1035)=0),"",H1035/E1035)</f>
        <v/>
      </c>
      <c r="J1035" s="22" t="n"/>
    </row>
    <row r="1036">
      <c r="A1036" s="20" t="n"/>
      <c r="B1036" s="22" t="n"/>
      <c r="C1036" s="22" t="n"/>
      <c r="D1036" s="15" t="n"/>
      <c r="E1036" s="16" t="n"/>
      <c r="F1036" s="18" t="n"/>
      <c r="G1036" s="19">
        <f>IF(OR(N(E1036)=0,F1036=""),"",F1036/E1036)</f>
        <v/>
      </c>
      <c r="H1036" s="15">
        <f>IF(OR($B1036="",N(D1036)=0),"",IF(SUMPRODUCT(MAX(($B$6:$B$1505=$B1036)*($D$6:$D$1505&lt;D1036)*$D$6:$D$1505))=0,0,D1036-SUMPRODUCT(MAX(($B$6:$B$1505=$B1036)*($D$6:$D$1505&lt;D1036)*$D$6:$D$1505))))</f>
        <v/>
      </c>
      <c r="I1036" s="17">
        <f>IF(OR(H1036="",N(H1036)=0,N(E1036)=0),"",H1036/E1036)</f>
        <v/>
      </c>
      <c r="J1036" s="22" t="n"/>
    </row>
    <row r="1037">
      <c r="A1037" s="20" t="n"/>
      <c r="B1037" s="22" t="n"/>
      <c r="C1037" s="22" t="n"/>
      <c r="D1037" s="15" t="n"/>
      <c r="E1037" s="16" t="n"/>
      <c r="F1037" s="18" t="n"/>
      <c r="G1037" s="19">
        <f>IF(OR(N(E1037)=0,F1037=""),"",F1037/E1037)</f>
        <v/>
      </c>
      <c r="H1037" s="15">
        <f>IF(OR($B1037="",N(D1037)=0),"",IF(SUMPRODUCT(MAX(($B$6:$B$1505=$B1037)*($D$6:$D$1505&lt;D1037)*$D$6:$D$1505))=0,0,D1037-SUMPRODUCT(MAX(($B$6:$B$1505=$B1037)*($D$6:$D$1505&lt;D1037)*$D$6:$D$1505))))</f>
        <v/>
      </c>
      <c r="I1037" s="17">
        <f>IF(OR(H1037="",N(H1037)=0,N(E1037)=0),"",H1037/E1037)</f>
        <v/>
      </c>
      <c r="J1037" s="22" t="n"/>
    </row>
    <row r="1038">
      <c r="A1038" s="20" t="n"/>
      <c r="B1038" s="22" t="n"/>
      <c r="C1038" s="22" t="n"/>
      <c r="D1038" s="15" t="n"/>
      <c r="E1038" s="16" t="n"/>
      <c r="F1038" s="18" t="n"/>
      <c r="G1038" s="19">
        <f>IF(OR(N(E1038)=0,F1038=""),"",F1038/E1038)</f>
        <v/>
      </c>
      <c r="H1038" s="15">
        <f>IF(OR($B1038="",N(D1038)=0),"",IF(SUMPRODUCT(MAX(($B$6:$B$1505=$B1038)*($D$6:$D$1505&lt;D1038)*$D$6:$D$1505))=0,0,D1038-SUMPRODUCT(MAX(($B$6:$B$1505=$B1038)*($D$6:$D$1505&lt;D1038)*$D$6:$D$1505))))</f>
        <v/>
      </c>
      <c r="I1038" s="17">
        <f>IF(OR(H1038="",N(H1038)=0,N(E1038)=0),"",H1038/E1038)</f>
        <v/>
      </c>
      <c r="J1038" s="22" t="n"/>
    </row>
    <row r="1039">
      <c r="A1039" s="20" t="n"/>
      <c r="B1039" s="22" t="n"/>
      <c r="C1039" s="22" t="n"/>
      <c r="D1039" s="15" t="n"/>
      <c r="E1039" s="16" t="n"/>
      <c r="F1039" s="18" t="n"/>
      <c r="G1039" s="19">
        <f>IF(OR(N(E1039)=0,F1039=""),"",F1039/E1039)</f>
        <v/>
      </c>
      <c r="H1039" s="15">
        <f>IF(OR($B1039="",N(D1039)=0),"",IF(SUMPRODUCT(MAX(($B$6:$B$1505=$B1039)*($D$6:$D$1505&lt;D1039)*$D$6:$D$1505))=0,0,D1039-SUMPRODUCT(MAX(($B$6:$B$1505=$B1039)*($D$6:$D$1505&lt;D1039)*$D$6:$D$1505))))</f>
        <v/>
      </c>
      <c r="I1039" s="17">
        <f>IF(OR(H1039="",N(H1039)=0,N(E1039)=0),"",H1039/E1039)</f>
        <v/>
      </c>
      <c r="J1039" s="22" t="n"/>
    </row>
    <row r="1040">
      <c r="A1040" s="20" t="n"/>
      <c r="B1040" s="22" t="n"/>
      <c r="C1040" s="22" t="n"/>
      <c r="D1040" s="15" t="n"/>
      <c r="E1040" s="16" t="n"/>
      <c r="F1040" s="18" t="n"/>
      <c r="G1040" s="19">
        <f>IF(OR(N(E1040)=0,F1040=""),"",F1040/E1040)</f>
        <v/>
      </c>
      <c r="H1040" s="15">
        <f>IF(OR($B1040="",N(D1040)=0),"",IF(SUMPRODUCT(MAX(($B$6:$B$1505=$B1040)*($D$6:$D$1505&lt;D1040)*$D$6:$D$1505))=0,0,D1040-SUMPRODUCT(MAX(($B$6:$B$1505=$B1040)*($D$6:$D$1505&lt;D1040)*$D$6:$D$1505))))</f>
        <v/>
      </c>
      <c r="I1040" s="17">
        <f>IF(OR(H1040="",N(H1040)=0,N(E1040)=0),"",H1040/E1040)</f>
        <v/>
      </c>
      <c r="J1040" s="22" t="n"/>
    </row>
    <row r="1041">
      <c r="A1041" s="20" t="n"/>
      <c r="B1041" s="22" t="n"/>
      <c r="C1041" s="22" t="n"/>
      <c r="D1041" s="15" t="n"/>
      <c r="E1041" s="16" t="n"/>
      <c r="F1041" s="18" t="n"/>
      <c r="G1041" s="19">
        <f>IF(OR(N(E1041)=0,F1041=""),"",F1041/E1041)</f>
        <v/>
      </c>
      <c r="H1041" s="15">
        <f>IF(OR($B1041="",N(D1041)=0),"",IF(SUMPRODUCT(MAX(($B$6:$B$1505=$B1041)*($D$6:$D$1505&lt;D1041)*$D$6:$D$1505))=0,0,D1041-SUMPRODUCT(MAX(($B$6:$B$1505=$B1041)*($D$6:$D$1505&lt;D1041)*$D$6:$D$1505))))</f>
        <v/>
      </c>
      <c r="I1041" s="17">
        <f>IF(OR(H1041="",N(H1041)=0,N(E1041)=0),"",H1041/E1041)</f>
        <v/>
      </c>
      <c r="J1041" s="22" t="n"/>
    </row>
    <row r="1042">
      <c r="A1042" s="20" t="n"/>
      <c r="B1042" s="22" t="n"/>
      <c r="C1042" s="22" t="n"/>
      <c r="D1042" s="15" t="n"/>
      <c r="E1042" s="16" t="n"/>
      <c r="F1042" s="18" t="n"/>
      <c r="G1042" s="19">
        <f>IF(OR(N(E1042)=0,F1042=""),"",F1042/E1042)</f>
        <v/>
      </c>
      <c r="H1042" s="15">
        <f>IF(OR($B1042="",N(D1042)=0),"",IF(SUMPRODUCT(MAX(($B$6:$B$1505=$B1042)*($D$6:$D$1505&lt;D1042)*$D$6:$D$1505))=0,0,D1042-SUMPRODUCT(MAX(($B$6:$B$1505=$B1042)*($D$6:$D$1505&lt;D1042)*$D$6:$D$1505))))</f>
        <v/>
      </c>
      <c r="I1042" s="17">
        <f>IF(OR(H1042="",N(H1042)=0,N(E1042)=0),"",H1042/E1042)</f>
        <v/>
      </c>
      <c r="J1042" s="22" t="n"/>
    </row>
    <row r="1043">
      <c r="A1043" s="20" t="n"/>
      <c r="B1043" s="22" t="n"/>
      <c r="C1043" s="22" t="n"/>
      <c r="D1043" s="15" t="n"/>
      <c r="E1043" s="16" t="n"/>
      <c r="F1043" s="18" t="n"/>
      <c r="G1043" s="19">
        <f>IF(OR(N(E1043)=0,F1043=""),"",F1043/E1043)</f>
        <v/>
      </c>
      <c r="H1043" s="15">
        <f>IF(OR($B1043="",N(D1043)=0),"",IF(SUMPRODUCT(MAX(($B$6:$B$1505=$B1043)*($D$6:$D$1505&lt;D1043)*$D$6:$D$1505))=0,0,D1043-SUMPRODUCT(MAX(($B$6:$B$1505=$B1043)*($D$6:$D$1505&lt;D1043)*$D$6:$D$1505))))</f>
        <v/>
      </c>
      <c r="I1043" s="17">
        <f>IF(OR(H1043="",N(H1043)=0,N(E1043)=0),"",H1043/E1043)</f>
        <v/>
      </c>
      <c r="J1043" s="22" t="n"/>
    </row>
    <row r="1044">
      <c r="A1044" s="20" t="n"/>
      <c r="B1044" s="22" t="n"/>
      <c r="C1044" s="22" t="n"/>
      <c r="D1044" s="15" t="n"/>
      <c r="E1044" s="16" t="n"/>
      <c r="F1044" s="18" t="n"/>
      <c r="G1044" s="19">
        <f>IF(OR(N(E1044)=0,F1044=""),"",F1044/E1044)</f>
        <v/>
      </c>
      <c r="H1044" s="15">
        <f>IF(OR($B1044="",N(D1044)=0),"",IF(SUMPRODUCT(MAX(($B$6:$B$1505=$B1044)*($D$6:$D$1505&lt;D1044)*$D$6:$D$1505))=0,0,D1044-SUMPRODUCT(MAX(($B$6:$B$1505=$B1044)*($D$6:$D$1505&lt;D1044)*$D$6:$D$1505))))</f>
        <v/>
      </c>
      <c r="I1044" s="17">
        <f>IF(OR(H1044="",N(H1044)=0,N(E1044)=0),"",H1044/E1044)</f>
        <v/>
      </c>
      <c r="J1044" s="22" t="n"/>
    </row>
    <row r="1045">
      <c r="A1045" s="20" t="n"/>
      <c r="B1045" s="22" t="n"/>
      <c r="C1045" s="22" t="n"/>
      <c r="D1045" s="15" t="n"/>
      <c r="E1045" s="16" t="n"/>
      <c r="F1045" s="18" t="n"/>
      <c r="G1045" s="19">
        <f>IF(OR(N(E1045)=0,F1045=""),"",F1045/E1045)</f>
        <v/>
      </c>
      <c r="H1045" s="15">
        <f>IF(OR($B1045="",N(D1045)=0),"",IF(SUMPRODUCT(MAX(($B$6:$B$1505=$B1045)*($D$6:$D$1505&lt;D1045)*$D$6:$D$1505))=0,0,D1045-SUMPRODUCT(MAX(($B$6:$B$1505=$B1045)*($D$6:$D$1505&lt;D1045)*$D$6:$D$1505))))</f>
        <v/>
      </c>
      <c r="I1045" s="17">
        <f>IF(OR(H1045="",N(H1045)=0,N(E1045)=0),"",H1045/E1045)</f>
        <v/>
      </c>
      <c r="J1045" s="22" t="n"/>
    </row>
    <row r="1046">
      <c r="A1046" s="20" t="n"/>
      <c r="B1046" s="22" t="n"/>
      <c r="C1046" s="22" t="n"/>
      <c r="D1046" s="15" t="n"/>
      <c r="E1046" s="16" t="n"/>
      <c r="F1046" s="18" t="n"/>
      <c r="G1046" s="19">
        <f>IF(OR(N(E1046)=0,F1046=""),"",F1046/E1046)</f>
        <v/>
      </c>
      <c r="H1046" s="15">
        <f>IF(OR($B1046="",N(D1046)=0),"",IF(SUMPRODUCT(MAX(($B$6:$B$1505=$B1046)*($D$6:$D$1505&lt;D1046)*$D$6:$D$1505))=0,0,D1046-SUMPRODUCT(MAX(($B$6:$B$1505=$B1046)*($D$6:$D$1505&lt;D1046)*$D$6:$D$1505))))</f>
        <v/>
      </c>
      <c r="I1046" s="17">
        <f>IF(OR(H1046="",N(H1046)=0,N(E1046)=0),"",H1046/E1046)</f>
        <v/>
      </c>
      <c r="J1046" s="22" t="n"/>
    </row>
    <row r="1047">
      <c r="A1047" s="20" t="n"/>
      <c r="B1047" s="22" t="n"/>
      <c r="C1047" s="22" t="n"/>
      <c r="D1047" s="15" t="n"/>
      <c r="E1047" s="16" t="n"/>
      <c r="F1047" s="18" t="n"/>
      <c r="G1047" s="19">
        <f>IF(OR(N(E1047)=0,F1047=""),"",F1047/E1047)</f>
        <v/>
      </c>
      <c r="H1047" s="15">
        <f>IF(OR($B1047="",N(D1047)=0),"",IF(SUMPRODUCT(MAX(($B$6:$B$1505=$B1047)*($D$6:$D$1505&lt;D1047)*$D$6:$D$1505))=0,0,D1047-SUMPRODUCT(MAX(($B$6:$B$1505=$B1047)*($D$6:$D$1505&lt;D1047)*$D$6:$D$1505))))</f>
        <v/>
      </c>
      <c r="I1047" s="17">
        <f>IF(OR(H1047="",N(H1047)=0,N(E1047)=0),"",H1047/E1047)</f>
        <v/>
      </c>
      <c r="J1047" s="22" t="n"/>
    </row>
    <row r="1048">
      <c r="A1048" s="20" t="n"/>
      <c r="B1048" s="22" t="n"/>
      <c r="C1048" s="22" t="n"/>
      <c r="D1048" s="15" t="n"/>
      <c r="E1048" s="16" t="n"/>
      <c r="F1048" s="18" t="n"/>
      <c r="G1048" s="19">
        <f>IF(OR(N(E1048)=0,F1048=""),"",F1048/E1048)</f>
        <v/>
      </c>
      <c r="H1048" s="15">
        <f>IF(OR($B1048="",N(D1048)=0),"",IF(SUMPRODUCT(MAX(($B$6:$B$1505=$B1048)*($D$6:$D$1505&lt;D1048)*$D$6:$D$1505))=0,0,D1048-SUMPRODUCT(MAX(($B$6:$B$1505=$B1048)*($D$6:$D$1505&lt;D1048)*$D$6:$D$1505))))</f>
        <v/>
      </c>
      <c r="I1048" s="17">
        <f>IF(OR(H1048="",N(H1048)=0,N(E1048)=0),"",H1048/E1048)</f>
        <v/>
      </c>
      <c r="J1048" s="22" t="n"/>
    </row>
    <row r="1049">
      <c r="A1049" s="20" t="n"/>
      <c r="B1049" s="22" t="n"/>
      <c r="C1049" s="22" t="n"/>
      <c r="D1049" s="15" t="n"/>
      <c r="E1049" s="16" t="n"/>
      <c r="F1049" s="18" t="n"/>
      <c r="G1049" s="19">
        <f>IF(OR(N(E1049)=0,F1049=""),"",F1049/E1049)</f>
        <v/>
      </c>
      <c r="H1049" s="15">
        <f>IF(OR($B1049="",N(D1049)=0),"",IF(SUMPRODUCT(MAX(($B$6:$B$1505=$B1049)*($D$6:$D$1505&lt;D1049)*$D$6:$D$1505))=0,0,D1049-SUMPRODUCT(MAX(($B$6:$B$1505=$B1049)*($D$6:$D$1505&lt;D1049)*$D$6:$D$1505))))</f>
        <v/>
      </c>
      <c r="I1049" s="17">
        <f>IF(OR(H1049="",N(H1049)=0,N(E1049)=0),"",H1049/E1049)</f>
        <v/>
      </c>
      <c r="J1049" s="22" t="n"/>
    </row>
    <row r="1050">
      <c r="A1050" s="20" t="n"/>
      <c r="B1050" s="22" t="n"/>
      <c r="C1050" s="22" t="n"/>
      <c r="D1050" s="15" t="n"/>
      <c r="E1050" s="16" t="n"/>
      <c r="F1050" s="18" t="n"/>
      <c r="G1050" s="19">
        <f>IF(OR(N(E1050)=0,F1050=""),"",F1050/E1050)</f>
        <v/>
      </c>
      <c r="H1050" s="15">
        <f>IF(OR($B1050="",N(D1050)=0),"",IF(SUMPRODUCT(MAX(($B$6:$B$1505=$B1050)*($D$6:$D$1505&lt;D1050)*$D$6:$D$1505))=0,0,D1050-SUMPRODUCT(MAX(($B$6:$B$1505=$B1050)*($D$6:$D$1505&lt;D1050)*$D$6:$D$1505))))</f>
        <v/>
      </c>
      <c r="I1050" s="17">
        <f>IF(OR(H1050="",N(H1050)=0,N(E1050)=0),"",H1050/E1050)</f>
        <v/>
      </c>
      <c r="J1050" s="22" t="n"/>
    </row>
    <row r="1051">
      <c r="A1051" s="20" t="n"/>
      <c r="B1051" s="22" t="n"/>
      <c r="C1051" s="22" t="n"/>
      <c r="D1051" s="15" t="n"/>
      <c r="E1051" s="16" t="n"/>
      <c r="F1051" s="18" t="n"/>
      <c r="G1051" s="19">
        <f>IF(OR(N(E1051)=0,F1051=""),"",F1051/E1051)</f>
        <v/>
      </c>
      <c r="H1051" s="15">
        <f>IF(OR($B1051="",N(D1051)=0),"",IF(SUMPRODUCT(MAX(($B$6:$B$1505=$B1051)*($D$6:$D$1505&lt;D1051)*$D$6:$D$1505))=0,0,D1051-SUMPRODUCT(MAX(($B$6:$B$1505=$B1051)*($D$6:$D$1505&lt;D1051)*$D$6:$D$1505))))</f>
        <v/>
      </c>
      <c r="I1051" s="17">
        <f>IF(OR(H1051="",N(H1051)=0,N(E1051)=0),"",H1051/E1051)</f>
        <v/>
      </c>
      <c r="J1051" s="22" t="n"/>
    </row>
    <row r="1052">
      <c r="A1052" s="20" t="n"/>
      <c r="B1052" s="22" t="n"/>
      <c r="C1052" s="22" t="n"/>
      <c r="D1052" s="15" t="n"/>
      <c r="E1052" s="16" t="n"/>
      <c r="F1052" s="18" t="n"/>
      <c r="G1052" s="19">
        <f>IF(OR(N(E1052)=0,F1052=""),"",F1052/E1052)</f>
        <v/>
      </c>
      <c r="H1052" s="15">
        <f>IF(OR($B1052="",N(D1052)=0),"",IF(SUMPRODUCT(MAX(($B$6:$B$1505=$B1052)*($D$6:$D$1505&lt;D1052)*$D$6:$D$1505))=0,0,D1052-SUMPRODUCT(MAX(($B$6:$B$1505=$B1052)*($D$6:$D$1505&lt;D1052)*$D$6:$D$1505))))</f>
        <v/>
      </c>
      <c r="I1052" s="17">
        <f>IF(OR(H1052="",N(H1052)=0,N(E1052)=0),"",H1052/E1052)</f>
        <v/>
      </c>
      <c r="J1052" s="22" t="n"/>
    </row>
    <row r="1053">
      <c r="A1053" s="20" t="n"/>
      <c r="B1053" s="22" t="n"/>
      <c r="C1053" s="22" t="n"/>
      <c r="D1053" s="15" t="n"/>
      <c r="E1053" s="16" t="n"/>
      <c r="F1053" s="18" t="n"/>
      <c r="G1053" s="19">
        <f>IF(OR(N(E1053)=0,F1053=""),"",F1053/E1053)</f>
        <v/>
      </c>
      <c r="H1053" s="15">
        <f>IF(OR($B1053="",N(D1053)=0),"",IF(SUMPRODUCT(MAX(($B$6:$B$1505=$B1053)*($D$6:$D$1505&lt;D1053)*$D$6:$D$1505))=0,0,D1053-SUMPRODUCT(MAX(($B$6:$B$1505=$B1053)*($D$6:$D$1505&lt;D1053)*$D$6:$D$1505))))</f>
        <v/>
      </c>
      <c r="I1053" s="17">
        <f>IF(OR(H1053="",N(H1053)=0,N(E1053)=0),"",H1053/E1053)</f>
        <v/>
      </c>
      <c r="J1053" s="22" t="n"/>
    </row>
    <row r="1054">
      <c r="A1054" s="20" t="n"/>
      <c r="B1054" s="22" t="n"/>
      <c r="C1054" s="22" t="n"/>
      <c r="D1054" s="15" t="n"/>
      <c r="E1054" s="16" t="n"/>
      <c r="F1054" s="18" t="n"/>
      <c r="G1054" s="19">
        <f>IF(OR(N(E1054)=0,F1054=""),"",F1054/E1054)</f>
        <v/>
      </c>
      <c r="H1054" s="15">
        <f>IF(OR($B1054="",N(D1054)=0),"",IF(SUMPRODUCT(MAX(($B$6:$B$1505=$B1054)*($D$6:$D$1505&lt;D1054)*$D$6:$D$1505))=0,0,D1054-SUMPRODUCT(MAX(($B$6:$B$1505=$B1054)*($D$6:$D$1505&lt;D1054)*$D$6:$D$1505))))</f>
        <v/>
      </c>
      <c r="I1054" s="17">
        <f>IF(OR(H1054="",N(H1054)=0,N(E1054)=0),"",H1054/E1054)</f>
        <v/>
      </c>
      <c r="J1054" s="22" t="n"/>
    </row>
    <row r="1055">
      <c r="A1055" s="20" t="n"/>
      <c r="B1055" s="22" t="n"/>
      <c r="C1055" s="22" t="n"/>
      <c r="D1055" s="15" t="n"/>
      <c r="E1055" s="16" t="n"/>
      <c r="F1055" s="18" t="n"/>
      <c r="G1055" s="19">
        <f>IF(OR(N(E1055)=0,F1055=""),"",F1055/E1055)</f>
        <v/>
      </c>
      <c r="H1055" s="15">
        <f>IF(OR($B1055="",N(D1055)=0),"",IF(SUMPRODUCT(MAX(($B$6:$B$1505=$B1055)*($D$6:$D$1505&lt;D1055)*$D$6:$D$1505))=0,0,D1055-SUMPRODUCT(MAX(($B$6:$B$1505=$B1055)*($D$6:$D$1505&lt;D1055)*$D$6:$D$1505))))</f>
        <v/>
      </c>
      <c r="I1055" s="17">
        <f>IF(OR(H1055="",N(H1055)=0,N(E1055)=0),"",H1055/E1055)</f>
        <v/>
      </c>
      <c r="J1055" s="22" t="n"/>
    </row>
    <row r="1056">
      <c r="A1056" s="20" t="n"/>
      <c r="B1056" s="22" t="n"/>
      <c r="C1056" s="22" t="n"/>
      <c r="D1056" s="15" t="n"/>
      <c r="E1056" s="16" t="n"/>
      <c r="F1056" s="18" t="n"/>
      <c r="G1056" s="19">
        <f>IF(OR(N(E1056)=0,F1056=""),"",F1056/E1056)</f>
        <v/>
      </c>
      <c r="H1056" s="15">
        <f>IF(OR($B1056="",N(D1056)=0),"",IF(SUMPRODUCT(MAX(($B$6:$B$1505=$B1056)*($D$6:$D$1505&lt;D1056)*$D$6:$D$1505))=0,0,D1056-SUMPRODUCT(MAX(($B$6:$B$1505=$B1056)*($D$6:$D$1505&lt;D1056)*$D$6:$D$1505))))</f>
        <v/>
      </c>
      <c r="I1056" s="17">
        <f>IF(OR(H1056="",N(H1056)=0,N(E1056)=0),"",H1056/E1056)</f>
        <v/>
      </c>
      <c r="J1056" s="22" t="n"/>
    </row>
    <row r="1057">
      <c r="A1057" s="20" t="n"/>
      <c r="B1057" s="22" t="n"/>
      <c r="C1057" s="22" t="n"/>
      <c r="D1057" s="15" t="n"/>
      <c r="E1057" s="16" t="n"/>
      <c r="F1057" s="18" t="n"/>
      <c r="G1057" s="19">
        <f>IF(OR(N(E1057)=0,F1057=""),"",F1057/E1057)</f>
        <v/>
      </c>
      <c r="H1057" s="15">
        <f>IF(OR($B1057="",N(D1057)=0),"",IF(SUMPRODUCT(MAX(($B$6:$B$1505=$B1057)*($D$6:$D$1505&lt;D1057)*$D$6:$D$1505))=0,0,D1057-SUMPRODUCT(MAX(($B$6:$B$1505=$B1057)*($D$6:$D$1505&lt;D1057)*$D$6:$D$1505))))</f>
        <v/>
      </c>
      <c r="I1057" s="17">
        <f>IF(OR(H1057="",N(H1057)=0,N(E1057)=0),"",H1057/E1057)</f>
        <v/>
      </c>
      <c r="J1057" s="22" t="n"/>
    </row>
    <row r="1058">
      <c r="A1058" s="20" t="n"/>
      <c r="B1058" s="22" t="n"/>
      <c r="C1058" s="22" t="n"/>
      <c r="D1058" s="15" t="n"/>
      <c r="E1058" s="16" t="n"/>
      <c r="F1058" s="18" t="n"/>
      <c r="G1058" s="19">
        <f>IF(OR(N(E1058)=0,F1058=""),"",F1058/E1058)</f>
        <v/>
      </c>
      <c r="H1058" s="15">
        <f>IF(OR($B1058="",N(D1058)=0),"",IF(SUMPRODUCT(MAX(($B$6:$B$1505=$B1058)*($D$6:$D$1505&lt;D1058)*$D$6:$D$1505))=0,0,D1058-SUMPRODUCT(MAX(($B$6:$B$1505=$B1058)*($D$6:$D$1505&lt;D1058)*$D$6:$D$1505))))</f>
        <v/>
      </c>
      <c r="I1058" s="17">
        <f>IF(OR(H1058="",N(H1058)=0,N(E1058)=0),"",H1058/E1058)</f>
        <v/>
      </c>
      <c r="J1058" s="22" t="n"/>
    </row>
    <row r="1059">
      <c r="A1059" s="20" t="n"/>
      <c r="B1059" s="22" t="n"/>
      <c r="C1059" s="22" t="n"/>
      <c r="D1059" s="15" t="n"/>
      <c r="E1059" s="16" t="n"/>
      <c r="F1059" s="18" t="n"/>
      <c r="G1059" s="19">
        <f>IF(OR(N(E1059)=0,F1059=""),"",F1059/E1059)</f>
        <v/>
      </c>
      <c r="H1059" s="15">
        <f>IF(OR($B1059="",N(D1059)=0),"",IF(SUMPRODUCT(MAX(($B$6:$B$1505=$B1059)*($D$6:$D$1505&lt;D1059)*$D$6:$D$1505))=0,0,D1059-SUMPRODUCT(MAX(($B$6:$B$1505=$B1059)*($D$6:$D$1505&lt;D1059)*$D$6:$D$1505))))</f>
        <v/>
      </c>
      <c r="I1059" s="17">
        <f>IF(OR(H1059="",N(H1059)=0,N(E1059)=0),"",H1059/E1059)</f>
        <v/>
      </c>
      <c r="J1059" s="22" t="n"/>
    </row>
    <row r="1060">
      <c r="A1060" s="20" t="n"/>
      <c r="B1060" s="22" t="n"/>
      <c r="C1060" s="22" t="n"/>
      <c r="D1060" s="15" t="n"/>
      <c r="E1060" s="16" t="n"/>
      <c r="F1060" s="18" t="n"/>
      <c r="G1060" s="19">
        <f>IF(OR(N(E1060)=0,F1060=""),"",F1060/E1060)</f>
        <v/>
      </c>
      <c r="H1060" s="15">
        <f>IF(OR($B1060="",N(D1060)=0),"",IF(SUMPRODUCT(MAX(($B$6:$B$1505=$B1060)*($D$6:$D$1505&lt;D1060)*$D$6:$D$1505))=0,0,D1060-SUMPRODUCT(MAX(($B$6:$B$1505=$B1060)*($D$6:$D$1505&lt;D1060)*$D$6:$D$1505))))</f>
        <v/>
      </c>
      <c r="I1060" s="17">
        <f>IF(OR(H1060="",N(H1060)=0,N(E1060)=0),"",H1060/E1060)</f>
        <v/>
      </c>
      <c r="J1060" s="22" t="n"/>
    </row>
    <row r="1061">
      <c r="A1061" s="20" t="n"/>
      <c r="B1061" s="22" t="n"/>
      <c r="C1061" s="22" t="n"/>
      <c r="D1061" s="15" t="n"/>
      <c r="E1061" s="16" t="n"/>
      <c r="F1061" s="18" t="n"/>
      <c r="G1061" s="19">
        <f>IF(OR(N(E1061)=0,F1061=""),"",F1061/E1061)</f>
        <v/>
      </c>
      <c r="H1061" s="15">
        <f>IF(OR($B1061="",N(D1061)=0),"",IF(SUMPRODUCT(MAX(($B$6:$B$1505=$B1061)*($D$6:$D$1505&lt;D1061)*$D$6:$D$1505))=0,0,D1061-SUMPRODUCT(MAX(($B$6:$B$1505=$B1061)*($D$6:$D$1505&lt;D1061)*$D$6:$D$1505))))</f>
        <v/>
      </c>
      <c r="I1061" s="17">
        <f>IF(OR(H1061="",N(H1061)=0,N(E1061)=0),"",H1061/E1061)</f>
        <v/>
      </c>
      <c r="J1061" s="22" t="n"/>
    </row>
    <row r="1062">
      <c r="A1062" s="20" t="n"/>
      <c r="B1062" s="22" t="n"/>
      <c r="C1062" s="22" t="n"/>
      <c r="D1062" s="15" t="n"/>
      <c r="E1062" s="16" t="n"/>
      <c r="F1062" s="18" t="n"/>
      <c r="G1062" s="19">
        <f>IF(OR(N(E1062)=0,F1062=""),"",F1062/E1062)</f>
        <v/>
      </c>
      <c r="H1062" s="15">
        <f>IF(OR($B1062="",N(D1062)=0),"",IF(SUMPRODUCT(MAX(($B$6:$B$1505=$B1062)*($D$6:$D$1505&lt;D1062)*$D$6:$D$1505))=0,0,D1062-SUMPRODUCT(MAX(($B$6:$B$1505=$B1062)*($D$6:$D$1505&lt;D1062)*$D$6:$D$1505))))</f>
        <v/>
      </c>
      <c r="I1062" s="17">
        <f>IF(OR(H1062="",N(H1062)=0,N(E1062)=0),"",H1062/E1062)</f>
        <v/>
      </c>
      <c r="J1062" s="22" t="n"/>
    </row>
    <row r="1063">
      <c r="A1063" s="20" t="n"/>
      <c r="B1063" s="22" t="n"/>
      <c r="C1063" s="22" t="n"/>
      <c r="D1063" s="15" t="n"/>
      <c r="E1063" s="16" t="n"/>
      <c r="F1063" s="18" t="n"/>
      <c r="G1063" s="19">
        <f>IF(OR(N(E1063)=0,F1063=""),"",F1063/E1063)</f>
        <v/>
      </c>
      <c r="H1063" s="15">
        <f>IF(OR($B1063="",N(D1063)=0),"",IF(SUMPRODUCT(MAX(($B$6:$B$1505=$B1063)*($D$6:$D$1505&lt;D1063)*$D$6:$D$1505))=0,0,D1063-SUMPRODUCT(MAX(($B$6:$B$1505=$B1063)*($D$6:$D$1505&lt;D1063)*$D$6:$D$1505))))</f>
        <v/>
      </c>
      <c r="I1063" s="17">
        <f>IF(OR(H1063="",N(H1063)=0,N(E1063)=0),"",H1063/E1063)</f>
        <v/>
      </c>
      <c r="J1063" s="22" t="n"/>
    </row>
    <row r="1064">
      <c r="A1064" s="20" t="n"/>
      <c r="B1064" s="22" t="n"/>
      <c r="C1064" s="22" t="n"/>
      <c r="D1064" s="15" t="n"/>
      <c r="E1064" s="16" t="n"/>
      <c r="F1064" s="18" t="n"/>
      <c r="G1064" s="19">
        <f>IF(OR(N(E1064)=0,F1064=""),"",F1064/E1064)</f>
        <v/>
      </c>
      <c r="H1064" s="15">
        <f>IF(OR($B1064="",N(D1064)=0),"",IF(SUMPRODUCT(MAX(($B$6:$B$1505=$B1064)*($D$6:$D$1505&lt;D1064)*$D$6:$D$1505))=0,0,D1064-SUMPRODUCT(MAX(($B$6:$B$1505=$B1064)*($D$6:$D$1505&lt;D1064)*$D$6:$D$1505))))</f>
        <v/>
      </c>
      <c r="I1064" s="17">
        <f>IF(OR(H1064="",N(H1064)=0,N(E1064)=0),"",H1064/E1064)</f>
        <v/>
      </c>
      <c r="J1064" s="22" t="n"/>
    </row>
    <row r="1065">
      <c r="A1065" s="20" t="n"/>
      <c r="B1065" s="22" t="n"/>
      <c r="C1065" s="22" t="n"/>
      <c r="D1065" s="15" t="n"/>
      <c r="E1065" s="16" t="n"/>
      <c r="F1065" s="18" t="n"/>
      <c r="G1065" s="19">
        <f>IF(OR(N(E1065)=0,F1065=""),"",F1065/E1065)</f>
        <v/>
      </c>
      <c r="H1065" s="15">
        <f>IF(OR($B1065="",N(D1065)=0),"",IF(SUMPRODUCT(MAX(($B$6:$B$1505=$B1065)*($D$6:$D$1505&lt;D1065)*$D$6:$D$1505))=0,0,D1065-SUMPRODUCT(MAX(($B$6:$B$1505=$B1065)*($D$6:$D$1505&lt;D1065)*$D$6:$D$1505))))</f>
        <v/>
      </c>
      <c r="I1065" s="17">
        <f>IF(OR(H1065="",N(H1065)=0,N(E1065)=0),"",H1065/E1065)</f>
        <v/>
      </c>
      <c r="J1065" s="22" t="n"/>
    </row>
    <row r="1066">
      <c r="A1066" s="20" t="n"/>
      <c r="B1066" s="22" t="n"/>
      <c r="C1066" s="22" t="n"/>
      <c r="D1066" s="15" t="n"/>
      <c r="E1066" s="16" t="n"/>
      <c r="F1066" s="18" t="n"/>
      <c r="G1066" s="19">
        <f>IF(OR(N(E1066)=0,F1066=""),"",F1066/E1066)</f>
        <v/>
      </c>
      <c r="H1066" s="15">
        <f>IF(OR($B1066="",N(D1066)=0),"",IF(SUMPRODUCT(MAX(($B$6:$B$1505=$B1066)*($D$6:$D$1505&lt;D1066)*$D$6:$D$1505))=0,0,D1066-SUMPRODUCT(MAX(($B$6:$B$1505=$B1066)*($D$6:$D$1505&lt;D1066)*$D$6:$D$1505))))</f>
        <v/>
      </c>
      <c r="I1066" s="17">
        <f>IF(OR(H1066="",N(H1066)=0,N(E1066)=0),"",H1066/E1066)</f>
        <v/>
      </c>
      <c r="J1066" s="22" t="n"/>
    </row>
    <row r="1067">
      <c r="A1067" s="20" t="n"/>
      <c r="B1067" s="22" t="n"/>
      <c r="C1067" s="22" t="n"/>
      <c r="D1067" s="15" t="n"/>
      <c r="E1067" s="16" t="n"/>
      <c r="F1067" s="18" t="n"/>
      <c r="G1067" s="19">
        <f>IF(OR(N(E1067)=0,F1067=""),"",F1067/E1067)</f>
        <v/>
      </c>
      <c r="H1067" s="15">
        <f>IF(OR($B1067="",N(D1067)=0),"",IF(SUMPRODUCT(MAX(($B$6:$B$1505=$B1067)*($D$6:$D$1505&lt;D1067)*$D$6:$D$1505))=0,0,D1067-SUMPRODUCT(MAX(($B$6:$B$1505=$B1067)*($D$6:$D$1505&lt;D1067)*$D$6:$D$1505))))</f>
        <v/>
      </c>
      <c r="I1067" s="17">
        <f>IF(OR(H1067="",N(H1067)=0,N(E1067)=0),"",H1067/E1067)</f>
        <v/>
      </c>
      <c r="J1067" s="22" t="n"/>
    </row>
    <row r="1068">
      <c r="A1068" s="20" t="n"/>
      <c r="B1068" s="22" t="n"/>
      <c r="C1068" s="22" t="n"/>
      <c r="D1068" s="15" t="n"/>
      <c r="E1068" s="16" t="n"/>
      <c r="F1068" s="18" t="n"/>
      <c r="G1068" s="19">
        <f>IF(OR(N(E1068)=0,F1068=""),"",F1068/E1068)</f>
        <v/>
      </c>
      <c r="H1068" s="15">
        <f>IF(OR($B1068="",N(D1068)=0),"",IF(SUMPRODUCT(MAX(($B$6:$B$1505=$B1068)*($D$6:$D$1505&lt;D1068)*$D$6:$D$1505))=0,0,D1068-SUMPRODUCT(MAX(($B$6:$B$1505=$B1068)*($D$6:$D$1505&lt;D1068)*$D$6:$D$1505))))</f>
        <v/>
      </c>
      <c r="I1068" s="17">
        <f>IF(OR(H1068="",N(H1068)=0,N(E1068)=0),"",H1068/E1068)</f>
        <v/>
      </c>
      <c r="J1068" s="22" t="n"/>
    </row>
    <row r="1069">
      <c r="A1069" s="20" t="n"/>
      <c r="B1069" s="22" t="n"/>
      <c r="C1069" s="22" t="n"/>
      <c r="D1069" s="15" t="n"/>
      <c r="E1069" s="16" t="n"/>
      <c r="F1069" s="18" t="n"/>
      <c r="G1069" s="19">
        <f>IF(OR(N(E1069)=0,F1069=""),"",F1069/E1069)</f>
        <v/>
      </c>
      <c r="H1069" s="15">
        <f>IF(OR($B1069="",N(D1069)=0),"",IF(SUMPRODUCT(MAX(($B$6:$B$1505=$B1069)*($D$6:$D$1505&lt;D1069)*$D$6:$D$1505))=0,0,D1069-SUMPRODUCT(MAX(($B$6:$B$1505=$B1069)*($D$6:$D$1505&lt;D1069)*$D$6:$D$1505))))</f>
        <v/>
      </c>
      <c r="I1069" s="17">
        <f>IF(OR(H1069="",N(H1069)=0,N(E1069)=0),"",H1069/E1069)</f>
        <v/>
      </c>
      <c r="J1069" s="22" t="n"/>
    </row>
    <row r="1070">
      <c r="A1070" s="20" t="n"/>
      <c r="B1070" s="22" t="n"/>
      <c r="C1070" s="22" t="n"/>
      <c r="D1070" s="15" t="n"/>
      <c r="E1070" s="16" t="n"/>
      <c r="F1070" s="18" t="n"/>
      <c r="G1070" s="19">
        <f>IF(OR(N(E1070)=0,F1070=""),"",F1070/E1070)</f>
        <v/>
      </c>
      <c r="H1070" s="15">
        <f>IF(OR($B1070="",N(D1070)=0),"",IF(SUMPRODUCT(MAX(($B$6:$B$1505=$B1070)*($D$6:$D$1505&lt;D1070)*$D$6:$D$1505))=0,0,D1070-SUMPRODUCT(MAX(($B$6:$B$1505=$B1070)*($D$6:$D$1505&lt;D1070)*$D$6:$D$1505))))</f>
        <v/>
      </c>
      <c r="I1070" s="17">
        <f>IF(OR(H1070="",N(H1070)=0,N(E1070)=0),"",H1070/E1070)</f>
        <v/>
      </c>
      <c r="J1070" s="22" t="n"/>
    </row>
    <row r="1071">
      <c r="A1071" s="20" t="n"/>
      <c r="B1071" s="22" t="n"/>
      <c r="C1071" s="22" t="n"/>
      <c r="D1071" s="15" t="n"/>
      <c r="E1071" s="16" t="n"/>
      <c r="F1071" s="18" t="n"/>
      <c r="G1071" s="19">
        <f>IF(OR(N(E1071)=0,F1071=""),"",F1071/E1071)</f>
        <v/>
      </c>
      <c r="H1071" s="15">
        <f>IF(OR($B1071="",N(D1071)=0),"",IF(SUMPRODUCT(MAX(($B$6:$B$1505=$B1071)*($D$6:$D$1505&lt;D1071)*$D$6:$D$1505))=0,0,D1071-SUMPRODUCT(MAX(($B$6:$B$1505=$B1071)*($D$6:$D$1505&lt;D1071)*$D$6:$D$1505))))</f>
        <v/>
      </c>
      <c r="I1071" s="17">
        <f>IF(OR(H1071="",N(H1071)=0,N(E1071)=0),"",H1071/E1071)</f>
        <v/>
      </c>
      <c r="J1071" s="22" t="n"/>
    </row>
    <row r="1072">
      <c r="A1072" s="20" t="n"/>
      <c r="B1072" s="22" t="n"/>
      <c r="C1072" s="22" t="n"/>
      <c r="D1072" s="15" t="n"/>
      <c r="E1072" s="16" t="n"/>
      <c r="F1072" s="18" t="n"/>
      <c r="G1072" s="19">
        <f>IF(OR(N(E1072)=0,F1072=""),"",F1072/E1072)</f>
        <v/>
      </c>
      <c r="H1072" s="15">
        <f>IF(OR($B1072="",N(D1072)=0),"",IF(SUMPRODUCT(MAX(($B$6:$B$1505=$B1072)*($D$6:$D$1505&lt;D1072)*$D$6:$D$1505))=0,0,D1072-SUMPRODUCT(MAX(($B$6:$B$1505=$B1072)*($D$6:$D$1505&lt;D1072)*$D$6:$D$1505))))</f>
        <v/>
      </c>
      <c r="I1072" s="17">
        <f>IF(OR(H1072="",N(H1072)=0,N(E1072)=0),"",H1072/E1072)</f>
        <v/>
      </c>
      <c r="J1072" s="22" t="n"/>
    </row>
    <row r="1073">
      <c r="A1073" s="20" t="n"/>
      <c r="B1073" s="22" t="n"/>
      <c r="C1073" s="22" t="n"/>
      <c r="D1073" s="15" t="n"/>
      <c r="E1073" s="16" t="n"/>
      <c r="F1073" s="18" t="n"/>
      <c r="G1073" s="19">
        <f>IF(OR(N(E1073)=0,F1073=""),"",F1073/E1073)</f>
        <v/>
      </c>
      <c r="H1073" s="15">
        <f>IF(OR($B1073="",N(D1073)=0),"",IF(SUMPRODUCT(MAX(($B$6:$B$1505=$B1073)*($D$6:$D$1505&lt;D1073)*$D$6:$D$1505))=0,0,D1073-SUMPRODUCT(MAX(($B$6:$B$1505=$B1073)*($D$6:$D$1505&lt;D1073)*$D$6:$D$1505))))</f>
        <v/>
      </c>
      <c r="I1073" s="17">
        <f>IF(OR(H1073="",N(H1073)=0,N(E1073)=0),"",H1073/E1073)</f>
        <v/>
      </c>
      <c r="J1073" s="22" t="n"/>
    </row>
    <row r="1074">
      <c r="A1074" s="20" t="n"/>
      <c r="B1074" s="22" t="n"/>
      <c r="C1074" s="22" t="n"/>
      <c r="D1074" s="15" t="n"/>
      <c r="E1074" s="16" t="n"/>
      <c r="F1074" s="18" t="n"/>
      <c r="G1074" s="19">
        <f>IF(OR(N(E1074)=0,F1074=""),"",F1074/E1074)</f>
        <v/>
      </c>
      <c r="H1074" s="15">
        <f>IF(OR($B1074="",N(D1074)=0),"",IF(SUMPRODUCT(MAX(($B$6:$B$1505=$B1074)*($D$6:$D$1505&lt;D1074)*$D$6:$D$1505))=0,0,D1074-SUMPRODUCT(MAX(($B$6:$B$1505=$B1074)*($D$6:$D$1505&lt;D1074)*$D$6:$D$1505))))</f>
        <v/>
      </c>
      <c r="I1074" s="17">
        <f>IF(OR(H1074="",N(H1074)=0,N(E1074)=0),"",H1074/E1074)</f>
        <v/>
      </c>
      <c r="J1074" s="22" t="n"/>
    </row>
    <row r="1075">
      <c r="A1075" s="20" t="n"/>
      <c r="B1075" s="22" t="n"/>
      <c r="C1075" s="22" t="n"/>
      <c r="D1075" s="15" t="n"/>
      <c r="E1075" s="16" t="n"/>
      <c r="F1075" s="18" t="n"/>
      <c r="G1075" s="19">
        <f>IF(OR(N(E1075)=0,F1075=""),"",F1075/E1075)</f>
        <v/>
      </c>
      <c r="H1075" s="15">
        <f>IF(OR($B1075="",N(D1075)=0),"",IF(SUMPRODUCT(MAX(($B$6:$B$1505=$B1075)*($D$6:$D$1505&lt;D1075)*$D$6:$D$1505))=0,0,D1075-SUMPRODUCT(MAX(($B$6:$B$1505=$B1075)*($D$6:$D$1505&lt;D1075)*$D$6:$D$1505))))</f>
        <v/>
      </c>
      <c r="I1075" s="17">
        <f>IF(OR(H1075="",N(H1075)=0,N(E1075)=0),"",H1075/E1075)</f>
        <v/>
      </c>
      <c r="J1075" s="22" t="n"/>
    </row>
    <row r="1076">
      <c r="A1076" s="20" t="n"/>
      <c r="B1076" s="22" t="n"/>
      <c r="C1076" s="22" t="n"/>
      <c r="D1076" s="15" t="n"/>
      <c r="E1076" s="16" t="n"/>
      <c r="F1076" s="18" t="n"/>
      <c r="G1076" s="19">
        <f>IF(OR(N(E1076)=0,F1076=""),"",F1076/E1076)</f>
        <v/>
      </c>
      <c r="H1076" s="15">
        <f>IF(OR($B1076="",N(D1076)=0),"",IF(SUMPRODUCT(MAX(($B$6:$B$1505=$B1076)*($D$6:$D$1505&lt;D1076)*$D$6:$D$1505))=0,0,D1076-SUMPRODUCT(MAX(($B$6:$B$1505=$B1076)*($D$6:$D$1505&lt;D1076)*$D$6:$D$1505))))</f>
        <v/>
      </c>
      <c r="I1076" s="17">
        <f>IF(OR(H1076="",N(H1076)=0,N(E1076)=0),"",H1076/E1076)</f>
        <v/>
      </c>
      <c r="J1076" s="22" t="n"/>
    </row>
    <row r="1077">
      <c r="A1077" s="20" t="n"/>
      <c r="B1077" s="22" t="n"/>
      <c r="C1077" s="22" t="n"/>
      <c r="D1077" s="15" t="n"/>
      <c r="E1077" s="16" t="n"/>
      <c r="F1077" s="18" t="n"/>
      <c r="G1077" s="19">
        <f>IF(OR(N(E1077)=0,F1077=""),"",F1077/E1077)</f>
        <v/>
      </c>
      <c r="H1077" s="15">
        <f>IF(OR($B1077="",N(D1077)=0),"",IF(SUMPRODUCT(MAX(($B$6:$B$1505=$B1077)*($D$6:$D$1505&lt;D1077)*$D$6:$D$1505))=0,0,D1077-SUMPRODUCT(MAX(($B$6:$B$1505=$B1077)*($D$6:$D$1505&lt;D1077)*$D$6:$D$1505))))</f>
        <v/>
      </c>
      <c r="I1077" s="17">
        <f>IF(OR(H1077="",N(H1077)=0,N(E1077)=0),"",H1077/E1077)</f>
        <v/>
      </c>
      <c r="J1077" s="22" t="n"/>
    </row>
    <row r="1078">
      <c r="A1078" s="20" t="n"/>
      <c r="B1078" s="22" t="n"/>
      <c r="C1078" s="22" t="n"/>
      <c r="D1078" s="15" t="n"/>
      <c r="E1078" s="16" t="n"/>
      <c r="F1078" s="18" t="n"/>
      <c r="G1078" s="19">
        <f>IF(OR(N(E1078)=0,F1078=""),"",F1078/E1078)</f>
        <v/>
      </c>
      <c r="H1078" s="15">
        <f>IF(OR($B1078="",N(D1078)=0),"",IF(SUMPRODUCT(MAX(($B$6:$B$1505=$B1078)*($D$6:$D$1505&lt;D1078)*$D$6:$D$1505))=0,0,D1078-SUMPRODUCT(MAX(($B$6:$B$1505=$B1078)*($D$6:$D$1505&lt;D1078)*$D$6:$D$1505))))</f>
        <v/>
      </c>
      <c r="I1078" s="17">
        <f>IF(OR(H1078="",N(H1078)=0,N(E1078)=0),"",H1078/E1078)</f>
        <v/>
      </c>
      <c r="J1078" s="22" t="n"/>
    </row>
    <row r="1079">
      <c r="A1079" s="20" t="n"/>
      <c r="B1079" s="22" t="n"/>
      <c r="C1079" s="22" t="n"/>
      <c r="D1079" s="15" t="n"/>
      <c r="E1079" s="16" t="n"/>
      <c r="F1079" s="18" t="n"/>
      <c r="G1079" s="19">
        <f>IF(OR(N(E1079)=0,F1079=""),"",F1079/E1079)</f>
        <v/>
      </c>
      <c r="H1079" s="15">
        <f>IF(OR($B1079="",N(D1079)=0),"",IF(SUMPRODUCT(MAX(($B$6:$B$1505=$B1079)*($D$6:$D$1505&lt;D1079)*$D$6:$D$1505))=0,0,D1079-SUMPRODUCT(MAX(($B$6:$B$1505=$B1079)*($D$6:$D$1505&lt;D1079)*$D$6:$D$1505))))</f>
        <v/>
      </c>
      <c r="I1079" s="17">
        <f>IF(OR(H1079="",N(H1079)=0,N(E1079)=0),"",H1079/E1079)</f>
        <v/>
      </c>
      <c r="J1079" s="22" t="n"/>
    </row>
    <row r="1080">
      <c r="A1080" s="20" t="n"/>
      <c r="B1080" s="22" t="n"/>
      <c r="C1080" s="22" t="n"/>
      <c r="D1080" s="15" t="n"/>
      <c r="E1080" s="16" t="n"/>
      <c r="F1080" s="18" t="n"/>
      <c r="G1080" s="19">
        <f>IF(OR(N(E1080)=0,F1080=""),"",F1080/E1080)</f>
        <v/>
      </c>
      <c r="H1080" s="15">
        <f>IF(OR($B1080="",N(D1080)=0),"",IF(SUMPRODUCT(MAX(($B$6:$B$1505=$B1080)*($D$6:$D$1505&lt;D1080)*$D$6:$D$1505))=0,0,D1080-SUMPRODUCT(MAX(($B$6:$B$1505=$B1080)*($D$6:$D$1505&lt;D1080)*$D$6:$D$1505))))</f>
        <v/>
      </c>
      <c r="I1080" s="17">
        <f>IF(OR(H1080="",N(H1080)=0,N(E1080)=0),"",H1080/E1080)</f>
        <v/>
      </c>
      <c r="J1080" s="22" t="n"/>
    </row>
    <row r="1081">
      <c r="A1081" s="20" t="n"/>
      <c r="B1081" s="22" t="n"/>
      <c r="C1081" s="22" t="n"/>
      <c r="D1081" s="15" t="n"/>
      <c r="E1081" s="16" t="n"/>
      <c r="F1081" s="18" t="n"/>
      <c r="G1081" s="19">
        <f>IF(OR(N(E1081)=0,F1081=""),"",F1081/E1081)</f>
        <v/>
      </c>
      <c r="H1081" s="15">
        <f>IF(OR($B1081="",N(D1081)=0),"",IF(SUMPRODUCT(MAX(($B$6:$B$1505=$B1081)*($D$6:$D$1505&lt;D1081)*$D$6:$D$1505))=0,0,D1081-SUMPRODUCT(MAX(($B$6:$B$1505=$B1081)*($D$6:$D$1505&lt;D1081)*$D$6:$D$1505))))</f>
        <v/>
      </c>
      <c r="I1081" s="17">
        <f>IF(OR(H1081="",N(H1081)=0,N(E1081)=0),"",H1081/E1081)</f>
        <v/>
      </c>
      <c r="J1081" s="22" t="n"/>
    </row>
    <row r="1082">
      <c r="A1082" s="20" t="n"/>
      <c r="B1082" s="22" t="n"/>
      <c r="C1082" s="22" t="n"/>
      <c r="D1082" s="15" t="n"/>
      <c r="E1082" s="16" t="n"/>
      <c r="F1082" s="18" t="n"/>
      <c r="G1082" s="19">
        <f>IF(OR(N(E1082)=0,F1082=""),"",F1082/E1082)</f>
        <v/>
      </c>
      <c r="H1082" s="15">
        <f>IF(OR($B1082="",N(D1082)=0),"",IF(SUMPRODUCT(MAX(($B$6:$B$1505=$B1082)*($D$6:$D$1505&lt;D1082)*$D$6:$D$1505))=0,0,D1082-SUMPRODUCT(MAX(($B$6:$B$1505=$B1082)*($D$6:$D$1505&lt;D1082)*$D$6:$D$1505))))</f>
        <v/>
      </c>
      <c r="I1082" s="17">
        <f>IF(OR(H1082="",N(H1082)=0,N(E1082)=0),"",H1082/E1082)</f>
        <v/>
      </c>
      <c r="J1082" s="22" t="n"/>
    </row>
    <row r="1083">
      <c r="A1083" s="20" t="n"/>
      <c r="B1083" s="22" t="n"/>
      <c r="C1083" s="22" t="n"/>
      <c r="D1083" s="15" t="n"/>
      <c r="E1083" s="16" t="n"/>
      <c r="F1083" s="18" t="n"/>
      <c r="G1083" s="19">
        <f>IF(OR(N(E1083)=0,F1083=""),"",F1083/E1083)</f>
        <v/>
      </c>
      <c r="H1083" s="15">
        <f>IF(OR($B1083="",N(D1083)=0),"",IF(SUMPRODUCT(MAX(($B$6:$B$1505=$B1083)*($D$6:$D$1505&lt;D1083)*$D$6:$D$1505))=0,0,D1083-SUMPRODUCT(MAX(($B$6:$B$1505=$B1083)*($D$6:$D$1505&lt;D1083)*$D$6:$D$1505))))</f>
        <v/>
      </c>
      <c r="I1083" s="17">
        <f>IF(OR(H1083="",N(H1083)=0,N(E1083)=0),"",H1083/E1083)</f>
        <v/>
      </c>
      <c r="J1083" s="22" t="n"/>
    </row>
    <row r="1084">
      <c r="A1084" s="20" t="n"/>
      <c r="B1084" s="22" t="n"/>
      <c r="C1084" s="22" t="n"/>
      <c r="D1084" s="15" t="n"/>
      <c r="E1084" s="16" t="n"/>
      <c r="F1084" s="18" t="n"/>
      <c r="G1084" s="19">
        <f>IF(OR(N(E1084)=0,F1084=""),"",F1084/E1084)</f>
        <v/>
      </c>
      <c r="H1084" s="15">
        <f>IF(OR($B1084="",N(D1084)=0),"",IF(SUMPRODUCT(MAX(($B$6:$B$1505=$B1084)*($D$6:$D$1505&lt;D1084)*$D$6:$D$1505))=0,0,D1084-SUMPRODUCT(MAX(($B$6:$B$1505=$B1084)*($D$6:$D$1505&lt;D1084)*$D$6:$D$1505))))</f>
        <v/>
      </c>
      <c r="I1084" s="17">
        <f>IF(OR(H1084="",N(H1084)=0,N(E1084)=0),"",H1084/E1084)</f>
        <v/>
      </c>
      <c r="J1084" s="22" t="n"/>
    </row>
    <row r="1085">
      <c r="A1085" s="20" t="n"/>
      <c r="B1085" s="22" t="n"/>
      <c r="C1085" s="22" t="n"/>
      <c r="D1085" s="15" t="n"/>
      <c r="E1085" s="16" t="n"/>
      <c r="F1085" s="18" t="n"/>
      <c r="G1085" s="19">
        <f>IF(OR(N(E1085)=0,F1085=""),"",F1085/E1085)</f>
        <v/>
      </c>
      <c r="H1085" s="15">
        <f>IF(OR($B1085="",N(D1085)=0),"",IF(SUMPRODUCT(MAX(($B$6:$B$1505=$B1085)*($D$6:$D$1505&lt;D1085)*$D$6:$D$1505))=0,0,D1085-SUMPRODUCT(MAX(($B$6:$B$1505=$B1085)*($D$6:$D$1505&lt;D1085)*$D$6:$D$1505))))</f>
        <v/>
      </c>
      <c r="I1085" s="17">
        <f>IF(OR(H1085="",N(H1085)=0,N(E1085)=0),"",H1085/E1085)</f>
        <v/>
      </c>
      <c r="J1085" s="22" t="n"/>
    </row>
    <row r="1086">
      <c r="A1086" s="20" t="n"/>
      <c r="B1086" s="22" t="n"/>
      <c r="C1086" s="22" t="n"/>
      <c r="D1086" s="15" t="n"/>
      <c r="E1086" s="16" t="n"/>
      <c r="F1086" s="18" t="n"/>
      <c r="G1086" s="19">
        <f>IF(OR(N(E1086)=0,F1086=""),"",F1086/E1086)</f>
        <v/>
      </c>
      <c r="H1086" s="15">
        <f>IF(OR($B1086="",N(D1086)=0),"",IF(SUMPRODUCT(MAX(($B$6:$B$1505=$B1086)*($D$6:$D$1505&lt;D1086)*$D$6:$D$1505))=0,0,D1086-SUMPRODUCT(MAX(($B$6:$B$1505=$B1086)*($D$6:$D$1505&lt;D1086)*$D$6:$D$1505))))</f>
        <v/>
      </c>
      <c r="I1086" s="17">
        <f>IF(OR(H1086="",N(H1086)=0,N(E1086)=0),"",H1086/E1086)</f>
        <v/>
      </c>
      <c r="J1086" s="22" t="n"/>
    </row>
    <row r="1087">
      <c r="A1087" s="20" t="n"/>
      <c r="B1087" s="22" t="n"/>
      <c r="C1087" s="22" t="n"/>
      <c r="D1087" s="15" t="n"/>
      <c r="E1087" s="16" t="n"/>
      <c r="F1087" s="18" t="n"/>
      <c r="G1087" s="19">
        <f>IF(OR(N(E1087)=0,F1087=""),"",F1087/E1087)</f>
        <v/>
      </c>
      <c r="H1087" s="15">
        <f>IF(OR($B1087="",N(D1087)=0),"",IF(SUMPRODUCT(MAX(($B$6:$B$1505=$B1087)*($D$6:$D$1505&lt;D1087)*$D$6:$D$1505))=0,0,D1087-SUMPRODUCT(MAX(($B$6:$B$1505=$B1087)*($D$6:$D$1505&lt;D1087)*$D$6:$D$1505))))</f>
        <v/>
      </c>
      <c r="I1087" s="17">
        <f>IF(OR(H1087="",N(H1087)=0,N(E1087)=0),"",H1087/E1087)</f>
        <v/>
      </c>
      <c r="J1087" s="22" t="n"/>
    </row>
    <row r="1088">
      <c r="A1088" s="20" t="n"/>
      <c r="B1088" s="22" t="n"/>
      <c r="C1088" s="22" t="n"/>
      <c r="D1088" s="15" t="n"/>
      <c r="E1088" s="16" t="n"/>
      <c r="F1088" s="18" t="n"/>
      <c r="G1088" s="19">
        <f>IF(OR(N(E1088)=0,F1088=""),"",F1088/E1088)</f>
        <v/>
      </c>
      <c r="H1088" s="15">
        <f>IF(OR($B1088="",N(D1088)=0),"",IF(SUMPRODUCT(MAX(($B$6:$B$1505=$B1088)*($D$6:$D$1505&lt;D1088)*$D$6:$D$1505))=0,0,D1088-SUMPRODUCT(MAX(($B$6:$B$1505=$B1088)*($D$6:$D$1505&lt;D1088)*$D$6:$D$1505))))</f>
        <v/>
      </c>
      <c r="I1088" s="17">
        <f>IF(OR(H1088="",N(H1088)=0,N(E1088)=0),"",H1088/E1088)</f>
        <v/>
      </c>
      <c r="J1088" s="22" t="n"/>
    </row>
    <row r="1089">
      <c r="A1089" s="20" t="n"/>
      <c r="B1089" s="22" t="n"/>
      <c r="C1089" s="22" t="n"/>
      <c r="D1089" s="15" t="n"/>
      <c r="E1089" s="16" t="n"/>
      <c r="F1089" s="18" t="n"/>
      <c r="G1089" s="19">
        <f>IF(OR(N(E1089)=0,F1089=""),"",F1089/E1089)</f>
        <v/>
      </c>
      <c r="H1089" s="15">
        <f>IF(OR($B1089="",N(D1089)=0),"",IF(SUMPRODUCT(MAX(($B$6:$B$1505=$B1089)*($D$6:$D$1505&lt;D1089)*$D$6:$D$1505))=0,0,D1089-SUMPRODUCT(MAX(($B$6:$B$1505=$B1089)*($D$6:$D$1505&lt;D1089)*$D$6:$D$1505))))</f>
        <v/>
      </c>
      <c r="I1089" s="17">
        <f>IF(OR(H1089="",N(H1089)=0,N(E1089)=0),"",H1089/E1089)</f>
        <v/>
      </c>
      <c r="J1089" s="22" t="n"/>
    </row>
    <row r="1090">
      <c r="A1090" s="20" t="n"/>
      <c r="B1090" s="22" t="n"/>
      <c r="C1090" s="22" t="n"/>
      <c r="D1090" s="15" t="n"/>
      <c r="E1090" s="16" t="n"/>
      <c r="F1090" s="18" t="n"/>
      <c r="G1090" s="19">
        <f>IF(OR(N(E1090)=0,F1090=""),"",F1090/E1090)</f>
        <v/>
      </c>
      <c r="H1090" s="15">
        <f>IF(OR($B1090="",N(D1090)=0),"",IF(SUMPRODUCT(MAX(($B$6:$B$1505=$B1090)*($D$6:$D$1505&lt;D1090)*$D$6:$D$1505))=0,0,D1090-SUMPRODUCT(MAX(($B$6:$B$1505=$B1090)*($D$6:$D$1505&lt;D1090)*$D$6:$D$1505))))</f>
        <v/>
      </c>
      <c r="I1090" s="17">
        <f>IF(OR(H1090="",N(H1090)=0,N(E1090)=0),"",H1090/E1090)</f>
        <v/>
      </c>
      <c r="J1090" s="22" t="n"/>
    </row>
    <row r="1091">
      <c r="A1091" s="20" t="n"/>
      <c r="B1091" s="22" t="n"/>
      <c r="C1091" s="22" t="n"/>
      <c r="D1091" s="15" t="n"/>
      <c r="E1091" s="16" t="n"/>
      <c r="F1091" s="18" t="n"/>
      <c r="G1091" s="19">
        <f>IF(OR(N(E1091)=0,F1091=""),"",F1091/E1091)</f>
        <v/>
      </c>
      <c r="H1091" s="15">
        <f>IF(OR($B1091="",N(D1091)=0),"",IF(SUMPRODUCT(MAX(($B$6:$B$1505=$B1091)*($D$6:$D$1505&lt;D1091)*$D$6:$D$1505))=0,0,D1091-SUMPRODUCT(MAX(($B$6:$B$1505=$B1091)*($D$6:$D$1505&lt;D1091)*$D$6:$D$1505))))</f>
        <v/>
      </c>
      <c r="I1091" s="17">
        <f>IF(OR(H1091="",N(H1091)=0,N(E1091)=0),"",H1091/E1091)</f>
        <v/>
      </c>
      <c r="J1091" s="22" t="n"/>
    </row>
    <row r="1092">
      <c r="A1092" s="20" t="n"/>
      <c r="B1092" s="22" t="n"/>
      <c r="C1092" s="22" t="n"/>
      <c r="D1092" s="15" t="n"/>
      <c r="E1092" s="16" t="n"/>
      <c r="F1092" s="18" t="n"/>
      <c r="G1092" s="19">
        <f>IF(OR(N(E1092)=0,F1092=""),"",F1092/E1092)</f>
        <v/>
      </c>
      <c r="H1092" s="15">
        <f>IF(OR($B1092="",N(D1092)=0),"",IF(SUMPRODUCT(MAX(($B$6:$B$1505=$B1092)*($D$6:$D$1505&lt;D1092)*$D$6:$D$1505))=0,0,D1092-SUMPRODUCT(MAX(($B$6:$B$1505=$B1092)*($D$6:$D$1505&lt;D1092)*$D$6:$D$1505))))</f>
        <v/>
      </c>
      <c r="I1092" s="17">
        <f>IF(OR(H1092="",N(H1092)=0,N(E1092)=0),"",H1092/E1092)</f>
        <v/>
      </c>
      <c r="J1092" s="22" t="n"/>
    </row>
    <row r="1093">
      <c r="A1093" s="20" t="n"/>
      <c r="B1093" s="22" t="n"/>
      <c r="C1093" s="22" t="n"/>
      <c r="D1093" s="15" t="n"/>
      <c r="E1093" s="16" t="n"/>
      <c r="F1093" s="18" t="n"/>
      <c r="G1093" s="19">
        <f>IF(OR(N(E1093)=0,F1093=""),"",F1093/E1093)</f>
        <v/>
      </c>
      <c r="H1093" s="15">
        <f>IF(OR($B1093="",N(D1093)=0),"",IF(SUMPRODUCT(MAX(($B$6:$B$1505=$B1093)*($D$6:$D$1505&lt;D1093)*$D$6:$D$1505))=0,0,D1093-SUMPRODUCT(MAX(($B$6:$B$1505=$B1093)*($D$6:$D$1505&lt;D1093)*$D$6:$D$1505))))</f>
        <v/>
      </c>
      <c r="I1093" s="17">
        <f>IF(OR(H1093="",N(H1093)=0,N(E1093)=0),"",H1093/E1093)</f>
        <v/>
      </c>
      <c r="J1093" s="22" t="n"/>
    </row>
    <row r="1094">
      <c r="A1094" s="20" t="n"/>
      <c r="B1094" s="22" t="n"/>
      <c r="C1094" s="22" t="n"/>
      <c r="D1094" s="15" t="n"/>
      <c r="E1094" s="16" t="n"/>
      <c r="F1094" s="18" t="n"/>
      <c r="G1094" s="19">
        <f>IF(OR(N(E1094)=0,F1094=""),"",F1094/E1094)</f>
        <v/>
      </c>
      <c r="H1094" s="15">
        <f>IF(OR($B1094="",N(D1094)=0),"",IF(SUMPRODUCT(MAX(($B$6:$B$1505=$B1094)*($D$6:$D$1505&lt;D1094)*$D$6:$D$1505))=0,0,D1094-SUMPRODUCT(MAX(($B$6:$B$1505=$B1094)*($D$6:$D$1505&lt;D1094)*$D$6:$D$1505))))</f>
        <v/>
      </c>
      <c r="I1094" s="17">
        <f>IF(OR(H1094="",N(H1094)=0,N(E1094)=0),"",H1094/E1094)</f>
        <v/>
      </c>
      <c r="J1094" s="22" t="n"/>
    </row>
    <row r="1095">
      <c r="A1095" s="20" t="n"/>
      <c r="B1095" s="22" t="n"/>
      <c r="C1095" s="22" t="n"/>
      <c r="D1095" s="15" t="n"/>
      <c r="E1095" s="16" t="n"/>
      <c r="F1095" s="18" t="n"/>
      <c r="G1095" s="19">
        <f>IF(OR(N(E1095)=0,F1095=""),"",F1095/E1095)</f>
        <v/>
      </c>
      <c r="H1095" s="15">
        <f>IF(OR($B1095="",N(D1095)=0),"",IF(SUMPRODUCT(MAX(($B$6:$B$1505=$B1095)*($D$6:$D$1505&lt;D1095)*$D$6:$D$1505))=0,0,D1095-SUMPRODUCT(MAX(($B$6:$B$1505=$B1095)*($D$6:$D$1505&lt;D1095)*$D$6:$D$1505))))</f>
        <v/>
      </c>
      <c r="I1095" s="17">
        <f>IF(OR(H1095="",N(H1095)=0,N(E1095)=0),"",H1095/E1095)</f>
        <v/>
      </c>
      <c r="J1095" s="22" t="n"/>
    </row>
    <row r="1096">
      <c r="A1096" s="20" t="n"/>
      <c r="B1096" s="22" t="n"/>
      <c r="C1096" s="22" t="n"/>
      <c r="D1096" s="15" t="n"/>
      <c r="E1096" s="16" t="n"/>
      <c r="F1096" s="18" t="n"/>
      <c r="G1096" s="19">
        <f>IF(OR(N(E1096)=0,F1096=""),"",F1096/E1096)</f>
        <v/>
      </c>
      <c r="H1096" s="15">
        <f>IF(OR($B1096="",N(D1096)=0),"",IF(SUMPRODUCT(MAX(($B$6:$B$1505=$B1096)*($D$6:$D$1505&lt;D1096)*$D$6:$D$1505))=0,0,D1096-SUMPRODUCT(MAX(($B$6:$B$1505=$B1096)*($D$6:$D$1505&lt;D1096)*$D$6:$D$1505))))</f>
        <v/>
      </c>
      <c r="I1096" s="17">
        <f>IF(OR(H1096="",N(H1096)=0,N(E1096)=0),"",H1096/E1096)</f>
        <v/>
      </c>
      <c r="J1096" s="22" t="n"/>
    </row>
    <row r="1097">
      <c r="A1097" s="20" t="n"/>
      <c r="B1097" s="22" t="n"/>
      <c r="C1097" s="22" t="n"/>
      <c r="D1097" s="15" t="n"/>
      <c r="E1097" s="16" t="n"/>
      <c r="F1097" s="18" t="n"/>
      <c r="G1097" s="19">
        <f>IF(OR(N(E1097)=0,F1097=""),"",F1097/E1097)</f>
        <v/>
      </c>
      <c r="H1097" s="15">
        <f>IF(OR($B1097="",N(D1097)=0),"",IF(SUMPRODUCT(MAX(($B$6:$B$1505=$B1097)*($D$6:$D$1505&lt;D1097)*$D$6:$D$1505))=0,0,D1097-SUMPRODUCT(MAX(($B$6:$B$1505=$B1097)*($D$6:$D$1505&lt;D1097)*$D$6:$D$1505))))</f>
        <v/>
      </c>
      <c r="I1097" s="17">
        <f>IF(OR(H1097="",N(H1097)=0,N(E1097)=0),"",H1097/E1097)</f>
        <v/>
      </c>
      <c r="J1097" s="22" t="n"/>
    </row>
    <row r="1098">
      <c r="A1098" s="20" t="n"/>
      <c r="B1098" s="22" t="n"/>
      <c r="C1098" s="22" t="n"/>
      <c r="D1098" s="15" t="n"/>
      <c r="E1098" s="16" t="n"/>
      <c r="F1098" s="18" t="n"/>
      <c r="G1098" s="19">
        <f>IF(OR(N(E1098)=0,F1098=""),"",F1098/E1098)</f>
        <v/>
      </c>
      <c r="H1098" s="15">
        <f>IF(OR($B1098="",N(D1098)=0),"",IF(SUMPRODUCT(MAX(($B$6:$B$1505=$B1098)*($D$6:$D$1505&lt;D1098)*$D$6:$D$1505))=0,0,D1098-SUMPRODUCT(MAX(($B$6:$B$1505=$B1098)*($D$6:$D$1505&lt;D1098)*$D$6:$D$1505))))</f>
        <v/>
      </c>
      <c r="I1098" s="17">
        <f>IF(OR(H1098="",N(H1098)=0,N(E1098)=0),"",H1098/E1098)</f>
        <v/>
      </c>
      <c r="J1098" s="22" t="n"/>
    </row>
    <row r="1099">
      <c r="A1099" s="20" t="n"/>
      <c r="B1099" s="22" t="n"/>
      <c r="C1099" s="22" t="n"/>
      <c r="D1099" s="15" t="n"/>
      <c r="E1099" s="16" t="n"/>
      <c r="F1099" s="18" t="n"/>
      <c r="G1099" s="19">
        <f>IF(OR(N(E1099)=0,F1099=""),"",F1099/E1099)</f>
        <v/>
      </c>
      <c r="H1099" s="15">
        <f>IF(OR($B1099="",N(D1099)=0),"",IF(SUMPRODUCT(MAX(($B$6:$B$1505=$B1099)*($D$6:$D$1505&lt;D1099)*$D$6:$D$1505))=0,0,D1099-SUMPRODUCT(MAX(($B$6:$B$1505=$B1099)*($D$6:$D$1505&lt;D1099)*$D$6:$D$1505))))</f>
        <v/>
      </c>
      <c r="I1099" s="17">
        <f>IF(OR(H1099="",N(H1099)=0,N(E1099)=0),"",H1099/E1099)</f>
        <v/>
      </c>
      <c r="J1099" s="22" t="n"/>
    </row>
    <row r="1100">
      <c r="A1100" s="20" t="n"/>
      <c r="B1100" s="22" t="n"/>
      <c r="C1100" s="22" t="n"/>
      <c r="D1100" s="15" t="n"/>
      <c r="E1100" s="16" t="n"/>
      <c r="F1100" s="18" t="n"/>
      <c r="G1100" s="19">
        <f>IF(OR(N(E1100)=0,F1100=""),"",F1100/E1100)</f>
        <v/>
      </c>
      <c r="H1100" s="15">
        <f>IF(OR($B1100="",N(D1100)=0),"",IF(SUMPRODUCT(MAX(($B$6:$B$1505=$B1100)*($D$6:$D$1505&lt;D1100)*$D$6:$D$1505))=0,0,D1100-SUMPRODUCT(MAX(($B$6:$B$1505=$B1100)*($D$6:$D$1505&lt;D1100)*$D$6:$D$1505))))</f>
        <v/>
      </c>
      <c r="I1100" s="17">
        <f>IF(OR(H1100="",N(H1100)=0,N(E1100)=0),"",H1100/E1100)</f>
        <v/>
      </c>
      <c r="J1100" s="22" t="n"/>
    </row>
    <row r="1101">
      <c r="A1101" s="20" t="n"/>
      <c r="B1101" s="22" t="n"/>
      <c r="C1101" s="22" t="n"/>
      <c r="D1101" s="15" t="n"/>
      <c r="E1101" s="16" t="n"/>
      <c r="F1101" s="18" t="n"/>
      <c r="G1101" s="19">
        <f>IF(OR(N(E1101)=0,F1101=""),"",F1101/E1101)</f>
        <v/>
      </c>
      <c r="H1101" s="15">
        <f>IF(OR($B1101="",N(D1101)=0),"",IF(SUMPRODUCT(MAX(($B$6:$B$1505=$B1101)*($D$6:$D$1505&lt;D1101)*$D$6:$D$1505))=0,0,D1101-SUMPRODUCT(MAX(($B$6:$B$1505=$B1101)*($D$6:$D$1505&lt;D1101)*$D$6:$D$1505))))</f>
        <v/>
      </c>
      <c r="I1101" s="17">
        <f>IF(OR(H1101="",N(H1101)=0,N(E1101)=0),"",H1101/E1101)</f>
        <v/>
      </c>
      <c r="J1101" s="22" t="n"/>
    </row>
    <row r="1102">
      <c r="A1102" s="20" t="n"/>
      <c r="B1102" s="22" t="n"/>
      <c r="C1102" s="22" t="n"/>
      <c r="D1102" s="15" t="n"/>
      <c r="E1102" s="16" t="n"/>
      <c r="F1102" s="18" t="n"/>
      <c r="G1102" s="19">
        <f>IF(OR(N(E1102)=0,F1102=""),"",F1102/E1102)</f>
        <v/>
      </c>
      <c r="H1102" s="15">
        <f>IF(OR($B1102="",N(D1102)=0),"",IF(SUMPRODUCT(MAX(($B$6:$B$1505=$B1102)*($D$6:$D$1505&lt;D1102)*$D$6:$D$1505))=0,0,D1102-SUMPRODUCT(MAX(($B$6:$B$1505=$B1102)*($D$6:$D$1505&lt;D1102)*$D$6:$D$1505))))</f>
        <v/>
      </c>
      <c r="I1102" s="17">
        <f>IF(OR(H1102="",N(H1102)=0,N(E1102)=0),"",H1102/E1102)</f>
        <v/>
      </c>
      <c r="J1102" s="22" t="n"/>
    </row>
    <row r="1103">
      <c r="A1103" s="20" t="n"/>
      <c r="B1103" s="22" t="n"/>
      <c r="C1103" s="22" t="n"/>
      <c r="D1103" s="15" t="n"/>
      <c r="E1103" s="16" t="n"/>
      <c r="F1103" s="18" t="n"/>
      <c r="G1103" s="19">
        <f>IF(OR(N(E1103)=0,F1103=""),"",F1103/E1103)</f>
        <v/>
      </c>
      <c r="H1103" s="15">
        <f>IF(OR($B1103="",N(D1103)=0),"",IF(SUMPRODUCT(MAX(($B$6:$B$1505=$B1103)*($D$6:$D$1505&lt;D1103)*$D$6:$D$1505))=0,0,D1103-SUMPRODUCT(MAX(($B$6:$B$1505=$B1103)*($D$6:$D$1505&lt;D1103)*$D$6:$D$1505))))</f>
        <v/>
      </c>
      <c r="I1103" s="17">
        <f>IF(OR(H1103="",N(H1103)=0,N(E1103)=0),"",H1103/E1103)</f>
        <v/>
      </c>
      <c r="J1103" s="22" t="n"/>
    </row>
    <row r="1104">
      <c r="A1104" s="20" t="n"/>
      <c r="B1104" s="22" t="n"/>
      <c r="C1104" s="22" t="n"/>
      <c r="D1104" s="15" t="n"/>
      <c r="E1104" s="16" t="n"/>
      <c r="F1104" s="18" t="n"/>
      <c r="G1104" s="19">
        <f>IF(OR(N(E1104)=0,F1104=""),"",F1104/E1104)</f>
        <v/>
      </c>
      <c r="H1104" s="15">
        <f>IF(OR($B1104="",N(D1104)=0),"",IF(SUMPRODUCT(MAX(($B$6:$B$1505=$B1104)*($D$6:$D$1505&lt;D1104)*$D$6:$D$1505))=0,0,D1104-SUMPRODUCT(MAX(($B$6:$B$1505=$B1104)*($D$6:$D$1505&lt;D1104)*$D$6:$D$1505))))</f>
        <v/>
      </c>
      <c r="I1104" s="17">
        <f>IF(OR(H1104="",N(H1104)=0,N(E1104)=0),"",H1104/E1104)</f>
        <v/>
      </c>
      <c r="J1104" s="22" t="n"/>
    </row>
    <row r="1105">
      <c r="A1105" s="20" t="n"/>
      <c r="B1105" s="22" t="n"/>
      <c r="C1105" s="22" t="n"/>
      <c r="D1105" s="15" t="n"/>
      <c r="E1105" s="16" t="n"/>
      <c r="F1105" s="18" t="n"/>
      <c r="G1105" s="19">
        <f>IF(OR(N(E1105)=0,F1105=""),"",F1105/E1105)</f>
        <v/>
      </c>
      <c r="H1105" s="15">
        <f>IF(OR($B1105="",N(D1105)=0),"",IF(SUMPRODUCT(MAX(($B$6:$B$1505=$B1105)*($D$6:$D$1505&lt;D1105)*$D$6:$D$1505))=0,0,D1105-SUMPRODUCT(MAX(($B$6:$B$1505=$B1105)*($D$6:$D$1505&lt;D1105)*$D$6:$D$1505))))</f>
        <v/>
      </c>
      <c r="I1105" s="17">
        <f>IF(OR(H1105="",N(H1105)=0,N(E1105)=0),"",H1105/E1105)</f>
        <v/>
      </c>
      <c r="J1105" s="22" t="n"/>
    </row>
    <row r="1106">
      <c r="A1106" s="20" t="n"/>
      <c r="B1106" s="22" t="n"/>
      <c r="C1106" s="22" t="n"/>
      <c r="D1106" s="15" t="n"/>
      <c r="E1106" s="16" t="n"/>
      <c r="F1106" s="18" t="n"/>
      <c r="G1106" s="19">
        <f>IF(OR(N(E1106)=0,F1106=""),"",F1106/E1106)</f>
        <v/>
      </c>
      <c r="H1106" s="15">
        <f>IF(OR($B1106="",N(D1106)=0),"",IF(SUMPRODUCT(MAX(($B$6:$B$1505=$B1106)*($D$6:$D$1505&lt;D1106)*$D$6:$D$1505))=0,0,D1106-SUMPRODUCT(MAX(($B$6:$B$1505=$B1106)*($D$6:$D$1505&lt;D1106)*$D$6:$D$1505))))</f>
        <v/>
      </c>
      <c r="I1106" s="17">
        <f>IF(OR(H1106="",N(H1106)=0,N(E1106)=0),"",H1106/E1106)</f>
        <v/>
      </c>
      <c r="J1106" s="22" t="n"/>
    </row>
    <row r="1107">
      <c r="A1107" s="20" t="n"/>
      <c r="B1107" s="22" t="n"/>
      <c r="C1107" s="22" t="n"/>
      <c r="D1107" s="15" t="n"/>
      <c r="E1107" s="16" t="n"/>
      <c r="F1107" s="18" t="n"/>
      <c r="G1107" s="19">
        <f>IF(OR(N(E1107)=0,F1107=""),"",F1107/E1107)</f>
        <v/>
      </c>
      <c r="H1107" s="15">
        <f>IF(OR($B1107="",N(D1107)=0),"",IF(SUMPRODUCT(MAX(($B$6:$B$1505=$B1107)*($D$6:$D$1505&lt;D1107)*$D$6:$D$1505))=0,0,D1107-SUMPRODUCT(MAX(($B$6:$B$1505=$B1107)*($D$6:$D$1505&lt;D1107)*$D$6:$D$1505))))</f>
        <v/>
      </c>
      <c r="I1107" s="17">
        <f>IF(OR(H1107="",N(H1107)=0,N(E1107)=0),"",H1107/E1107)</f>
        <v/>
      </c>
      <c r="J1107" s="22" t="n"/>
    </row>
    <row r="1108">
      <c r="A1108" s="20" t="n"/>
      <c r="B1108" s="22" t="n"/>
      <c r="C1108" s="22" t="n"/>
      <c r="D1108" s="15" t="n"/>
      <c r="E1108" s="16" t="n"/>
      <c r="F1108" s="18" t="n"/>
      <c r="G1108" s="19">
        <f>IF(OR(N(E1108)=0,F1108=""),"",F1108/E1108)</f>
        <v/>
      </c>
      <c r="H1108" s="15">
        <f>IF(OR($B1108="",N(D1108)=0),"",IF(SUMPRODUCT(MAX(($B$6:$B$1505=$B1108)*($D$6:$D$1505&lt;D1108)*$D$6:$D$1505))=0,0,D1108-SUMPRODUCT(MAX(($B$6:$B$1505=$B1108)*($D$6:$D$1505&lt;D1108)*$D$6:$D$1505))))</f>
        <v/>
      </c>
      <c r="I1108" s="17">
        <f>IF(OR(H1108="",N(H1108)=0,N(E1108)=0),"",H1108/E1108)</f>
        <v/>
      </c>
      <c r="J1108" s="22" t="n"/>
    </row>
    <row r="1109">
      <c r="A1109" s="20" t="n"/>
      <c r="B1109" s="22" t="n"/>
      <c r="C1109" s="22" t="n"/>
      <c r="D1109" s="15" t="n"/>
      <c r="E1109" s="16" t="n"/>
      <c r="F1109" s="18" t="n"/>
      <c r="G1109" s="19">
        <f>IF(OR(N(E1109)=0,F1109=""),"",F1109/E1109)</f>
        <v/>
      </c>
      <c r="H1109" s="15">
        <f>IF(OR($B1109="",N(D1109)=0),"",IF(SUMPRODUCT(MAX(($B$6:$B$1505=$B1109)*($D$6:$D$1505&lt;D1109)*$D$6:$D$1505))=0,0,D1109-SUMPRODUCT(MAX(($B$6:$B$1505=$B1109)*($D$6:$D$1505&lt;D1109)*$D$6:$D$1505))))</f>
        <v/>
      </c>
      <c r="I1109" s="17">
        <f>IF(OR(H1109="",N(H1109)=0,N(E1109)=0),"",H1109/E1109)</f>
        <v/>
      </c>
      <c r="J1109" s="22" t="n"/>
    </row>
    <row r="1110">
      <c r="A1110" s="20" t="n"/>
      <c r="B1110" s="22" t="n"/>
      <c r="C1110" s="22" t="n"/>
      <c r="D1110" s="15" t="n"/>
      <c r="E1110" s="16" t="n"/>
      <c r="F1110" s="18" t="n"/>
      <c r="G1110" s="19">
        <f>IF(OR(N(E1110)=0,F1110=""),"",F1110/E1110)</f>
        <v/>
      </c>
      <c r="H1110" s="15">
        <f>IF(OR($B1110="",N(D1110)=0),"",IF(SUMPRODUCT(MAX(($B$6:$B$1505=$B1110)*($D$6:$D$1505&lt;D1110)*$D$6:$D$1505))=0,0,D1110-SUMPRODUCT(MAX(($B$6:$B$1505=$B1110)*($D$6:$D$1505&lt;D1110)*$D$6:$D$1505))))</f>
        <v/>
      </c>
      <c r="I1110" s="17">
        <f>IF(OR(H1110="",N(H1110)=0,N(E1110)=0),"",H1110/E1110)</f>
        <v/>
      </c>
      <c r="J1110" s="22" t="n"/>
    </row>
    <row r="1111">
      <c r="A1111" s="20" t="n"/>
      <c r="B1111" s="22" t="n"/>
      <c r="C1111" s="22" t="n"/>
      <c r="D1111" s="15" t="n"/>
      <c r="E1111" s="16" t="n"/>
      <c r="F1111" s="18" t="n"/>
      <c r="G1111" s="19">
        <f>IF(OR(N(E1111)=0,F1111=""),"",F1111/E1111)</f>
        <v/>
      </c>
      <c r="H1111" s="15">
        <f>IF(OR($B1111="",N(D1111)=0),"",IF(SUMPRODUCT(MAX(($B$6:$B$1505=$B1111)*($D$6:$D$1505&lt;D1111)*$D$6:$D$1505))=0,0,D1111-SUMPRODUCT(MAX(($B$6:$B$1505=$B1111)*($D$6:$D$1505&lt;D1111)*$D$6:$D$1505))))</f>
        <v/>
      </c>
      <c r="I1111" s="17">
        <f>IF(OR(H1111="",N(H1111)=0,N(E1111)=0),"",H1111/E1111)</f>
        <v/>
      </c>
      <c r="J1111" s="22" t="n"/>
    </row>
    <row r="1112">
      <c r="A1112" s="20" t="n"/>
      <c r="B1112" s="22" t="n"/>
      <c r="C1112" s="22" t="n"/>
      <c r="D1112" s="15" t="n"/>
      <c r="E1112" s="16" t="n"/>
      <c r="F1112" s="18" t="n"/>
      <c r="G1112" s="19">
        <f>IF(OR(N(E1112)=0,F1112=""),"",F1112/E1112)</f>
        <v/>
      </c>
      <c r="H1112" s="15">
        <f>IF(OR($B1112="",N(D1112)=0),"",IF(SUMPRODUCT(MAX(($B$6:$B$1505=$B1112)*($D$6:$D$1505&lt;D1112)*$D$6:$D$1505))=0,0,D1112-SUMPRODUCT(MAX(($B$6:$B$1505=$B1112)*($D$6:$D$1505&lt;D1112)*$D$6:$D$1505))))</f>
        <v/>
      </c>
      <c r="I1112" s="17">
        <f>IF(OR(H1112="",N(H1112)=0,N(E1112)=0),"",H1112/E1112)</f>
        <v/>
      </c>
      <c r="J1112" s="22" t="n"/>
    </row>
    <row r="1113">
      <c r="A1113" s="20" t="n"/>
      <c r="B1113" s="22" t="n"/>
      <c r="C1113" s="22" t="n"/>
      <c r="D1113" s="15" t="n"/>
      <c r="E1113" s="16" t="n"/>
      <c r="F1113" s="18" t="n"/>
      <c r="G1113" s="19">
        <f>IF(OR(N(E1113)=0,F1113=""),"",F1113/E1113)</f>
        <v/>
      </c>
      <c r="H1113" s="15">
        <f>IF(OR($B1113="",N(D1113)=0),"",IF(SUMPRODUCT(MAX(($B$6:$B$1505=$B1113)*($D$6:$D$1505&lt;D1113)*$D$6:$D$1505))=0,0,D1113-SUMPRODUCT(MAX(($B$6:$B$1505=$B1113)*($D$6:$D$1505&lt;D1113)*$D$6:$D$1505))))</f>
        <v/>
      </c>
      <c r="I1113" s="17">
        <f>IF(OR(H1113="",N(H1113)=0,N(E1113)=0),"",H1113/E1113)</f>
        <v/>
      </c>
      <c r="J1113" s="22" t="n"/>
    </row>
    <row r="1114">
      <c r="A1114" s="20" t="n"/>
      <c r="B1114" s="22" t="n"/>
      <c r="C1114" s="22" t="n"/>
      <c r="D1114" s="15" t="n"/>
      <c r="E1114" s="16" t="n"/>
      <c r="F1114" s="18" t="n"/>
      <c r="G1114" s="19">
        <f>IF(OR(N(E1114)=0,F1114=""),"",F1114/E1114)</f>
        <v/>
      </c>
      <c r="H1114" s="15">
        <f>IF(OR($B1114="",N(D1114)=0),"",IF(SUMPRODUCT(MAX(($B$6:$B$1505=$B1114)*($D$6:$D$1505&lt;D1114)*$D$6:$D$1505))=0,0,D1114-SUMPRODUCT(MAX(($B$6:$B$1505=$B1114)*($D$6:$D$1505&lt;D1114)*$D$6:$D$1505))))</f>
        <v/>
      </c>
      <c r="I1114" s="17">
        <f>IF(OR(H1114="",N(H1114)=0,N(E1114)=0),"",H1114/E1114)</f>
        <v/>
      </c>
      <c r="J1114" s="22" t="n"/>
    </row>
    <row r="1115">
      <c r="A1115" s="20" t="n"/>
      <c r="B1115" s="22" t="n"/>
      <c r="C1115" s="22" t="n"/>
      <c r="D1115" s="15" t="n"/>
      <c r="E1115" s="16" t="n"/>
      <c r="F1115" s="18" t="n"/>
      <c r="G1115" s="19">
        <f>IF(OR(N(E1115)=0,F1115=""),"",F1115/E1115)</f>
        <v/>
      </c>
      <c r="H1115" s="15">
        <f>IF(OR($B1115="",N(D1115)=0),"",IF(SUMPRODUCT(MAX(($B$6:$B$1505=$B1115)*($D$6:$D$1505&lt;D1115)*$D$6:$D$1505))=0,0,D1115-SUMPRODUCT(MAX(($B$6:$B$1505=$B1115)*($D$6:$D$1505&lt;D1115)*$D$6:$D$1505))))</f>
        <v/>
      </c>
      <c r="I1115" s="17">
        <f>IF(OR(H1115="",N(H1115)=0,N(E1115)=0),"",H1115/E1115)</f>
        <v/>
      </c>
      <c r="J1115" s="22" t="n"/>
    </row>
    <row r="1116">
      <c r="A1116" s="20" t="n"/>
      <c r="B1116" s="22" t="n"/>
      <c r="C1116" s="22" t="n"/>
      <c r="D1116" s="15" t="n"/>
      <c r="E1116" s="16" t="n"/>
      <c r="F1116" s="18" t="n"/>
      <c r="G1116" s="19">
        <f>IF(OR(N(E1116)=0,F1116=""),"",F1116/E1116)</f>
        <v/>
      </c>
      <c r="H1116" s="15">
        <f>IF(OR($B1116="",N(D1116)=0),"",IF(SUMPRODUCT(MAX(($B$6:$B$1505=$B1116)*($D$6:$D$1505&lt;D1116)*$D$6:$D$1505))=0,0,D1116-SUMPRODUCT(MAX(($B$6:$B$1505=$B1116)*($D$6:$D$1505&lt;D1116)*$D$6:$D$1505))))</f>
        <v/>
      </c>
      <c r="I1116" s="17">
        <f>IF(OR(H1116="",N(H1116)=0,N(E1116)=0),"",H1116/E1116)</f>
        <v/>
      </c>
      <c r="J1116" s="22" t="n"/>
    </row>
    <row r="1117">
      <c r="A1117" s="20" t="n"/>
      <c r="B1117" s="22" t="n"/>
      <c r="C1117" s="22" t="n"/>
      <c r="D1117" s="15" t="n"/>
      <c r="E1117" s="16" t="n"/>
      <c r="F1117" s="18" t="n"/>
      <c r="G1117" s="19">
        <f>IF(OR(N(E1117)=0,F1117=""),"",F1117/E1117)</f>
        <v/>
      </c>
      <c r="H1117" s="15">
        <f>IF(OR($B1117="",N(D1117)=0),"",IF(SUMPRODUCT(MAX(($B$6:$B$1505=$B1117)*($D$6:$D$1505&lt;D1117)*$D$6:$D$1505))=0,0,D1117-SUMPRODUCT(MAX(($B$6:$B$1505=$B1117)*($D$6:$D$1505&lt;D1117)*$D$6:$D$1505))))</f>
        <v/>
      </c>
      <c r="I1117" s="17">
        <f>IF(OR(H1117="",N(H1117)=0,N(E1117)=0),"",H1117/E1117)</f>
        <v/>
      </c>
      <c r="J1117" s="22" t="n"/>
    </row>
    <row r="1118">
      <c r="A1118" s="20" t="n"/>
      <c r="B1118" s="22" t="n"/>
      <c r="C1118" s="22" t="n"/>
      <c r="D1118" s="15" t="n"/>
      <c r="E1118" s="16" t="n"/>
      <c r="F1118" s="18" t="n"/>
      <c r="G1118" s="19">
        <f>IF(OR(N(E1118)=0,F1118=""),"",F1118/E1118)</f>
        <v/>
      </c>
      <c r="H1118" s="15">
        <f>IF(OR($B1118="",N(D1118)=0),"",IF(SUMPRODUCT(MAX(($B$6:$B$1505=$B1118)*($D$6:$D$1505&lt;D1118)*$D$6:$D$1505))=0,0,D1118-SUMPRODUCT(MAX(($B$6:$B$1505=$B1118)*($D$6:$D$1505&lt;D1118)*$D$6:$D$1505))))</f>
        <v/>
      </c>
      <c r="I1118" s="17">
        <f>IF(OR(H1118="",N(H1118)=0,N(E1118)=0),"",H1118/E1118)</f>
        <v/>
      </c>
      <c r="J1118" s="22" t="n"/>
    </row>
    <row r="1119">
      <c r="A1119" s="20" t="n"/>
      <c r="B1119" s="22" t="n"/>
      <c r="C1119" s="22" t="n"/>
      <c r="D1119" s="15" t="n"/>
      <c r="E1119" s="16" t="n"/>
      <c r="F1119" s="18" t="n"/>
      <c r="G1119" s="19">
        <f>IF(OR(N(E1119)=0,F1119=""),"",F1119/E1119)</f>
        <v/>
      </c>
      <c r="H1119" s="15">
        <f>IF(OR($B1119="",N(D1119)=0),"",IF(SUMPRODUCT(MAX(($B$6:$B$1505=$B1119)*($D$6:$D$1505&lt;D1119)*$D$6:$D$1505))=0,0,D1119-SUMPRODUCT(MAX(($B$6:$B$1505=$B1119)*($D$6:$D$1505&lt;D1119)*$D$6:$D$1505))))</f>
        <v/>
      </c>
      <c r="I1119" s="17">
        <f>IF(OR(H1119="",N(H1119)=0,N(E1119)=0),"",H1119/E1119)</f>
        <v/>
      </c>
      <c r="J1119" s="22" t="n"/>
    </row>
    <row r="1120">
      <c r="A1120" s="20" t="n"/>
      <c r="B1120" s="22" t="n"/>
      <c r="C1120" s="22" t="n"/>
      <c r="D1120" s="15" t="n"/>
      <c r="E1120" s="16" t="n"/>
      <c r="F1120" s="18" t="n"/>
      <c r="G1120" s="19">
        <f>IF(OR(N(E1120)=0,F1120=""),"",F1120/E1120)</f>
        <v/>
      </c>
      <c r="H1120" s="15">
        <f>IF(OR($B1120="",N(D1120)=0),"",IF(SUMPRODUCT(MAX(($B$6:$B$1505=$B1120)*($D$6:$D$1505&lt;D1120)*$D$6:$D$1505))=0,0,D1120-SUMPRODUCT(MAX(($B$6:$B$1505=$B1120)*($D$6:$D$1505&lt;D1120)*$D$6:$D$1505))))</f>
        <v/>
      </c>
      <c r="I1120" s="17">
        <f>IF(OR(H1120="",N(H1120)=0,N(E1120)=0),"",H1120/E1120)</f>
        <v/>
      </c>
      <c r="J1120" s="22" t="n"/>
    </row>
    <row r="1121">
      <c r="A1121" s="20" t="n"/>
      <c r="B1121" s="22" t="n"/>
      <c r="C1121" s="22" t="n"/>
      <c r="D1121" s="15" t="n"/>
      <c r="E1121" s="16" t="n"/>
      <c r="F1121" s="18" t="n"/>
      <c r="G1121" s="19">
        <f>IF(OR(N(E1121)=0,F1121=""),"",F1121/E1121)</f>
        <v/>
      </c>
      <c r="H1121" s="15">
        <f>IF(OR($B1121="",N(D1121)=0),"",IF(SUMPRODUCT(MAX(($B$6:$B$1505=$B1121)*($D$6:$D$1505&lt;D1121)*$D$6:$D$1505))=0,0,D1121-SUMPRODUCT(MAX(($B$6:$B$1505=$B1121)*($D$6:$D$1505&lt;D1121)*$D$6:$D$1505))))</f>
        <v/>
      </c>
      <c r="I1121" s="17">
        <f>IF(OR(H1121="",N(H1121)=0,N(E1121)=0),"",H1121/E1121)</f>
        <v/>
      </c>
      <c r="J1121" s="22" t="n"/>
    </row>
    <row r="1122">
      <c r="A1122" s="20" t="n"/>
      <c r="B1122" s="22" t="n"/>
      <c r="C1122" s="22" t="n"/>
      <c r="D1122" s="15" t="n"/>
      <c r="E1122" s="16" t="n"/>
      <c r="F1122" s="18" t="n"/>
      <c r="G1122" s="19">
        <f>IF(OR(N(E1122)=0,F1122=""),"",F1122/E1122)</f>
        <v/>
      </c>
      <c r="H1122" s="15">
        <f>IF(OR($B1122="",N(D1122)=0),"",IF(SUMPRODUCT(MAX(($B$6:$B$1505=$B1122)*($D$6:$D$1505&lt;D1122)*$D$6:$D$1505))=0,0,D1122-SUMPRODUCT(MAX(($B$6:$B$1505=$B1122)*($D$6:$D$1505&lt;D1122)*$D$6:$D$1505))))</f>
        <v/>
      </c>
      <c r="I1122" s="17">
        <f>IF(OR(H1122="",N(H1122)=0,N(E1122)=0),"",H1122/E1122)</f>
        <v/>
      </c>
      <c r="J1122" s="22" t="n"/>
    </row>
    <row r="1123">
      <c r="A1123" s="20" t="n"/>
      <c r="B1123" s="22" t="n"/>
      <c r="C1123" s="22" t="n"/>
      <c r="D1123" s="15" t="n"/>
      <c r="E1123" s="16" t="n"/>
      <c r="F1123" s="18" t="n"/>
      <c r="G1123" s="19">
        <f>IF(OR(N(E1123)=0,F1123=""),"",F1123/E1123)</f>
        <v/>
      </c>
      <c r="H1123" s="15">
        <f>IF(OR($B1123="",N(D1123)=0),"",IF(SUMPRODUCT(MAX(($B$6:$B$1505=$B1123)*($D$6:$D$1505&lt;D1123)*$D$6:$D$1505))=0,0,D1123-SUMPRODUCT(MAX(($B$6:$B$1505=$B1123)*($D$6:$D$1505&lt;D1123)*$D$6:$D$1505))))</f>
        <v/>
      </c>
      <c r="I1123" s="17">
        <f>IF(OR(H1123="",N(H1123)=0,N(E1123)=0),"",H1123/E1123)</f>
        <v/>
      </c>
      <c r="J1123" s="22" t="n"/>
    </row>
    <row r="1124">
      <c r="A1124" s="20" t="n"/>
      <c r="B1124" s="22" t="n"/>
      <c r="C1124" s="22" t="n"/>
      <c r="D1124" s="15" t="n"/>
      <c r="E1124" s="16" t="n"/>
      <c r="F1124" s="18" t="n"/>
      <c r="G1124" s="19">
        <f>IF(OR(N(E1124)=0,F1124=""),"",F1124/E1124)</f>
        <v/>
      </c>
      <c r="H1124" s="15">
        <f>IF(OR($B1124="",N(D1124)=0),"",IF(SUMPRODUCT(MAX(($B$6:$B$1505=$B1124)*($D$6:$D$1505&lt;D1124)*$D$6:$D$1505))=0,0,D1124-SUMPRODUCT(MAX(($B$6:$B$1505=$B1124)*($D$6:$D$1505&lt;D1124)*$D$6:$D$1505))))</f>
        <v/>
      </c>
      <c r="I1124" s="17">
        <f>IF(OR(H1124="",N(H1124)=0,N(E1124)=0),"",H1124/E1124)</f>
        <v/>
      </c>
      <c r="J1124" s="22" t="n"/>
    </row>
    <row r="1125">
      <c r="A1125" s="20" t="n"/>
      <c r="B1125" s="22" t="n"/>
      <c r="C1125" s="22" t="n"/>
      <c r="D1125" s="15" t="n"/>
      <c r="E1125" s="16" t="n"/>
      <c r="F1125" s="18" t="n"/>
      <c r="G1125" s="19">
        <f>IF(OR(N(E1125)=0,F1125=""),"",F1125/E1125)</f>
        <v/>
      </c>
      <c r="H1125" s="15">
        <f>IF(OR($B1125="",N(D1125)=0),"",IF(SUMPRODUCT(MAX(($B$6:$B$1505=$B1125)*($D$6:$D$1505&lt;D1125)*$D$6:$D$1505))=0,0,D1125-SUMPRODUCT(MAX(($B$6:$B$1505=$B1125)*($D$6:$D$1505&lt;D1125)*$D$6:$D$1505))))</f>
        <v/>
      </c>
      <c r="I1125" s="17">
        <f>IF(OR(H1125="",N(H1125)=0,N(E1125)=0),"",H1125/E1125)</f>
        <v/>
      </c>
      <c r="J1125" s="22" t="n"/>
    </row>
    <row r="1126">
      <c r="A1126" s="20" t="n"/>
      <c r="B1126" s="22" t="n"/>
      <c r="C1126" s="22" t="n"/>
      <c r="D1126" s="15" t="n"/>
      <c r="E1126" s="16" t="n"/>
      <c r="F1126" s="18" t="n"/>
      <c r="G1126" s="19">
        <f>IF(OR(N(E1126)=0,F1126=""),"",F1126/E1126)</f>
        <v/>
      </c>
      <c r="H1126" s="15">
        <f>IF(OR($B1126="",N(D1126)=0),"",IF(SUMPRODUCT(MAX(($B$6:$B$1505=$B1126)*($D$6:$D$1505&lt;D1126)*$D$6:$D$1505))=0,0,D1126-SUMPRODUCT(MAX(($B$6:$B$1505=$B1126)*($D$6:$D$1505&lt;D1126)*$D$6:$D$1505))))</f>
        <v/>
      </c>
      <c r="I1126" s="17">
        <f>IF(OR(H1126="",N(H1126)=0,N(E1126)=0),"",H1126/E1126)</f>
        <v/>
      </c>
      <c r="J1126" s="22" t="n"/>
    </row>
    <row r="1127">
      <c r="A1127" s="20" t="n"/>
      <c r="B1127" s="22" t="n"/>
      <c r="C1127" s="22" t="n"/>
      <c r="D1127" s="15" t="n"/>
      <c r="E1127" s="16" t="n"/>
      <c r="F1127" s="18" t="n"/>
      <c r="G1127" s="19">
        <f>IF(OR(N(E1127)=0,F1127=""),"",F1127/E1127)</f>
        <v/>
      </c>
      <c r="H1127" s="15">
        <f>IF(OR($B1127="",N(D1127)=0),"",IF(SUMPRODUCT(MAX(($B$6:$B$1505=$B1127)*($D$6:$D$1505&lt;D1127)*$D$6:$D$1505))=0,0,D1127-SUMPRODUCT(MAX(($B$6:$B$1505=$B1127)*($D$6:$D$1505&lt;D1127)*$D$6:$D$1505))))</f>
        <v/>
      </c>
      <c r="I1127" s="17">
        <f>IF(OR(H1127="",N(H1127)=0,N(E1127)=0),"",H1127/E1127)</f>
        <v/>
      </c>
      <c r="J1127" s="22" t="n"/>
    </row>
    <row r="1128">
      <c r="A1128" s="20" t="n"/>
      <c r="B1128" s="22" t="n"/>
      <c r="C1128" s="22" t="n"/>
      <c r="D1128" s="15" t="n"/>
      <c r="E1128" s="16" t="n"/>
      <c r="F1128" s="18" t="n"/>
      <c r="G1128" s="19">
        <f>IF(OR(N(E1128)=0,F1128=""),"",F1128/E1128)</f>
        <v/>
      </c>
      <c r="H1128" s="15">
        <f>IF(OR($B1128="",N(D1128)=0),"",IF(SUMPRODUCT(MAX(($B$6:$B$1505=$B1128)*($D$6:$D$1505&lt;D1128)*$D$6:$D$1505))=0,0,D1128-SUMPRODUCT(MAX(($B$6:$B$1505=$B1128)*($D$6:$D$1505&lt;D1128)*$D$6:$D$1505))))</f>
        <v/>
      </c>
      <c r="I1128" s="17">
        <f>IF(OR(H1128="",N(H1128)=0,N(E1128)=0),"",H1128/E1128)</f>
        <v/>
      </c>
      <c r="J1128" s="22" t="n"/>
    </row>
    <row r="1129">
      <c r="A1129" s="20" t="n"/>
      <c r="B1129" s="22" t="n"/>
      <c r="C1129" s="22" t="n"/>
      <c r="D1129" s="15" t="n"/>
      <c r="E1129" s="16" t="n"/>
      <c r="F1129" s="18" t="n"/>
      <c r="G1129" s="19">
        <f>IF(OR(N(E1129)=0,F1129=""),"",F1129/E1129)</f>
        <v/>
      </c>
      <c r="H1129" s="15">
        <f>IF(OR($B1129="",N(D1129)=0),"",IF(SUMPRODUCT(MAX(($B$6:$B$1505=$B1129)*($D$6:$D$1505&lt;D1129)*$D$6:$D$1505))=0,0,D1129-SUMPRODUCT(MAX(($B$6:$B$1505=$B1129)*($D$6:$D$1505&lt;D1129)*$D$6:$D$1505))))</f>
        <v/>
      </c>
      <c r="I1129" s="17">
        <f>IF(OR(H1129="",N(H1129)=0,N(E1129)=0),"",H1129/E1129)</f>
        <v/>
      </c>
      <c r="J1129" s="22" t="n"/>
    </row>
    <row r="1130">
      <c r="A1130" s="20" t="n"/>
      <c r="B1130" s="22" t="n"/>
      <c r="C1130" s="22" t="n"/>
      <c r="D1130" s="15" t="n"/>
      <c r="E1130" s="16" t="n"/>
      <c r="F1130" s="18" t="n"/>
      <c r="G1130" s="19">
        <f>IF(OR(N(E1130)=0,F1130=""),"",F1130/E1130)</f>
        <v/>
      </c>
      <c r="H1130" s="15">
        <f>IF(OR($B1130="",N(D1130)=0),"",IF(SUMPRODUCT(MAX(($B$6:$B$1505=$B1130)*($D$6:$D$1505&lt;D1130)*$D$6:$D$1505))=0,0,D1130-SUMPRODUCT(MAX(($B$6:$B$1505=$B1130)*($D$6:$D$1505&lt;D1130)*$D$6:$D$1505))))</f>
        <v/>
      </c>
      <c r="I1130" s="17">
        <f>IF(OR(H1130="",N(H1130)=0,N(E1130)=0),"",H1130/E1130)</f>
        <v/>
      </c>
      <c r="J1130" s="22" t="n"/>
    </row>
    <row r="1131">
      <c r="A1131" s="20" t="n"/>
      <c r="B1131" s="22" t="n"/>
      <c r="C1131" s="22" t="n"/>
      <c r="D1131" s="15" t="n"/>
      <c r="E1131" s="16" t="n"/>
      <c r="F1131" s="18" t="n"/>
      <c r="G1131" s="19">
        <f>IF(OR(N(E1131)=0,F1131=""),"",F1131/E1131)</f>
        <v/>
      </c>
      <c r="H1131" s="15">
        <f>IF(OR($B1131="",N(D1131)=0),"",IF(SUMPRODUCT(MAX(($B$6:$B$1505=$B1131)*($D$6:$D$1505&lt;D1131)*$D$6:$D$1505))=0,0,D1131-SUMPRODUCT(MAX(($B$6:$B$1505=$B1131)*($D$6:$D$1505&lt;D1131)*$D$6:$D$1505))))</f>
        <v/>
      </c>
      <c r="I1131" s="17">
        <f>IF(OR(H1131="",N(H1131)=0,N(E1131)=0),"",H1131/E1131)</f>
        <v/>
      </c>
      <c r="J1131" s="22" t="n"/>
    </row>
    <row r="1132">
      <c r="A1132" s="20" t="n"/>
      <c r="B1132" s="22" t="n"/>
      <c r="C1132" s="22" t="n"/>
      <c r="D1132" s="15" t="n"/>
      <c r="E1132" s="16" t="n"/>
      <c r="F1132" s="18" t="n"/>
      <c r="G1132" s="19">
        <f>IF(OR(N(E1132)=0,F1132=""),"",F1132/E1132)</f>
        <v/>
      </c>
      <c r="H1132" s="15">
        <f>IF(OR($B1132="",N(D1132)=0),"",IF(SUMPRODUCT(MAX(($B$6:$B$1505=$B1132)*($D$6:$D$1505&lt;D1132)*$D$6:$D$1505))=0,0,D1132-SUMPRODUCT(MAX(($B$6:$B$1505=$B1132)*($D$6:$D$1505&lt;D1132)*$D$6:$D$1505))))</f>
        <v/>
      </c>
      <c r="I1132" s="17">
        <f>IF(OR(H1132="",N(H1132)=0,N(E1132)=0),"",H1132/E1132)</f>
        <v/>
      </c>
      <c r="J1132" s="22" t="n"/>
    </row>
    <row r="1133">
      <c r="A1133" s="20" t="n"/>
      <c r="B1133" s="22" t="n"/>
      <c r="C1133" s="22" t="n"/>
      <c r="D1133" s="15" t="n"/>
      <c r="E1133" s="16" t="n"/>
      <c r="F1133" s="18" t="n"/>
      <c r="G1133" s="19">
        <f>IF(OR(N(E1133)=0,F1133=""),"",F1133/E1133)</f>
        <v/>
      </c>
      <c r="H1133" s="15">
        <f>IF(OR($B1133="",N(D1133)=0),"",IF(SUMPRODUCT(MAX(($B$6:$B$1505=$B1133)*($D$6:$D$1505&lt;D1133)*$D$6:$D$1505))=0,0,D1133-SUMPRODUCT(MAX(($B$6:$B$1505=$B1133)*($D$6:$D$1505&lt;D1133)*$D$6:$D$1505))))</f>
        <v/>
      </c>
      <c r="I1133" s="17">
        <f>IF(OR(H1133="",N(H1133)=0,N(E1133)=0),"",H1133/E1133)</f>
        <v/>
      </c>
      <c r="J1133" s="22" t="n"/>
    </row>
    <row r="1134">
      <c r="A1134" s="20" t="n"/>
      <c r="B1134" s="22" t="n"/>
      <c r="C1134" s="22" t="n"/>
      <c r="D1134" s="15" t="n"/>
      <c r="E1134" s="16" t="n"/>
      <c r="F1134" s="18" t="n"/>
      <c r="G1134" s="19">
        <f>IF(OR(N(E1134)=0,F1134=""),"",F1134/E1134)</f>
        <v/>
      </c>
      <c r="H1134" s="15">
        <f>IF(OR($B1134="",N(D1134)=0),"",IF(SUMPRODUCT(MAX(($B$6:$B$1505=$B1134)*($D$6:$D$1505&lt;D1134)*$D$6:$D$1505))=0,0,D1134-SUMPRODUCT(MAX(($B$6:$B$1505=$B1134)*($D$6:$D$1505&lt;D1134)*$D$6:$D$1505))))</f>
        <v/>
      </c>
      <c r="I1134" s="17">
        <f>IF(OR(H1134="",N(H1134)=0,N(E1134)=0),"",H1134/E1134)</f>
        <v/>
      </c>
      <c r="J1134" s="22" t="n"/>
    </row>
    <row r="1135">
      <c r="A1135" s="20" t="n"/>
      <c r="B1135" s="22" t="n"/>
      <c r="C1135" s="22" t="n"/>
      <c r="D1135" s="15" t="n"/>
      <c r="E1135" s="16" t="n"/>
      <c r="F1135" s="18" t="n"/>
      <c r="G1135" s="19">
        <f>IF(OR(N(E1135)=0,F1135=""),"",F1135/E1135)</f>
        <v/>
      </c>
      <c r="H1135" s="15">
        <f>IF(OR($B1135="",N(D1135)=0),"",IF(SUMPRODUCT(MAX(($B$6:$B$1505=$B1135)*($D$6:$D$1505&lt;D1135)*$D$6:$D$1505))=0,0,D1135-SUMPRODUCT(MAX(($B$6:$B$1505=$B1135)*($D$6:$D$1505&lt;D1135)*$D$6:$D$1505))))</f>
        <v/>
      </c>
      <c r="I1135" s="17">
        <f>IF(OR(H1135="",N(H1135)=0,N(E1135)=0),"",H1135/E1135)</f>
        <v/>
      </c>
      <c r="J1135" s="22" t="n"/>
    </row>
    <row r="1136">
      <c r="A1136" s="20" t="n"/>
      <c r="B1136" s="22" t="n"/>
      <c r="C1136" s="22" t="n"/>
      <c r="D1136" s="15" t="n"/>
      <c r="E1136" s="16" t="n"/>
      <c r="F1136" s="18" t="n"/>
      <c r="G1136" s="19">
        <f>IF(OR(N(E1136)=0,F1136=""),"",F1136/E1136)</f>
        <v/>
      </c>
      <c r="H1136" s="15">
        <f>IF(OR($B1136="",N(D1136)=0),"",IF(SUMPRODUCT(MAX(($B$6:$B$1505=$B1136)*($D$6:$D$1505&lt;D1136)*$D$6:$D$1505))=0,0,D1136-SUMPRODUCT(MAX(($B$6:$B$1505=$B1136)*($D$6:$D$1505&lt;D1136)*$D$6:$D$1505))))</f>
        <v/>
      </c>
      <c r="I1136" s="17">
        <f>IF(OR(H1136="",N(H1136)=0,N(E1136)=0),"",H1136/E1136)</f>
        <v/>
      </c>
      <c r="J1136" s="22" t="n"/>
    </row>
    <row r="1137">
      <c r="A1137" s="20" t="n"/>
      <c r="B1137" s="22" t="n"/>
      <c r="C1137" s="22" t="n"/>
      <c r="D1137" s="15" t="n"/>
      <c r="E1137" s="16" t="n"/>
      <c r="F1137" s="18" t="n"/>
      <c r="G1137" s="19">
        <f>IF(OR(N(E1137)=0,F1137=""),"",F1137/E1137)</f>
        <v/>
      </c>
      <c r="H1137" s="15">
        <f>IF(OR($B1137="",N(D1137)=0),"",IF(SUMPRODUCT(MAX(($B$6:$B$1505=$B1137)*($D$6:$D$1505&lt;D1137)*$D$6:$D$1505))=0,0,D1137-SUMPRODUCT(MAX(($B$6:$B$1505=$B1137)*($D$6:$D$1505&lt;D1137)*$D$6:$D$1505))))</f>
        <v/>
      </c>
      <c r="I1137" s="17">
        <f>IF(OR(H1137="",N(H1137)=0,N(E1137)=0),"",H1137/E1137)</f>
        <v/>
      </c>
      <c r="J1137" s="22" t="n"/>
    </row>
    <row r="1138">
      <c r="A1138" s="20" t="n"/>
      <c r="B1138" s="22" t="n"/>
      <c r="C1138" s="22" t="n"/>
      <c r="D1138" s="15" t="n"/>
      <c r="E1138" s="16" t="n"/>
      <c r="F1138" s="18" t="n"/>
      <c r="G1138" s="19">
        <f>IF(OR(N(E1138)=0,F1138=""),"",F1138/E1138)</f>
        <v/>
      </c>
      <c r="H1138" s="15">
        <f>IF(OR($B1138="",N(D1138)=0),"",IF(SUMPRODUCT(MAX(($B$6:$B$1505=$B1138)*($D$6:$D$1505&lt;D1138)*$D$6:$D$1505))=0,0,D1138-SUMPRODUCT(MAX(($B$6:$B$1505=$B1138)*($D$6:$D$1505&lt;D1138)*$D$6:$D$1505))))</f>
        <v/>
      </c>
      <c r="I1138" s="17">
        <f>IF(OR(H1138="",N(H1138)=0,N(E1138)=0),"",H1138/E1138)</f>
        <v/>
      </c>
      <c r="J1138" s="22" t="n"/>
    </row>
    <row r="1139">
      <c r="A1139" s="20" t="n"/>
      <c r="B1139" s="22" t="n"/>
      <c r="C1139" s="22" t="n"/>
      <c r="D1139" s="15" t="n"/>
      <c r="E1139" s="16" t="n"/>
      <c r="F1139" s="18" t="n"/>
      <c r="G1139" s="19">
        <f>IF(OR(N(E1139)=0,F1139=""),"",F1139/E1139)</f>
        <v/>
      </c>
      <c r="H1139" s="15">
        <f>IF(OR($B1139="",N(D1139)=0),"",IF(SUMPRODUCT(MAX(($B$6:$B$1505=$B1139)*($D$6:$D$1505&lt;D1139)*$D$6:$D$1505))=0,0,D1139-SUMPRODUCT(MAX(($B$6:$B$1505=$B1139)*($D$6:$D$1505&lt;D1139)*$D$6:$D$1505))))</f>
        <v/>
      </c>
      <c r="I1139" s="17">
        <f>IF(OR(H1139="",N(H1139)=0,N(E1139)=0),"",H1139/E1139)</f>
        <v/>
      </c>
      <c r="J1139" s="22" t="n"/>
    </row>
    <row r="1140">
      <c r="A1140" s="20" t="n"/>
      <c r="B1140" s="22" t="n"/>
      <c r="C1140" s="22" t="n"/>
      <c r="D1140" s="15" t="n"/>
      <c r="E1140" s="16" t="n"/>
      <c r="F1140" s="18" t="n"/>
      <c r="G1140" s="19">
        <f>IF(OR(N(E1140)=0,F1140=""),"",F1140/E1140)</f>
        <v/>
      </c>
      <c r="H1140" s="15">
        <f>IF(OR($B1140="",N(D1140)=0),"",IF(SUMPRODUCT(MAX(($B$6:$B$1505=$B1140)*($D$6:$D$1505&lt;D1140)*$D$6:$D$1505))=0,0,D1140-SUMPRODUCT(MAX(($B$6:$B$1505=$B1140)*($D$6:$D$1505&lt;D1140)*$D$6:$D$1505))))</f>
        <v/>
      </c>
      <c r="I1140" s="17">
        <f>IF(OR(H1140="",N(H1140)=0,N(E1140)=0),"",H1140/E1140)</f>
        <v/>
      </c>
      <c r="J1140" s="22" t="n"/>
    </row>
    <row r="1141">
      <c r="A1141" s="20" t="n"/>
      <c r="B1141" s="22" t="n"/>
      <c r="C1141" s="22" t="n"/>
      <c r="D1141" s="15" t="n"/>
      <c r="E1141" s="16" t="n"/>
      <c r="F1141" s="18" t="n"/>
      <c r="G1141" s="19">
        <f>IF(OR(N(E1141)=0,F1141=""),"",F1141/E1141)</f>
        <v/>
      </c>
      <c r="H1141" s="15">
        <f>IF(OR($B1141="",N(D1141)=0),"",IF(SUMPRODUCT(MAX(($B$6:$B$1505=$B1141)*($D$6:$D$1505&lt;D1141)*$D$6:$D$1505))=0,0,D1141-SUMPRODUCT(MAX(($B$6:$B$1505=$B1141)*($D$6:$D$1505&lt;D1141)*$D$6:$D$1505))))</f>
        <v/>
      </c>
      <c r="I1141" s="17">
        <f>IF(OR(H1141="",N(H1141)=0,N(E1141)=0),"",H1141/E1141)</f>
        <v/>
      </c>
      <c r="J1141" s="22" t="n"/>
    </row>
    <row r="1142">
      <c r="A1142" s="20" t="n"/>
      <c r="B1142" s="22" t="n"/>
      <c r="C1142" s="22" t="n"/>
      <c r="D1142" s="15" t="n"/>
      <c r="E1142" s="16" t="n"/>
      <c r="F1142" s="18" t="n"/>
      <c r="G1142" s="19">
        <f>IF(OR(N(E1142)=0,F1142=""),"",F1142/E1142)</f>
        <v/>
      </c>
      <c r="H1142" s="15">
        <f>IF(OR($B1142="",N(D1142)=0),"",IF(SUMPRODUCT(MAX(($B$6:$B$1505=$B1142)*($D$6:$D$1505&lt;D1142)*$D$6:$D$1505))=0,0,D1142-SUMPRODUCT(MAX(($B$6:$B$1505=$B1142)*($D$6:$D$1505&lt;D1142)*$D$6:$D$1505))))</f>
        <v/>
      </c>
      <c r="I1142" s="17">
        <f>IF(OR(H1142="",N(H1142)=0,N(E1142)=0),"",H1142/E1142)</f>
        <v/>
      </c>
      <c r="J1142" s="22" t="n"/>
    </row>
    <row r="1143">
      <c r="A1143" s="20" t="n"/>
      <c r="B1143" s="22" t="n"/>
      <c r="C1143" s="22" t="n"/>
      <c r="D1143" s="15" t="n"/>
      <c r="E1143" s="16" t="n"/>
      <c r="F1143" s="18" t="n"/>
      <c r="G1143" s="19">
        <f>IF(OR(N(E1143)=0,F1143=""),"",F1143/E1143)</f>
        <v/>
      </c>
      <c r="H1143" s="15">
        <f>IF(OR($B1143="",N(D1143)=0),"",IF(SUMPRODUCT(MAX(($B$6:$B$1505=$B1143)*($D$6:$D$1505&lt;D1143)*$D$6:$D$1505))=0,0,D1143-SUMPRODUCT(MAX(($B$6:$B$1505=$B1143)*($D$6:$D$1505&lt;D1143)*$D$6:$D$1505))))</f>
        <v/>
      </c>
      <c r="I1143" s="17">
        <f>IF(OR(H1143="",N(H1143)=0,N(E1143)=0),"",H1143/E1143)</f>
        <v/>
      </c>
      <c r="J1143" s="22" t="n"/>
    </row>
    <row r="1144">
      <c r="A1144" s="20" t="n"/>
      <c r="B1144" s="22" t="n"/>
      <c r="C1144" s="22" t="n"/>
      <c r="D1144" s="15" t="n"/>
      <c r="E1144" s="16" t="n"/>
      <c r="F1144" s="18" t="n"/>
      <c r="G1144" s="19">
        <f>IF(OR(N(E1144)=0,F1144=""),"",F1144/E1144)</f>
        <v/>
      </c>
      <c r="H1144" s="15">
        <f>IF(OR($B1144="",N(D1144)=0),"",IF(SUMPRODUCT(MAX(($B$6:$B$1505=$B1144)*($D$6:$D$1505&lt;D1144)*$D$6:$D$1505))=0,0,D1144-SUMPRODUCT(MAX(($B$6:$B$1505=$B1144)*($D$6:$D$1505&lt;D1144)*$D$6:$D$1505))))</f>
        <v/>
      </c>
      <c r="I1144" s="17">
        <f>IF(OR(H1144="",N(H1144)=0,N(E1144)=0),"",H1144/E1144)</f>
        <v/>
      </c>
      <c r="J1144" s="22" t="n"/>
    </row>
    <row r="1145">
      <c r="A1145" s="20" t="n"/>
      <c r="B1145" s="22" t="n"/>
      <c r="C1145" s="22" t="n"/>
      <c r="D1145" s="15" t="n"/>
      <c r="E1145" s="16" t="n"/>
      <c r="F1145" s="18" t="n"/>
      <c r="G1145" s="19">
        <f>IF(OR(N(E1145)=0,F1145=""),"",F1145/E1145)</f>
        <v/>
      </c>
      <c r="H1145" s="15">
        <f>IF(OR($B1145="",N(D1145)=0),"",IF(SUMPRODUCT(MAX(($B$6:$B$1505=$B1145)*($D$6:$D$1505&lt;D1145)*$D$6:$D$1505))=0,0,D1145-SUMPRODUCT(MAX(($B$6:$B$1505=$B1145)*($D$6:$D$1505&lt;D1145)*$D$6:$D$1505))))</f>
        <v/>
      </c>
      <c r="I1145" s="17">
        <f>IF(OR(H1145="",N(H1145)=0,N(E1145)=0),"",H1145/E1145)</f>
        <v/>
      </c>
      <c r="J1145" s="22" t="n"/>
    </row>
    <row r="1146">
      <c r="A1146" s="20" t="n"/>
      <c r="B1146" s="22" t="n"/>
      <c r="C1146" s="22" t="n"/>
      <c r="D1146" s="15" t="n"/>
      <c r="E1146" s="16" t="n"/>
      <c r="F1146" s="18" t="n"/>
      <c r="G1146" s="19">
        <f>IF(OR(N(E1146)=0,F1146=""),"",F1146/E1146)</f>
        <v/>
      </c>
      <c r="H1146" s="15">
        <f>IF(OR($B1146="",N(D1146)=0),"",IF(SUMPRODUCT(MAX(($B$6:$B$1505=$B1146)*($D$6:$D$1505&lt;D1146)*$D$6:$D$1505))=0,0,D1146-SUMPRODUCT(MAX(($B$6:$B$1505=$B1146)*($D$6:$D$1505&lt;D1146)*$D$6:$D$1505))))</f>
        <v/>
      </c>
      <c r="I1146" s="17">
        <f>IF(OR(H1146="",N(H1146)=0,N(E1146)=0),"",H1146/E1146)</f>
        <v/>
      </c>
      <c r="J1146" s="22" t="n"/>
    </row>
    <row r="1147">
      <c r="A1147" s="20" t="n"/>
      <c r="B1147" s="22" t="n"/>
      <c r="C1147" s="22" t="n"/>
      <c r="D1147" s="15" t="n"/>
      <c r="E1147" s="16" t="n"/>
      <c r="F1147" s="18" t="n"/>
      <c r="G1147" s="19">
        <f>IF(OR(N(E1147)=0,F1147=""),"",F1147/E1147)</f>
        <v/>
      </c>
      <c r="H1147" s="15">
        <f>IF(OR($B1147="",N(D1147)=0),"",IF(SUMPRODUCT(MAX(($B$6:$B$1505=$B1147)*($D$6:$D$1505&lt;D1147)*$D$6:$D$1505))=0,0,D1147-SUMPRODUCT(MAX(($B$6:$B$1505=$B1147)*($D$6:$D$1505&lt;D1147)*$D$6:$D$1505))))</f>
        <v/>
      </c>
      <c r="I1147" s="17">
        <f>IF(OR(H1147="",N(H1147)=0,N(E1147)=0),"",H1147/E1147)</f>
        <v/>
      </c>
      <c r="J1147" s="22" t="n"/>
    </row>
    <row r="1148">
      <c r="A1148" s="20" t="n"/>
      <c r="B1148" s="22" t="n"/>
      <c r="C1148" s="22" t="n"/>
      <c r="D1148" s="15" t="n"/>
      <c r="E1148" s="16" t="n"/>
      <c r="F1148" s="18" t="n"/>
      <c r="G1148" s="19">
        <f>IF(OR(N(E1148)=0,F1148=""),"",F1148/E1148)</f>
        <v/>
      </c>
      <c r="H1148" s="15">
        <f>IF(OR($B1148="",N(D1148)=0),"",IF(SUMPRODUCT(MAX(($B$6:$B$1505=$B1148)*($D$6:$D$1505&lt;D1148)*$D$6:$D$1505))=0,0,D1148-SUMPRODUCT(MAX(($B$6:$B$1505=$B1148)*($D$6:$D$1505&lt;D1148)*$D$6:$D$1505))))</f>
        <v/>
      </c>
      <c r="I1148" s="17">
        <f>IF(OR(H1148="",N(H1148)=0,N(E1148)=0),"",H1148/E1148)</f>
        <v/>
      </c>
      <c r="J1148" s="22" t="n"/>
    </row>
    <row r="1149">
      <c r="A1149" s="20" t="n"/>
      <c r="B1149" s="22" t="n"/>
      <c r="C1149" s="22" t="n"/>
      <c r="D1149" s="15" t="n"/>
      <c r="E1149" s="16" t="n"/>
      <c r="F1149" s="18" t="n"/>
      <c r="G1149" s="19">
        <f>IF(OR(N(E1149)=0,F1149=""),"",F1149/E1149)</f>
        <v/>
      </c>
      <c r="H1149" s="15">
        <f>IF(OR($B1149="",N(D1149)=0),"",IF(SUMPRODUCT(MAX(($B$6:$B$1505=$B1149)*($D$6:$D$1505&lt;D1149)*$D$6:$D$1505))=0,0,D1149-SUMPRODUCT(MAX(($B$6:$B$1505=$B1149)*($D$6:$D$1505&lt;D1149)*$D$6:$D$1505))))</f>
        <v/>
      </c>
      <c r="I1149" s="17">
        <f>IF(OR(H1149="",N(H1149)=0,N(E1149)=0),"",H1149/E1149)</f>
        <v/>
      </c>
      <c r="J1149" s="22" t="n"/>
    </row>
    <row r="1150">
      <c r="A1150" s="20" t="n"/>
      <c r="B1150" s="22" t="n"/>
      <c r="C1150" s="22" t="n"/>
      <c r="D1150" s="15" t="n"/>
      <c r="E1150" s="16" t="n"/>
      <c r="F1150" s="18" t="n"/>
      <c r="G1150" s="19">
        <f>IF(OR(N(E1150)=0,F1150=""),"",F1150/E1150)</f>
        <v/>
      </c>
      <c r="H1150" s="15">
        <f>IF(OR($B1150="",N(D1150)=0),"",IF(SUMPRODUCT(MAX(($B$6:$B$1505=$B1150)*($D$6:$D$1505&lt;D1150)*$D$6:$D$1505))=0,0,D1150-SUMPRODUCT(MAX(($B$6:$B$1505=$B1150)*($D$6:$D$1505&lt;D1150)*$D$6:$D$1505))))</f>
        <v/>
      </c>
      <c r="I1150" s="17">
        <f>IF(OR(H1150="",N(H1150)=0,N(E1150)=0),"",H1150/E1150)</f>
        <v/>
      </c>
      <c r="J1150" s="22" t="n"/>
    </row>
    <row r="1151">
      <c r="A1151" s="20" t="n"/>
      <c r="B1151" s="22" t="n"/>
      <c r="C1151" s="22" t="n"/>
      <c r="D1151" s="15" t="n"/>
      <c r="E1151" s="16" t="n"/>
      <c r="F1151" s="18" t="n"/>
      <c r="G1151" s="19">
        <f>IF(OR(N(E1151)=0,F1151=""),"",F1151/E1151)</f>
        <v/>
      </c>
      <c r="H1151" s="15">
        <f>IF(OR($B1151="",N(D1151)=0),"",IF(SUMPRODUCT(MAX(($B$6:$B$1505=$B1151)*($D$6:$D$1505&lt;D1151)*$D$6:$D$1505))=0,0,D1151-SUMPRODUCT(MAX(($B$6:$B$1505=$B1151)*($D$6:$D$1505&lt;D1151)*$D$6:$D$1505))))</f>
        <v/>
      </c>
      <c r="I1151" s="17">
        <f>IF(OR(H1151="",N(H1151)=0,N(E1151)=0),"",H1151/E1151)</f>
        <v/>
      </c>
      <c r="J1151" s="22" t="n"/>
    </row>
    <row r="1152">
      <c r="A1152" s="20" t="n"/>
      <c r="B1152" s="22" t="n"/>
      <c r="C1152" s="22" t="n"/>
      <c r="D1152" s="15" t="n"/>
      <c r="E1152" s="16" t="n"/>
      <c r="F1152" s="18" t="n"/>
      <c r="G1152" s="19">
        <f>IF(OR(N(E1152)=0,F1152=""),"",F1152/E1152)</f>
        <v/>
      </c>
      <c r="H1152" s="15">
        <f>IF(OR($B1152="",N(D1152)=0),"",IF(SUMPRODUCT(MAX(($B$6:$B$1505=$B1152)*($D$6:$D$1505&lt;D1152)*$D$6:$D$1505))=0,0,D1152-SUMPRODUCT(MAX(($B$6:$B$1505=$B1152)*($D$6:$D$1505&lt;D1152)*$D$6:$D$1505))))</f>
        <v/>
      </c>
      <c r="I1152" s="17">
        <f>IF(OR(H1152="",N(H1152)=0,N(E1152)=0),"",H1152/E1152)</f>
        <v/>
      </c>
      <c r="J1152" s="22" t="n"/>
    </row>
    <row r="1153">
      <c r="A1153" s="20" t="n"/>
      <c r="B1153" s="22" t="n"/>
      <c r="C1153" s="22" t="n"/>
      <c r="D1153" s="15" t="n"/>
      <c r="E1153" s="16" t="n"/>
      <c r="F1153" s="18" t="n"/>
      <c r="G1153" s="19">
        <f>IF(OR(N(E1153)=0,F1153=""),"",F1153/E1153)</f>
        <v/>
      </c>
      <c r="H1153" s="15">
        <f>IF(OR($B1153="",N(D1153)=0),"",IF(SUMPRODUCT(MAX(($B$6:$B$1505=$B1153)*($D$6:$D$1505&lt;D1153)*$D$6:$D$1505))=0,0,D1153-SUMPRODUCT(MAX(($B$6:$B$1505=$B1153)*($D$6:$D$1505&lt;D1153)*$D$6:$D$1505))))</f>
        <v/>
      </c>
      <c r="I1153" s="17">
        <f>IF(OR(H1153="",N(H1153)=0,N(E1153)=0),"",H1153/E1153)</f>
        <v/>
      </c>
      <c r="J1153" s="22" t="n"/>
    </row>
    <row r="1154">
      <c r="A1154" s="20" t="n"/>
      <c r="B1154" s="22" t="n"/>
      <c r="C1154" s="22" t="n"/>
      <c r="D1154" s="15" t="n"/>
      <c r="E1154" s="16" t="n"/>
      <c r="F1154" s="18" t="n"/>
      <c r="G1154" s="19">
        <f>IF(OR(N(E1154)=0,F1154=""),"",F1154/E1154)</f>
        <v/>
      </c>
      <c r="H1154" s="15">
        <f>IF(OR($B1154="",N(D1154)=0),"",IF(SUMPRODUCT(MAX(($B$6:$B$1505=$B1154)*($D$6:$D$1505&lt;D1154)*$D$6:$D$1505))=0,0,D1154-SUMPRODUCT(MAX(($B$6:$B$1505=$B1154)*($D$6:$D$1505&lt;D1154)*$D$6:$D$1505))))</f>
        <v/>
      </c>
      <c r="I1154" s="17">
        <f>IF(OR(H1154="",N(H1154)=0,N(E1154)=0),"",H1154/E1154)</f>
        <v/>
      </c>
      <c r="J1154" s="22" t="n"/>
    </row>
    <row r="1155">
      <c r="A1155" s="20" t="n"/>
      <c r="B1155" s="22" t="n"/>
      <c r="C1155" s="22" t="n"/>
      <c r="D1155" s="15" t="n"/>
      <c r="E1155" s="16" t="n"/>
      <c r="F1155" s="18" t="n"/>
      <c r="G1155" s="19">
        <f>IF(OR(N(E1155)=0,F1155=""),"",F1155/E1155)</f>
        <v/>
      </c>
      <c r="H1155" s="15">
        <f>IF(OR($B1155="",N(D1155)=0),"",IF(SUMPRODUCT(MAX(($B$6:$B$1505=$B1155)*($D$6:$D$1505&lt;D1155)*$D$6:$D$1505))=0,0,D1155-SUMPRODUCT(MAX(($B$6:$B$1505=$B1155)*($D$6:$D$1505&lt;D1155)*$D$6:$D$1505))))</f>
        <v/>
      </c>
      <c r="I1155" s="17">
        <f>IF(OR(H1155="",N(H1155)=0,N(E1155)=0),"",H1155/E1155)</f>
        <v/>
      </c>
      <c r="J1155" s="22" t="n"/>
    </row>
    <row r="1156">
      <c r="A1156" s="20" t="n"/>
      <c r="B1156" s="22" t="n"/>
      <c r="C1156" s="22" t="n"/>
      <c r="D1156" s="15" t="n"/>
      <c r="E1156" s="16" t="n"/>
      <c r="F1156" s="18" t="n"/>
      <c r="G1156" s="19">
        <f>IF(OR(N(E1156)=0,F1156=""),"",F1156/E1156)</f>
        <v/>
      </c>
      <c r="H1156" s="15">
        <f>IF(OR($B1156="",N(D1156)=0),"",IF(SUMPRODUCT(MAX(($B$6:$B$1505=$B1156)*($D$6:$D$1505&lt;D1156)*$D$6:$D$1505))=0,0,D1156-SUMPRODUCT(MAX(($B$6:$B$1505=$B1156)*($D$6:$D$1505&lt;D1156)*$D$6:$D$1505))))</f>
        <v/>
      </c>
      <c r="I1156" s="17">
        <f>IF(OR(H1156="",N(H1156)=0,N(E1156)=0),"",H1156/E1156)</f>
        <v/>
      </c>
      <c r="J1156" s="22" t="n"/>
    </row>
    <row r="1157">
      <c r="A1157" s="20" t="n"/>
      <c r="B1157" s="22" t="n"/>
      <c r="C1157" s="22" t="n"/>
      <c r="D1157" s="15" t="n"/>
      <c r="E1157" s="16" t="n"/>
      <c r="F1157" s="18" t="n"/>
      <c r="G1157" s="19">
        <f>IF(OR(N(E1157)=0,F1157=""),"",F1157/E1157)</f>
        <v/>
      </c>
      <c r="H1157" s="15">
        <f>IF(OR($B1157="",N(D1157)=0),"",IF(SUMPRODUCT(MAX(($B$6:$B$1505=$B1157)*($D$6:$D$1505&lt;D1157)*$D$6:$D$1505))=0,0,D1157-SUMPRODUCT(MAX(($B$6:$B$1505=$B1157)*($D$6:$D$1505&lt;D1157)*$D$6:$D$1505))))</f>
        <v/>
      </c>
      <c r="I1157" s="17">
        <f>IF(OR(H1157="",N(H1157)=0,N(E1157)=0),"",H1157/E1157)</f>
        <v/>
      </c>
      <c r="J1157" s="22" t="n"/>
    </row>
    <row r="1158">
      <c r="A1158" s="20" t="n"/>
      <c r="B1158" s="22" t="n"/>
      <c r="C1158" s="22" t="n"/>
      <c r="D1158" s="15" t="n"/>
      <c r="E1158" s="16" t="n"/>
      <c r="F1158" s="18" t="n"/>
      <c r="G1158" s="19">
        <f>IF(OR(N(E1158)=0,F1158=""),"",F1158/E1158)</f>
        <v/>
      </c>
      <c r="H1158" s="15">
        <f>IF(OR($B1158="",N(D1158)=0),"",IF(SUMPRODUCT(MAX(($B$6:$B$1505=$B1158)*($D$6:$D$1505&lt;D1158)*$D$6:$D$1505))=0,0,D1158-SUMPRODUCT(MAX(($B$6:$B$1505=$B1158)*($D$6:$D$1505&lt;D1158)*$D$6:$D$1505))))</f>
        <v/>
      </c>
      <c r="I1158" s="17">
        <f>IF(OR(H1158="",N(H1158)=0,N(E1158)=0),"",H1158/E1158)</f>
        <v/>
      </c>
      <c r="J1158" s="22" t="n"/>
    </row>
    <row r="1159">
      <c r="A1159" s="20" t="n"/>
      <c r="B1159" s="22" t="n"/>
      <c r="C1159" s="22" t="n"/>
      <c r="D1159" s="15" t="n"/>
      <c r="E1159" s="16" t="n"/>
      <c r="F1159" s="18" t="n"/>
      <c r="G1159" s="19">
        <f>IF(OR(N(E1159)=0,F1159=""),"",F1159/E1159)</f>
        <v/>
      </c>
      <c r="H1159" s="15">
        <f>IF(OR($B1159="",N(D1159)=0),"",IF(SUMPRODUCT(MAX(($B$6:$B$1505=$B1159)*($D$6:$D$1505&lt;D1159)*$D$6:$D$1505))=0,0,D1159-SUMPRODUCT(MAX(($B$6:$B$1505=$B1159)*($D$6:$D$1505&lt;D1159)*$D$6:$D$1505))))</f>
        <v/>
      </c>
      <c r="I1159" s="17">
        <f>IF(OR(H1159="",N(H1159)=0,N(E1159)=0),"",H1159/E1159)</f>
        <v/>
      </c>
      <c r="J1159" s="22" t="n"/>
    </row>
    <row r="1160">
      <c r="A1160" s="20" t="n"/>
      <c r="B1160" s="22" t="n"/>
      <c r="C1160" s="22" t="n"/>
      <c r="D1160" s="15" t="n"/>
      <c r="E1160" s="16" t="n"/>
      <c r="F1160" s="18" t="n"/>
      <c r="G1160" s="19">
        <f>IF(OR(N(E1160)=0,F1160=""),"",F1160/E1160)</f>
        <v/>
      </c>
      <c r="H1160" s="15">
        <f>IF(OR($B1160="",N(D1160)=0),"",IF(SUMPRODUCT(MAX(($B$6:$B$1505=$B1160)*($D$6:$D$1505&lt;D1160)*$D$6:$D$1505))=0,0,D1160-SUMPRODUCT(MAX(($B$6:$B$1505=$B1160)*($D$6:$D$1505&lt;D1160)*$D$6:$D$1505))))</f>
        <v/>
      </c>
      <c r="I1160" s="17">
        <f>IF(OR(H1160="",N(H1160)=0,N(E1160)=0),"",H1160/E1160)</f>
        <v/>
      </c>
      <c r="J1160" s="22" t="n"/>
    </row>
    <row r="1161">
      <c r="A1161" s="20" t="n"/>
      <c r="B1161" s="22" t="n"/>
      <c r="C1161" s="22" t="n"/>
      <c r="D1161" s="15" t="n"/>
      <c r="E1161" s="16" t="n"/>
      <c r="F1161" s="18" t="n"/>
      <c r="G1161" s="19">
        <f>IF(OR(N(E1161)=0,F1161=""),"",F1161/E1161)</f>
        <v/>
      </c>
      <c r="H1161" s="15">
        <f>IF(OR($B1161="",N(D1161)=0),"",IF(SUMPRODUCT(MAX(($B$6:$B$1505=$B1161)*($D$6:$D$1505&lt;D1161)*$D$6:$D$1505))=0,0,D1161-SUMPRODUCT(MAX(($B$6:$B$1505=$B1161)*($D$6:$D$1505&lt;D1161)*$D$6:$D$1505))))</f>
        <v/>
      </c>
      <c r="I1161" s="17">
        <f>IF(OR(H1161="",N(H1161)=0,N(E1161)=0),"",H1161/E1161)</f>
        <v/>
      </c>
      <c r="J1161" s="22" t="n"/>
    </row>
    <row r="1162">
      <c r="A1162" s="20" t="n"/>
      <c r="B1162" s="22" t="n"/>
      <c r="C1162" s="22" t="n"/>
      <c r="D1162" s="15" t="n"/>
      <c r="E1162" s="16" t="n"/>
      <c r="F1162" s="18" t="n"/>
      <c r="G1162" s="19">
        <f>IF(OR(N(E1162)=0,F1162=""),"",F1162/E1162)</f>
        <v/>
      </c>
      <c r="H1162" s="15">
        <f>IF(OR($B1162="",N(D1162)=0),"",IF(SUMPRODUCT(MAX(($B$6:$B$1505=$B1162)*($D$6:$D$1505&lt;D1162)*$D$6:$D$1505))=0,0,D1162-SUMPRODUCT(MAX(($B$6:$B$1505=$B1162)*($D$6:$D$1505&lt;D1162)*$D$6:$D$1505))))</f>
        <v/>
      </c>
      <c r="I1162" s="17">
        <f>IF(OR(H1162="",N(H1162)=0,N(E1162)=0),"",H1162/E1162)</f>
        <v/>
      </c>
      <c r="J1162" s="22" t="n"/>
    </row>
    <row r="1163">
      <c r="A1163" s="20" t="n"/>
      <c r="B1163" s="22" t="n"/>
      <c r="C1163" s="22" t="n"/>
      <c r="D1163" s="15" t="n"/>
      <c r="E1163" s="16" t="n"/>
      <c r="F1163" s="18" t="n"/>
      <c r="G1163" s="19">
        <f>IF(OR(N(E1163)=0,F1163=""),"",F1163/E1163)</f>
        <v/>
      </c>
      <c r="H1163" s="15">
        <f>IF(OR($B1163="",N(D1163)=0),"",IF(SUMPRODUCT(MAX(($B$6:$B$1505=$B1163)*($D$6:$D$1505&lt;D1163)*$D$6:$D$1505))=0,0,D1163-SUMPRODUCT(MAX(($B$6:$B$1505=$B1163)*($D$6:$D$1505&lt;D1163)*$D$6:$D$1505))))</f>
        <v/>
      </c>
      <c r="I1163" s="17">
        <f>IF(OR(H1163="",N(H1163)=0,N(E1163)=0),"",H1163/E1163)</f>
        <v/>
      </c>
      <c r="J1163" s="22" t="n"/>
    </row>
    <row r="1164">
      <c r="A1164" s="20" t="n"/>
      <c r="B1164" s="22" t="n"/>
      <c r="C1164" s="22" t="n"/>
      <c r="D1164" s="15" t="n"/>
      <c r="E1164" s="16" t="n"/>
      <c r="F1164" s="18" t="n"/>
      <c r="G1164" s="19">
        <f>IF(OR(N(E1164)=0,F1164=""),"",F1164/E1164)</f>
        <v/>
      </c>
      <c r="H1164" s="15">
        <f>IF(OR($B1164="",N(D1164)=0),"",IF(SUMPRODUCT(MAX(($B$6:$B$1505=$B1164)*($D$6:$D$1505&lt;D1164)*$D$6:$D$1505))=0,0,D1164-SUMPRODUCT(MAX(($B$6:$B$1505=$B1164)*($D$6:$D$1505&lt;D1164)*$D$6:$D$1505))))</f>
        <v/>
      </c>
      <c r="I1164" s="17">
        <f>IF(OR(H1164="",N(H1164)=0,N(E1164)=0),"",H1164/E1164)</f>
        <v/>
      </c>
      <c r="J1164" s="22" t="n"/>
    </row>
    <row r="1165">
      <c r="A1165" s="20" t="n"/>
      <c r="B1165" s="22" t="n"/>
      <c r="C1165" s="22" t="n"/>
      <c r="D1165" s="15" t="n"/>
      <c r="E1165" s="16" t="n"/>
      <c r="F1165" s="18" t="n"/>
      <c r="G1165" s="19">
        <f>IF(OR(N(E1165)=0,F1165=""),"",F1165/E1165)</f>
        <v/>
      </c>
      <c r="H1165" s="15">
        <f>IF(OR($B1165="",N(D1165)=0),"",IF(SUMPRODUCT(MAX(($B$6:$B$1505=$B1165)*($D$6:$D$1505&lt;D1165)*$D$6:$D$1505))=0,0,D1165-SUMPRODUCT(MAX(($B$6:$B$1505=$B1165)*($D$6:$D$1505&lt;D1165)*$D$6:$D$1505))))</f>
        <v/>
      </c>
      <c r="I1165" s="17">
        <f>IF(OR(H1165="",N(H1165)=0,N(E1165)=0),"",H1165/E1165)</f>
        <v/>
      </c>
      <c r="J1165" s="22" t="n"/>
    </row>
    <row r="1166">
      <c r="A1166" s="20" t="n"/>
      <c r="B1166" s="22" t="n"/>
      <c r="C1166" s="22" t="n"/>
      <c r="D1166" s="15" t="n"/>
      <c r="E1166" s="16" t="n"/>
      <c r="F1166" s="18" t="n"/>
      <c r="G1166" s="19">
        <f>IF(OR(N(E1166)=0,F1166=""),"",F1166/E1166)</f>
        <v/>
      </c>
      <c r="H1166" s="15">
        <f>IF(OR($B1166="",N(D1166)=0),"",IF(SUMPRODUCT(MAX(($B$6:$B$1505=$B1166)*($D$6:$D$1505&lt;D1166)*$D$6:$D$1505))=0,0,D1166-SUMPRODUCT(MAX(($B$6:$B$1505=$B1166)*($D$6:$D$1505&lt;D1166)*$D$6:$D$1505))))</f>
        <v/>
      </c>
      <c r="I1166" s="17">
        <f>IF(OR(H1166="",N(H1166)=0,N(E1166)=0),"",H1166/E1166)</f>
        <v/>
      </c>
      <c r="J1166" s="22" t="n"/>
    </row>
    <row r="1167">
      <c r="A1167" s="20" t="n"/>
      <c r="B1167" s="22" t="n"/>
      <c r="C1167" s="22" t="n"/>
      <c r="D1167" s="15" t="n"/>
      <c r="E1167" s="16" t="n"/>
      <c r="F1167" s="18" t="n"/>
      <c r="G1167" s="19">
        <f>IF(OR(N(E1167)=0,F1167=""),"",F1167/E1167)</f>
        <v/>
      </c>
      <c r="H1167" s="15">
        <f>IF(OR($B1167="",N(D1167)=0),"",IF(SUMPRODUCT(MAX(($B$6:$B$1505=$B1167)*($D$6:$D$1505&lt;D1167)*$D$6:$D$1505))=0,0,D1167-SUMPRODUCT(MAX(($B$6:$B$1505=$B1167)*($D$6:$D$1505&lt;D1167)*$D$6:$D$1505))))</f>
        <v/>
      </c>
      <c r="I1167" s="17">
        <f>IF(OR(H1167="",N(H1167)=0,N(E1167)=0),"",H1167/E1167)</f>
        <v/>
      </c>
      <c r="J1167" s="22" t="n"/>
    </row>
    <row r="1168">
      <c r="A1168" s="20" t="n"/>
      <c r="B1168" s="22" t="n"/>
      <c r="C1168" s="22" t="n"/>
      <c r="D1168" s="15" t="n"/>
      <c r="E1168" s="16" t="n"/>
      <c r="F1168" s="18" t="n"/>
      <c r="G1168" s="19">
        <f>IF(OR(N(E1168)=0,F1168=""),"",F1168/E1168)</f>
        <v/>
      </c>
      <c r="H1168" s="15">
        <f>IF(OR($B1168="",N(D1168)=0),"",IF(SUMPRODUCT(MAX(($B$6:$B$1505=$B1168)*($D$6:$D$1505&lt;D1168)*$D$6:$D$1505))=0,0,D1168-SUMPRODUCT(MAX(($B$6:$B$1505=$B1168)*($D$6:$D$1505&lt;D1168)*$D$6:$D$1505))))</f>
        <v/>
      </c>
      <c r="I1168" s="17">
        <f>IF(OR(H1168="",N(H1168)=0,N(E1168)=0),"",H1168/E1168)</f>
        <v/>
      </c>
      <c r="J1168" s="22" t="n"/>
    </row>
    <row r="1169">
      <c r="A1169" s="20" t="n"/>
      <c r="B1169" s="22" t="n"/>
      <c r="C1169" s="22" t="n"/>
      <c r="D1169" s="15" t="n"/>
      <c r="E1169" s="16" t="n"/>
      <c r="F1169" s="18" t="n"/>
      <c r="G1169" s="19">
        <f>IF(OR(N(E1169)=0,F1169=""),"",F1169/E1169)</f>
        <v/>
      </c>
      <c r="H1169" s="15">
        <f>IF(OR($B1169="",N(D1169)=0),"",IF(SUMPRODUCT(MAX(($B$6:$B$1505=$B1169)*($D$6:$D$1505&lt;D1169)*$D$6:$D$1505))=0,0,D1169-SUMPRODUCT(MAX(($B$6:$B$1505=$B1169)*($D$6:$D$1505&lt;D1169)*$D$6:$D$1505))))</f>
        <v/>
      </c>
      <c r="I1169" s="17">
        <f>IF(OR(H1169="",N(H1169)=0,N(E1169)=0),"",H1169/E1169)</f>
        <v/>
      </c>
      <c r="J1169" s="22" t="n"/>
    </row>
    <row r="1170">
      <c r="A1170" s="20" t="n"/>
      <c r="B1170" s="22" t="n"/>
      <c r="C1170" s="22" t="n"/>
      <c r="D1170" s="15" t="n"/>
      <c r="E1170" s="16" t="n"/>
      <c r="F1170" s="18" t="n"/>
      <c r="G1170" s="19">
        <f>IF(OR(N(E1170)=0,F1170=""),"",F1170/E1170)</f>
        <v/>
      </c>
      <c r="H1170" s="15">
        <f>IF(OR($B1170="",N(D1170)=0),"",IF(SUMPRODUCT(MAX(($B$6:$B$1505=$B1170)*($D$6:$D$1505&lt;D1170)*$D$6:$D$1505))=0,0,D1170-SUMPRODUCT(MAX(($B$6:$B$1505=$B1170)*($D$6:$D$1505&lt;D1170)*$D$6:$D$1505))))</f>
        <v/>
      </c>
      <c r="I1170" s="17">
        <f>IF(OR(H1170="",N(H1170)=0,N(E1170)=0),"",H1170/E1170)</f>
        <v/>
      </c>
      <c r="J1170" s="22" t="n"/>
    </row>
    <row r="1171">
      <c r="A1171" s="20" t="n"/>
      <c r="B1171" s="22" t="n"/>
      <c r="C1171" s="22" t="n"/>
      <c r="D1171" s="15" t="n"/>
      <c r="E1171" s="16" t="n"/>
      <c r="F1171" s="18" t="n"/>
      <c r="G1171" s="19">
        <f>IF(OR(N(E1171)=0,F1171=""),"",F1171/E1171)</f>
        <v/>
      </c>
      <c r="H1171" s="15">
        <f>IF(OR($B1171="",N(D1171)=0),"",IF(SUMPRODUCT(MAX(($B$6:$B$1505=$B1171)*($D$6:$D$1505&lt;D1171)*$D$6:$D$1505))=0,0,D1171-SUMPRODUCT(MAX(($B$6:$B$1505=$B1171)*($D$6:$D$1505&lt;D1171)*$D$6:$D$1505))))</f>
        <v/>
      </c>
      <c r="I1171" s="17">
        <f>IF(OR(H1171="",N(H1171)=0,N(E1171)=0),"",H1171/E1171)</f>
        <v/>
      </c>
      <c r="J1171" s="22" t="n"/>
    </row>
    <row r="1172">
      <c r="A1172" s="20" t="n"/>
      <c r="B1172" s="22" t="n"/>
      <c r="C1172" s="22" t="n"/>
      <c r="D1172" s="15" t="n"/>
      <c r="E1172" s="16" t="n"/>
      <c r="F1172" s="18" t="n"/>
      <c r="G1172" s="19">
        <f>IF(OR(N(E1172)=0,F1172=""),"",F1172/E1172)</f>
        <v/>
      </c>
      <c r="H1172" s="15">
        <f>IF(OR($B1172="",N(D1172)=0),"",IF(SUMPRODUCT(MAX(($B$6:$B$1505=$B1172)*($D$6:$D$1505&lt;D1172)*$D$6:$D$1505))=0,0,D1172-SUMPRODUCT(MAX(($B$6:$B$1505=$B1172)*($D$6:$D$1505&lt;D1172)*$D$6:$D$1505))))</f>
        <v/>
      </c>
      <c r="I1172" s="17">
        <f>IF(OR(H1172="",N(H1172)=0,N(E1172)=0),"",H1172/E1172)</f>
        <v/>
      </c>
      <c r="J1172" s="22" t="n"/>
    </row>
    <row r="1173">
      <c r="A1173" s="20" t="n"/>
      <c r="B1173" s="22" t="n"/>
      <c r="C1173" s="22" t="n"/>
      <c r="D1173" s="15" t="n"/>
      <c r="E1173" s="16" t="n"/>
      <c r="F1173" s="18" t="n"/>
      <c r="G1173" s="19">
        <f>IF(OR(N(E1173)=0,F1173=""),"",F1173/E1173)</f>
        <v/>
      </c>
      <c r="H1173" s="15">
        <f>IF(OR($B1173="",N(D1173)=0),"",IF(SUMPRODUCT(MAX(($B$6:$B$1505=$B1173)*($D$6:$D$1505&lt;D1173)*$D$6:$D$1505))=0,0,D1173-SUMPRODUCT(MAX(($B$6:$B$1505=$B1173)*($D$6:$D$1505&lt;D1173)*$D$6:$D$1505))))</f>
        <v/>
      </c>
      <c r="I1173" s="17">
        <f>IF(OR(H1173="",N(H1173)=0,N(E1173)=0),"",H1173/E1173)</f>
        <v/>
      </c>
      <c r="J1173" s="22" t="n"/>
    </row>
    <row r="1174">
      <c r="A1174" s="20" t="n"/>
      <c r="B1174" s="22" t="n"/>
      <c r="C1174" s="22" t="n"/>
      <c r="D1174" s="15" t="n"/>
      <c r="E1174" s="16" t="n"/>
      <c r="F1174" s="18" t="n"/>
      <c r="G1174" s="19">
        <f>IF(OR(N(E1174)=0,F1174=""),"",F1174/E1174)</f>
        <v/>
      </c>
      <c r="H1174" s="15">
        <f>IF(OR($B1174="",N(D1174)=0),"",IF(SUMPRODUCT(MAX(($B$6:$B$1505=$B1174)*($D$6:$D$1505&lt;D1174)*$D$6:$D$1505))=0,0,D1174-SUMPRODUCT(MAX(($B$6:$B$1505=$B1174)*($D$6:$D$1505&lt;D1174)*$D$6:$D$1505))))</f>
        <v/>
      </c>
      <c r="I1174" s="17">
        <f>IF(OR(H1174="",N(H1174)=0,N(E1174)=0),"",H1174/E1174)</f>
        <v/>
      </c>
      <c r="J1174" s="22" t="n"/>
    </row>
    <row r="1175">
      <c r="A1175" s="20" t="n"/>
      <c r="B1175" s="22" t="n"/>
      <c r="C1175" s="22" t="n"/>
      <c r="D1175" s="15" t="n"/>
      <c r="E1175" s="16" t="n"/>
      <c r="F1175" s="18" t="n"/>
      <c r="G1175" s="19">
        <f>IF(OR(N(E1175)=0,F1175=""),"",F1175/E1175)</f>
        <v/>
      </c>
      <c r="H1175" s="15">
        <f>IF(OR($B1175="",N(D1175)=0),"",IF(SUMPRODUCT(MAX(($B$6:$B$1505=$B1175)*($D$6:$D$1505&lt;D1175)*$D$6:$D$1505))=0,0,D1175-SUMPRODUCT(MAX(($B$6:$B$1505=$B1175)*($D$6:$D$1505&lt;D1175)*$D$6:$D$1505))))</f>
        <v/>
      </c>
      <c r="I1175" s="17">
        <f>IF(OR(H1175="",N(H1175)=0,N(E1175)=0),"",H1175/E1175)</f>
        <v/>
      </c>
      <c r="J1175" s="22" t="n"/>
    </row>
    <row r="1176">
      <c r="A1176" s="20" t="n"/>
      <c r="B1176" s="22" t="n"/>
      <c r="C1176" s="22" t="n"/>
      <c r="D1176" s="15" t="n"/>
      <c r="E1176" s="16" t="n"/>
      <c r="F1176" s="18" t="n"/>
      <c r="G1176" s="19">
        <f>IF(OR(N(E1176)=0,F1176=""),"",F1176/E1176)</f>
        <v/>
      </c>
      <c r="H1176" s="15">
        <f>IF(OR($B1176="",N(D1176)=0),"",IF(SUMPRODUCT(MAX(($B$6:$B$1505=$B1176)*($D$6:$D$1505&lt;D1176)*$D$6:$D$1505))=0,0,D1176-SUMPRODUCT(MAX(($B$6:$B$1505=$B1176)*($D$6:$D$1505&lt;D1176)*$D$6:$D$1505))))</f>
        <v/>
      </c>
      <c r="I1176" s="17">
        <f>IF(OR(H1176="",N(H1176)=0,N(E1176)=0),"",H1176/E1176)</f>
        <v/>
      </c>
      <c r="J1176" s="22" t="n"/>
    </row>
    <row r="1177">
      <c r="A1177" s="20" t="n"/>
      <c r="B1177" s="22" t="n"/>
      <c r="C1177" s="22" t="n"/>
      <c r="D1177" s="15" t="n"/>
      <c r="E1177" s="16" t="n"/>
      <c r="F1177" s="18" t="n"/>
      <c r="G1177" s="19">
        <f>IF(OR(N(E1177)=0,F1177=""),"",F1177/E1177)</f>
        <v/>
      </c>
      <c r="H1177" s="15">
        <f>IF(OR($B1177="",N(D1177)=0),"",IF(SUMPRODUCT(MAX(($B$6:$B$1505=$B1177)*($D$6:$D$1505&lt;D1177)*$D$6:$D$1505))=0,0,D1177-SUMPRODUCT(MAX(($B$6:$B$1505=$B1177)*($D$6:$D$1505&lt;D1177)*$D$6:$D$1505))))</f>
        <v/>
      </c>
      <c r="I1177" s="17">
        <f>IF(OR(H1177="",N(H1177)=0,N(E1177)=0),"",H1177/E1177)</f>
        <v/>
      </c>
      <c r="J1177" s="22" t="n"/>
    </row>
    <row r="1178">
      <c r="A1178" s="20" t="n"/>
      <c r="B1178" s="22" t="n"/>
      <c r="C1178" s="22" t="n"/>
      <c r="D1178" s="15" t="n"/>
      <c r="E1178" s="16" t="n"/>
      <c r="F1178" s="18" t="n"/>
      <c r="G1178" s="19">
        <f>IF(OR(N(E1178)=0,F1178=""),"",F1178/E1178)</f>
        <v/>
      </c>
      <c r="H1178" s="15">
        <f>IF(OR($B1178="",N(D1178)=0),"",IF(SUMPRODUCT(MAX(($B$6:$B$1505=$B1178)*($D$6:$D$1505&lt;D1178)*$D$6:$D$1505))=0,0,D1178-SUMPRODUCT(MAX(($B$6:$B$1505=$B1178)*($D$6:$D$1505&lt;D1178)*$D$6:$D$1505))))</f>
        <v/>
      </c>
      <c r="I1178" s="17">
        <f>IF(OR(H1178="",N(H1178)=0,N(E1178)=0),"",H1178/E1178)</f>
        <v/>
      </c>
      <c r="J1178" s="22" t="n"/>
    </row>
    <row r="1179">
      <c r="A1179" s="20" t="n"/>
      <c r="B1179" s="22" t="n"/>
      <c r="C1179" s="22" t="n"/>
      <c r="D1179" s="15" t="n"/>
      <c r="E1179" s="16" t="n"/>
      <c r="F1179" s="18" t="n"/>
      <c r="G1179" s="19">
        <f>IF(OR(N(E1179)=0,F1179=""),"",F1179/E1179)</f>
        <v/>
      </c>
      <c r="H1179" s="15">
        <f>IF(OR($B1179="",N(D1179)=0),"",IF(SUMPRODUCT(MAX(($B$6:$B$1505=$B1179)*($D$6:$D$1505&lt;D1179)*$D$6:$D$1505))=0,0,D1179-SUMPRODUCT(MAX(($B$6:$B$1505=$B1179)*($D$6:$D$1505&lt;D1179)*$D$6:$D$1505))))</f>
        <v/>
      </c>
      <c r="I1179" s="17">
        <f>IF(OR(H1179="",N(H1179)=0,N(E1179)=0),"",H1179/E1179)</f>
        <v/>
      </c>
      <c r="J1179" s="22" t="n"/>
    </row>
    <row r="1180">
      <c r="A1180" s="20" t="n"/>
      <c r="B1180" s="22" t="n"/>
      <c r="C1180" s="22" t="n"/>
      <c r="D1180" s="15" t="n"/>
      <c r="E1180" s="16" t="n"/>
      <c r="F1180" s="18" t="n"/>
      <c r="G1180" s="19">
        <f>IF(OR(N(E1180)=0,F1180=""),"",F1180/E1180)</f>
        <v/>
      </c>
      <c r="H1180" s="15">
        <f>IF(OR($B1180="",N(D1180)=0),"",IF(SUMPRODUCT(MAX(($B$6:$B$1505=$B1180)*($D$6:$D$1505&lt;D1180)*$D$6:$D$1505))=0,0,D1180-SUMPRODUCT(MAX(($B$6:$B$1505=$B1180)*($D$6:$D$1505&lt;D1180)*$D$6:$D$1505))))</f>
        <v/>
      </c>
      <c r="I1180" s="17">
        <f>IF(OR(H1180="",N(H1180)=0,N(E1180)=0),"",H1180/E1180)</f>
        <v/>
      </c>
      <c r="J1180" s="22" t="n"/>
    </row>
    <row r="1181">
      <c r="A1181" s="20" t="n"/>
      <c r="B1181" s="22" t="n"/>
      <c r="C1181" s="22" t="n"/>
      <c r="D1181" s="15" t="n"/>
      <c r="E1181" s="16" t="n"/>
      <c r="F1181" s="18" t="n"/>
      <c r="G1181" s="19">
        <f>IF(OR(N(E1181)=0,F1181=""),"",F1181/E1181)</f>
        <v/>
      </c>
      <c r="H1181" s="15">
        <f>IF(OR($B1181="",N(D1181)=0),"",IF(SUMPRODUCT(MAX(($B$6:$B$1505=$B1181)*($D$6:$D$1505&lt;D1181)*$D$6:$D$1505))=0,0,D1181-SUMPRODUCT(MAX(($B$6:$B$1505=$B1181)*($D$6:$D$1505&lt;D1181)*$D$6:$D$1505))))</f>
        <v/>
      </c>
      <c r="I1181" s="17">
        <f>IF(OR(H1181="",N(H1181)=0,N(E1181)=0),"",H1181/E1181)</f>
        <v/>
      </c>
      <c r="J1181" s="22" t="n"/>
    </row>
    <row r="1182">
      <c r="A1182" s="20" t="n"/>
      <c r="B1182" s="22" t="n"/>
      <c r="C1182" s="22" t="n"/>
      <c r="D1182" s="15" t="n"/>
      <c r="E1182" s="16" t="n"/>
      <c r="F1182" s="18" t="n"/>
      <c r="G1182" s="19">
        <f>IF(OR(N(E1182)=0,F1182=""),"",F1182/E1182)</f>
        <v/>
      </c>
      <c r="H1182" s="15">
        <f>IF(OR($B1182="",N(D1182)=0),"",IF(SUMPRODUCT(MAX(($B$6:$B$1505=$B1182)*($D$6:$D$1505&lt;D1182)*$D$6:$D$1505))=0,0,D1182-SUMPRODUCT(MAX(($B$6:$B$1505=$B1182)*($D$6:$D$1505&lt;D1182)*$D$6:$D$1505))))</f>
        <v/>
      </c>
      <c r="I1182" s="17">
        <f>IF(OR(H1182="",N(H1182)=0,N(E1182)=0),"",H1182/E1182)</f>
        <v/>
      </c>
      <c r="J1182" s="22" t="n"/>
    </row>
    <row r="1183">
      <c r="A1183" s="20" t="n"/>
      <c r="B1183" s="22" t="n"/>
      <c r="C1183" s="22" t="n"/>
      <c r="D1183" s="15" t="n"/>
      <c r="E1183" s="16" t="n"/>
      <c r="F1183" s="18" t="n"/>
      <c r="G1183" s="19">
        <f>IF(OR(N(E1183)=0,F1183=""),"",F1183/E1183)</f>
        <v/>
      </c>
      <c r="H1183" s="15">
        <f>IF(OR($B1183="",N(D1183)=0),"",IF(SUMPRODUCT(MAX(($B$6:$B$1505=$B1183)*($D$6:$D$1505&lt;D1183)*$D$6:$D$1505))=0,0,D1183-SUMPRODUCT(MAX(($B$6:$B$1505=$B1183)*($D$6:$D$1505&lt;D1183)*$D$6:$D$1505))))</f>
        <v/>
      </c>
      <c r="I1183" s="17">
        <f>IF(OR(H1183="",N(H1183)=0,N(E1183)=0),"",H1183/E1183)</f>
        <v/>
      </c>
      <c r="J1183" s="22" t="n"/>
    </row>
    <row r="1184">
      <c r="A1184" s="20" t="n"/>
      <c r="B1184" s="22" t="n"/>
      <c r="C1184" s="22" t="n"/>
      <c r="D1184" s="15" t="n"/>
      <c r="E1184" s="16" t="n"/>
      <c r="F1184" s="18" t="n"/>
      <c r="G1184" s="19">
        <f>IF(OR(N(E1184)=0,F1184=""),"",F1184/E1184)</f>
        <v/>
      </c>
      <c r="H1184" s="15">
        <f>IF(OR($B1184="",N(D1184)=0),"",IF(SUMPRODUCT(MAX(($B$6:$B$1505=$B1184)*($D$6:$D$1505&lt;D1184)*$D$6:$D$1505))=0,0,D1184-SUMPRODUCT(MAX(($B$6:$B$1505=$B1184)*($D$6:$D$1505&lt;D1184)*$D$6:$D$1505))))</f>
        <v/>
      </c>
      <c r="I1184" s="17">
        <f>IF(OR(H1184="",N(H1184)=0,N(E1184)=0),"",H1184/E1184)</f>
        <v/>
      </c>
      <c r="J1184" s="22" t="n"/>
    </row>
    <row r="1185">
      <c r="A1185" s="20" t="n"/>
      <c r="B1185" s="22" t="n"/>
      <c r="C1185" s="22" t="n"/>
      <c r="D1185" s="15" t="n"/>
      <c r="E1185" s="16" t="n"/>
      <c r="F1185" s="18" t="n"/>
      <c r="G1185" s="19">
        <f>IF(OR(N(E1185)=0,F1185=""),"",F1185/E1185)</f>
        <v/>
      </c>
      <c r="H1185" s="15">
        <f>IF(OR($B1185="",N(D1185)=0),"",IF(SUMPRODUCT(MAX(($B$6:$B$1505=$B1185)*($D$6:$D$1505&lt;D1185)*$D$6:$D$1505))=0,0,D1185-SUMPRODUCT(MAX(($B$6:$B$1505=$B1185)*($D$6:$D$1505&lt;D1185)*$D$6:$D$1505))))</f>
        <v/>
      </c>
      <c r="I1185" s="17">
        <f>IF(OR(H1185="",N(H1185)=0,N(E1185)=0),"",H1185/E1185)</f>
        <v/>
      </c>
      <c r="J1185" s="22" t="n"/>
    </row>
    <row r="1186">
      <c r="A1186" s="20" t="n"/>
      <c r="B1186" s="22" t="n"/>
      <c r="C1186" s="22" t="n"/>
      <c r="D1186" s="15" t="n"/>
      <c r="E1186" s="16" t="n"/>
      <c r="F1186" s="18" t="n"/>
      <c r="G1186" s="19">
        <f>IF(OR(N(E1186)=0,F1186=""),"",F1186/E1186)</f>
        <v/>
      </c>
      <c r="H1186" s="15">
        <f>IF(OR($B1186="",N(D1186)=0),"",IF(SUMPRODUCT(MAX(($B$6:$B$1505=$B1186)*($D$6:$D$1505&lt;D1186)*$D$6:$D$1505))=0,0,D1186-SUMPRODUCT(MAX(($B$6:$B$1505=$B1186)*($D$6:$D$1505&lt;D1186)*$D$6:$D$1505))))</f>
        <v/>
      </c>
      <c r="I1186" s="17">
        <f>IF(OR(H1186="",N(H1186)=0,N(E1186)=0),"",H1186/E1186)</f>
        <v/>
      </c>
      <c r="J1186" s="22" t="n"/>
    </row>
    <row r="1187">
      <c r="A1187" s="20" t="n"/>
      <c r="B1187" s="22" t="n"/>
      <c r="C1187" s="22" t="n"/>
      <c r="D1187" s="15" t="n"/>
      <c r="E1187" s="16" t="n"/>
      <c r="F1187" s="18" t="n"/>
      <c r="G1187" s="19">
        <f>IF(OR(N(E1187)=0,F1187=""),"",F1187/E1187)</f>
        <v/>
      </c>
      <c r="H1187" s="15">
        <f>IF(OR($B1187="",N(D1187)=0),"",IF(SUMPRODUCT(MAX(($B$6:$B$1505=$B1187)*($D$6:$D$1505&lt;D1187)*$D$6:$D$1505))=0,0,D1187-SUMPRODUCT(MAX(($B$6:$B$1505=$B1187)*($D$6:$D$1505&lt;D1187)*$D$6:$D$1505))))</f>
        <v/>
      </c>
      <c r="I1187" s="17">
        <f>IF(OR(H1187="",N(H1187)=0,N(E1187)=0),"",H1187/E1187)</f>
        <v/>
      </c>
      <c r="J1187" s="22" t="n"/>
    </row>
    <row r="1188">
      <c r="A1188" s="20" t="n"/>
      <c r="B1188" s="22" t="n"/>
      <c r="C1188" s="22" t="n"/>
      <c r="D1188" s="15" t="n"/>
      <c r="E1188" s="16" t="n"/>
      <c r="F1188" s="18" t="n"/>
      <c r="G1188" s="19">
        <f>IF(OR(N(E1188)=0,F1188=""),"",F1188/E1188)</f>
        <v/>
      </c>
      <c r="H1188" s="15">
        <f>IF(OR($B1188="",N(D1188)=0),"",IF(SUMPRODUCT(MAX(($B$6:$B$1505=$B1188)*($D$6:$D$1505&lt;D1188)*$D$6:$D$1505))=0,0,D1188-SUMPRODUCT(MAX(($B$6:$B$1505=$B1188)*($D$6:$D$1505&lt;D1188)*$D$6:$D$1505))))</f>
        <v/>
      </c>
      <c r="I1188" s="17">
        <f>IF(OR(H1188="",N(H1188)=0,N(E1188)=0),"",H1188/E1188)</f>
        <v/>
      </c>
      <c r="J1188" s="22" t="n"/>
    </row>
    <row r="1189">
      <c r="A1189" s="20" t="n"/>
      <c r="B1189" s="22" t="n"/>
      <c r="C1189" s="22" t="n"/>
      <c r="D1189" s="15" t="n"/>
      <c r="E1189" s="16" t="n"/>
      <c r="F1189" s="18" t="n"/>
      <c r="G1189" s="19">
        <f>IF(OR(N(E1189)=0,F1189=""),"",F1189/E1189)</f>
        <v/>
      </c>
      <c r="H1189" s="15">
        <f>IF(OR($B1189="",N(D1189)=0),"",IF(SUMPRODUCT(MAX(($B$6:$B$1505=$B1189)*($D$6:$D$1505&lt;D1189)*$D$6:$D$1505))=0,0,D1189-SUMPRODUCT(MAX(($B$6:$B$1505=$B1189)*($D$6:$D$1505&lt;D1189)*$D$6:$D$1505))))</f>
        <v/>
      </c>
      <c r="I1189" s="17">
        <f>IF(OR(H1189="",N(H1189)=0,N(E1189)=0),"",H1189/E1189)</f>
        <v/>
      </c>
      <c r="J1189" s="22" t="n"/>
    </row>
    <row r="1190">
      <c r="A1190" s="20" t="n"/>
      <c r="B1190" s="22" t="n"/>
      <c r="C1190" s="22" t="n"/>
      <c r="D1190" s="15" t="n"/>
      <c r="E1190" s="16" t="n"/>
      <c r="F1190" s="18" t="n"/>
      <c r="G1190" s="19">
        <f>IF(OR(N(E1190)=0,F1190=""),"",F1190/E1190)</f>
        <v/>
      </c>
      <c r="H1190" s="15">
        <f>IF(OR($B1190="",N(D1190)=0),"",IF(SUMPRODUCT(MAX(($B$6:$B$1505=$B1190)*($D$6:$D$1505&lt;D1190)*$D$6:$D$1505))=0,0,D1190-SUMPRODUCT(MAX(($B$6:$B$1505=$B1190)*($D$6:$D$1505&lt;D1190)*$D$6:$D$1505))))</f>
        <v/>
      </c>
      <c r="I1190" s="17">
        <f>IF(OR(H1190="",N(H1190)=0,N(E1190)=0),"",H1190/E1190)</f>
        <v/>
      </c>
      <c r="J1190" s="22" t="n"/>
    </row>
    <row r="1191">
      <c r="A1191" s="20" t="n"/>
      <c r="B1191" s="22" t="n"/>
      <c r="C1191" s="22" t="n"/>
      <c r="D1191" s="15" t="n"/>
      <c r="E1191" s="16" t="n"/>
      <c r="F1191" s="18" t="n"/>
      <c r="G1191" s="19">
        <f>IF(OR(N(E1191)=0,F1191=""),"",F1191/E1191)</f>
        <v/>
      </c>
      <c r="H1191" s="15">
        <f>IF(OR($B1191="",N(D1191)=0),"",IF(SUMPRODUCT(MAX(($B$6:$B$1505=$B1191)*($D$6:$D$1505&lt;D1191)*$D$6:$D$1505))=0,0,D1191-SUMPRODUCT(MAX(($B$6:$B$1505=$B1191)*($D$6:$D$1505&lt;D1191)*$D$6:$D$1505))))</f>
        <v/>
      </c>
      <c r="I1191" s="17">
        <f>IF(OR(H1191="",N(H1191)=0,N(E1191)=0),"",H1191/E1191)</f>
        <v/>
      </c>
      <c r="J1191" s="22" t="n"/>
    </row>
    <row r="1192">
      <c r="A1192" s="20" t="n"/>
      <c r="B1192" s="22" t="n"/>
      <c r="C1192" s="22" t="n"/>
      <c r="D1192" s="15" t="n"/>
      <c r="E1192" s="16" t="n"/>
      <c r="F1192" s="18" t="n"/>
      <c r="G1192" s="19">
        <f>IF(OR(N(E1192)=0,F1192=""),"",F1192/E1192)</f>
        <v/>
      </c>
      <c r="H1192" s="15">
        <f>IF(OR($B1192="",N(D1192)=0),"",IF(SUMPRODUCT(MAX(($B$6:$B$1505=$B1192)*($D$6:$D$1505&lt;D1192)*$D$6:$D$1505))=0,0,D1192-SUMPRODUCT(MAX(($B$6:$B$1505=$B1192)*($D$6:$D$1505&lt;D1192)*$D$6:$D$1505))))</f>
        <v/>
      </c>
      <c r="I1192" s="17">
        <f>IF(OR(H1192="",N(H1192)=0,N(E1192)=0),"",H1192/E1192)</f>
        <v/>
      </c>
      <c r="J1192" s="22" t="n"/>
    </row>
    <row r="1193">
      <c r="A1193" s="20" t="n"/>
      <c r="B1193" s="22" t="n"/>
      <c r="C1193" s="22" t="n"/>
      <c r="D1193" s="15" t="n"/>
      <c r="E1193" s="16" t="n"/>
      <c r="F1193" s="18" t="n"/>
      <c r="G1193" s="19">
        <f>IF(OR(N(E1193)=0,F1193=""),"",F1193/E1193)</f>
        <v/>
      </c>
      <c r="H1193" s="15">
        <f>IF(OR($B1193="",N(D1193)=0),"",IF(SUMPRODUCT(MAX(($B$6:$B$1505=$B1193)*($D$6:$D$1505&lt;D1193)*$D$6:$D$1505))=0,0,D1193-SUMPRODUCT(MAX(($B$6:$B$1505=$B1193)*($D$6:$D$1505&lt;D1193)*$D$6:$D$1505))))</f>
        <v/>
      </c>
      <c r="I1193" s="17">
        <f>IF(OR(H1193="",N(H1193)=0,N(E1193)=0),"",H1193/E1193)</f>
        <v/>
      </c>
      <c r="J1193" s="22" t="n"/>
    </row>
    <row r="1194">
      <c r="A1194" s="20" t="n"/>
      <c r="B1194" s="22" t="n"/>
      <c r="C1194" s="22" t="n"/>
      <c r="D1194" s="15" t="n"/>
      <c r="E1194" s="16" t="n"/>
      <c r="F1194" s="18" t="n"/>
      <c r="G1194" s="19">
        <f>IF(OR(N(E1194)=0,F1194=""),"",F1194/E1194)</f>
        <v/>
      </c>
      <c r="H1194" s="15">
        <f>IF(OR($B1194="",N(D1194)=0),"",IF(SUMPRODUCT(MAX(($B$6:$B$1505=$B1194)*($D$6:$D$1505&lt;D1194)*$D$6:$D$1505))=0,0,D1194-SUMPRODUCT(MAX(($B$6:$B$1505=$B1194)*($D$6:$D$1505&lt;D1194)*$D$6:$D$1505))))</f>
        <v/>
      </c>
      <c r="I1194" s="17">
        <f>IF(OR(H1194="",N(H1194)=0,N(E1194)=0),"",H1194/E1194)</f>
        <v/>
      </c>
      <c r="J1194" s="22" t="n"/>
    </row>
    <row r="1195">
      <c r="A1195" s="20" t="n"/>
      <c r="B1195" s="22" t="n"/>
      <c r="C1195" s="22" t="n"/>
      <c r="D1195" s="15" t="n"/>
      <c r="E1195" s="16" t="n"/>
      <c r="F1195" s="18" t="n"/>
      <c r="G1195" s="19">
        <f>IF(OR(N(E1195)=0,F1195=""),"",F1195/E1195)</f>
        <v/>
      </c>
      <c r="H1195" s="15">
        <f>IF(OR($B1195="",N(D1195)=0),"",IF(SUMPRODUCT(MAX(($B$6:$B$1505=$B1195)*($D$6:$D$1505&lt;D1195)*$D$6:$D$1505))=0,0,D1195-SUMPRODUCT(MAX(($B$6:$B$1505=$B1195)*($D$6:$D$1505&lt;D1195)*$D$6:$D$1505))))</f>
        <v/>
      </c>
      <c r="I1195" s="17">
        <f>IF(OR(H1195="",N(H1195)=0,N(E1195)=0),"",H1195/E1195)</f>
        <v/>
      </c>
      <c r="J1195" s="22" t="n"/>
    </row>
    <row r="1196">
      <c r="A1196" s="20" t="n"/>
      <c r="B1196" s="22" t="n"/>
      <c r="C1196" s="22" t="n"/>
      <c r="D1196" s="15" t="n"/>
      <c r="E1196" s="16" t="n"/>
      <c r="F1196" s="18" t="n"/>
      <c r="G1196" s="19">
        <f>IF(OR(N(E1196)=0,F1196=""),"",F1196/E1196)</f>
        <v/>
      </c>
      <c r="H1196" s="15">
        <f>IF(OR($B1196="",N(D1196)=0),"",IF(SUMPRODUCT(MAX(($B$6:$B$1505=$B1196)*($D$6:$D$1505&lt;D1196)*$D$6:$D$1505))=0,0,D1196-SUMPRODUCT(MAX(($B$6:$B$1505=$B1196)*($D$6:$D$1505&lt;D1196)*$D$6:$D$1505))))</f>
        <v/>
      </c>
      <c r="I1196" s="17">
        <f>IF(OR(H1196="",N(H1196)=0,N(E1196)=0),"",H1196/E1196)</f>
        <v/>
      </c>
      <c r="J1196" s="22" t="n"/>
    </row>
    <row r="1197">
      <c r="A1197" s="20" t="n"/>
      <c r="B1197" s="22" t="n"/>
      <c r="C1197" s="22" t="n"/>
      <c r="D1197" s="15" t="n"/>
      <c r="E1197" s="16" t="n"/>
      <c r="F1197" s="18" t="n"/>
      <c r="G1197" s="19">
        <f>IF(OR(N(E1197)=0,F1197=""),"",F1197/E1197)</f>
        <v/>
      </c>
      <c r="H1197" s="15">
        <f>IF(OR($B1197="",N(D1197)=0),"",IF(SUMPRODUCT(MAX(($B$6:$B$1505=$B1197)*($D$6:$D$1505&lt;D1197)*$D$6:$D$1505))=0,0,D1197-SUMPRODUCT(MAX(($B$6:$B$1505=$B1197)*($D$6:$D$1505&lt;D1197)*$D$6:$D$1505))))</f>
        <v/>
      </c>
      <c r="I1197" s="17">
        <f>IF(OR(H1197="",N(H1197)=0,N(E1197)=0),"",H1197/E1197)</f>
        <v/>
      </c>
      <c r="J1197" s="22" t="n"/>
    </row>
    <row r="1198">
      <c r="A1198" s="20" t="n"/>
      <c r="B1198" s="22" t="n"/>
      <c r="C1198" s="22" t="n"/>
      <c r="D1198" s="15" t="n"/>
      <c r="E1198" s="16" t="n"/>
      <c r="F1198" s="18" t="n"/>
      <c r="G1198" s="19">
        <f>IF(OR(N(E1198)=0,F1198=""),"",F1198/E1198)</f>
        <v/>
      </c>
      <c r="H1198" s="15">
        <f>IF(OR($B1198="",N(D1198)=0),"",IF(SUMPRODUCT(MAX(($B$6:$B$1505=$B1198)*($D$6:$D$1505&lt;D1198)*$D$6:$D$1505))=0,0,D1198-SUMPRODUCT(MAX(($B$6:$B$1505=$B1198)*($D$6:$D$1505&lt;D1198)*$D$6:$D$1505))))</f>
        <v/>
      </c>
      <c r="I1198" s="17">
        <f>IF(OR(H1198="",N(H1198)=0,N(E1198)=0),"",H1198/E1198)</f>
        <v/>
      </c>
      <c r="J1198" s="22" t="n"/>
    </row>
    <row r="1199">
      <c r="A1199" s="20" t="n"/>
      <c r="B1199" s="22" t="n"/>
      <c r="C1199" s="22" t="n"/>
      <c r="D1199" s="15" t="n"/>
      <c r="E1199" s="16" t="n"/>
      <c r="F1199" s="18" t="n"/>
      <c r="G1199" s="19">
        <f>IF(OR(N(E1199)=0,F1199=""),"",F1199/E1199)</f>
        <v/>
      </c>
      <c r="H1199" s="15">
        <f>IF(OR($B1199="",N(D1199)=0),"",IF(SUMPRODUCT(MAX(($B$6:$B$1505=$B1199)*($D$6:$D$1505&lt;D1199)*$D$6:$D$1505))=0,0,D1199-SUMPRODUCT(MAX(($B$6:$B$1505=$B1199)*($D$6:$D$1505&lt;D1199)*$D$6:$D$1505))))</f>
        <v/>
      </c>
      <c r="I1199" s="17">
        <f>IF(OR(H1199="",N(H1199)=0,N(E1199)=0),"",H1199/E1199)</f>
        <v/>
      </c>
      <c r="J1199" s="22" t="n"/>
    </row>
    <row r="1200">
      <c r="A1200" s="20" t="n"/>
      <c r="B1200" s="22" t="n"/>
      <c r="C1200" s="22" t="n"/>
      <c r="D1200" s="15" t="n"/>
      <c r="E1200" s="16" t="n"/>
      <c r="F1200" s="18" t="n"/>
      <c r="G1200" s="19">
        <f>IF(OR(N(E1200)=0,F1200=""),"",F1200/E1200)</f>
        <v/>
      </c>
      <c r="H1200" s="15">
        <f>IF(OR($B1200="",N(D1200)=0),"",IF(SUMPRODUCT(MAX(($B$6:$B$1505=$B1200)*($D$6:$D$1505&lt;D1200)*$D$6:$D$1505))=0,0,D1200-SUMPRODUCT(MAX(($B$6:$B$1505=$B1200)*($D$6:$D$1505&lt;D1200)*$D$6:$D$1505))))</f>
        <v/>
      </c>
      <c r="I1200" s="17">
        <f>IF(OR(H1200="",N(H1200)=0,N(E1200)=0),"",H1200/E1200)</f>
        <v/>
      </c>
      <c r="J1200" s="22" t="n"/>
    </row>
    <row r="1201">
      <c r="A1201" s="20" t="n"/>
      <c r="B1201" s="22" t="n"/>
      <c r="C1201" s="22" t="n"/>
      <c r="D1201" s="15" t="n"/>
      <c r="E1201" s="16" t="n"/>
      <c r="F1201" s="18" t="n"/>
      <c r="G1201" s="19">
        <f>IF(OR(N(E1201)=0,F1201=""),"",F1201/E1201)</f>
        <v/>
      </c>
      <c r="H1201" s="15">
        <f>IF(OR($B1201="",N(D1201)=0),"",IF(SUMPRODUCT(MAX(($B$6:$B$1505=$B1201)*($D$6:$D$1505&lt;D1201)*$D$6:$D$1505))=0,0,D1201-SUMPRODUCT(MAX(($B$6:$B$1505=$B1201)*($D$6:$D$1505&lt;D1201)*$D$6:$D$1505))))</f>
        <v/>
      </c>
      <c r="I1201" s="17">
        <f>IF(OR(H1201="",N(H1201)=0,N(E1201)=0),"",H1201/E1201)</f>
        <v/>
      </c>
      <c r="J1201" s="22" t="n"/>
    </row>
    <row r="1202">
      <c r="A1202" s="20" t="n"/>
      <c r="B1202" s="22" t="n"/>
      <c r="C1202" s="22" t="n"/>
      <c r="D1202" s="15" t="n"/>
      <c r="E1202" s="16" t="n"/>
      <c r="F1202" s="18" t="n"/>
      <c r="G1202" s="19">
        <f>IF(OR(N(E1202)=0,F1202=""),"",F1202/E1202)</f>
        <v/>
      </c>
      <c r="H1202" s="15">
        <f>IF(OR($B1202="",N(D1202)=0),"",IF(SUMPRODUCT(MAX(($B$6:$B$1505=$B1202)*($D$6:$D$1505&lt;D1202)*$D$6:$D$1505))=0,0,D1202-SUMPRODUCT(MAX(($B$6:$B$1505=$B1202)*($D$6:$D$1505&lt;D1202)*$D$6:$D$1505))))</f>
        <v/>
      </c>
      <c r="I1202" s="17">
        <f>IF(OR(H1202="",N(H1202)=0,N(E1202)=0),"",H1202/E1202)</f>
        <v/>
      </c>
      <c r="J1202" s="22" t="n"/>
    </row>
    <row r="1203">
      <c r="A1203" s="20" t="n"/>
      <c r="B1203" s="22" t="n"/>
      <c r="C1203" s="22" t="n"/>
      <c r="D1203" s="15" t="n"/>
      <c r="E1203" s="16" t="n"/>
      <c r="F1203" s="18" t="n"/>
      <c r="G1203" s="19">
        <f>IF(OR(N(E1203)=0,F1203=""),"",F1203/E1203)</f>
        <v/>
      </c>
      <c r="H1203" s="15">
        <f>IF(OR($B1203="",N(D1203)=0),"",IF(SUMPRODUCT(MAX(($B$6:$B$1505=$B1203)*($D$6:$D$1505&lt;D1203)*$D$6:$D$1505))=0,0,D1203-SUMPRODUCT(MAX(($B$6:$B$1505=$B1203)*($D$6:$D$1505&lt;D1203)*$D$6:$D$1505))))</f>
        <v/>
      </c>
      <c r="I1203" s="17">
        <f>IF(OR(H1203="",N(H1203)=0,N(E1203)=0),"",H1203/E1203)</f>
        <v/>
      </c>
      <c r="J1203" s="22" t="n"/>
    </row>
    <row r="1204">
      <c r="A1204" s="20" t="n"/>
      <c r="B1204" s="22" t="n"/>
      <c r="C1204" s="22" t="n"/>
      <c r="D1204" s="15" t="n"/>
      <c r="E1204" s="16" t="n"/>
      <c r="F1204" s="18" t="n"/>
      <c r="G1204" s="19">
        <f>IF(OR(N(E1204)=0,F1204=""),"",F1204/E1204)</f>
        <v/>
      </c>
      <c r="H1204" s="15">
        <f>IF(OR($B1204="",N(D1204)=0),"",IF(SUMPRODUCT(MAX(($B$6:$B$1505=$B1204)*($D$6:$D$1505&lt;D1204)*$D$6:$D$1505))=0,0,D1204-SUMPRODUCT(MAX(($B$6:$B$1505=$B1204)*($D$6:$D$1505&lt;D1204)*$D$6:$D$1505))))</f>
        <v/>
      </c>
      <c r="I1204" s="17">
        <f>IF(OR(H1204="",N(H1204)=0,N(E1204)=0),"",H1204/E1204)</f>
        <v/>
      </c>
      <c r="J1204" s="22" t="n"/>
    </row>
    <row r="1205">
      <c r="A1205" s="20" t="n"/>
      <c r="B1205" s="22" t="n"/>
      <c r="C1205" s="22" t="n"/>
      <c r="D1205" s="15" t="n"/>
      <c r="E1205" s="16" t="n"/>
      <c r="F1205" s="18" t="n"/>
      <c r="G1205" s="19">
        <f>IF(OR(N(E1205)=0,F1205=""),"",F1205/E1205)</f>
        <v/>
      </c>
      <c r="H1205" s="15">
        <f>IF(OR($B1205="",N(D1205)=0),"",IF(SUMPRODUCT(MAX(($B$6:$B$1505=$B1205)*($D$6:$D$1505&lt;D1205)*$D$6:$D$1505))=0,0,D1205-SUMPRODUCT(MAX(($B$6:$B$1505=$B1205)*($D$6:$D$1505&lt;D1205)*$D$6:$D$1505))))</f>
        <v/>
      </c>
      <c r="I1205" s="17">
        <f>IF(OR(H1205="",N(H1205)=0,N(E1205)=0),"",H1205/E1205)</f>
        <v/>
      </c>
      <c r="J1205" s="22" t="n"/>
    </row>
    <row r="1206">
      <c r="A1206" s="20" t="n"/>
      <c r="B1206" s="22" t="n"/>
      <c r="C1206" s="22" t="n"/>
      <c r="D1206" s="15" t="n"/>
      <c r="E1206" s="16" t="n"/>
      <c r="F1206" s="18" t="n"/>
      <c r="G1206" s="19">
        <f>IF(OR(N(E1206)=0,F1206=""),"",F1206/E1206)</f>
        <v/>
      </c>
      <c r="H1206" s="15">
        <f>IF(OR($B1206="",N(D1206)=0),"",IF(SUMPRODUCT(MAX(($B$6:$B$1505=$B1206)*($D$6:$D$1505&lt;D1206)*$D$6:$D$1505))=0,0,D1206-SUMPRODUCT(MAX(($B$6:$B$1505=$B1206)*($D$6:$D$1505&lt;D1206)*$D$6:$D$1505))))</f>
        <v/>
      </c>
      <c r="I1206" s="17">
        <f>IF(OR(H1206="",N(H1206)=0,N(E1206)=0),"",H1206/E1206)</f>
        <v/>
      </c>
      <c r="J1206" s="22" t="n"/>
    </row>
    <row r="1207">
      <c r="A1207" s="20" t="n"/>
      <c r="B1207" s="22" t="n"/>
      <c r="C1207" s="22" t="n"/>
      <c r="D1207" s="15" t="n"/>
      <c r="E1207" s="16" t="n"/>
      <c r="F1207" s="18" t="n"/>
      <c r="G1207" s="19">
        <f>IF(OR(N(E1207)=0,F1207=""),"",F1207/E1207)</f>
        <v/>
      </c>
      <c r="H1207" s="15">
        <f>IF(OR($B1207="",N(D1207)=0),"",IF(SUMPRODUCT(MAX(($B$6:$B$1505=$B1207)*($D$6:$D$1505&lt;D1207)*$D$6:$D$1505))=0,0,D1207-SUMPRODUCT(MAX(($B$6:$B$1505=$B1207)*($D$6:$D$1505&lt;D1207)*$D$6:$D$1505))))</f>
        <v/>
      </c>
      <c r="I1207" s="17">
        <f>IF(OR(H1207="",N(H1207)=0,N(E1207)=0),"",H1207/E1207)</f>
        <v/>
      </c>
      <c r="J1207" s="22" t="n"/>
    </row>
    <row r="1208">
      <c r="A1208" s="20" t="n"/>
      <c r="B1208" s="22" t="n"/>
      <c r="C1208" s="22" t="n"/>
      <c r="D1208" s="15" t="n"/>
      <c r="E1208" s="16" t="n"/>
      <c r="F1208" s="18" t="n"/>
      <c r="G1208" s="19">
        <f>IF(OR(N(E1208)=0,F1208=""),"",F1208/E1208)</f>
        <v/>
      </c>
      <c r="H1208" s="15">
        <f>IF(OR($B1208="",N(D1208)=0),"",IF(SUMPRODUCT(MAX(($B$6:$B$1505=$B1208)*($D$6:$D$1505&lt;D1208)*$D$6:$D$1505))=0,0,D1208-SUMPRODUCT(MAX(($B$6:$B$1505=$B1208)*($D$6:$D$1505&lt;D1208)*$D$6:$D$1505))))</f>
        <v/>
      </c>
      <c r="I1208" s="17">
        <f>IF(OR(H1208="",N(H1208)=0,N(E1208)=0),"",H1208/E1208)</f>
        <v/>
      </c>
      <c r="J1208" s="22" t="n"/>
    </row>
    <row r="1209">
      <c r="A1209" s="20" t="n"/>
      <c r="B1209" s="22" t="n"/>
      <c r="C1209" s="22" t="n"/>
      <c r="D1209" s="15" t="n"/>
      <c r="E1209" s="16" t="n"/>
      <c r="F1209" s="18" t="n"/>
      <c r="G1209" s="19">
        <f>IF(OR(N(E1209)=0,F1209=""),"",F1209/E1209)</f>
        <v/>
      </c>
      <c r="H1209" s="15">
        <f>IF(OR($B1209="",N(D1209)=0),"",IF(SUMPRODUCT(MAX(($B$6:$B$1505=$B1209)*($D$6:$D$1505&lt;D1209)*$D$6:$D$1505))=0,0,D1209-SUMPRODUCT(MAX(($B$6:$B$1505=$B1209)*($D$6:$D$1505&lt;D1209)*$D$6:$D$1505))))</f>
        <v/>
      </c>
      <c r="I1209" s="17">
        <f>IF(OR(H1209="",N(H1209)=0,N(E1209)=0),"",H1209/E1209)</f>
        <v/>
      </c>
      <c r="J1209" s="22" t="n"/>
    </row>
    <row r="1210">
      <c r="A1210" s="20" t="n"/>
      <c r="B1210" s="22" t="n"/>
      <c r="C1210" s="22" t="n"/>
      <c r="D1210" s="15" t="n"/>
      <c r="E1210" s="16" t="n"/>
      <c r="F1210" s="18" t="n"/>
      <c r="G1210" s="19">
        <f>IF(OR(N(E1210)=0,F1210=""),"",F1210/E1210)</f>
        <v/>
      </c>
      <c r="H1210" s="15">
        <f>IF(OR($B1210="",N(D1210)=0),"",IF(SUMPRODUCT(MAX(($B$6:$B$1505=$B1210)*($D$6:$D$1505&lt;D1210)*$D$6:$D$1505))=0,0,D1210-SUMPRODUCT(MAX(($B$6:$B$1505=$B1210)*($D$6:$D$1505&lt;D1210)*$D$6:$D$1505))))</f>
        <v/>
      </c>
      <c r="I1210" s="17">
        <f>IF(OR(H1210="",N(H1210)=0,N(E1210)=0),"",H1210/E1210)</f>
        <v/>
      </c>
      <c r="J1210" s="22" t="n"/>
    </row>
    <row r="1211">
      <c r="A1211" s="20" t="n"/>
      <c r="B1211" s="22" t="n"/>
      <c r="C1211" s="22" t="n"/>
      <c r="D1211" s="15" t="n"/>
      <c r="E1211" s="16" t="n"/>
      <c r="F1211" s="18" t="n"/>
      <c r="G1211" s="19">
        <f>IF(OR(N(E1211)=0,F1211=""),"",F1211/E1211)</f>
        <v/>
      </c>
      <c r="H1211" s="15">
        <f>IF(OR($B1211="",N(D1211)=0),"",IF(SUMPRODUCT(MAX(($B$6:$B$1505=$B1211)*($D$6:$D$1505&lt;D1211)*$D$6:$D$1505))=0,0,D1211-SUMPRODUCT(MAX(($B$6:$B$1505=$B1211)*($D$6:$D$1505&lt;D1211)*$D$6:$D$1505))))</f>
        <v/>
      </c>
      <c r="I1211" s="17">
        <f>IF(OR(H1211="",N(H1211)=0,N(E1211)=0),"",H1211/E1211)</f>
        <v/>
      </c>
      <c r="J1211" s="22" t="n"/>
    </row>
    <row r="1212">
      <c r="A1212" s="20" t="n"/>
      <c r="B1212" s="22" t="n"/>
      <c r="C1212" s="22" t="n"/>
      <c r="D1212" s="15" t="n"/>
      <c r="E1212" s="16" t="n"/>
      <c r="F1212" s="18" t="n"/>
      <c r="G1212" s="19">
        <f>IF(OR(N(E1212)=0,F1212=""),"",F1212/E1212)</f>
        <v/>
      </c>
      <c r="H1212" s="15">
        <f>IF(OR($B1212="",N(D1212)=0),"",IF(SUMPRODUCT(MAX(($B$6:$B$1505=$B1212)*($D$6:$D$1505&lt;D1212)*$D$6:$D$1505))=0,0,D1212-SUMPRODUCT(MAX(($B$6:$B$1505=$B1212)*($D$6:$D$1505&lt;D1212)*$D$6:$D$1505))))</f>
        <v/>
      </c>
      <c r="I1212" s="17">
        <f>IF(OR(H1212="",N(H1212)=0,N(E1212)=0),"",H1212/E1212)</f>
        <v/>
      </c>
      <c r="J1212" s="22" t="n"/>
    </row>
    <row r="1213">
      <c r="A1213" s="20" t="n"/>
      <c r="B1213" s="22" t="n"/>
      <c r="C1213" s="22" t="n"/>
      <c r="D1213" s="15" t="n"/>
      <c r="E1213" s="16" t="n"/>
      <c r="F1213" s="18" t="n"/>
      <c r="G1213" s="19">
        <f>IF(OR(N(E1213)=0,F1213=""),"",F1213/E1213)</f>
        <v/>
      </c>
      <c r="H1213" s="15">
        <f>IF(OR($B1213="",N(D1213)=0),"",IF(SUMPRODUCT(MAX(($B$6:$B$1505=$B1213)*($D$6:$D$1505&lt;D1213)*$D$6:$D$1505))=0,0,D1213-SUMPRODUCT(MAX(($B$6:$B$1505=$B1213)*($D$6:$D$1505&lt;D1213)*$D$6:$D$1505))))</f>
        <v/>
      </c>
      <c r="I1213" s="17">
        <f>IF(OR(H1213="",N(H1213)=0,N(E1213)=0),"",H1213/E1213)</f>
        <v/>
      </c>
      <c r="J1213" s="22" t="n"/>
    </row>
    <row r="1214">
      <c r="A1214" s="20" t="n"/>
      <c r="B1214" s="22" t="n"/>
      <c r="C1214" s="22" t="n"/>
      <c r="D1214" s="15" t="n"/>
      <c r="E1214" s="16" t="n"/>
      <c r="F1214" s="18" t="n"/>
      <c r="G1214" s="19">
        <f>IF(OR(N(E1214)=0,F1214=""),"",F1214/E1214)</f>
        <v/>
      </c>
      <c r="H1214" s="15">
        <f>IF(OR($B1214="",N(D1214)=0),"",IF(SUMPRODUCT(MAX(($B$6:$B$1505=$B1214)*($D$6:$D$1505&lt;D1214)*$D$6:$D$1505))=0,0,D1214-SUMPRODUCT(MAX(($B$6:$B$1505=$B1214)*($D$6:$D$1505&lt;D1214)*$D$6:$D$1505))))</f>
        <v/>
      </c>
      <c r="I1214" s="17">
        <f>IF(OR(H1214="",N(H1214)=0,N(E1214)=0),"",H1214/E1214)</f>
        <v/>
      </c>
      <c r="J1214" s="22" t="n"/>
    </row>
    <row r="1215">
      <c r="A1215" s="20" t="n"/>
      <c r="B1215" s="22" t="n"/>
      <c r="C1215" s="22" t="n"/>
      <c r="D1215" s="15" t="n"/>
      <c r="E1215" s="16" t="n"/>
      <c r="F1215" s="18" t="n"/>
      <c r="G1215" s="19">
        <f>IF(OR(N(E1215)=0,F1215=""),"",F1215/E1215)</f>
        <v/>
      </c>
      <c r="H1215" s="15">
        <f>IF(OR($B1215="",N(D1215)=0),"",IF(SUMPRODUCT(MAX(($B$6:$B$1505=$B1215)*($D$6:$D$1505&lt;D1215)*$D$6:$D$1505))=0,0,D1215-SUMPRODUCT(MAX(($B$6:$B$1505=$B1215)*($D$6:$D$1505&lt;D1215)*$D$6:$D$1505))))</f>
        <v/>
      </c>
      <c r="I1215" s="17">
        <f>IF(OR(H1215="",N(H1215)=0,N(E1215)=0),"",H1215/E1215)</f>
        <v/>
      </c>
      <c r="J1215" s="22" t="n"/>
    </row>
    <row r="1216">
      <c r="A1216" s="20" t="n"/>
      <c r="B1216" s="22" t="n"/>
      <c r="C1216" s="22" t="n"/>
      <c r="D1216" s="15" t="n"/>
      <c r="E1216" s="16" t="n"/>
      <c r="F1216" s="18" t="n"/>
      <c r="G1216" s="19">
        <f>IF(OR(N(E1216)=0,F1216=""),"",F1216/E1216)</f>
        <v/>
      </c>
      <c r="H1216" s="15">
        <f>IF(OR($B1216="",N(D1216)=0),"",IF(SUMPRODUCT(MAX(($B$6:$B$1505=$B1216)*($D$6:$D$1505&lt;D1216)*$D$6:$D$1505))=0,0,D1216-SUMPRODUCT(MAX(($B$6:$B$1505=$B1216)*($D$6:$D$1505&lt;D1216)*$D$6:$D$1505))))</f>
        <v/>
      </c>
      <c r="I1216" s="17">
        <f>IF(OR(H1216="",N(H1216)=0,N(E1216)=0),"",H1216/E1216)</f>
        <v/>
      </c>
      <c r="J1216" s="22" t="n"/>
    </row>
    <row r="1217">
      <c r="A1217" s="20" t="n"/>
      <c r="B1217" s="22" t="n"/>
      <c r="C1217" s="22" t="n"/>
      <c r="D1217" s="15" t="n"/>
      <c r="E1217" s="16" t="n"/>
      <c r="F1217" s="18" t="n"/>
      <c r="G1217" s="19">
        <f>IF(OR(N(E1217)=0,F1217=""),"",F1217/E1217)</f>
        <v/>
      </c>
      <c r="H1217" s="15">
        <f>IF(OR($B1217="",N(D1217)=0),"",IF(SUMPRODUCT(MAX(($B$6:$B$1505=$B1217)*($D$6:$D$1505&lt;D1217)*$D$6:$D$1505))=0,0,D1217-SUMPRODUCT(MAX(($B$6:$B$1505=$B1217)*($D$6:$D$1505&lt;D1217)*$D$6:$D$1505))))</f>
        <v/>
      </c>
      <c r="I1217" s="17">
        <f>IF(OR(H1217="",N(H1217)=0,N(E1217)=0),"",H1217/E1217)</f>
        <v/>
      </c>
      <c r="J1217" s="22" t="n"/>
    </row>
    <row r="1218">
      <c r="A1218" s="20" t="n"/>
      <c r="B1218" s="22" t="n"/>
      <c r="C1218" s="22" t="n"/>
      <c r="D1218" s="15" t="n"/>
      <c r="E1218" s="16" t="n"/>
      <c r="F1218" s="18" t="n"/>
      <c r="G1218" s="19">
        <f>IF(OR(N(E1218)=0,F1218=""),"",F1218/E1218)</f>
        <v/>
      </c>
      <c r="H1218" s="15">
        <f>IF(OR($B1218="",N(D1218)=0),"",IF(SUMPRODUCT(MAX(($B$6:$B$1505=$B1218)*($D$6:$D$1505&lt;D1218)*$D$6:$D$1505))=0,0,D1218-SUMPRODUCT(MAX(($B$6:$B$1505=$B1218)*($D$6:$D$1505&lt;D1218)*$D$6:$D$1505))))</f>
        <v/>
      </c>
      <c r="I1218" s="17">
        <f>IF(OR(H1218="",N(H1218)=0,N(E1218)=0),"",H1218/E1218)</f>
        <v/>
      </c>
      <c r="J1218" s="22" t="n"/>
    </row>
    <row r="1219">
      <c r="A1219" s="20" t="n"/>
      <c r="B1219" s="22" t="n"/>
      <c r="C1219" s="22" t="n"/>
      <c r="D1219" s="15" t="n"/>
      <c r="E1219" s="16" t="n"/>
      <c r="F1219" s="18" t="n"/>
      <c r="G1219" s="19">
        <f>IF(OR(N(E1219)=0,F1219=""),"",F1219/E1219)</f>
        <v/>
      </c>
      <c r="H1219" s="15">
        <f>IF(OR($B1219="",N(D1219)=0),"",IF(SUMPRODUCT(MAX(($B$6:$B$1505=$B1219)*($D$6:$D$1505&lt;D1219)*$D$6:$D$1505))=0,0,D1219-SUMPRODUCT(MAX(($B$6:$B$1505=$B1219)*($D$6:$D$1505&lt;D1219)*$D$6:$D$1505))))</f>
        <v/>
      </c>
      <c r="I1219" s="17">
        <f>IF(OR(H1219="",N(H1219)=0,N(E1219)=0),"",H1219/E1219)</f>
        <v/>
      </c>
      <c r="J1219" s="22" t="n"/>
    </row>
    <row r="1220">
      <c r="A1220" s="20" t="n"/>
      <c r="B1220" s="22" t="n"/>
      <c r="C1220" s="22" t="n"/>
      <c r="D1220" s="15" t="n"/>
      <c r="E1220" s="16" t="n"/>
      <c r="F1220" s="18" t="n"/>
      <c r="G1220" s="19">
        <f>IF(OR(N(E1220)=0,F1220=""),"",F1220/E1220)</f>
        <v/>
      </c>
      <c r="H1220" s="15">
        <f>IF(OR($B1220="",N(D1220)=0),"",IF(SUMPRODUCT(MAX(($B$6:$B$1505=$B1220)*($D$6:$D$1505&lt;D1220)*$D$6:$D$1505))=0,0,D1220-SUMPRODUCT(MAX(($B$6:$B$1505=$B1220)*($D$6:$D$1505&lt;D1220)*$D$6:$D$1505))))</f>
        <v/>
      </c>
      <c r="I1220" s="17">
        <f>IF(OR(H1220="",N(H1220)=0,N(E1220)=0),"",H1220/E1220)</f>
        <v/>
      </c>
      <c r="J1220" s="22" t="n"/>
    </row>
    <row r="1221">
      <c r="A1221" s="20" t="n"/>
      <c r="B1221" s="22" t="n"/>
      <c r="C1221" s="22" t="n"/>
      <c r="D1221" s="15" t="n"/>
      <c r="E1221" s="16" t="n"/>
      <c r="F1221" s="18" t="n"/>
      <c r="G1221" s="19">
        <f>IF(OR(N(E1221)=0,F1221=""),"",F1221/E1221)</f>
        <v/>
      </c>
      <c r="H1221" s="15">
        <f>IF(OR($B1221="",N(D1221)=0),"",IF(SUMPRODUCT(MAX(($B$6:$B$1505=$B1221)*($D$6:$D$1505&lt;D1221)*$D$6:$D$1505))=0,0,D1221-SUMPRODUCT(MAX(($B$6:$B$1505=$B1221)*($D$6:$D$1505&lt;D1221)*$D$6:$D$1505))))</f>
        <v/>
      </c>
      <c r="I1221" s="17">
        <f>IF(OR(H1221="",N(H1221)=0,N(E1221)=0),"",H1221/E1221)</f>
        <v/>
      </c>
      <c r="J1221" s="22" t="n"/>
    </row>
    <row r="1222">
      <c r="A1222" s="20" t="n"/>
      <c r="B1222" s="22" t="n"/>
      <c r="C1222" s="22" t="n"/>
      <c r="D1222" s="15" t="n"/>
      <c r="E1222" s="16" t="n"/>
      <c r="F1222" s="18" t="n"/>
      <c r="G1222" s="19">
        <f>IF(OR(N(E1222)=0,F1222=""),"",F1222/E1222)</f>
        <v/>
      </c>
      <c r="H1222" s="15">
        <f>IF(OR($B1222="",N(D1222)=0),"",IF(SUMPRODUCT(MAX(($B$6:$B$1505=$B1222)*($D$6:$D$1505&lt;D1222)*$D$6:$D$1505))=0,0,D1222-SUMPRODUCT(MAX(($B$6:$B$1505=$B1222)*($D$6:$D$1505&lt;D1222)*$D$6:$D$1505))))</f>
        <v/>
      </c>
      <c r="I1222" s="17">
        <f>IF(OR(H1222="",N(H1222)=0,N(E1222)=0),"",H1222/E1222)</f>
        <v/>
      </c>
      <c r="J1222" s="22" t="n"/>
    </row>
    <row r="1223">
      <c r="A1223" s="20" t="n"/>
      <c r="B1223" s="22" t="n"/>
      <c r="C1223" s="22" t="n"/>
      <c r="D1223" s="15" t="n"/>
      <c r="E1223" s="16" t="n"/>
      <c r="F1223" s="18" t="n"/>
      <c r="G1223" s="19">
        <f>IF(OR(N(E1223)=0,F1223=""),"",F1223/E1223)</f>
        <v/>
      </c>
      <c r="H1223" s="15">
        <f>IF(OR($B1223="",N(D1223)=0),"",IF(SUMPRODUCT(MAX(($B$6:$B$1505=$B1223)*($D$6:$D$1505&lt;D1223)*$D$6:$D$1505))=0,0,D1223-SUMPRODUCT(MAX(($B$6:$B$1505=$B1223)*($D$6:$D$1505&lt;D1223)*$D$6:$D$1505))))</f>
        <v/>
      </c>
      <c r="I1223" s="17">
        <f>IF(OR(H1223="",N(H1223)=0,N(E1223)=0),"",H1223/E1223)</f>
        <v/>
      </c>
      <c r="J1223" s="22" t="n"/>
    </row>
    <row r="1224">
      <c r="A1224" s="20" t="n"/>
      <c r="B1224" s="22" t="n"/>
      <c r="C1224" s="22" t="n"/>
      <c r="D1224" s="15" t="n"/>
      <c r="E1224" s="16" t="n"/>
      <c r="F1224" s="18" t="n"/>
      <c r="G1224" s="19">
        <f>IF(OR(N(E1224)=0,F1224=""),"",F1224/E1224)</f>
        <v/>
      </c>
      <c r="H1224" s="15">
        <f>IF(OR($B1224="",N(D1224)=0),"",IF(SUMPRODUCT(MAX(($B$6:$B$1505=$B1224)*($D$6:$D$1505&lt;D1224)*$D$6:$D$1505))=0,0,D1224-SUMPRODUCT(MAX(($B$6:$B$1505=$B1224)*($D$6:$D$1505&lt;D1224)*$D$6:$D$1505))))</f>
        <v/>
      </c>
      <c r="I1224" s="17">
        <f>IF(OR(H1224="",N(H1224)=0,N(E1224)=0),"",H1224/E1224)</f>
        <v/>
      </c>
      <c r="J1224" s="22" t="n"/>
    </row>
    <row r="1225">
      <c r="A1225" s="20" t="n"/>
      <c r="B1225" s="22" t="n"/>
      <c r="C1225" s="22" t="n"/>
      <c r="D1225" s="15" t="n"/>
      <c r="E1225" s="16" t="n"/>
      <c r="F1225" s="18" t="n"/>
      <c r="G1225" s="19">
        <f>IF(OR(N(E1225)=0,F1225=""),"",F1225/E1225)</f>
        <v/>
      </c>
      <c r="H1225" s="15">
        <f>IF(OR($B1225="",N(D1225)=0),"",IF(SUMPRODUCT(MAX(($B$6:$B$1505=$B1225)*($D$6:$D$1505&lt;D1225)*$D$6:$D$1505))=0,0,D1225-SUMPRODUCT(MAX(($B$6:$B$1505=$B1225)*($D$6:$D$1505&lt;D1225)*$D$6:$D$1505))))</f>
        <v/>
      </c>
      <c r="I1225" s="17">
        <f>IF(OR(H1225="",N(H1225)=0,N(E1225)=0),"",H1225/E1225)</f>
        <v/>
      </c>
      <c r="J1225" s="22" t="n"/>
    </row>
    <row r="1226">
      <c r="A1226" s="20" t="n"/>
      <c r="B1226" s="22" t="n"/>
      <c r="C1226" s="22" t="n"/>
      <c r="D1226" s="15" t="n"/>
      <c r="E1226" s="16" t="n"/>
      <c r="F1226" s="18" t="n"/>
      <c r="G1226" s="19">
        <f>IF(OR(N(E1226)=0,F1226=""),"",F1226/E1226)</f>
        <v/>
      </c>
      <c r="H1226" s="15">
        <f>IF(OR($B1226="",N(D1226)=0),"",IF(SUMPRODUCT(MAX(($B$6:$B$1505=$B1226)*($D$6:$D$1505&lt;D1226)*$D$6:$D$1505))=0,0,D1226-SUMPRODUCT(MAX(($B$6:$B$1505=$B1226)*($D$6:$D$1505&lt;D1226)*$D$6:$D$1505))))</f>
        <v/>
      </c>
      <c r="I1226" s="17">
        <f>IF(OR(H1226="",N(H1226)=0,N(E1226)=0),"",H1226/E1226)</f>
        <v/>
      </c>
      <c r="J1226" s="22" t="n"/>
    </row>
    <row r="1227">
      <c r="A1227" s="20" t="n"/>
      <c r="B1227" s="22" t="n"/>
      <c r="C1227" s="22" t="n"/>
      <c r="D1227" s="15" t="n"/>
      <c r="E1227" s="16" t="n"/>
      <c r="F1227" s="18" t="n"/>
      <c r="G1227" s="19">
        <f>IF(OR(N(E1227)=0,F1227=""),"",F1227/E1227)</f>
        <v/>
      </c>
      <c r="H1227" s="15">
        <f>IF(OR($B1227="",N(D1227)=0),"",IF(SUMPRODUCT(MAX(($B$6:$B$1505=$B1227)*($D$6:$D$1505&lt;D1227)*$D$6:$D$1505))=0,0,D1227-SUMPRODUCT(MAX(($B$6:$B$1505=$B1227)*($D$6:$D$1505&lt;D1227)*$D$6:$D$1505))))</f>
        <v/>
      </c>
      <c r="I1227" s="17">
        <f>IF(OR(H1227="",N(H1227)=0,N(E1227)=0),"",H1227/E1227)</f>
        <v/>
      </c>
      <c r="J1227" s="22" t="n"/>
    </row>
    <row r="1228">
      <c r="A1228" s="20" t="n"/>
      <c r="B1228" s="22" t="n"/>
      <c r="C1228" s="22" t="n"/>
      <c r="D1228" s="15" t="n"/>
      <c r="E1228" s="16" t="n"/>
      <c r="F1228" s="18" t="n"/>
      <c r="G1228" s="19">
        <f>IF(OR(N(E1228)=0,F1228=""),"",F1228/E1228)</f>
        <v/>
      </c>
      <c r="H1228" s="15">
        <f>IF(OR($B1228="",N(D1228)=0),"",IF(SUMPRODUCT(MAX(($B$6:$B$1505=$B1228)*($D$6:$D$1505&lt;D1228)*$D$6:$D$1505))=0,0,D1228-SUMPRODUCT(MAX(($B$6:$B$1505=$B1228)*($D$6:$D$1505&lt;D1228)*$D$6:$D$1505))))</f>
        <v/>
      </c>
      <c r="I1228" s="17">
        <f>IF(OR(H1228="",N(H1228)=0,N(E1228)=0),"",H1228/E1228)</f>
        <v/>
      </c>
      <c r="J1228" s="22" t="n"/>
    </row>
    <row r="1229">
      <c r="A1229" s="20" t="n"/>
      <c r="B1229" s="22" t="n"/>
      <c r="C1229" s="22" t="n"/>
      <c r="D1229" s="15" t="n"/>
      <c r="E1229" s="16" t="n"/>
      <c r="F1229" s="18" t="n"/>
      <c r="G1229" s="19">
        <f>IF(OR(N(E1229)=0,F1229=""),"",F1229/E1229)</f>
        <v/>
      </c>
      <c r="H1229" s="15">
        <f>IF(OR($B1229="",N(D1229)=0),"",IF(SUMPRODUCT(MAX(($B$6:$B$1505=$B1229)*($D$6:$D$1505&lt;D1229)*$D$6:$D$1505))=0,0,D1229-SUMPRODUCT(MAX(($B$6:$B$1505=$B1229)*($D$6:$D$1505&lt;D1229)*$D$6:$D$1505))))</f>
        <v/>
      </c>
      <c r="I1229" s="17">
        <f>IF(OR(H1229="",N(H1229)=0,N(E1229)=0),"",H1229/E1229)</f>
        <v/>
      </c>
      <c r="J1229" s="22" t="n"/>
    </row>
    <row r="1230">
      <c r="A1230" s="20" t="n"/>
      <c r="B1230" s="22" t="n"/>
      <c r="C1230" s="22" t="n"/>
      <c r="D1230" s="15" t="n"/>
      <c r="E1230" s="16" t="n"/>
      <c r="F1230" s="18" t="n"/>
      <c r="G1230" s="19">
        <f>IF(OR(N(E1230)=0,F1230=""),"",F1230/E1230)</f>
        <v/>
      </c>
      <c r="H1230" s="15">
        <f>IF(OR($B1230="",N(D1230)=0),"",IF(SUMPRODUCT(MAX(($B$6:$B$1505=$B1230)*($D$6:$D$1505&lt;D1230)*$D$6:$D$1505))=0,0,D1230-SUMPRODUCT(MAX(($B$6:$B$1505=$B1230)*($D$6:$D$1505&lt;D1230)*$D$6:$D$1505))))</f>
        <v/>
      </c>
      <c r="I1230" s="17">
        <f>IF(OR(H1230="",N(H1230)=0,N(E1230)=0),"",H1230/E1230)</f>
        <v/>
      </c>
      <c r="J1230" s="22" t="n"/>
    </row>
    <row r="1231">
      <c r="A1231" s="20" t="n"/>
      <c r="B1231" s="22" t="n"/>
      <c r="C1231" s="22" t="n"/>
      <c r="D1231" s="15" t="n"/>
      <c r="E1231" s="16" t="n"/>
      <c r="F1231" s="18" t="n"/>
      <c r="G1231" s="19">
        <f>IF(OR(N(E1231)=0,F1231=""),"",F1231/E1231)</f>
        <v/>
      </c>
      <c r="H1231" s="15">
        <f>IF(OR($B1231="",N(D1231)=0),"",IF(SUMPRODUCT(MAX(($B$6:$B$1505=$B1231)*($D$6:$D$1505&lt;D1231)*$D$6:$D$1505))=0,0,D1231-SUMPRODUCT(MAX(($B$6:$B$1505=$B1231)*($D$6:$D$1505&lt;D1231)*$D$6:$D$1505))))</f>
        <v/>
      </c>
      <c r="I1231" s="17">
        <f>IF(OR(H1231="",N(H1231)=0,N(E1231)=0),"",H1231/E1231)</f>
        <v/>
      </c>
      <c r="J1231" s="22" t="n"/>
    </row>
    <row r="1232">
      <c r="A1232" s="20" t="n"/>
      <c r="B1232" s="22" t="n"/>
      <c r="C1232" s="22" t="n"/>
      <c r="D1232" s="15" t="n"/>
      <c r="E1232" s="16" t="n"/>
      <c r="F1232" s="18" t="n"/>
      <c r="G1232" s="19">
        <f>IF(OR(N(E1232)=0,F1232=""),"",F1232/E1232)</f>
        <v/>
      </c>
      <c r="H1232" s="15">
        <f>IF(OR($B1232="",N(D1232)=0),"",IF(SUMPRODUCT(MAX(($B$6:$B$1505=$B1232)*($D$6:$D$1505&lt;D1232)*$D$6:$D$1505))=0,0,D1232-SUMPRODUCT(MAX(($B$6:$B$1505=$B1232)*($D$6:$D$1505&lt;D1232)*$D$6:$D$1505))))</f>
        <v/>
      </c>
      <c r="I1232" s="17">
        <f>IF(OR(H1232="",N(H1232)=0,N(E1232)=0),"",H1232/E1232)</f>
        <v/>
      </c>
      <c r="J1232" s="22" t="n"/>
    </row>
    <row r="1233">
      <c r="A1233" s="20" t="n"/>
      <c r="B1233" s="22" t="n"/>
      <c r="C1233" s="22" t="n"/>
      <c r="D1233" s="15" t="n"/>
      <c r="E1233" s="16" t="n"/>
      <c r="F1233" s="18" t="n"/>
      <c r="G1233" s="19">
        <f>IF(OR(N(E1233)=0,F1233=""),"",F1233/E1233)</f>
        <v/>
      </c>
      <c r="H1233" s="15">
        <f>IF(OR($B1233="",N(D1233)=0),"",IF(SUMPRODUCT(MAX(($B$6:$B$1505=$B1233)*($D$6:$D$1505&lt;D1233)*$D$6:$D$1505))=0,0,D1233-SUMPRODUCT(MAX(($B$6:$B$1505=$B1233)*($D$6:$D$1505&lt;D1233)*$D$6:$D$1505))))</f>
        <v/>
      </c>
      <c r="I1233" s="17">
        <f>IF(OR(H1233="",N(H1233)=0,N(E1233)=0),"",H1233/E1233)</f>
        <v/>
      </c>
      <c r="J1233" s="22" t="n"/>
    </row>
    <row r="1234">
      <c r="A1234" s="20" t="n"/>
      <c r="B1234" s="22" t="n"/>
      <c r="C1234" s="22" t="n"/>
      <c r="D1234" s="15" t="n"/>
      <c r="E1234" s="16" t="n"/>
      <c r="F1234" s="18" t="n"/>
      <c r="G1234" s="19">
        <f>IF(OR(N(E1234)=0,F1234=""),"",F1234/E1234)</f>
        <v/>
      </c>
      <c r="H1234" s="15">
        <f>IF(OR($B1234="",N(D1234)=0),"",IF(SUMPRODUCT(MAX(($B$6:$B$1505=$B1234)*($D$6:$D$1505&lt;D1234)*$D$6:$D$1505))=0,0,D1234-SUMPRODUCT(MAX(($B$6:$B$1505=$B1234)*($D$6:$D$1505&lt;D1234)*$D$6:$D$1505))))</f>
        <v/>
      </c>
      <c r="I1234" s="17">
        <f>IF(OR(H1234="",N(H1234)=0,N(E1234)=0),"",H1234/E1234)</f>
        <v/>
      </c>
      <c r="J1234" s="22" t="n"/>
    </row>
    <row r="1235">
      <c r="A1235" s="20" t="n"/>
      <c r="B1235" s="22" t="n"/>
      <c r="C1235" s="22" t="n"/>
      <c r="D1235" s="15" t="n"/>
      <c r="E1235" s="16" t="n"/>
      <c r="F1235" s="18" t="n"/>
      <c r="G1235" s="19">
        <f>IF(OR(N(E1235)=0,F1235=""),"",F1235/E1235)</f>
        <v/>
      </c>
      <c r="H1235" s="15">
        <f>IF(OR($B1235="",N(D1235)=0),"",IF(SUMPRODUCT(MAX(($B$6:$B$1505=$B1235)*($D$6:$D$1505&lt;D1235)*$D$6:$D$1505))=0,0,D1235-SUMPRODUCT(MAX(($B$6:$B$1505=$B1235)*($D$6:$D$1505&lt;D1235)*$D$6:$D$1505))))</f>
        <v/>
      </c>
      <c r="I1235" s="17">
        <f>IF(OR(H1235="",N(H1235)=0,N(E1235)=0),"",H1235/E1235)</f>
        <v/>
      </c>
      <c r="J1235" s="22" t="n"/>
    </row>
    <row r="1236">
      <c r="A1236" s="20" t="n"/>
      <c r="B1236" s="22" t="n"/>
      <c r="C1236" s="22" t="n"/>
      <c r="D1236" s="15" t="n"/>
      <c r="E1236" s="16" t="n"/>
      <c r="F1236" s="18" t="n"/>
      <c r="G1236" s="19">
        <f>IF(OR(N(E1236)=0,F1236=""),"",F1236/E1236)</f>
        <v/>
      </c>
      <c r="H1236" s="15">
        <f>IF(OR($B1236="",N(D1236)=0),"",IF(SUMPRODUCT(MAX(($B$6:$B$1505=$B1236)*($D$6:$D$1505&lt;D1236)*$D$6:$D$1505))=0,0,D1236-SUMPRODUCT(MAX(($B$6:$B$1505=$B1236)*($D$6:$D$1505&lt;D1236)*$D$6:$D$1505))))</f>
        <v/>
      </c>
      <c r="I1236" s="17">
        <f>IF(OR(H1236="",N(H1236)=0,N(E1236)=0),"",H1236/E1236)</f>
        <v/>
      </c>
      <c r="J1236" s="22" t="n"/>
    </row>
    <row r="1237">
      <c r="A1237" s="20" t="n"/>
      <c r="B1237" s="22" t="n"/>
      <c r="C1237" s="22" t="n"/>
      <c r="D1237" s="15" t="n"/>
      <c r="E1237" s="16" t="n"/>
      <c r="F1237" s="18" t="n"/>
      <c r="G1237" s="19">
        <f>IF(OR(N(E1237)=0,F1237=""),"",F1237/E1237)</f>
        <v/>
      </c>
      <c r="H1237" s="15">
        <f>IF(OR($B1237="",N(D1237)=0),"",IF(SUMPRODUCT(MAX(($B$6:$B$1505=$B1237)*($D$6:$D$1505&lt;D1237)*$D$6:$D$1505))=0,0,D1237-SUMPRODUCT(MAX(($B$6:$B$1505=$B1237)*($D$6:$D$1505&lt;D1237)*$D$6:$D$1505))))</f>
        <v/>
      </c>
      <c r="I1237" s="17">
        <f>IF(OR(H1237="",N(H1237)=0,N(E1237)=0),"",H1237/E1237)</f>
        <v/>
      </c>
      <c r="J1237" s="22" t="n"/>
    </row>
    <row r="1238">
      <c r="A1238" s="20" t="n"/>
      <c r="B1238" s="22" t="n"/>
      <c r="C1238" s="22" t="n"/>
      <c r="D1238" s="15" t="n"/>
      <c r="E1238" s="16" t="n"/>
      <c r="F1238" s="18" t="n"/>
      <c r="G1238" s="19">
        <f>IF(OR(N(E1238)=0,F1238=""),"",F1238/E1238)</f>
        <v/>
      </c>
      <c r="H1238" s="15">
        <f>IF(OR($B1238="",N(D1238)=0),"",IF(SUMPRODUCT(MAX(($B$6:$B$1505=$B1238)*($D$6:$D$1505&lt;D1238)*$D$6:$D$1505))=0,0,D1238-SUMPRODUCT(MAX(($B$6:$B$1505=$B1238)*($D$6:$D$1505&lt;D1238)*$D$6:$D$1505))))</f>
        <v/>
      </c>
      <c r="I1238" s="17">
        <f>IF(OR(H1238="",N(H1238)=0,N(E1238)=0),"",H1238/E1238)</f>
        <v/>
      </c>
      <c r="J1238" s="22" t="n"/>
    </row>
    <row r="1239">
      <c r="A1239" s="20" t="n"/>
      <c r="B1239" s="22" t="n"/>
      <c r="C1239" s="22" t="n"/>
      <c r="D1239" s="15" t="n"/>
      <c r="E1239" s="16" t="n"/>
      <c r="F1239" s="18" t="n"/>
      <c r="G1239" s="19">
        <f>IF(OR(N(E1239)=0,F1239=""),"",F1239/E1239)</f>
        <v/>
      </c>
      <c r="H1239" s="15">
        <f>IF(OR($B1239="",N(D1239)=0),"",IF(SUMPRODUCT(MAX(($B$6:$B$1505=$B1239)*($D$6:$D$1505&lt;D1239)*$D$6:$D$1505))=0,0,D1239-SUMPRODUCT(MAX(($B$6:$B$1505=$B1239)*($D$6:$D$1505&lt;D1239)*$D$6:$D$1505))))</f>
        <v/>
      </c>
      <c r="I1239" s="17">
        <f>IF(OR(H1239="",N(H1239)=0,N(E1239)=0),"",H1239/E1239)</f>
        <v/>
      </c>
      <c r="J1239" s="22" t="n"/>
    </row>
    <row r="1240">
      <c r="A1240" s="20" t="n"/>
      <c r="B1240" s="22" t="n"/>
      <c r="C1240" s="22" t="n"/>
      <c r="D1240" s="15" t="n"/>
      <c r="E1240" s="16" t="n"/>
      <c r="F1240" s="18" t="n"/>
      <c r="G1240" s="19">
        <f>IF(OR(N(E1240)=0,F1240=""),"",F1240/E1240)</f>
        <v/>
      </c>
      <c r="H1240" s="15">
        <f>IF(OR($B1240="",N(D1240)=0),"",IF(SUMPRODUCT(MAX(($B$6:$B$1505=$B1240)*($D$6:$D$1505&lt;D1240)*$D$6:$D$1505))=0,0,D1240-SUMPRODUCT(MAX(($B$6:$B$1505=$B1240)*($D$6:$D$1505&lt;D1240)*$D$6:$D$1505))))</f>
        <v/>
      </c>
      <c r="I1240" s="17">
        <f>IF(OR(H1240="",N(H1240)=0,N(E1240)=0),"",H1240/E1240)</f>
        <v/>
      </c>
      <c r="J1240" s="22" t="n"/>
    </row>
    <row r="1241">
      <c r="A1241" s="20" t="n"/>
      <c r="B1241" s="22" t="n"/>
      <c r="C1241" s="22" t="n"/>
      <c r="D1241" s="15" t="n"/>
      <c r="E1241" s="16" t="n"/>
      <c r="F1241" s="18" t="n"/>
      <c r="G1241" s="19">
        <f>IF(OR(N(E1241)=0,F1241=""),"",F1241/E1241)</f>
        <v/>
      </c>
      <c r="H1241" s="15">
        <f>IF(OR($B1241="",N(D1241)=0),"",IF(SUMPRODUCT(MAX(($B$6:$B$1505=$B1241)*($D$6:$D$1505&lt;D1241)*$D$6:$D$1505))=0,0,D1241-SUMPRODUCT(MAX(($B$6:$B$1505=$B1241)*($D$6:$D$1505&lt;D1241)*$D$6:$D$1505))))</f>
        <v/>
      </c>
      <c r="I1241" s="17">
        <f>IF(OR(H1241="",N(H1241)=0,N(E1241)=0),"",H1241/E1241)</f>
        <v/>
      </c>
      <c r="J1241" s="22" t="n"/>
    </row>
    <row r="1242">
      <c r="A1242" s="20" t="n"/>
      <c r="B1242" s="22" t="n"/>
      <c r="C1242" s="22" t="n"/>
      <c r="D1242" s="15" t="n"/>
      <c r="E1242" s="16" t="n"/>
      <c r="F1242" s="18" t="n"/>
      <c r="G1242" s="19">
        <f>IF(OR(N(E1242)=0,F1242=""),"",F1242/E1242)</f>
        <v/>
      </c>
      <c r="H1242" s="15">
        <f>IF(OR($B1242="",N(D1242)=0),"",IF(SUMPRODUCT(MAX(($B$6:$B$1505=$B1242)*($D$6:$D$1505&lt;D1242)*$D$6:$D$1505))=0,0,D1242-SUMPRODUCT(MAX(($B$6:$B$1505=$B1242)*($D$6:$D$1505&lt;D1242)*$D$6:$D$1505))))</f>
        <v/>
      </c>
      <c r="I1242" s="17">
        <f>IF(OR(H1242="",N(H1242)=0,N(E1242)=0),"",H1242/E1242)</f>
        <v/>
      </c>
      <c r="J1242" s="22" t="n"/>
    </row>
    <row r="1243">
      <c r="A1243" s="20" t="n"/>
      <c r="B1243" s="22" t="n"/>
      <c r="C1243" s="22" t="n"/>
      <c r="D1243" s="15" t="n"/>
      <c r="E1243" s="16" t="n"/>
      <c r="F1243" s="18" t="n"/>
      <c r="G1243" s="19">
        <f>IF(OR(N(E1243)=0,F1243=""),"",F1243/E1243)</f>
        <v/>
      </c>
      <c r="H1243" s="15">
        <f>IF(OR($B1243="",N(D1243)=0),"",IF(SUMPRODUCT(MAX(($B$6:$B$1505=$B1243)*($D$6:$D$1505&lt;D1243)*$D$6:$D$1505))=0,0,D1243-SUMPRODUCT(MAX(($B$6:$B$1505=$B1243)*($D$6:$D$1505&lt;D1243)*$D$6:$D$1505))))</f>
        <v/>
      </c>
      <c r="I1243" s="17">
        <f>IF(OR(H1243="",N(H1243)=0,N(E1243)=0),"",H1243/E1243)</f>
        <v/>
      </c>
      <c r="J1243" s="22" t="n"/>
    </row>
    <row r="1244">
      <c r="A1244" s="20" t="n"/>
      <c r="B1244" s="22" t="n"/>
      <c r="C1244" s="22" t="n"/>
      <c r="D1244" s="15" t="n"/>
      <c r="E1244" s="16" t="n"/>
      <c r="F1244" s="18" t="n"/>
      <c r="G1244" s="19">
        <f>IF(OR(N(E1244)=0,F1244=""),"",F1244/E1244)</f>
        <v/>
      </c>
      <c r="H1244" s="15">
        <f>IF(OR($B1244="",N(D1244)=0),"",IF(SUMPRODUCT(MAX(($B$6:$B$1505=$B1244)*($D$6:$D$1505&lt;D1244)*$D$6:$D$1505))=0,0,D1244-SUMPRODUCT(MAX(($B$6:$B$1505=$B1244)*($D$6:$D$1505&lt;D1244)*$D$6:$D$1505))))</f>
        <v/>
      </c>
      <c r="I1244" s="17">
        <f>IF(OR(H1244="",N(H1244)=0,N(E1244)=0),"",H1244/E1244)</f>
        <v/>
      </c>
      <c r="J1244" s="22" t="n"/>
    </row>
    <row r="1245">
      <c r="A1245" s="20" t="n"/>
      <c r="B1245" s="22" t="n"/>
      <c r="C1245" s="22" t="n"/>
      <c r="D1245" s="15" t="n"/>
      <c r="E1245" s="16" t="n"/>
      <c r="F1245" s="18" t="n"/>
      <c r="G1245" s="19">
        <f>IF(OR(N(E1245)=0,F1245=""),"",F1245/E1245)</f>
        <v/>
      </c>
      <c r="H1245" s="15">
        <f>IF(OR($B1245="",N(D1245)=0),"",IF(SUMPRODUCT(MAX(($B$6:$B$1505=$B1245)*($D$6:$D$1505&lt;D1245)*$D$6:$D$1505))=0,0,D1245-SUMPRODUCT(MAX(($B$6:$B$1505=$B1245)*($D$6:$D$1505&lt;D1245)*$D$6:$D$1505))))</f>
        <v/>
      </c>
      <c r="I1245" s="17">
        <f>IF(OR(H1245="",N(H1245)=0,N(E1245)=0),"",H1245/E1245)</f>
        <v/>
      </c>
      <c r="J1245" s="22" t="n"/>
    </row>
    <row r="1246">
      <c r="A1246" s="20" t="n"/>
      <c r="B1246" s="22" t="n"/>
      <c r="C1246" s="22" t="n"/>
      <c r="D1246" s="15" t="n"/>
      <c r="E1246" s="16" t="n"/>
      <c r="F1246" s="18" t="n"/>
      <c r="G1246" s="19">
        <f>IF(OR(N(E1246)=0,F1246=""),"",F1246/E1246)</f>
        <v/>
      </c>
      <c r="H1246" s="15">
        <f>IF(OR($B1246="",N(D1246)=0),"",IF(SUMPRODUCT(MAX(($B$6:$B$1505=$B1246)*($D$6:$D$1505&lt;D1246)*$D$6:$D$1505))=0,0,D1246-SUMPRODUCT(MAX(($B$6:$B$1505=$B1246)*($D$6:$D$1505&lt;D1246)*$D$6:$D$1505))))</f>
        <v/>
      </c>
      <c r="I1246" s="17">
        <f>IF(OR(H1246="",N(H1246)=0,N(E1246)=0),"",H1246/E1246)</f>
        <v/>
      </c>
      <c r="J1246" s="22" t="n"/>
    </row>
    <row r="1247">
      <c r="A1247" s="20" t="n"/>
      <c r="B1247" s="22" t="n"/>
      <c r="C1247" s="22" t="n"/>
      <c r="D1247" s="15" t="n"/>
      <c r="E1247" s="16" t="n"/>
      <c r="F1247" s="18" t="n"/>
      <c r="G1247" s="19">
        <f>IF(OR(N(E1247)=0,F1247=""),"",F1247/E1247)</f>
        <v/>
      </c>
      <c r="H1247" s="15">
        <f>IF(OR($B1247="",N(D1247)=0),"",IF(SUMPRODUCT(MAX(($B$6:$B$1505=$B1247)*($D$6:$D$1505&lt;D1247)*$D$6:$D$1505))=0,0,D1247-SUMPRODUCT(MAX(($B$6:$B$1505=$B1247)*($D$6:$D$1505&lt;D1247)*$D$6:$D$1505))))</f>
        <v/>
      </c>
      <c r="I1247" s="17">
        <f>IF(OR(H1247="",N(H1247)=0,N(E1247)=0),"",H1247/E1247)</f>
        <v/>
      </c>
      <c r="J1247" s="22" t="n"/>
    </row>
    <row r="1248">
      <c r="A1248" s="20" t="n"/>
      <c r="B1248" s="22" t="n"/>
      <c r="C1248" s="22" t="n"/>
      <c r="D1248" s="15" t="n"/>
      <c r="E1248" s="16" t="n"/>
      <c r="F1248" s="18" t="n"/>
      <c r="G1248" s="19">
        <f>IF(OR(N(E1248)=0,F1248=""),"",F1248/E1248)</f>
        <v/>
      </c>
      <c r="H1248" s="15">
        <f>IF(OR($B1248="",N(D1248)=0),"",IF(SUMPRODUCT(MAX(($B$6:$B$1505=$B1248)*($D$6:$D$1505&lt;D1248)*$D$6:$D$1505))=0,0,D1248-SUMPRODUCT(MAX(($B$6:$B$1505=$B1248)*($D$6:$D$1505&lt;D1248)*$D$6:$D$1505))))</f>
        <v/>
      </c>
      <c r="I1248" s="17">
        <f>IF(OR(H1248="",N(H1248)=0,N(E1248)=0),"",H1248/E1248)</f>
        <v/>
      </c>
      <c r="J1248" s="22" t="n"/>
    </row>
    <row r="1249">
      <c r="A1249" s="20" t="n"/>
      <c r="B1249" s="22" t="n"/>
      <c r="C1249" s="22" t="n"/>
      <c r="D1249" s="15" t="n"/>
      <c r="E1249" s="16" t="n"/>
      <c r="F1249" s="18" t="n"/>
      <c r="G1249" s="19">
        <f>IF(OR(N(E1249)=0,F1249=""),"",F1249/E1249)</f>
        <v/>
      </c>
      <c r="H1249" s="15">
        <f>IF(OR($B1249="",N(D1249)=0),"",IF(SUMPRODUCT(MAX(($B$6:$B$1505=$B1249)*($D$6:$D$1505&lt;D1249)*$D$6:$D$1505))=0,0,D1249-SUMPRODUCT(MAX(($B$6:$B$1505=$B1249)*($D$6:$D$1505&lt;D1249)*$D$6:$D$1505))))</f>
        <v/>
      </c>
      <c r="I1249" s="17">
        <f>IF(OR(H1249="",N(H1249)=0,N(E1249)=0),"",H1249/E1249)</f>
        <v/>
      </c>
      <c r="J1249" s="22" t="n"/>
    </row>
    <row r="1250">
      <c r="A1250" s="20" t="n"/>
      <c r="B1250" s="22" t="n"/>
      <c r="C1250" s="22" t="n"/>
      <c r="D1250" s="15" t="n"/>
      <c r="E1250" s="16" t="n"/>
      <c r="F1250" s="18" t="n"/>
      <c r="G1250" s="19">
        <f>IF(OR(N(E1250)=0,F1250=""),"",F1250/E1250)</f>
        <v/>
      </c>
      <c r="H1250" s="15">
        <f>IF(OR($B1250="",N(D1250)=0),"",IF(SUMPRODUCT(MAX(($B$6:$B$1505=$B1250)*($D$6:$D$1505&lt;D1250)*$D$6:$D$1505))=0,0,D1250-SUMPRODUCT(MAX(($B$6:$B$1505=$B1250)*($D$6:$D$1505&lt;D1250)*$D$6:$D$1505))))</f>
        <v/>
      </c>
      <c r="I1250" s="17">
        <f>IF(OR(H1250="",N(H1250)=0,N(E1250)=0),"",H1250/E1250)</f>
        <v/>
      </c>
      <c r="J1250" s="22" t="n"/>
    </row>
    <row r="1251">
      <c r="A1251" s="20" t="n"/>
      <c r="B1251" s="22" t="n"/>
      <c r="C1251" s="22" t="n"/>
      <c r="D1251" s="15" t="n"/>
      <c r="E1251" s="16" t="n"/>
      <c r="F1251" s="18" t="n"/>
      <c r="G1251" s="19">
        <f>IF(OR(N(E1251)=0,F1251=""),"",F1251/E1251)</f>
        <v/>
      </c>
      <c r="H1251" s="15">
        <f>IF(OR($B1251="",N(D1251)=0),"",IF(SUMPRODUCT(MAX(($B$6:$B$1505=$B1251)*($D$6:$D$1505&lt;D1251)*$D$6:$D$1505))=0,0,D1251-SUMPRODUCT(MAX(($B$6:$B$1505=$B1251)*($D$6:$D$1505&lt;D1251)*$D$6:$D$1505))))</f>
        <v/>
      </c>
      <c r="I1251" s="17">
        <f>IF(OR(H1251="",N(H1251)=0,N(E1251)=0),"",H1251/E1251)</f>
        <v/>
      </c>
      <c r="J1251" s="22" t="n"/>
    </row>
    <row r="1252">
      <c r="A1252" s="20" t="n"/>
      <c r="B1252" s="22" t="n"/>
      <c r="C1252" s="22" t="n"/>
      <c r="D1252" s="15" t="n"/>
      <c r="E1252" s="16" t="n"/>
      <c r="F1252" s="18" t="n"/>
      <c r="G1252" s="19">
        <f>IF(OR(N(E1252)=0,F1252=""),"",F1252/E1252)</f>
        <v/>
      </c>
      <c r="H1252" s="15">
        <f>IF(OR($B1252="",N(D1252)=0),"",IF(SUMPRODUCT(MAX(($B$6:$B$1505=$B1252)*($D$6:$D$1505&lt;D1252)*$D$6:$D$1505))=0,0,D1252-SUMPRODUCT(MAX(($B$6:$B$1505=$B1252)*($D$6:$D$1505&lt;D1252)*$D$6:$D$1505))))</f>
        <v/>
      </c>
      <c r="I1252" s="17">
        <f>IF(OR(H1252="",N(H1252)=0,N(E1252)=0),"",H1252/E1252)</f>
        <v/>
      </c>
      <c r="J1252" s="22" t="n"/>
    </row>
    <row r="1253">
      <c r="A1253" s="20" t="n"/>
      <c r="B1253" s="22" t="n"/>
      <c r="C1253" s="22" t="n"/>
      <c r="D1253" s="15" t="n"/>
      <c r="E1253" s="16" t="n"/>
      <c r="F1253" s="18" t="n"/>
      <c r="G1253" s="19">
        <f>IF(OR(N(E1253)=0,F1253=""),"",F1253/E1253)</f>
        <v/>
      </c>
      <c r="H1253" s="15">
        <f>IF(OR($B1253="",N(D1253)=0),"",IF(SUMPRODUCT(MAX(($B$6:$B$1505=$B1253)*($D$6:$D$1505&lt;D1253)*$D$6:$D$1505))=0,0,D1253-SUMPRODUCT(MAX(($B$6:$B$1505=$B1253)*($D$6:$D$1505&lt;D1253)*$D$6:$D$1505))))</f>
        <v/>
      </c>
      <c r="I1253" s="17">
        <f>IF(OR(H1253="",N(H1253)=0,N(E1253)=0),"",H1253/E1253)</f>
        <v/>
      </c>
      <c r="J1253" s="22" t="n"/>
    </row>
    <row r="1254">
      <c r="A1254" s="20" t="n"/>
      <c r="B1254" s="22" t="n"/>
      <c r="C1254" s="22" t="n"/>
      <c r="D1254" s="15" t="n"/>
      <c r="E1254" s="16" t="n"/>
      <c r="F1254" s="18" t="n"/>
      <c r="G1254" s="19">
        <f>IF(OR(N(E1254)=0,F1254=""),"",F1254/E1254)</f>
        <v/>
      </c>
      <c r="H1254" s="15">
        <f>IF(OR($B1254="",N(D1254)=0),"",IF(SUMPRODUCT(MAX(($B$6:$B$1505=$B1254)*($D$6:$D$1505&lt;D1254)*$D$6:$D$1505))=0,0,D1254-SUMPRODUCT(MAX(($B$6:$B$1505=$B1254)*($D$6:$D$1505&lt;D1254)*$D$6:$D$1505))))</f>
        <v/>
      </c>
      <c r="I1254" s="17">
        <f>IF(OR(H1254="",N(H1254)=0,N(E1254)=0),"",H1254/E1254)</f>
        <v/>
      </c>
      <c r="J1254" s="22" t="n"/>
    </row>
    <row r="1255">
      <c r="A1255" s="20" t="n"/>
      <c r="B1255" s="22" t="n"/>
      <c r="C1255" s="22" t="n"/>
      <c r="D1255" s="15" t="n"/>
      <c r="E1255" s="16" t="n"/>
      <c r="F1255" s="18" t="n"/>
      <c r="G1255" s="19">
        <f>IF(OR(N(E1255)=0,F1255=""),"",F1255/E1255)</f>
        <v/>
      </c>
      <c r="H1255" s="15">
        <f>IF(OR($B1255="",N(D1255)=0),"",IF(SUMPRODUCT(MAX(($B$6:$B$1505=$B1255)*($D$6:$D$1505&lt;D1255)*$D$6:$D$1505))=0,0,D1255-SUMPRODUCT(MAX(($B$6:$B$1505=$B1255)*($D$6:$D$1505&lt;D1255)*$D$6:$D$1505))))</f>
        <v/>
      </c>
      <c r="I1255" s="17">
        <f>IF(OR(H1255="",N(H1255)=0,N(E1255)=0),"",H1255/E1255)</f>
        <v/>
      </c>
      <c r="J1255" s="22" t="n"/>
    </row>
    <row r="1256">
      <c r="A1256" s="20" t="n"/>
      <c r="B1256" s="22" t="n"/>
      <c r="C1256" s="22" t="n"/>
      <c r="D1256" s="15" t="n"/>
      <c r="E1256" s="16" t="n"/>
      <c r="F1256" s="18" t="n"/>
      <c r="G1256" s="19">
        <f>IF(OR(N(E1256)=0,F1256=""),"",F1256/E1256)</f>
        <v/>
      </c>
      <c r="H1256" s="15">
        <f>IF(OR($B1256="",N(D1256)=0),"",IF(SUMPRODUCT(MAX(($B$6:$B$1505=$B1256)*($D$6:$D$1505&lt;D1256)*$D$6:$D$1505))=0,0,D1256-SUMPRODUCT(MAX(($B$6:$B$1505=$B1256)*($D$6:$D$1505&lt;D1256)*$D$6:$D$1505))))</f>
        <v/>
      </c>
      <c r="I1256" s="17">
        <f>IF(OR(H1256="",N(H1256)=0,N(E1256)=0),"",H1256/E1256)</f>
        <v/>
      </c>
      <c r="J1256" s="22" t="n"/>
    </row>
    <row r="1257">
      <c r="A1257" s="20" t="n"/>
      <c r="B1257" s="22" t="n"/>
      <c r="C1257" s="22" t="n"/>
      <c r="D1257" s="15" t="n"/>
      <c r="E1257" s="16" t="n"/>
      <c r="F1257" s="18" t="n"/>
      <c r="G1257" s="19">
        <f>IF(OR(N(E1257)=0,F1257=""),"",F1257/E1257)</f>
        <v/>
      </c>
      <c r="H1257" s="15">
        <f>IF(OR($B1257="",N(D1257)=0),"",IF(SUMPRODUCT(MAX(($B$6:$B$1505=$B1257)*($D$6:$D$1505&lt;D1257)*$D$6:$D$1505))=0,0,D1257-SUMPRODUCT(MAX(($B$6:$B$1505=$B1257)*($D$6:$D$1505&lt;D1257)*$D$6:$D$1505))))</f>
        <v/>
      </c>
      <c r="I1257" s="17">
        <f>IF(OR(H1257="",N(H1257)=0,N(E1257)=0),"",H1257/E1257)</f>
        <v/>
      </c>
      <c r="J1257" s="22" t="n"/>
    </row>
    <row r="1258">
      <c r="A1258" s="20" t="n"/>
      <c r="B1258" s="22" t="n"/>
      <c r="C1258" s="22" t="n"/>
      <c r="D1258" s="15" t="n"/>
      <c r="E1258" s="16" t="n"/>
      <c r="F1258" s="18" t="n"/>
      <c r="G1258" s="19">
        <f>IF(OR(N(E1258)=0,F1258=""),"",F1258/E1258)</f>
        <v/>
      </c>
      <c r="H1258" s="15">
        <f>IF(OR($B1258="",N(D1258)=0),"",IF(SUMPRODUCT(MAX(($B$6:$B$1505=$B1258)*($D$6:$D$1505&lt;D1258)*$D$6:$D$1505))=0,0,D1258-SUMPRODUCT(MAX(($B$6:$B$1505=$B1258)*($D$6:$D$1505&lt;D1258)*$D$6:$D$1505))))</f>
        <v/>
      </c>
      <c r="I1258" s="17">
        <f>IF(OR(H1258="",N(H1258)=0,N(E1258)=0),"",H1258/E1258)</f>
        <v/>
      </c>
      <c r="J1258" s="22" t="n"/>
    </row>
    <row r="1259">
      <c r="A1259" s="20" t="n"/>
      <c r="B1259" s="22" t="n"/>
      <c r="C1259" s="22" t="n"/>
      <c r="D1259" s="15" t="n"/>
      <c r="E1259" s="16" t="n"/>
      <c r="F1259" s="18" t="n"/>
      <c r="G1259" s="19">
        <f>IF(OR(N(E1259)=0,F1259=""),"",F1259/E1259)</f>
        <v/>
      </c>
      <c r="H1259" s="15">
        <f>IF(OR($B1259="",N(D1259)=0),"",IF(SUMPRODUCT(MAX(($B$6:$B$1505=$B1259)*($D$6:$D$1505&lt;D1259)*$D$6:$D$1505))=0,0,D1259-SUMPRODUCT(MAX(($B$6:$B$1505=$B1259)*($D$6:$D$1505&lt;D1259)*$D$6:$D$1505))))</f>
        <v/>
      </c>
      <c r="I1259" s="17">
        <f>IF(OR(H1259="",N(H1259)=0,N(E1259)=0),"",H1259/E1259)</f>
        <v/>
      </c>
      <c r="J1259" s="22" t="n"/>
    </row>
    <row r="1260">
      <c r="A1260" s="20" t="n"/>
      <c r="B1260" s="22" t="n"/>
      <c r="C1260" s="22" t="n"/>
      <c r="D1260" s="15" t="n"/>
      <c r="E1260" s="16" t="n"/>
      <c r="F1260" s="18" t="n"/>
      <c r="G1260" s="19">
        <f>IF(OR(N(E1260)=0,F1260=""),"",F1260/E1260)</f>
        <v/>
      </c>
      <c r="H1260" s="15">
        <f>IF(OR($B1260="",N(D1260)=0),"",IF(SUMPRODUCT(MAX(($B$6:$B$1505=$B1260)*($D$6:$D$1505&lt;D1260)*$D$6:$D$1505))=0,0,D1260-SUMPRODUCT(MAX(($B$6:$B$1505=$B1260)*($D$6:$D$1505&lt;D1260)*$D$6:$D$1505))))</f>
        <v/>
      </c>
      <c r="I1260" s="17">
        <f>IF(OR(H1260="",N(H1260)=0,N(E1260)=0),"",H1260/E1260)</f>
        <v/>
      </c>
      <c r="J1260" s="22" t="n"/>
    </row>
    <row r="1261">
      <c r="A1261" s="20" t="n"/>
      <c r="B1261" s="22" t="n"/>
      <c r="C1261" s="22" t="n"/>
      <c r="D1261" s="15" t="n"/>
      <c r="E1261" s="16" t="n"/>
      <c r="F1261" s="18" t="n"/>
      <c r="G1261" s="19">
        <f>IF(OR(N(E1261)=0,F1261=""),"",F1261/E1261)</f>
        <v/>
      </c>
      <c r="H1261" s="15">
        <f>IF(OR($B1261="",N(D1261)=0),"",IF(SUMPRODUCT(MAX(($B$6:$B$1505=$B1261)*($D$6:$D$1505&lt;D1261)*$D$6:$D$1505))=0,0,D1261-SUMPRODUCT(MAX(($B$6:$B$1505=$B1261)*($D$6:$D$1505&lt;D1261)*$D$6:$D$1505))))</f>
        <v/>
      </c>
      <c r="I1261" s="17">
        <f>IF(OR(H1261="",N(H1261)=0,N(E1261)=0),"",H1261/E1261)</f>
        <v/>
      </c>
      <c r="J1261" s="22" t="n"/>
    </row>
    <row r="1262">
      <c r="A1262" s="20" t="n"/>
      <c r="B1262" s="22" t="n"/>
      <c r="C1262" s="22" t="n"/>
      <c r="D1262" s="15" t="n"/>
      <c r="E1262" s="16" t="n"/>
      <c r="F1262" s="18" t="n"/>
      <c r="G1262" s="19">
        <f>IF(OR(N(E1262)=0,F1262=""),"",F1262/E1262)</f>
        <v/>
      </c>
      <c r="H1262" s="15">
        <f>IF(OR($B1262="",N(D1262)=0),"",IF(SUMPRODUCT(MAX(($B$6:$B$1505=$B1262)*($D$6:$D$1505&lt;D1262)*$D$6:$D$1505))=0,0,D1262-SUMPRODUCT(MAX(($B$6:$B$1505=$B1262)*($D$6:$D$1505&lt;D1262)*$D$6:$D$1505))))</f>
        <v/>
      </c>
      <c r="I1262" s="17">
        <f>IF(OR(H1262="",N(H1262)=0,N(E1262)=0),"",H1262/E1262)</f>
        <v/>
      </c>
      <c r="J1262" s="22" t="n"/>
    </row>
    <row r="1263">
      <c r="A1263" s="20" t="n"/>
      <c r="B1263" s="22" t="n"/>
      <c r="C1263" s="22" t="n"/>
      <c r="D1263" s="15" t="n"/>
      <c r="E1263" s="16" t="n"/>
      <c r="F1263" s="18" t="n"/>
      <c r="G1263" s="19">
        <f>IF(OR(N(E1263)=0,F1263=""),"",F1263/E1263)</f>
        <v/>
      </c>
      <c r="H1263" s="15">
        <f>IF(OR($B1263="",N(D1263)=0),"",IF(SUMPRODUCT(MAX(($B$6:$B$1505=$B1263)*($D$6:$D$1505&lt;D1263)*$D$6:$D$1505))=0,0,D1263-SUMPRODUCT(MAX(($B$6:$B$1505=$B1263)*($D$6:$D$1505&lt;D1263)*$D$6:$D$1505))))</f>
        <v/>
      </c>
      <c r="I1263" s="17">
        <f>IF(OR(H1263="",N(H1263)=0,N(E1263)=0),"",H1263/E1263)</f>
        <v/>
      </c>
      <c r="J1263" s="22" t="n"/>
    </row>
    <row r="1264">
      <c r="A1264" s="20" t="n"/>
      <c r="B1264" s="22" t="n"/>
      <c r="C1264" s="22" t="n"/>
      <c r="D1264" s="15" t="n"/>
      <c r="E1264" s="16" t="n"/>
      <c r="F1264" s="18" t="n"/>
      <c r="G1264" s="19">
        <f>IF(OR(N(E1264)=0,F1264=""),"",F1264/E1264)</f>
        <v/>
      </c>
      <c r="H1264" s="15">
        <f>IF(OR($B1264="",N(D1264)=0),"",IF(SUMPRODUCT(MAX(($B$6:$B$1505=$B1264)*($D$6:$D$1505&lt;D1264)*$D$6:$D$1505))=0,0,D1264-SUMPRODUCT(MAX(($B$6:$B$1505=$B1264)*($D$6:$D$1505&lt;D1264)*$D$6:$D$1505))))</f>
        <v/>
      </c>
      <c r="I1264" s="17">
        <f>IF(OR(H1264="",N(H1264)=0,N(E1264)=0),"",H1264/E1264)</f>
        <v/>
      </c>
      <c r="J1264" s="22" t="n"/>
    </row>
    <row r="1265">
      <c r="A1265" s="20" t="n"/>
      <c r="B1265" s="22" t="n"/>
      <c r="C1265" s="22" t="n"/>
      <c r="D1265" s="15" t="n"/>
      <c r="E1265" s="16" t="n"/>
      <c r="F1265" s="18" t="n"/>
      <c r="G1265" s="19">
        <f>IF(OR(N(E1265)=0,F1265=""),"",F1265/E1265)</f>
        <v/>
      </c>
      <c r="H1265" s="15">
        <f>IF(OR($B1265="",N(D1265)=0),"",IF(SUMPRODUCT(MAX(($B$6:$B$1505=$B1265)*($D$6:$D$1505&lt;D1265)*$D$6:$D$1505))=0,0,D1265-SUMPRODUCT(MAX(($B$6:$B$1505=$B1265)*($D$6:$D$1505&lt;D1265)*$D$6:$D$1505))))</f>
        <v/>
      </c>
      <c r="I1265" s="17">
        <f>IF(OR(H1265="",N(H1265)=0,N(E1265)=0),"",H1265/E1265)</f>
        <v/>
      </c>
      <c r="J1265" s="22" t="n"/>
    </row>
    <row r="1266">
      <c r="A1266" s="20" t="n"/>
      <c r="B1266" s="22" t="n"/>
      <c r="C1266" s="22" t="n"/>
      <c r="D1266" s="15" t="n"/>
      <c r="E1266" s="16" t="n"/>
      <c r="F1266" s="18" t="n"/>
      <c r="G1266" s="19">
        <f>IF(OR(N(E1266)=0,F1266=""),"",F1266/E1266)</f>
        <v/>
      </c>
      <c r="H1266" s="15">
        <f>IF(OR($B1266="",N(D1266)=0),"",IF(SUMPRODUCT(MAX(($B$6:$B$1505=$B1266)*($D$6:$D$1505&lt;D1266)*$D$6:$D$1505))=0,0,D1266-SUMPRODUCT(MAX(($B$6:$B$1505=$B1266)*($D$6:$D$1505&lt;D1266)*$D$6:$D$1505))))</f>
        <v/>
      </c>
      <c r="I1266" s="17">
        <f>IF(OR(H1266="",N(H1266)=0,N(E1266)=0),"",H1266/E1266)</f>
        <v/>
      </c>
      <c r="J1266" s="22" t="n"/>
    </row>
    <row r="1267">
      <c r="A1267" s="20" t="n"/>
      <c r="B1267" s="22" t="n"/>
      <c r="C1267" s="22" t="n"/>
      <c r="D1267" s="15" t="n"/>
      <c r="E1267" s="16" t="n"/>
      <c r="F1267" s="18" t="n"/>
      <c r="G1267" s="19">
        <f>IF(OR(N(E1267)=0,F1267=""),"",F1267/E1267)</f>
        <v/>
      </c>
      <c r="H1267" s="15">
        <f>IF(OR($B1267="",N(D1267)=0),"",IF(SUMPRODUCT(MAX(($B$6:$B$1505=$B1267)*($D$6:$D$1505&lt;D1267)*$D$6:$D$1505))=0,0,D1267-SUMPRODUCT(MAX(($B$6:$B$1505=$B1267)*($D$6:$D$1505&lt;D1267)*$D$6:$D$1505))))</f>
        <v/>
      </c>
      <c r="I1267" s="17">
        <f>IF(OR(H1267="",N(H1267)=0,N(E1267)=0),"",H1267/E1267)</f>
        <v/>
      </c>
      <c r="J1267" s="22" t="n"/>
    </row>
    <row r="1268">
      <c r="A1268" s="20" t="n"/>
      <c r="B1268" s="22" t="n"/>
      <c r="C1268" s="22" t="n"/>
      <c r="D1268" s="15" t="n"/>
      <c r="E1268" s="16" t="n"/>
      <c r="F1268" s="18" t="n"/>
      <c r="G1268" s="19">
        <f>IF(OR(N(E1268)=0,F1268=""),"",F1268/E1268)</f>
        <v/>
      </c>
      <c r="H1268" s="15">
        <f>IF(OR($B1268="",N(D1268)=0),"",IF(SUMPRODUCT(MAX(($B$6:$B$1505=$B1268)*($D$6:$D$1505&lt;D1268)*$D$6:$D$1505))=0,0,D1268-SUMPRODUCT(MAX(($B$6:$B$1505=$B1268)*($D$6:$D$1505&lt;D1268)*$D$6:$D$1505))))</f>
        <v/>
      </c>
      <c r="I1268" s="17">
        <f>IF(OR(H1268="",N(H1268)=0,N(E1268)=0),"",H1268/E1268)</f>
        <v/>
      </c>
      <c r="J1268" s="22" t="n"/>
    </row>
    <row r="1269">
      <c r="A1269" s="20" t="n"/>
      <c r="B1269" s="22" t="n"/>
      <c r="C1269" s="22" t="n"/>
      <c r="D1269" s="15" t="n"/>
      <c r="E1269" s="16" t="n"/>
      <c r="F1269" s="18" t="n"/>
      <c r="G1269" s="19">
        <f>IF(OR(N(E1269)=0,F1269=""),"",F1269/E1269)</f>
        <v/>
      </c>
      <c r="H1269" s="15">
        <f>IF(OR($B1269="",N(D1269)=0),"",IF(SUMPRODUCT(MAX(($B$6:$B$1505=$B1269)*($D$6:$D$1505&lt;D1269)*$D$6:$D$1505))=0,0,D1269-SUMPRODUCT(MAX(($B$6:$B$1505=$B1269)*($D$6:$D$1505&lt;D1269)*$D$6:$D$1505))))</f>
        <v/>
      </c>
      <c r="I1269" s="17">
        <f>IF(OR(H1269="",N(H1269)=0,N(E1269)=0),"",H1269/E1269)</f>
        <v/>
      </c>
      <c r="J1269" s="22" t="n"/>
    </row>
    <row r="1270">
      <c r="A1270" s="20" t="n"/>
      <c r="B1270" s="22" t="n"/>
      <c r="C1270" s="22" t="n"/>
      <c r="D1270" s="15" t="n"/>
      <c r="E1270" s="16" t="n"/>
      <c r="F1270" s="18" t="n"/>
      <c r="G1270" s="19">
        <f>IF(OR(N(E1270)=0,F1270=""),"",F1270/E1270)</f>
        <v/>
      </c>
      <c r="H1270" s="15">
        <f>IF(OR($B1270="",N(D1270)=0),"",IF(SUMPRODUCT(MAX(($B$6:$B$1505=$B1270)*($D$6:$D$1505&lt;D1270)*$D$6:$D$1505))=0,0,D1270-SUMPRODUCT(MAX(($B$6:$B$1505=$B1270)*($D$6:$D$1505&lt;D1270)*$D$6:$D$1505))))</f>
        <v/>
      </c>
      <c r="I1270" s="17">
        <f>IF(OR(H1270="",N(H1270)=0,N(E1270)=0),"",H1270/E1270)</f>
        <v/>
      </c>
      <c r="J1270" s="22" t="n"/>
    </row>
    <row r="1271">
      <c r="A1271" s="20" t="n"/>
      <c r="B1271" s="22" t="n"/>
      <c r="C1271" s="22" t="n"/>
      <c r="D1271" s="15" t="n"/>
      <c r="E1271" s="16" t="n"/>
      <c r="F1271" s="18" t="n"/>
      <c r="G1271" s="19">
        <f>IF(OR(N(E1271)=0,F1271=""),"",F1271/E1271)</f>
        <v/>
      </c>
      <c r="H1271" s="15">
        <f>IF(OR($B1271="",N(D1271)=0),"",IF(SUMPRODUCT(MAX(($B$6:$B$1505=$B1271)*($D$6:$D$1505&lt;D1271)*$D$6:$D$1505))=0,0,D1271-SUMPRODUCT(MAX(($B$6:$B$1505=$B1271)*($D$6:$D$1505&lt;D1271)*$D$6:$D$1505))))</f>
        <v/>
      </c>
      <c r="I1271" s="17">
        <f>IF(OR(H1271="",N(H1271)=0,N(E1271)=0),"",H1271/E1271)</f>
        <v/>
      </c>
      <c r="J1271" s="22" t="n"/>
    </row>
    <row r="1272">
      <c r="A1272" s="20" t="n"/>
      <c r="B1272" s="22" t="n"/>
      <c r="C1272" s="22" t="n"/>
      <c r="D1272" s="15" t="n"/>
      <c r="E1272" s="16" t="n"/>
      <c r="F1272" s="18" t="n"/>
      <c r="G1272" s="19">
        <f>IF(OR(N(E1272)=0,F1272=""),"",F1272/E1272)</f>
        <v/>
      </c>
      <c r="H1272" s="15">
        <f>IF(OR($B1272="",N(D1272)=0),"",IF(SUMPRODUCT(MAX(($B$6:$B$1505=$B1272)*($D$6:$D$1505&lt;D1272)*$D$6:$D$1505))=0,0,D1272-SUMPRODUCT(MAX(($B$6:$B$1505=$B1272)*($D$6:$D$1505&lt;D1272)*$D$6:$D$1505))))</f>
        <v/>
      </c>
      <c r="I1272" s="17">
        <f>IF(OR(H1272="",N(H1272)=0,N(E1272)=0),"",H1272/E1272)</f>
        <v/>
      </c>
      <c r="J1272" s="22" t="n"/>
    </row>
    <row r="1273">
      <c r="A1273" s="20" t="n"/>
      <c r="B1273" s="22" t="n"/>
      <c r="C1273" s="22" t="n"/>
      <c r="D1273" s="15" t="n"/>
      <c r="E1273" s="16" t="n"/>
      <c r="F1273" s="18" t="n"/>
      <c r="G1273" s="19">
        <f>IF(OR(N(E1273)=0,F1273=""),"",F1273/E1273)</f>
        <v/>
      </c>
      <c r="H1273" s="15">
        <f>IF(OR($B1273="",N(D1273)=0),"",IF(SUMPRODUCT(MAX(($B$6:$B$1505=$B1273)*($D$6:$D$1505&lt;D1273)*$D$6:$D$1505))=0,0,D1273-SUMPRODUCT(MAX(($B$6:$B$1505=$B1273)*($D$6:$D$1505&lt;D1273)*$D$6:$D$1505))))</f>
        <v/>
      </c>
      <c r="I1273" s="17">
        <f>IF(OR(H1273="",N(H1273)=0,N(E1273)=0),"",H1273/E1273)</f>
        <v/>
      </c>
      <c r="J1273" s="22" t="n"/>
    </row>
    <row r="1274">
      <c r="A1274" s="20" t="n"/>
      <c r="B1274" s="22" t="n"/>
      <c r="C1274" s="22" t="n"/>
      <c r="D1274" s="15" t="n"/>
      <c r="E1274" s="16" t="n"/>
      <c r="F1274" s="18" t="n"/>
      <c r="G1274" s="19">
        <f>IF(OR(N(E1274)=0,F1274=""),"",F1274/E1274)</f>
        <v/>
      </c>
      <c r="H1274" s="15">
        <f>IF(OR($B1274="",N(D1274)=0),"",IF(SUMPRODUCT(MAX(($B$6:$B$1505=$B1274)*($D$6:$D$1505&lt;D1274)*$D$6:$D$1505))=0,0,D1274-SUMPRODUCT(MAX(($B$6:$B$1505=$B1274)*($D$6:$D$1505&lt;D1274)*$D$6:$D$1505))))</f>
        <v/>
      </c>
      <c r="I1274" s="17">
        <f>IF(OR(H1274="",N(H1274)=0,N(E1274)=0),"",H1274/E1274)</f>
        <v/>
      </c>
      <c r="J1274" s="22" t="n"/>
    </row>
    <row r="1275">
      <c r="A1275" s="20" t="n"/>
      <c r="B1275" s="22" t="n"/>
      <c r="C1275" s="22" t="n"/>
      <c r="D1275" s="15" t="n"/>
      <c r="E1275" s="16" t="n"/>
      <c r="F1275" s="18" t="n"/>
      <c r="G1275" s="19">
        <f>IF(OR(N(E1275)=0,F1275=""),"",F1275/E1275)</f>
        <v/>
      </c>
      <c r="H1275" s="15">
        <f>IF(OR($B1275="",N(D1275)=0),"",IF(SUMPRODUCT(MAX(($B$6:$B$1505=$B1275)*($D$6:$D$1505&lt;D1275)*$D$6:$D$1505))=0,0,D1275-SUMPRODUCT(MAX(($B$6:$B$1505=$B1275)*($D$6:$D$1505&lt;D1275)*$D$6:$D$1505))))</f>
        <v/>
      </c>
      <c r="I1275" s="17">
        <f>IF(OR(H1275="",N(H1275)=0,N(E1275)=0),"",H1275/E1275)</f>
        <v/>
      </c>
      <c r="J1275" s="22" t="n"/>
    </row>
    <row r="1276">
      <c r="A1276" s="20" t="n"/>
      <c r="B1276" s="22" t="n"/>
      <c r="C1276" s="22" t="n"/>
      <c r="D1276" s="15" t="n"/>
      <c r="E1276" s="16" t="n"/>
      <c r="F1276" s="18" t="n"/>
      <c r="G1276" s="19">
        <f>IF(OR(N(E1276)=0,F1276=""),"",F1276/E1276)</f>
        <v/>
      </c>
      <c r="H1276" s="15">
        <f>IF(OR($B1276="",N(D1276)=0),"",IF(SUMPRODUCT(MAX(($B$6:$B$1505=$B1276)*($D$6:$D$1505&lt;D1276)*$D$6:$D$1505))=0,0,D1276-SUMPRODUCT(MAX(($B$6:$B$1505=$B1276)*($D$6:$D$1505&lt;D1276)*$D$6:$D$1505))))</f>
        <v/>
      </c>
      <c r="I1276" s="17">
        <f>IF(OR(H1276="",N(H1276)=0,N(E1276)=0),"",H1276/E1276)</f>
        <v/>
      </c>
      <c r="J1276" s="22" t="n"/>
    </row>
    <row r="1277">
      <c r="A1277" s="20" t="n"/>
      <c r="B1277" s="22" t="n"/>
      <c r="C1277" s="22" t="n"/>
      <c r="D1277" s="15" t="n"/>
      <c r="E1277" s="16" t="n"/>
      <c r="F1277" s="18" t="n"/>
      <c r="G1277" s="19">
        <f>IF(OR(N(E1277)=0,F1277=""),"",F1277/E1277)</f>
        <v/>
      </c>
      <c r="H1277" s="15">
        <f>IF(OR($B1277="",N(D1277)=0),"",IF(SUMPRODUCT(MAX(($B$6:$B$1505=$B1277)*($D$6:$D$1505&lt;D1277)*$D$6:$D$1505))=0,0,D1277-SUMPRODUCT(MAX(($B$6:$B$1505=$B1277)*($D$6:$D$1505&lt;D1277)*$D$6:$D$1505))))</f>
        <v/>
      </c>
      <c r="I1277" s="17">
        <f>IF(OR(H1277="",N(H1277)=0,N(E1277)=0),"",H1277/E1277)</f>
        <v/>
      </c>
      <c r="J1277" s="22" t="n"/>
    </row>
    <row r="1278">
      <c r="A1278" s="20" t="n"/>
      <c r="B1278" s="22" t="n"/>
      <c r="C1278" s="22" t="n"/>
      <c r="D1278" s="15" t="n"/>
      <c r="E1278" s="16" t="n"/>
      <c r="F1278" s="18" t="n"/>
      <c r="G1278" s="19">
        <f>IF(OR(N(E1278)=0,F1278=""),"",F1278/E1278)</f>
        <v/>
      </c>
      <c r="H1278" s="15">
        <f>IF(OR($B1278="",N(D1278)=0),"",IF(SUMPRODUCT(MAX(($B$6:$B$1505=$B1278)*($D$6:$D$1505&lt;D1278)*$D$6:$D$1505))=0,0,D1278-SUMPRODUCT(MAX(($B$6:$B$1505=$B1278)*($D$6:$D$1505&lt;D1278)*$D$6:$D$1505))))</f>
        <v/>
      </c>
      <c r="I1278" s="17">
        <f>IF(OR(H1278="",N(H1278)=0,N(E1278)=0),"",H1278/E1278)</f>
        <v/>
      </c>
      <c r="J1278" s="22" t="n"/>
    </row>
    <row r="1279">
      <c r="A1279" s="20" t="n"/>
      <c r="B1279" s="22" t="n"/>
      <c r="C1279" s="22" t="n"/>
      <c r="D1279" s="15" t="n"/>
      <c r="E1279" s="16" t="n"/>
      <c r="F1279" s="18" t="n"/>
      <c r="G1279" s="19">
        <f>IF(OR(N(E1279)=0,F1279=""),"",F1279/E1279)</f>
        <v/>
      </c>
      <c r="H1279" s="15">
        <f>IF(OR($B1279="",N(D1279)=0),"",IF(SUMPRODUCT(MAX(($B$6:$B$1505=$B1279)*($D$6:$D$1505&lt;D1279)*$D$6:$D$1505))=0,0,D1279-SUMPRODUCT(MAX(($B$6:$B$1505=$B1279)*($D$6:$D$1505&lt;D1279)*$D$6:$D$1505))))</f>
        <v/>
      </c>
      <c r="I1279" s="17">
        <f>IF(OR(H1279="",N(H1279)=0,N(E1279)=0),"",H1279/E1279)</f>
        <v/>
      </c>
      <c r="J1279" s="22" t="n"/>
    </row>
    <row r="1280">
      <c r="A1280" s="20" t="n"/>
      <c r="B1280" s="22" t="n"/>
      <c r="C1280" s="22" t="n"/>
      <c r="D1280" s="15" t="n"/>
      <c r="E1280" s="16" t="n"/>
      <c r="F1280" s="18" t="n"/>
      <c r="G1280" s="19">
        <f>IF(OR(N(E1280)=0,F1280=""),"",F1280/E1280)</f>
        <v/>
      </c>
      <c r="H1280" s="15">
        <f>IF(OR($B1280="",N(D1280)=0),"",IF(SUMPRODUCT(MAX(($B$6:$B$1505=$B1280)*($D$6:$D$1505&lt;D1280)*$D$6:$D$1505))=0,0,D1280-SUMPRODUCT(MAX(($B$6:$B$1505=$B1280)*($D$6:$D$1505&lt;D1280)*$D$6:$D$1505))))</f>
        <v/>
      </c>
      <c r="I1280" s="17">
        <f>IF(OR(H1280="",N(H1280)=0,N(E1280)=0),"",H1280/E1280)</f>
        <v/>
      </c>
      <c r="J1280" s="22" t="n"/>
    </row>
    <row r="1281">
      <c r="A1281" s="20" t="n"/>
      <c r="B1281" s="22" t="n"/>
      <c r="C1281" s="22" t="n"/>
      <c r="D1281" s="15" t="n"/>
      <c r="E1281" s="16" t="n"/>
      <c r="F1281" s="18" t="n"/>
      <c r="G1281" s="19">
        <f>IF(OR(N(E1281)=0,F1281=""),"",F1281/E1281)</f>
        <v/>
      </c>
      <c r="H1281" s="15">
        <f>IF(OR($B1281="",N(D1281)=0),"",IF(SUMPRODUCT(MAX(($B$6:$B$1505=$B1281)*($D$6:$D$1505&lt;D1281)*$D$6:$D$1505))=0,0,D1281-SUMPRODUCT(MAX(($B$6:$B$1505=$B1281)*($D$6:$D$1505&lt;D1281)*$D$6:$D$1505))))</f>
        <v/>
      </c>
      <c r="I1281" s="17">
        <f>IF(OR(H1281="",N(H1281)=0,N(E1281)=0),"",H1281/E1281)</f>
        <v/>
      </c>
      <c r="J1281" s="22" t="n"/>
    </row>
    <row r="1282">
      <c r="A1282" s="20" t="n"/>
      <c r="B1282" s="22" t="n"/>
      <c r="C1282" s="22" t="n"/>
      <c r="D1282" s="15" t="n"/>
      <c r="E1282" s="16" t="n"/>
      <c r="F1282" s="18" t="n"/>
      <c r="G1282" s="19">
        <f>IF(OR(N(E1282)=0,F1282=""),"",F1282/E1282)</f>
        <v/>
      </c>
      <c r="H1282" s="15">
        <f>IF(OR($B1282="",N(D1282)=0),"",IF(SUMPRODUCT(MAX(($B$6:$B$1505=$B1282)*($D$6:$D$1505&lt;D1282)*$D$6:$D$1505))=0,0,D1282-SUMPRODUCT(MAX(($B$6:$B$1505=$B1282)*($D$6:$D$1505&lt;D1282)*$D$6:$D$1505))))</f>
        <v/>
      </c>
      <c r="I1282" s="17">
        <f>IF(OR(H1282="",N(H1282)=0,N(E1282)=0),"",H1282/E1282)</f>
        <v/>
      </c>
      <c r="J1282" s="22" t="n"/>
    </row>
    <row r="1283">
      <c r="A1283" s="20" t="n"/>
      <c r="B1283" s="22" t="n"/>
      <c r="C1283" s="22" t="n"/>
      <c r="D1283" s="15" t="n"/>
      <c r="E1283" s="16" t="n"/>
      <c r="F1283" s="18" t="n"/>
      <c r="G1283" s="19">
        <f>IF(OR(N(E1283)=0,F1283=""),"",F1283/E1283)</f>
        <v/>
      </c>
      <c r="H1283" s="15">
        <f>IF(OR($B1283="",N(D1283)=0),"",IF(SUMPRODUCT(MAX(($B$6:$B$1505=$B1283)*($D$6:$D$1505&lt;D1283)*$D$6:$D$1505))=0,0,D1283-SUMPRODUCT(MAX(($B$6:$B$1505=$B1283)*($D$6:$D$1505&lt;D1283)*$D$6:$D$1505))))</f>
        <v/>
      </c>
      <c r="I1283" s="17">
        <f>IF(OR(H1283="",N(H1283)=0,N(E1283)=0),"",H1283/E1283)</f>
        <v/>
      </c>
      <c r="J1283" s="22" t="n"/>
    </row>
    <row r="1284">
      <c r="A1284" s="20" t="n"/>
      <c r="B1284" s="22" t="n"/>
      <c r="C1284" s="22" t="n"/>
      <c r="D1284" s="15" t="n"/>
      <c r="E1284" s="16" t="n"/>
      <c r="F1284" s="18" t="n"/>
      <c r="G1284" s="19">
        <f>IF(OR(N(E1284)=0,F1284=""),"",F1284/E1284)</f>
        <v/>
      </c>
      <c r="H1284" s="15">
        <f>IF(OR($B1284="",N(D1284)=0),"",IF(SUMPRODUCT(MAX(($B$6:$B$1505=$B1284)*($D$6:$D$1505&lt;D1284)*$D$6:$D$1505))=0,0,D1284-SUMPRODUCT(MAX(($B$6:$B$1505=$B1284)*($D$6:$D$1505&lt;D1284)*$D$6:$D$1505))))</f>
        <v/>
      </c>
      <c r="I1284" s="17">
        <f>IF(OR(H1284="",N(H1284)=0,N(E1284)=0),"",H1284/E1284)</f>
        <v/>
      </c>
      <c r="J1284" s="22" t="n"/>
    </row>
    <row r="1285">
      <c r="A1285" s="20" t="n"/>
      <c r="B1285" s="22" t="n"/>
      <c r="C1285" s="22" t="n"/>
      <c r="D1285" s="15" t="n"/>
      <c r="E1285" s="16" t="n"/>
      <c r="F1285" s="18" t="n"/>
      <c r="G1285" s="19">
        <f>IF(OR(N(E1285)=0,F1285=""),"",F1285/E1285)</f>
        <v/>
      </c>
      <c r="H1285" s="15">
        <f>IF(OR($B1285="",N(D1285)=0),"",IF(SUMPRODUCT(MAX(($B$6:$B$1505=$B1285)*($D$6:$D$1505&lt;D1285)*$D$6:$D$1505))=0,0,D1285-SUMPRODUCT(MAX(($B$6:$B$1505=$B1285)*($D$6:$D$1505&lt;D1285)*$D$6:$D$1505))))</f>
        <v/>
      </c>
      <c r="I1285" s="17">
        <f>IF(OR(H1285="",N(H1285)=0,N(E1285)=0),"",H1285/E1285)</f>
        <v/>
      </c>
      <c r="J1285" s="22" t="n"/>
    </row>
    <row r="1286">
      <c r="A1286" s="20" t="n"/>
      <c r="B1286" s="22" t="n"/>
      <c r="C1286" s="22" t="n"/>
      <c r="D1286" s="15" t="n"/>
      <c r="E1286" s="16" t="n"/>
      <c r="F1286" s="18" t="n"/>
      <c r="G1286" s="19">
        <f>IF(OR(N(E1286)=0,F1286=""),"",F1286/E1286)</f>
        <v/>
      </c>
      <c r="H1286" s="15">
        <f>IF(OR($B1286="",N(D1286)=0),"",IF(SUMPRODUCT(MAX(($B$6:$B$1505=$B1286)*($D$6:$D$1505&lt;D1286)*$D$6:$D$1505))=0,0,D1286-SUMPRODUCT(MAX(($B$6:$B$1505=$B1286)*($D$6:$D$1505&lt;D1286)*$D$6:$D$1505))))</f>
        <v/>
      </c>
      <c r="I1286" s="17">
        <f>IF(OR(H1286="",N(H1286)=0,N(E1286)=0),"",H1286/E1286)</f>
        <v/>
      </c>
      <c r="J1286" s="22" t="n"/>
    </row>
    <row r="1287">
      <c r="A1287" s="20" t="n"/>
      <c r="B1287" s="22" t="n"/>
      <c r="C1287" s="22" t="n"/>
      <c r="D1287" s="15" t="n"/>
      <c r="E1287" s="16" t="n"/>
      <c r="F1287" s="18" t="n"/>
      <c r="G1287" s="19">
        <f>IF(OR(N(E1287)=0,F1287=""),"",F1287/E1287)</f>
        <v/>
      </c>
      <c r="H1287" s="15">
        <f>IF(OR($B1287="",N(D1287)=0),"",IF(SUMPRODUCT(MAX(($B$6:$B$1505=$B1287)*($D$6:$D$1505&lt;D1287)*$D$6:$D$1505))=0,0,D1287-SUMPRODUCT(MAX(($B$6:$B$1505=$B1287)*($D$6:$D$1505&lt;D1287)*$D$6:$D$1505))))</f>
        <v/>
      </c>
      <c r="I1287" s="17">
        <f>IF(OR(H1287="",N(H1287)=0,N(E1287)=0),"",H1287/E1287)</f>
        <v/>
      </c>
      <c r="J1287" s="22" t="n"/>
    </row>
    <row r="1288">
      <c r="A1288" s="20" t="n"/>
      <c r="B1288" s="22" t="n"/>
      <c r="C1288" s="22" t="n"/>
      <c r="D1288" s="15" t="n"/>
      <c r="E1288" s="16" t="n"/>
      <c r="F1288" s="18" t="n"/>
      <c r="G1288" s="19">
        <f>IF(OR(N(E1288)=0,F1288=""),"",F1288/E1288)</f>
        <v/>
      </c>
      <c r="H1288" s="15">
        <f>IF(OR($B1288="",N(D1288)=0),"",IF(SUMPRODUCT(MAX(($B$6:$B$1505=$B1288)*($D$6:$D$1505&lt;D1288)*$D$6:$D$1505))=0,0,D1288-SUMPRODUCT(MAX(($B$6:$B$1505=$B1288)*($D$6:$D$1505&lt;D1288)*$D$6:$D$1505))))</f>
        <v/>
      </c>
      <c r="I1288" s="17">
        <f>IF(OR(H1288="",N(H1288)=0,N(E1288)=0),"",H1288/E1288)</f>
        <v/>
      </c>
      <c r="J1288" s="22" t="n"/>
    </row>
    <row r="1289">
      <c r="A1289" s="20" t="n"/>
      <c r="B1289" s="22" t="n"/>
      <c r="C1289" s="22" t="n"/>
      <c r="D1289" s="15" t="n"/>
      <c r="E1289" s="16" t="n"/>
      <c r="F1289" s="18" t="n"/>
      <c r="G1289" s="19">
        <f>IF(OR(N(E1289)=0,F1289=""),"",F1289/E1289)</f>
        <v/>
      </c>
      <c r="H1289" s="15">
        <f>IF(OR($B1289="",N(D1289)=0),"",IF(SUMPRODUCT(MAX(($B$6:$B$1505=$B1289)*($D$6:$D$1505&lt;D1289)*$D$6:$D$1505))=0,0,D1289-SUMPRODUCT(MAX(($B$6:$B$1505=$B1289)*($D$6:$D$1505&lt;D1289)*$D$6:$D$1505))))</f>
        <v/>
      </c>
      <c r="I1289" s="17">
        <f>IF(OR(H1289="",N(H1289)=0,N(E1289)=0),"",H1289/E1289)</f>
        <v/>
      </c>
      <c r="J1289" s="22" t="n"/>
    </row>
    <row r="1290">
      <c r="A1290" s="20" t="n"/>
      <c r="B1290" s="22" t="n"/>
      <c r="C1290" s="22" t="n"/>
      <c r="D1290" s="15" t="n"/>
      <c r="E1290" s="16" t="n"/>
      <c r="F1290" s="18" t="n"/>
      <c r="G1290" s="19">
        <f>IF(OR(N(E1290)=0,F1290=""),"",F1290/E1290)</f>
        <v/>
      </c>
      <c r="H1290" s="15">
        <f>IF(OR($B1290="",N(D1290)=0),"",IF(SUMPRODUCT(MAX(($B$6:$B$1505=$B1290)*($D$6:$D$1505&lt;D1290)*$D$6:$D$1505))=0,0,D1290-SUMPRODUCT(MAX(($B$6:$B$1505=$B1290)*($D$6:$D$1505&lt;D1290)*$D$6:$D$1505))))</f>
        <v/>
      </c>
      <c r="I1290" s="17">
        <f>IF(OR(H1290="",N(H1290)=0,N(E1290)=0),"",H1290/E1290)</f>
        <v/>
      </c>
      <c r="J1290" s="22" t="n"/>
    </row>
    <row r="1291">
      <c r="A1291" s="20" t="n"/>
      <c r="B1291" s="22" t="n"/>
      <c r="C1291" s="22" t="n"/>
      <c r="D1291" s="15" t="n"/>
      <c r="E1291" s="16" t="n"/>
      <c r="F1291" s="18" t="n"/>
      <c r="G1291" s="19">
        <f>IF(OR(N(E1291)=0,F1291=""),"",F1291/E1291)</f>
        <v/>
      </c>
      <c r="H1291" s="15">
        <f>IF(OR($B1291="",N(D1291)=0),"",IF(SUMPRODUCT(MAX(($B$6:$B$1505=$B1291)*($D$6:$D$1505&lt;D1291)*$D$6:$D$1505))=0,0,D1291-SUMPRODUCT(MAX(($B$6:$B$1505=$B1291)*($D$6:$D$1505&lt;D1291)*$D$6:$D$1505))))</f>
        <v/>
      </c>
      <c r="I1291" s="17">
        <f>IF(OR(H1291="",N(H1291)=0,N(E1291)=0),"",H1291/E1291)</f>
        <v/>
      </c>
      <c r="J1291" s="22" t="n"/>
    </row>
    <row r="1292">
      <c r="A1292" s="20" t="n"/>
      <c r="B1292" s="22" t="n"/>
      <c r="C1292" s="22" t="n"/>
      <c r="D1292" s="15" t="n"/>
      <c r="E1292" s="16" t="n"/>
      <c r="F1292" s="18" t="n"/>
      <c r="G1292" s="19">
        <f>IF(OR(N(E1292)=0,F1292=""),"",F1292/E1292)</f>
        <v/>
      </c>
      <c r="H1292" s="15">
        <f>IF(OR($B1292="",N(D1292)=0),"",IF(SUMPRODUCT(MAX(($B$6:$B$1505=$B1292)*($D$6:$D$1505&lt;D1292)*$D$6:$D$1505))=0,0,D1292-SUMPRODUCT(MAX(($B$6:$B$1505=$B1292)*($D$6:$D$1505&lt;D1292)*$D$6:$D$1505))))</f>
        <v/>
      </c>
      <c r="I1292" s="17">
        <f>IF(OR(H1292="",N(H1292)=0,N(E1292)=0),"",H1292/E1292)</f>
        <v/>
      </c>
      <c r="J1292" s="22" t="n"/>
    </row>
    <row r="1293">
      <c r="A1293" s="20" t="n"/>
      <c r="B1293" s="22" t="n"/>
      <c r="C1293" s="22" t="n"/>
      <c r="D1293" s="15" t="n"/>
      <c r="E1293" s="16" t="n"/>
      <c r="F1293" s="18" t="n"/>
      <c r="G1293" s="19">
        <f>IF(OR(N(E1293)=0,F1293=""),"",F1293/E1293)</f>
        <v/>
      </c>
      <c r="H1293" s="15">
        <f>IF(OR($B1293="",N(D1293)=0),"",IF(SUMPRODUCT(MAX(($B$6:$B$1505=$B1293)*($D$6:$D$1505&lt;D1293)*$D$6:$D$1505))=0,0,D1293-SUMPRODUCT(MAX(($B$6:$B$1505=$B1293)*($D$6:$D$1505&lt;D1293)*$D$6:$D$1505))))</f>
        <v/>
      </c>
      <c r="I1293" s="17">
        <f>IF(OR(H1293="",N(H1293)=0,N(E1293)=0),"",H1293/E1293)</f>
        <v/>
      </c>
      <c r="J1293" s="22" t="n"/>
    </row>
    <row r="1294">
      <c r="A1294" s="20" t="n"/>
      <c r="B1294" s="22" t="n"/>
      <c r="C1294" s="22" t="n"/>
      <c r="D1294" s="15" t="n"/>
      <c r="E1294" s="16" t="n"/>
      <c r="F1294" s="18" t="n"/>
      <c r="G1294" s="19">
        <f>IF(OR(N(E1294)=0,F1294=""),"",F1294/E1294)</f>
        <v/>
      </c>
      <c r="H1294" s="15">
        <f>IF(OR($B1294="",N(D1294)=0),"",IF(SUMPRODUCT(MAX(($B$6:$B$1505=$B1294)*($D$6:$D$1505&lt;D1294)*$D$6:$D$1505))=0,0,D1294-SUMPRODUCT(MAX(($B$6:$B$1505=$B1294)*($D$6:$D$1505&lt;D1294)*$D$6:$D$1505))))</f>
        <v/>
      </c>
      <c r="I1294" s="17">
        <f>IF(OR(H1294="",N(H1294)=0,N(E1294)=0),"",H1294/E1294)</f>
        <v/>
      </c>
      <c r="J1294" s="22" t="n"/>
    </row>
    <row r="1295">
      <c r="A1295" s="20" t="n"/>
      <c r="B1295" s="22" t="n"/>
      <c r="C1295" s="22" t="n"/>
      <c r="D1295" s="15" t="n"/>
      <c r="E1295" s="16" t="n"/>
      <c r="F1295" s="18" t="n"/>
      <c r="G1295" s="19">
        <f>IF(OR(N(E1295)=0,F1295=""),"",F1295/E1295)</f>
        <v/>
      </c>
      <c r="H1295" s="15">
        <f>IF(OR($B1295="",N(D1295)=0),"",IF(SUMPRODUCT(MAX(($B$6:$B$1505=$B1295)*($D$6:$D$1505&lt;D1295)*$D$6:$D$1505))=0,0,D1295-SUMPRODUCT(MAX(($B$6:$B$1505=$B1295)*($D$6:$D$1505&lt;D1295)*$D$6:$D$1505))))</f>
        <v/>
      </c>
      <c r="I1295" s="17">
        <f>IF(OR(H1295="",N(H1295)=0,N(E1295)=0),"",H1295/E1295)</f>
        <v/>
      </c>
      <c r="J1295" s="22" t="n"/>
    </row>
    <row r="1296">
      <c r="A1296" s="20" t="n"/>
      <c r="B1296" s="22" t="n"/>
      <c r="C1296" s="22" t="n"/>
      <c r="D1296" s="15" t="n"/>
      <c r="E1296" s="16" t="n"/>
      <c r="F1296" s="18" t="n"/>
      <c r="G1296" s="19">
        <f>IF(OR(N(E1296)=0,F1296=""),"",F1296/E1296)</f>
        <v/>
      </c>
      <c r="H1296" s="15">
        <f>IF(OR($B1296="",N(D1296)=0),"",IF(SUMPRODUCT(MAX(($B$6:$B$1505=$B1296)*($D$6:$D$1505&lt;D1296)*$D$6:$D$1505))=0,0,D1296-SUMPRODUCT(MAX(($B$6:$B$1505=$B1296)*($D$6:$D$1505&lt;D1296)*$D$6:$D$1505))))</f>
        <v/>
      </c>
      <c r="I1296" s="17">
        <f>IF(OR(H1296="",N(H1296)=0,N(E1296)=0),"",H1296/E1296)</f>
        <v/>
      </c>
      <c r="J1296" s="22" t="n"/>
    </row>
    <row r="1297">
      <c r="A1297" s="20" t="n"/>
      <c r="B1297" s="22" t="n"/>
      <c r="C1297" s="22" t="n"/>
      <c r="D1297" s="15" t="n"/>
      <c r="E1297" s="16" t="n"/>
      <c r="F1297" s="18" t="n"/>
      <c r="G1297" s="19">
        <f>IF(OR(N(E1297)=0,F1297=""),"",F1297/E1297)</f>
        <v/>
      </c>
      <c r="H1297" s="15">
        <f>IF(OR($B1297="",N(D1297)=0),"",IF(SUMPRODUCT(MAX(($B$6:$B$1505=$B1297)*($D$6:$D$1505&lt;D1297)*$D$6:$D$1505))=0,0,D1297-SUMPRODUCT(MAX(($B$6:$B$1505=$B1297)*($D$6:$D$1505&lt;D1297)*$D$6:$D$1505))))</f>
        <v/>
      </c>
      <c r="I1297" s="17">
        <f>IF(OR(H1297="",N(H1297)=0,N(E1297)=0),"",H1297/E1297)</f>
        <v/>
      </c>
      <c r="J1297" s="22" t="n"/>
    </row>
    <row r="1298">
      <c r="A1298" s="20" t="n"/>
      <c r="B1298" s="22" t="n"/>
      <c r="C1298" s="22" t="n"/>
      <c r="D1298" s="15" t="n"/>
      <c r="E1298" s="16" t="n"/>
      <c r="F1298" s="18" t="n"/>
      <c r="G1298" s="19">
        <f>IF(OR(N(E1298)=0,F1298=""),"",F1298/E1298)</f>
        <v/>
      </c>
      <c r="H1298" s="15">
        <f>IF(OR($B1298="",N(D1298)=0),"",IF(SUMPRODUCT(MAX(($B$6:$B$1505=$B1298)*($D$6:$D$1505&lt;D1298)*$D$6:$D$1505))=0,0,D1298-SUMPRODUCT(MAX(($B$6:$B$1505=$B1298)*($D$6:$D$1505&lt;D1298)*$D$6:$D$1505))))</f>
        <v/>
      </c>
      <c r="I1298" s="17">
        <f>IF(OR(H1298="",N(H1298)=0,N(E1298)=0),"",H1298/E1298)</f>
        <v/>
      </c>
      <c r="J1298" s="22" t="n"/>
    </row>
    <row r="1299">
      <c r="A1299" s="20" t="n"/>
      <c r="B1299" s="22" t="n"/>
      <c r="C1299" s="22" t="n"/>
      <c r="D1299" s="15" t="n"/>
      <c r="E1299" s="16" t="n"/>
      <c r="F1299" s="18" t="n"/>
      <c r="G1299" s="19">
        <f>IF(OR(N(E1299)=0,F1299=""),"",F1299/E1299)</f>
        <v/>
      </c>
      <c r="H1299" s="15">
        <f>IF(OR($B1299="",N(D1299)=0),"",IF(SUMPRODUCT(MAX(($B$6:$B$1505=$B1299)*($D$6:$D$1505&lt;D1299)*$D$6:$D$1505))=0,0,D1299-SUMPRODUCT(MAX(($B$6:$B$1505=$B1299)*($D$6:$D$1505&lt;D1299)*$D$6:$D$1505))))</f>
        <v/>
      </c>
      <c r="I1299" s="17">
        <f>IF(OR(H1299="",N(H1299)=0,N(E1299)=0),"",H1299/E1299)</f>
        <v/>
      </c>
      <c r="J1299" s="22" t="n"/>
    </row>
    <row r="1300">
      <c r="A1300" s="20" t="n"/>
      <c r="B1300" s="22" t="n"/>
      <c r="C1300" s="22" t="n"/>
      <c r="D1300" s="15" t="n"/>
      <c r="E1300" s="16" t="n"/>
      <c r="F1300" s="18" t="n"/>
      <c r="G1300" s="19">
        <f>IF(OR(N(E1300)=0,F1300=""),"",F1300/E1300)</f>
        <v/>
      </c>
      <c r="H1300" s="15">
        <f>IF(OR($B1300="",N(D1300)=0),"",IF(SUMPRODUCT(MAX(($B$6:$B$1505=$B1300)*($D$6:$D$1505&lt;D1300)*$D$6:$D$1505))=0,0,D1300-SUMPRODUCT(MAX(($B$6:$B$1505=$B1300)*($D$6:$D$1505&lt;D1300)*$D$6:$D$1505))))</f>
        <v/>
      </c>
      <c r="I1300" s="17">
        <f>IF(OR(H1300="",N(H1300)=0,N(E1300)=0),"",H1300/E1300)</f>
        <v/>
      </c>
      <c r="J1300" s="22" t="n"/>
    </row>
    <row r="1301">
      <c r="A1301" s="20" t="n"/>
      <c r="B1301" s="22" t="n"/>
      <c r="C1301" s="22" t="n"/>
      <c r="D1301" s="15" t="n"/>
      <c r="E1301" s="16" t="n"/>
      <c r="F1301" s="18" t="n"/>
      <c r="G1301" s="19">
        <f>IF(OR(N(E1301)=0,F1301=""),"",F1301/E1301)</f>
        <v/>
      </c>
      <c r="H1301" s="15">
        <f>IF(OR($B1301="",N(D1301)=0),"",IF(SUMPRODUCT(MAX(($B$6:$B$1505=$B1301)*($D$6:$D$1505&lt;D1301)*$D$6:$D$1505))=0,0,D1301-SUMPRODUCT(MAX(($B$6:$B$1505=$B1301)*($D$6:$D$1505&lt;D1301)*$D$6:$D$1505))))</f>
        <v/>
      </c>
      <c r="I1301" s="17">
        <f>IF(OR(H1301="",N(H1301)=0,N(E1301)=0),"",H1301/E1301)</f>
        <v/>
      </c>
      <c r="J1301" s="22" t="n"/>
    </row>
    <row r="1302">
      <c r="A1302" s="20" t="n"/>
      <c r="B1302" s="22" t="n"/>
      <c r="C1302" s="22" t="n"/>
      <c r="D1302" s="15" t="n"/>
      <c r="E1302" s="16" t="n"/>
      <c r="F1302" s="18" t="n"/>
      <c r="G1302" s="19">
        <f>IF(OR(N(E1302)=0,F1302=""),"",F1302/E1302)</f>
        <v/>
      </c>
      <c r="H1302" s="15">
        <f>IF(OR($B1302="",N(D1302)=0),"",IF(SUMPRODUCT(MAX(($B$6:$B$1505=$B1302)*($D$6:$D$1505&lt;D1302)*$D$6:$D$1505))=0,0,D1302-SUMPRODUCT(MAX(($B$6:$B$1505=$B1302)*($D$6:$D$1505&lt;D1302)*$D$6:$D$1505))))</f>
        <v/>
      </c>
      <c r="I1302" s="17">
        <f>IF(OR(H1302="",N(H1302)=0,N(E1302)=0),"",H1302/E1302)</f>
        <v/>
      </c>
      <c r="J1302" s="22" t="n"/>
    </row>
    <row r="1303">
      <c r="A1303" s="20" t="n"/>
      <c r="B1303" s="22" t="n"/>
      <c r="C1303" s="22" t="n"/>
      <c r="D1303" s="15" t="n"/>
      <c r="E1303" s="16" t="n"/>
      <c r="F1303" s="18" t="n"/>
      <c r="G1303" s="19">
        <f>IF(OR(N(E1303)=0,F1303=""),"",F1303/E1303)</f>
        <v/>
      </c>
      <c r="H1303" s="15">
        <f>IF(OR($B1303="",N(D1303)=0),"",IF(SUMPRODUCT(MAX(($B$6:$B$1505=$B1303)*($D$6:$D$1505&lt;D1303)*$D$6:$D$1505))=0,0,D1303-SUMPRODUCT(MAX(($B$6:$B$1505=$B1303)*($D$6:$D$1505&lt;D1303)*$D$6:$D$1505))))</f>
        <v/>
      </c>
      <c r="I1303" s="17">
        <f>IF(OR(H1303="",N(H1303)=0,N(E1303)=0),"",H1303/E1303)</f>
        <v/>
      </c>
      <c r="J1303" s="22" t="n"/>
    </row>
    <row r="1304">
      <c r="A1304" s="20" t="n"/>
      <c r="B1304" s="22" t="n"/>
      <c r="C1304" s="22" t="n"/>
      <c r="D1304" s="15" t="n"/>
      <c r="E1304" s="16" t="n"/>
      <c r="F1304" s="18" t="n"/>
      <c r="G1304" s="19">
        <f>IF(OR(N(E1304)=0,F1304=""),"",F1304/E1304)</f>
        <v/>
      </c>
      <c r="H1304" s="15">
        <f>IF(OR($B1304="",N(D1304)=0),"",IF(SUMPRODUCT(MAX(($B$6:$B$1505=$B1304)*($D$6:$D$1505&lt;D1304)*$D$6:$D$1505))=0,0,D1304-SUMPRODUCT(MAX(($B$6:$B$1505=$B1304)*($D$6:$D$1505&lt;D1304)*$D$6:$D$1505))))</f>
        <v/>
      </c>
      <c r="I1304" s="17">
        <f>IF(OR(H1304="",N(H1304)=0,N(E1304)=0),"",H1304/E1304)</f>
        <v/>
      </c>
      <c r="J1304" s="22" t="n"/>
    </row>
    <row r="1305">
      <c r="A1305" s="20" t="n"/>
      <c r="B1305" s="22" t="n"/>
      <c r="C1305" s="22" t="n"/>
      <c r="D1305" s="15" t="n"/>
      <c r="E1305" s="16" t="n"/>
      <c r="F1305" s="18" t="n"/>
      <c r="G1305" s="19">
        <f>IF(OR(N(E1305)=0,F1305=""),"",F1305/E1305)</f>
        <v/>
      </c>
      <c r="H1305" s="15">
        <f>IF(OR($B1305="",N(D1305)=0),"",IF(SUMPRODUCT(MAX(($B$6:$B$1505=$B1305)*($D$6:$D$1505&lt;D1305)*$D$6:$D$1505))=0,0,D1305-SUMPRODUCT(MAX(($B$6:$B$1505=$B1305)*($D$6:$D$1505&lt;D1305)*$D$6:$D$1505))))</f>
        <v/>
      </c>
      <c r="I1305" s="17">
        <f>IF(OR(H1305="",N(H1305)=0,N(E1305)=0),"",H1305/E1305)</f>
        <v/>
      </c>
      <c r="J1305" s="22" t="n"/>
    </row>
    <row r="1306">
      <c r="A1306" s="20" t="n"/>
      <c r="B1306" s="22" t="n"/>
      <c r="C1306" s="22" t="n"/>
      <c r="D1306" s="15" t="n"/>
      <c r="E1306" s="16" t="n"/>
      <c r="F1306" s="18" t="n"/>
      <c r="G1306" s="19">
        <f>IF(OR(N(E1306)=0,F1306=""),"",F1306/E1306)</f>
        <v/>
      </c>
      <c r="H1306" s="15">
        <f>IF(OR($B1306="",N(D1306)=0),"",IF(SUMPRODUCT(MAX(($B$6:$B$1505=$B1306)*($D$6:$D$1505&lt;D1306)*$D$6:$D$1505))=0,0,D1306-SUMPRODUCT(MAX(($B$6:$B$1505=$B1306)*($D$6:$D$1505&lt;D1306)*$D$6:$D$1505))))</f>
        <v/>
      </c>
      <c r="I1306" s="17">
        <f>IF(OR(H1306="",N(H1306)=0,N(E1306)=0),"",H1306/E1306)</f>
        <v/>
      </c>
      <c r="J1306" s="22" t="n"/>
    </row>
    <row r="1307">
      <c r="A1307" s="20" t="n"/>
      <c r="B1307" s="22" t="n"/>
      <c r="C1307" s="22" t="n"/>
      <c r="D1307" s="15" t="n"/>
      <c r="E1307" s="16" t="n"/>
      <c r="F1307" s="18" t="n"/>
      <c r="G1307" s="19">
        <f>IF(OR(N(E1307)=0,F1307=""),"",F1307/E1307)</f>
        <v/>
      </c>
      <c r="H1307" s="15">
        <f>IF(OR($B1307="",N(D1307)=0),"",IF(SUMPRODUCT(MAX(($B$6:$B$1505=$B1307)*($D$6:$D$1505&lt;D1307)*$D$6:$D$1505))=0,0,D1307-SUMPRODUCT(MAX(($B$6:$B$1505=$B1307)*($D$6:$D$1505&lt;D1307)*$D$6:$D$1505))))</f>
        <v/>
      </c>
      <c r="I1307" s="17">
        <f>IF(OR(H1307="",N(H1307)=0,N(E1307)=0),"",H1307/E1307)</f>
        <v/>
      </c>
      <c r="J1307" s="22" t="n"/>
    </row>
    <row r="1308">
      <c r="A1308" s="20" t="n"/>
      <c r="B1308" s="22" t="n"/>
      <c r="C1308" s="22" t="n"/>
      <c r="D1308" s="15" t="n"/>
      <c r="E1308" s="16" t="n"/>
      <c r="F1308" s="18" t="n"/>
      <c r="G1308" s="19">
        <f>IF(OR(N(E1308)=0,F1308=""),"",F1308/E1308)</f>
        <v/>
      </c>
      <c r="H1308" s="15">
        <f>IF(OR($B1308="",N(D1308)=0),"",IF(SUMPRODUCT(MAX(($B$6:$B$1505=$B1308)*($D$6:$D$1505&lt;D1308)*$D$6:$D$1505))=0,0,D1308-SUMPRODUCT(MAX(($B$6:$B$1505=$B1308)*($D$6:$D$1505&lt;D1308)*$D$6:$D$1505))))</f>
        <v/>
      </c>
      <c r="I1308" s="17">
        <f>IF(OR(H1308="",N(H1308)=0,N(E1308)=0),"",H1308/E1308)</f>
        <v/>
      </c>
      <c r="J1308" s="22" t="n"/>
    </row>
    <row r="1309">
      <c r="A1309" s="20" t="n"/>
      <c r="B1309" s="22" t="n"/>
      <c r="C1309" s="22" t="n"/>
      <c r="D1309" s="15" t="n"/>
      <c r="E1309" s="16" t="n"/>
      <c r="F1309" s="18" t="n"/>
      <c r="G1309" s="19">
        <f>IF(OR(N(E1309)=0,F1309=""),"",F1309/E1309)</f>
        <v/>
      </c>
      <c r="H1309" s="15">
        <f>IF(OR($B1309="",N(D1309)=0),"",IF(SUMPRODUCT(MAX(($B$6:$B$1505=$B1309)*($D$6:$D$1505&lt;D1309)*$D$6:$D$1505))=0,0,D1309-SUMPRODUCT(MAX(($B$6:$B$1505=$B1309)*($D$6:$D$1505&lt;D1309)*$D$6:$D$1505))))</f>
        <v/>
      </c>
      <c r="I1309" s="17">
        <f>IF(OR(H1309="",N(H1309)=0,N(E1309)=0),"",H1309/E1309)</f>
        <v/>
      </c>
      <c r="J1309" s="22" t="n"/>
    </row>
    <row r="1310">
      <c r="A1310" s="20" t="n"/>
      <c r="B1310" s="22" t="n"/>
      <c r="C1310" s="22" t="n"/>
      <c r="D1310" s="15" t="n"/>
      <c r="E1310" s="16" t="n"/>
      <c r="F1310" s="18" t="n"/>
      <c r="G1310" s="19">
        <f>IF(OR(N(E1310)=0,F1310=""),"",F1310/E1310)</f>
        <v/>
      </c>
      <c r="H1310" s="15">
        <f>IF(OR($B1310="",N(D1310)=0),"",IF(SUMPRODUCT(MAX(($B$6:$B$1505=$B1310)*($D$6:$D$1505&lt;D1310)*$D$6:$D$1505))=0,0,D1310-SUMPRODUCT(MAX(($B$6:$B$1505=$B1310)*($D$6:$D$1505&lt;D1310)*$D$6:$D$1505))))</f>
        <v/>
      </c>
      <c r="I1310" s="17">
        <f>IF(OR(H1310="",N(H1310)=0,N(E1310)=0),"",H1310/E1310)</f>
        <v/>
      </c>
      <c r="J1310" s="22" t="n"/>
    </row>
    <row r="1311">
      <c r="A1311" s="20" t="n"/>
      <c r="B1311" s="22" t="n"/>
      <c r="C1311" s="22" t="n"/>
      <c r="D1311" s="15" t="n"/>
      <c r="E1311" s="16" t="n"/>
      <c r="F1311" s="18" t="n"/>
      <c r="G1311" s="19">
        <f>IF(OR(N(E1311)=0,F1311=""),"",F1311/E1311)</f>
        <v/>
      </c>
      <c r="H1311" s="15">
        <f>IF(OR($B1311="",N(D1311)=0),"",IF(SUMPRODUCT(MAX(($B$6:$B$1505=$B1311)*($D$6:$D$1505&lt;D1311)*$D$6:$D$1505))=0,0,D1311-SUMPRODUCT(MAX(($B$6:$B$1505=$B1311)*($D$6:$D$1505&lt;D1311)*$D$6:$D$1505))))</f>
        <v/>
      </c>
      <c r="I1311" s="17">
        <f>IF(OR(H1311="",N(H1311)=0,N(E1311)=0),"",H1311/E1311)</f>
        <v/>
      </c>
      <c r="J1311" s="22" t="n"/>
    </row>
    <row r="1312">
      <c r="A1312" s="20" t="n"/>
      <c r="B1312" s="22" t="n"/>
      <c r="C1312" s="22" t="n"/>
      <c r="D1312" s="15" t="n"/>
      <c r="E1312" s="16" t="n"/>
      <c r="F1312" s="18" t="n"/>
      <c r="G1312" s="19">
        <f>IF(OR(N(E1312)=0,F1312=""),"",F1312/E1312)</f>
        <v/>
      </c>
      <c r="H1312" s="15">
        <f>IF(OR($B1312="",N(D1312)=0),"",IF(SUMPRODUCT(MAX(($B$6:$B$1505=$B1312)*($D$6:$D$1505&lt;D1312)*$D$6:$D$1505))=0,0,D1312-SUMPRODUCT(MAX(($B$6:$B$1505=$B1312)*($D$6:$D$1505&lt;D1312)*$D$6:$D$1505))))</f>
        <v/>
      </c>
      <c r="I1312" s="17">
        <f>IF(OR(H1312="",N(H1312)=0,N(E1312)=0),"",H1312/E1312)</f>
        <v/>
      </c>
      <c r="J1312" s="22" t="n"/>
    </row>
    <row r="1313">
      <c r="A1313" s="20" t="n"/>
      <c r="B1313" s="22" t="n"/>
      <c r="C1313" s="22" t="n"/>
      <c r="D1313" s="15" t="n"/>
      <c r="E1313" s="16" t="n"/>
      <c r="F1313" s="18" t="n"/>
      <c r="G1313" s="19">
        <f>IF(OR(N(E1313)=0,F1313=""),"",F1313/E1313)</f>
        <v/>
      </c>
      <c r="H1313" s="15">
        <f>IF(OR($B1313="",N(D1313)=0),"",IF(SUMPRODUCT(MAX(($B$6:$B$1505=$B1313)*($D$6:$D$1505&lt;D1313)*$D$6:$D$1505))=0,0,D1313-SUMPRODUCT(MAX(($B$6:$B$1505=$B1313)*($D$6:$D$1505&lt;D1313)*$D$6:$D$1505))))</f>
        <v/>
      </c>
      <c r="I1313" s="17">
        <f>IF(OR(H1313="",N(H1313)=0,N(E1313)=0),"",H1313/E1313)</f>
        <v/>
      </c>
      <c r="J1313" s="22" t="n"/>
    </row>
    <row r="1314">
      <c r="A1314" s="20" t="n"/>
      <c r="B1314" s="22" t="n"/>
      <c r="C1314" s="22" t="n"/>
      <c r="D1314" s="15" t="n"/>
      <c r="E1314" s="16" t="n"/>
      <c r="F1314" s="18" t="n"/>
      <c r="G1314" s="19">
        <f>IF(OR(N(E1314)=0,F1314=""),"",F1314/E1314)</f>
        <v/>
      </c>
      <c r="H1314" s="15">
        <f>IF(OR($B1314="",N(D1314)=0),"",IF(SUMPRODUCT(MAX(($B$6:$B$1505=$B1314)*($D$6:$D$1505&lt;D1314)*$D$6:$D$1505))=0,0,D1314-SUMPRODUCT(MAX(($B$6:$B$1505=$B1314)*($D$6:$D$1505&lt;D1314)*$D$6:$D$1505))))</f>
        <v/>
      </c>
      <c r="I1314" s="17">
        <f>IF(OR(H1314="",N(H1314)=0,N(E1314)=0),"",H1314/E1314)</f>
        <v/>
      </c>
      <c r="J1314" s="22" t="n"/>
    </row>
    <row r="1315">
      <c r="A1315" s="20" t="n"/>
      <c r="B1315" s="22" t="n"/>
      <c r="C1315" s="22" t="n"/>
      <c r="D1315" s="15" t="n"/>
      <c r="E1315" s="16" t="n"/>
      <c r="F1315" s="18" t="n"/>
      <c r="G1315" s="19">
        <f>IF(OR(N(E1315)=0,F1315=""),"",F1315/E1315)</f>
        <v/>
      </c>
      <c r="H1315" s="15">
        <f>IF(OR($B1315="",N(D1315)=0),"",IF(SUMPRODUCT(MAX(($B$6:$B$1505=$B1315)*($D$6:$D$1505&lt;D1315)*$D$6:$D$1505))=0,0,D1315-SUMPRODUCT(MAX(($B$6:$B$1505=$B1315)*($D$6:$D$1505&lt;D1315)*$D$6:$D$1505))))</f>
        <v/>
      </c>
      <c r="I1315" s="17">
        <f>IF(OR(H1315="",N(H1315)=0,N(E1315)=0),"",H1315/E1315)</f>
        <v/>
      </c>
      <c r="J1315" s="22" t="n"/>
    </row>
    <row r="1316">
      <c r="A1316" s="20" t="n"/>
      <c r="B1316" s="22" t="n"/>
      <c r="C1316" s="22" t="n"/>
      <c r="D1316" s="15" t="n"/>
      <c r="E1316" s="16" t="n"/>
      <c r="F1316" s="18" t="n"/>
      <c r="G1316" s="19">
        <f>IF(OR(N(E1316)=0,F1316=""),"",F1316/E1316)</f>
        <v/>
      </c>
      <c r="H1316" s="15">
        <f>IF(OR($B1316="",N(D1316)=0),"",IF(SUMPRODUCT(MAX(($B$6:$B$1505=$B1316)*($D$6:$D$1505&lt;D1316)*$D$6:$D$1505))=0,0,D1316-SUMPRODUCT(MAX(($B$6:$B$1505=$B1316)*($D$6:$D$1505&lt;D1316)*$D$6:$D$1505))))</f>
        <v/>
      </c>
      <c r="I1316" s="17">
        <f>IF(OR(H1316="",N(H1316)=0,N(E1316)=0),"",H1316/E1316)</f>
        <v/>
      </c>
      <c r="J1316" s="22" t="n"/>
    </row>
    <row r="1317">
      <c r="A1317" s="20" t="n"/>
      <c r="B1317" s="22" t="n"/>
      <c r="C1317" s="22" t="n"/>
      <c r="D1317" s="15" t="n"/>
      <c r="E1317" s="16" t="n"/>
      <c r="F1317" s="18" t="n"/>
      <c r="G1317" s="19">
        <f>IF(OR(N(E1317)=0,F1317=""),"",F1317/E1317)</f>
        <v/>
      </c>
      <c r="H1317" s="15">
        <f>IF(OR($B1317="",N(D1317)=0),"",IF(SUMPRODUCT(MAX(($B$6:$B$1505=$B1317)*($D$6:$D$1505&lt;D1317)*$D$6:$D$1505))=0,0,D1317-SUMPRODUCT(MAX(($B$6:$B$1505=$B1317)*($D$6:$D$1505&lt;D1317)*$D$6:$D$1505))))</f>
        <v/>
      </c>
      <c r="I1317" s="17">
        <f>IF(OR(H1317="",N(H1317)=0,N(E1317)=0),"",H1317/E1317)</f>
        <v/>
      </c>
      <c r="J1317" s="22" t="n"/>
    </row>
    <row r="1318">
      <c r="A1318" s="20" t="n"/>
      <c r="B1318" s="22" t="n"/>
      <c r="C1318" s="22" t="n"/>
      <c r="D1318" s="15" t="n"/>
      <c r="E1318" s="16" t="n"/>
      <c r="F1318" s="18" t="n"/>
      <c r="G1318" s="19">
        <f>IF(OR(N(E1318)=0,F1318=""),"",F1318/E1318)</f>
        <v/>
      </c>
      <c r="H1318" s="15">
        <f>IF(OR($B1318="",N(D1318)=0),"",IF(SUMPRODUCT(MAX(($B$6:$B$1505=$B1318)*($D$6:$D$1505&lt;D1318)*$D$6:$D$1505))=0,0,D1318-SUMPRODUCT(MAX(($B$6:$B$1505=$B1318)*($D$6:$D$1505&lt;D1318)*$D$6:$D$1505))))</f>
        <v/>
      </c>
      <c r="I1318" s="17">
        <f>IF(OR(H1318="",N(H1318)=0,N(E1318)=0),"",H1318/E1318)</f>
        <v/>
      </c>
      <c r="J1318" s="22" t="n"/>
    </row>
    <row r="1319">
      <c r="A1319" s="20" t="n"/>
      <c r="B1319" s="22" t="n"/>
      <c r="C1319" s="22" t="n"/>
      <c r="D1319" s="15" t="n"/>
      <c r="E1319" s="16" t="n"/>
      <c r="F1319" s="18" t="n"/>
      <c r="G1319" s="19">
        <f>IF(OR(N(E1319)=0,F1319=""),"",F1319/E1319)</f>
        <v/>
      </c>
      <c r="H1319" s="15">
        <f>IF(OR($B1319="",N(D1319)=0),"",IF(SUMPRODUCT(MAX(($B$6:$B$1505=$B1319)*($D$6:$D$1505&lt;D1319)*$D$6:$D$1505))=0,0,D1319-SUMPRODUCT(MAX(($B$6:$B$1505=$B1319)*($D$6:$D$1505&lt;D1319)*$D$6:$D$1505))))</f>
        <v/>
      </c>
      <c r="I1319" s="17">
        <f>IF(OR(H1319="",N(H1319)=0,N(E1319)=0),"",H1319/E1319)</f>
        <v/>
      </c>
      <c r="J1319" s="22" t="n"/>
    </row>
    <row r="1320">
      <c r="A1320" s="20" t="n"/>
      <c r="B1320" s="22" t="n"/>
      <c r="C1320" s="22" t="n"/>
      <c r="D1320" s="15" t="n"/>
      <c r="E1320" s="16" t="n"/>
      <c r="F1320" s="18" t="n"/>
      <c r="G1320" s="19">
        <f>IF(OR(N(E1320)=0,F1320=""),"",F1320/E1320)</f>
        <v/>
      </c>
      <c r="H1320" s="15">
        <f>IF(OR($B1320="",N(D1320)=0),"",IF(SUMPRODUCT(MAX(($B$6:$B$1505=$B1320)*($D$6:$D$1505&lt;D1320)*$D$6:$D$1505))=0,0,D1320-SUMPRODUCT(MAX(($B$6:$B$1505=$B1320)*($D$6:$D$1505&lt;D1320)*$D$6:$D$1505))))</f>
        <v/>
      </c>
      <c r="I1320" s="17">
        <f>IF(OR(H1320="",N(H1320)=0,N(E1320)=0),"",H1320/E1320)</f>
        <v/>
      </c>
      <c r="J1320" s="22" t="n"/>
    </row>
    <row r="1321">
      <c r="A1321" s="20" t="n"/>
      <c r="B1321" s="22" t="n"/>
      <c r="C1321" s="22" t="n"/>
      <c r="D1321" s="15" t="n"/>
      <c r="E1321" s="16" t="n"/>
      <c r="F1321" s="18" t="n"/>
      <c r="G1321" s="19">
        <f>IF(OR(N(E1321)=0,F1321=""),"",F1321/E1321)</f>
        <v/>
      </c>
      <c r="H1321" s="15">
        <f>IF(OR($B1321="",N(D1321)=0),"",IF(SUMPRODUCT(MAX(($B$6:$B$1505=$B1321)*($D$6:$D$1505&lt;D1321)*$D$6:$D$1505))=0,0,D1321-SUMPRODUCT(MAX(($B$6:$B$1505=$B1321)*($D$6:$D$1505&lt;D1321)*$D$6:$D$1505))))</f>
        <v/>
      </c>
      <c r="I1321" s="17">
        <f>IF(OR(H1321="",N(H1321)=0,N(E1321)=0),"",H1321/E1321)</f>
        <v/>
      </c>
      <c r="J1321" s="22" t="n"/>
    </row>
    <row r="1322">
      <c r="A1322" s="20" t="n"/>
      <c r="B1322" s="22" t="n"/>
      <c r="C1322" s="22" t="n"/>
      <c r="D1322" s="15" t="n"/>
      <c r="E1322" s="16" t="n"/>
      <c r="F1322" s="18" t="n"/>
      <c r="G1322" s="19">
        <f>IF(OR(N(E1322)=0,F1322=""),"",F1322/E1322)</f>
        <v/>
      </c>
      <c r="H1322" s="15">
        <f>IF(OR($B1322="",N(D1322)=0),"",IF(SUMPRODUCT(MAX(($B$6:$B$1505=$B1322)*($D$6:$D$1505&lt;D1322)*$D$6:$D$1505))=0,0,D1322-SUMPRODUCT(MAX(($B$6:$B$1505=$B1322)*($D$6:$D$1505&lt;D1322)*$D$6:$D$1505))))</f>
        <v/>
      </c>
      <c r="I1322" s="17">
        <f>IF(OR(H1322="",N(H1322)=0,N(E1322)=0),"",H1322/E1322)</f>
        <v/>
      </c>
      <c r="J1322" s="22" t="n"/>
    </row>
    <row r="1323">
      <c r="A1323" s="20" t="n"/>
      <c r="B1323" s="22" t="n"/>
      <c r="C1323" s="22" t="n"/>
      <c r="D1323" s="15" t="n"/>
      <c r="E1323" s="16" t="n"/>
      <c r="F1323" s="18" t="n"/>
      <c r="G1323" s="19">
        <f>IF(OR(N(E1323)=0,F1323=""),"",F1323/E1323)</f>
        <v/>
      </c>
      <c r="H1323" s="15">
        <f>IF(OR($B1323="",N(D1323)=0),"",IF(SUMPRODUCT(MAX(($B$6:$B$1505=$B1323)*($D$6:$D$1505&lt;D1323)*$D$6:$D$1505))=0,0,D1323-SUMPRODUCT(MAX(($B$6:$B$1505=$B1323)*($D$6:$D$1505&lt;D1323)*$D$6:$D$1505))))</f>
        <v/>
      </c>
      <c r="I1323" s="17">
        <f>IF(OR(H1323="",N(H1323)=0,N(E1323)=0),"",H1323/E1323)</f>
        <v/>
      </c>
      <c r="J1323" s="22" t="n"/>
    </row>
    <row r="1324">
      <c r="A1324" s="20" t="n"/>
      <c r="B1324" s="22" t="n"/>
      <c r="C1324" s="22" t="n"/>
      <c r="D1324" s="15" t="n"/>
      <c r="E1324" s="16" t="n"/>
      <c r="F1324" s="18" t="n"/>
      <c r="G1324" s="19">
        <f>IF(OR(N(E1324)=0,F1324=""),"",F1324/E1324)</f>
        <v/>
      </c>
      <c r="H1324" s="15">
        <f>IF(OR($B1324="",N(D1324)=0),"",IF(SUMPRODUCT(MAX(($B$6:$B$1505=$B1324)*($D$6:$D$1505&lt;D1324)*$D$6:$D$1505))=0,0,D1324-SUMPRODUCT(MAX(($B$6:$B$1505=$B1324)*($D$6:$D$1505&lt;D1324)*$D$6:$D$1505))))</f>
        <v/>
      </c>
      <c r="I1324" s="17">
        <f>IF(OR(H1324="",N(H1324)=0,N(E1324)=0),"",H1324/E1324)</f>
        <v/>
      </c>
      <c r="J1324" s="22" t="n"/>
    </row>
    <row r="1325">
      <c r="A1325" s="20" t="n"/>
      <c r="B1325" s="22" t="n"/>
      <c r="C1325" s="22" t="n"/>
      <c r="D1325" s="15" t="n"/>
      <c r="E1325" s="16" t="n"/>
      <c r="F1325" s="18" t="n"/>
      <c r="G1325" s="19">
        <f>IF(OR(N(E1325)=0,F1325=""),"",F1325/E1325)</f>
        <v/>
      </c>
      <c r="H1325" s="15">
        <f>IF(OR($B1325="",N(D1325)=0),"",IF(SUMPRODUCT(MAX(($B$6:$B$1505=$B1325)*($D$6:$D$1505&lt;D1325)*$D$6:$D$1505))=0,0,D1325-SUMPRODUCT(MAX(($B$6:$B$1505=$B1325)*($D$6:$D$1505&lt;D1325)*$D$6:$D$1505))))</f>
        <v/>
      </c>
      <c r="I1325" s="17">
        <f>IF(OR(H1325="",N(H1325)=0,N(E1325)=0),"",H1325/E1325)</f>
        <v/>
      </c>
      <c r="J1325" s="22" t="n"/>
    </row>
    <row r="1326">
      <c r="A1326" s="20" t="n"/>
      <c r="B1326" s="22" t="n"/>
      <c r="C1326" s="22" t="n"/>
      <c r="D1326" s="15" t="n"/>
      <c r="E1326" s="16" t="n"/>
      <c r="F1326" s="18" t="n"/>
      <c r="G1326" s="19">
        <f>IF(OR(N(E1326)=0,F1326=""),"",F1326/E1326)</f>
        <v/>
      </c>
      <c r="H1326" s="15">
        <f>IF(OR($B1326="",N(D1326)=0),"",IF(SUMPRODUCT(MAX(($B$6:$B$1505=$B1326)*($D$6:$D$1505&lt;D1326)*$D$6:$D$1505))=0,0,D1326-SUMPRODUCT(MAX(($B$6:$B$1505=$B1326)*($D$6:$D$1505&lt;D1326)*$D$6:$D$1505))))</f>
        <v/>
      </c>
      <c r="I1326" s="17">
        <f>IF(OR(H1326="",N(H1326)=0,N(E1326)=0),"",H1326/E1326)</f>
        <v/>
      </c>
      <c r="J1326" s="22" t="n"/>
    </row>
    <row r="1327">
      <c r="A1327" s="20" t="n"/>
      <c r="B1327" s="22" t="n"/>
      <c r="C1327" s="22" t="n"/>
      <c r="D1327" s="15" t="n"/>
      <c r="E1327" s="16" t="n"/>
      <c r="F1327" s="18" t="n"/>
      <c r="G1327" s="19">
        <f>IF(OR(N(E1327)=0,F1327=""),"",F1327/E1327)</f>
        <v/>
      </c>
      <c r="H1327" s="15">
        <f>IF(OR($B1327="",N(D1327)=0),"",IF(SUMPRODUCT(MAX(($B$6:$B$1505=$B1327)*($D$6:$D$1505&lt;D1327)*$D$6:$D$1505))=0,0,D1327-SUMPRODUCT(MAX(($B$6:$B$1505=$B1327)*($D$6:$D$1505&lt;D1327)*$D$6:$D$1505))))</f>
        <v/>
      </c>
      <c r="I1327" s="17">
        <f>IF(OR(H1327="",N(H1327)=0,N(E1327)=0),"",H1327/E1327)</f>
        <v/>
      </c>
      <c r="J1327" s="22" t="n"/>
    </row>
    <row r="1328">
      <c r="A1328" s="20" t="n"/>
      <c r="B1328" s="22" t="n"/>
      <c r="C1328" s="22" t="n"/>
      <c r="D1328" s="15" t="n"/>
      <c r="E1328" s="16" t="n"/>
      <c r="F1328" s="18" t="n"/>
      <c r="G1328" s="19">
        <f>IF(OR(N(E1328)=0,F1328=""),"",F1328/E1328)</f>
        <v/>
      </c>
      <c r="H1328" s="15">
        <f>IF(OR($B1328="",N(D1328)=0),"",IF(SUMPRODUCT(MAX(($B$6:$B$1505=$B1328)*($D$6:$D$1505&lt;D1328)*$D$6:$D$1505))=0,0,D1328-SUMPRODUCT(MAX(($B$6:$B$1505=$B1328)*($D$6:$D$1505&lt;D1328)*$D$6:$D$1505))))</f>
        <v/>
      </c>
      <c r="I1328" s="17">
        <f>IF(OR(H1328="",N(H1328)=0,N(E1328)=0),"",H1328/E1328)</f>
        <v/>
      </c>
      <c r="J1328" s="22" t="n"/>
    </row>
    <row r="1329">
      <c r="A1329" s="20" t="n"/>
      <c r="B1329" s="22" t="n"/>
      <c r="C1329" s="22" t="n"/>
      <c r="D1329" s="15" t="n"/>
      <c r="E1329" s="16" t="n"/>
      <c r="F1329" s="18" t="n"/>
      <c r="G1329" s="19">
        <f>IF(OR(N(E1329)=0,F1329=""),"",F1329/E1329)</f>
        <v/>
      </c>
      <c r="H1329" s="15">
        <f>IF(OR($B1329="",N(D1329)=0),"",IF(SUMPRODUCT(MAX(($B$6:$B$1505=$B1329)*($D$6:$D$1505&lt;D1329)*$D$6:$D$1505))=0,0,D1329-SUMPRODUCT(MAX(($B$6:$B$1505=$B1329)*($D$6:$D$1505&lt;D1329)*$D$6:$D$1505))))</f>
        <v/>
      </c>
      <c r="I1329" s="17">
        <f>IF(OR(H1329="",N(H1329)=0,N(E1329)=0),"",H1329/E1329)</f>
        <v/>
      </c>
      <c r="J1329" s="22" t="n"/>
    </row>
    <row r="1330">
      <c r="A1330" s="20" t="n"/>
      <c r="B1330" s="22" t="n"/>
      <c r="C1330" s="22" t="n"/>
      <c r="D1330" s="15" t="n"/>
      <c r="E1330" s="16" t="n"/>
      <c r="F1330" s="18" t="n"/>
      <c r="G1330" s="19">
        <f>IF(OR(N(E1330)=0,F1330=""),"",F1330/E1330)</f>
        <v/>
      </c>
      <c r="H1330" s="15">
        <f>IF(OR($B1330="",N(D1330)=0),"",IF(SUMPRODUCT(MAX(($B$6:$B$1505=$B1330)*($D$6:$D$1505&lt;D1330)*$D$6:$D$1505))=0,0,D1330-SUMPRODUCT(MAX(($B$6:$B$1505=$B1330)*($D$6:$D$1505&lt;D1330)*$D$6:$D$1505))))</f>
        <v/>
      </c>
      <c r="I1330" s="17">
        <f>IF(OR(H1330="",N(H1330)=0,N(E1330)=0),"",H1330/E1330)</f>
        <v/>
      </c>
      <c r="J1330" s="22" t="n"/>
    </row>
    <row r="1331">
      <c r="A1331" s="20" t="n"/>
      <c r="B1331" s="22" t="n"/>
      <c r="C1331" s="22" t="n"/>
      <c r="D1331" s="15" t="n"/>
      <c r="E1331" s="16" t="n"/>
      <c r="F1331" s="18" t="n"/>
      <c r="G1331" s="19">
        <f>IF(OR(N(E1331)=0,F1331=""),"",F1331/E1331)</f>
        <v/>
      </c>
      <c r="H1331" s="15">
        <f>IF(OR($B1331="",N(D1331)=0),"",IF(SUMPRODUCT(MAX(($B$6:$B$1505=$B1331)*($D$6:$D$1505&lt;D1331)*$D$6:$D$1505))=0,0,D1331-SUMPRODUCT(MAX(($B$6:$B$1505=$B1331)*($D$6:$D$1505&lt;D1331)*$D$6:$D$1505))))</f>
        <v/>
      </c>
      <c r="I1331" s="17">
        <f>IF(OR(H1331="",N(H1331)=0,N(E1331)=0),"",H1331/E1331)</f>
        <v/>
      </c>
      <c r="J1331" s="22" t="n"/>
    </row>
    <row r="1332">
      <c r="A1332" s="20" t="n"/>
      <c r="B1332" s="22" t="n"/>
      <c r="C1332" s="22" t="n"/>
      <c r="D1332" s="15" t="n"/>
      <c r="E1332" s="16" t="n"/>
      <c r="F1332" s="18" t="n"/>
      <c r="G1332" s="19">
        <f>IF(OR(N(E1332)=0,F1332=""),"",F1332/E1332)</f>
        <v/>
      </c>
      <c r="H1332" s="15">
        <f>IF(OR($B1332="",N(D1332)=0),"",IF(SUMPRODUCT(MAX(($B$6:$B$1505=$B1332)*($D$6:$D$1505&lt;D1332)*$D$6:$D$1505))=0,0,D1332-SUMPRODUCT(MAX(($B$6:$B$1505=$B1332)*($D$6:$D$1505&lt;D1332)*$D$6:$D$1505))))</f>
        <v/>
      </c>
      <c r="I1332" s="17">
        <f>IF(OR(H1332="",N(H1332)=0,N(E1332)=0),"",H1332/E1332)</f>
        <v/>
      </c>
      <c r="J1332" s="22" t="n"/>
    </row>
    <row r="1333">
      <c r="A1333" s="20" t="n"/>
      <c r="B1333" s="22" t="n"/>
      <c r="C1333" s="22" t="n"/>
      <c r="D1333" s="15" t="n"/>
      <c r="E1333" s="16" t="n"/>
      <c r="F1333" s="18" t="n"/>
      <c r="G1333" s="19">
        <f>IF(OR(N(E1333)=0,F1333=""),"",F1333/E1333)</f>
        <v/>
      </c>
      <c r="H1333" s="15">
        <f>IF(OR($B1333="",N(D1333)=0),"",IF(SUMPRODUCT(MAX(($B$6:$B$1505=$B1333)*($D$6:$D$1505&lt;D1333)*$D$6:$D$1505))=0,0,D1333-SUMPRODUCT(MAX(($B$6:$B$1505=$B1333)*($D$6:$D$1505&lt;D1333)*$D$6:$D$1505))))</f>
        <v/>
      </c>
      <c r="I1333" s="17">
        <f>IF(OR(H1333="",N(H1333)=0,N(E1333)=0),"",H1333/E1333)</f>
        <v/>
      </c>
      <c r="J1333" s="22" t="n"/>
    </row>
    <row r="1334">
      <c r="A1334" s="20" t="n"/>
      <c r="B1334" s="22" t="n"/>
      <c r="C1334" s="22" t="n"/>
      <c r="D1334" s="15" t="n"/>
      <c r="E1334" s="16" t="n"/>
      <c r="F1334" s="18" t="n"/>
      <c r="G1334" s="19">
        <f>IF(OR(N(E1334)=0,F1334=""),"",F1334/E1334)</f>
        <v/>
      </c>
      <c r="H1334" s="15">
        <f>IF(OR($B1334="",N(D1334)=0),"",IF(SUMPRODUCT(MAX(($B$6:$B$1505=$B1334)*($D$6:$D$1505&lt;D1334)*$D$6:$D$1505))=0,0,D1334-SUMPRODUCT(MAX(($B$6:$B$1505=$B1334)*($D$6:$D$1505&lt;D1334)*$D$6:$D$1505))))</f>
        <v/>
      </c>
      <c r="I1334" s="17">
        <f>IF(OR(H1334="",N(H1334)=0,N(E1334)=0),"",H1334/E1334)</f>
        <v/>
      </c>
      <c r="J1334" s="22" t="n"/>
    </row>
    <row r="1335">
      <c r="A1335" s="20" t="n"/>
      <c r="B1335" s="22" t="n"/>
      <c r="C1335" s="22" t="n"/>
      <c r="D1335" s="15" t="n"/>
      <c r="E1335" s="16" t="n"/>
      <c r="F1335" s="18" t="n"/>
      <c r="G1335" s="19">
        <f>IF(OR(N(E1335)=0,F1335=""),"",F1335/E1335)</f>
        <v/>
      </c>
      <c r="H1335" s="15">
        <f>IF(OR($B1335="",N(D1335)=0),"",IF(SUMPRODUCT(MAX(($B$6:$B$1505=$B1335)*($D$6:$D$1505&lt;D1335)*$D$6:$D$1505))=0,0,D1335-SUMPRODUCT(MAX(($B$6:$B$1505=$B1335)*($D$6:$D$1505&lt;D1335)*$D$6:$D$1505))))</f>
        <v/>
      </c>
      <c r="I1335" s="17">
        <f>IF(OR(H1335="",N(H1335)=0,N(E1335)=0),"",H1335/E1335)</f>
        <v/>
      </c>
      <c r="J1335" s="22" t="n"/>
    </row>
    <row r="1336">
      <c r="A1336" s="20" t="n"/>
      <c r="B1336" s="22" t="n"/>
      <c r="C1336" s="22" t="n"/>
      <c r="D1336" s="15" t="n"/>
      <c r="E1336" s="16" t="n"/>
      <c r="F1336" s="18" t="n"/>
      <c r="G1336" s="19">
        <f>IF(OR(N(E1336)=0,F1336=""),"",F1336/E1336)</f>
        <v/>
      </c>
      <c r="H1336" s="15">
        <f>IF(OR($B1336="",N(D1336)=0),"",IF(SUMPRODUCT(MAX(($B$6:$B$1505=$B1336)*($D$6:$D$1505&lt;D1336)*$D$6:$D$1505))=0,0,D1336-SUMPRODUCT(MAX(($B$6:$B$1505=$B1336)*($D$6:$D$1505&lt;D1336)*$D$6:$D$1505))))</f>
        <v/>
      </c>
      <c r="I1336" s="17">
        <f>IF(OR(H1336="",N(H1336)=0,N(E1336)=0),"",H1336/E1336)</f>
        <v/>
      </c>
      <c r="J1336" s="22" t="n"/>
    </row>
    <row r="1337">
      <c r="A1337" s="20" t="n"/>
      <c r="B1337" s="22" t="n"/>
      <c r="C1337" s="22" t="n"/>
      <c r="D1337" s="15" t="n"/>
      <c r="E1337" s="16" t="n"/>
      <c r="F1337" s="18" t="n"/>
      <c r="G1337" s="19">
        <f>IF(OR(N(E1337)=0,F1337=""),"",F1337/E1337)</f>
        <v/>
      </c>
      <c r="H1337" s="15">
        <f>IF(OR($B1337="",N(D1337)=0),"",IF(SUMPRODUCT(MAX(($B$6:$B$1505=$B1337)*($D$6:$D$1505&lt;D1337)*$D$6:$D$1505))=0,0,D1337-SUMPRODUCT(MAX(($B$6:$B$1505=$B1337)*($D$6:$D$1505&lt;D1337)*$D$6:$D$1505))))</f>
        <v/>
      </c>
      <c r="I1337" s="17">
        <f>IF(OR(H1337="",N(H1337)=0,N(E1337)=0),"",H1337/E1337)</f>
        <v/>
      </c>
      <c r="J1337" s="22" t="n"/>
    </row>
    <row r="1338">
      <c r="A1338" s="20" t="n"/>
      <c r="B1338" s="22" t="n"/>
      <c r="C1338" s="22" t="n"/>
      <c r="D1338" s="15" t="n"/>
      <c r="E1338" s="16" t="n"/>
      <c r="F1338" s="18" t="n"/>
      <c r="G1338" s="19">
        <f>IF(OR(N(E1338)=0,F1338=""),"",F1338/E1338)</f>
        <v/>
      </c>
      <c r="H1338" s="15">
        <f>IF(OR($B1338="",N(D1338)=0),"",IF(SUMPRODUCT(MAX(($B$6:$B$1505=$B1338)*($D$6:$D$1505&lt;D1338)*$D$6:$D$1505))=0,0,D1338-SUMPRODUCT(MAX(($B$6:$B$1505=$B1338)*($D$6:$D$1505&lt;D1338)*$D$6:$D$1505))))</f>
        <v/>
      </c>
      <c r="I1338" s="17">
        <f>IF(OR(H1338="",N(H1338)=0,N(E1338)=0),"",H1338/E1338)</f>
        <v/>
      </c>
      <c r="J1338" s="22" t="n"/>
    </row>
    <row r="1339">
      <c r="A1339" s="20" t="n"/>
      <c r="B1339" s="22" t="n"/>
      <c r="C1339" s="22" t="n"/>
      <c r="D1339" s="15" t="n"/>
      <c r="E1339" s="16" t="n"/>
      <c r="F1339" s="18" t="n"/>
      <c r="G1339" s="19">
        <f>IF(OR(N(E1339)=0,F1339=""),"",F1339/E1339)</f>
        <v/>
      </c>
      <c r="H1339" s="15">
        <f>IF(OR($B1339="",N(D1339)=0),"",IF(SUMPRODUCT(MAX(($B$6:$B$1505=$B1339)*($D$6:$D$1505&lt;D1339)*$D$6:$D$1505))=0,0,D1339-SUMPRODUCT(MAX(($B$6:$B$1505=$B1339)*($D$6:$D$1505&lt;D1339)*$D$6:$D$1505))))</f>
        <v/>
      </c>
      <c r="I1339" s="17">
        <f>IF(OR(H1339="",N(H1339)=0,N(E1339)=0),"",H1339/E1339)</f>
        <v/>
      </c>
      <c r="J1339" s="22" t="n"/>
    </row>
    <row r="1340">
      <c r="A1340" s="20" t="n"/>
      <c r="B1340" s="22" t="n"/>
      <c r="C1340" s="22" t="n"/>
      <c r="D1340" s="15" t="n"/>
      <c r="E1340" s="16" t="n"/>
      <c r="F1340" s="18" t="n"/>
      <c r="G1340" s="19">
        <f>IF(OR(N(E1340)=0,F1340=""),"",F1340/E1340)</f>
        <v/>
      </c>
      <c r="H1340" s="15">
        <f>IF(OR($B1340="",N(D1340)=0),"",IF(SUMPRODUCT(MAX(($B$6:$B$1505=$B1340)*($D$6:$D$1505&lt;D1340)*$D$6:$D$1505))=0,0,D1340-SUMPRODUCT(MAX(($B$6:$B$1505=$B1340)*($D$6:$D$1505&lt;D1340)*$D$6:$D$1505))))</f>
        <v/>
      </c>
      <c r="I1340" s="17">
        <f>IF(OR(H1340="",N(H1340)=0,N(E1340)=0),"",H1340/E1340)</f>
        <v/>
      </c>
      <c r="J1340" s="22" t="n"/>
    </row>
    <row r="1341">
      <c r="A1341" s="20" t="n"/>
      <c r="B1341" s="22" t="n"/>
      <c r="C1341" s="22" t="n"/>
      <c r="D1341" s="15" t="n"/>
      <c r="E1341" s="16" t="n"/>
      <c r="F1341" s="18" t="n"/>
      <c r="G1341" s="19">
        <f>IF(OR(N(E1341)=0,F1341=""),"",F1341/E1341)</f>
        <v/>
      </c>
      <c r="H1341" s="15">
        <f>IF(OR($B1341="",N(D1341)=0),"",IF(SUMPRODUCT(MAX(($B$6:$B$1505=$B1341)*($D$6:$D$1505&lt;D1341)*$D$6:$D$1505))=0,0,D1341-SUMPRODUCT(MAX(($B$6:$B$1505=$B1341)*($D$6:$D$1505&lt;D1341)*$D$6:$D$1505))))</f>
        <v/>
      </c>
      <c r="I1341" s="17">
        <f>IF(OR(H1341="",N(H1341)=0,N(E1341)=0),"",H1341/E1341)</f>
        <v/>
      </c>
      <c r="J1341" s="22" t="n"/>
    </row>
    <row r="1342">
      <c r="A1342" s="20" t="n"/>
      <c r="B1342" s="22" t="n"/>
      <c r="C1342" s="22" t="n"/>
      <c r="D1342" s="15" t="n"/>
      <c r="E1342" s="16" t="n"/>
      <c r="F1342" s="18" t="n"/>
      <c r="G1342" s="19">
        <f>IF(OR(N(E1342)=0,F1342=""),"",F1342/E1342)</f>
        <v/>
      </c>
      <c r="H1342" s="15">
        <f>IF(OR($B1342="",N(D1342)=0),"",IF(SUMPRODUCT(MAX(($B$6:$B$1505=$B1342)*($D$6:$D$1505&lt;D1342)*$D$6:$D$1505))=0,0,D1342-SUMPRODUCT(MAX(($B$6:$B$1505=$B1342)*($D$6:$D$1505&lt;D1342)*$D$6:$D$1505))))</f>
        <v/>
      </c>
      <c r="I1342" s="17">
        <f>IF(OR(H1342="",N(H1342)=0,N(E1342)=0),"",H1342/E1342)</f>
        <v/>
      </c>
      <c r="J1342" s="22" t="n"/>
    </row>
    <row r="1343">
      <c r="A1343" s="20" t="n"/>
      <c r="B1343" s="22" t="n"/>
      <c r="C1343" s="22" t="n"/>
      <c r="D1343" s="15" t="n"/>
      <c r="E1343" s="16" t="n"/>
      <c r="F1343" s="18" t="n"/>
      <c r="G1343" s="19">
        <f>IF(OR(N(E1343)=0,F1343=""),"",F1343/E1343)</f>
        <v/>
      </c>
      <c r="H1343" s="15">
        <f>IF(OR($B1343="",N(D1343)=0),"",IF(SUMPRODUCT(MAX(($B$6:$B$1505=$B1343)*($D$6:$D$1505&lt;D1343)*$D$6:$D$1505))=0,0,D1343-SUMPRODUCT(MAX(($B$6:$B$1505=$B1343)*($D$6:$D$1505&lt;D1343)*$D$6:$D$1505))))</f>
        <v/>
      </c>
      <c r="I1343" s="17">
        <f>IF(OR(H1343="",N(H1343)=0,N(E1343)=0),"",H1343/E1343)</f>
        <v/>
      </c>
      <c r="J1343" s="22" t="n"/>
    </row>
    <row r="1344">
      <c r="A1344" s="20" t="n"/>
      <c r="B1344" s="22" t="n"/>
      <c r="C1344" s="22" t="n"/>
      <c r="D1344" s="15" t="n"/>
      <c r="E1344" s="16" t="n"/>
      <c r="F1344" s="18" t="n"/>
      <c r="G1344" s="19">
        <f>IF(OR(N(E1344)=0,F1344=""),"",F1344/E1344)</f>
        <v/>
      </c>
      <c r="H1344" s="15">
        <f>IF(OR($B1344="",N(D1344)=0),"",IF(SUMPRODUCT(MAX(($B$6:$B$1505=$B1344)*($D$6:$D$1505&lt;D1344)*$D$6:$D$1505))=0,0,D1344-SUMPRODUCT(MAX(($B$6:$B$1505=$B1344)*($D$6:$D$1505&lt;D1344)*$D$6:$D$1505))))</f>
        <v/>
      </c>
      <c r="I1344" s="17">
        <f>IF(OR(H1344="",N(H1344)=0,N(E1344)=0),"",H1344/E1344)</f>
        <v/>
      </c>
      <c r="J1344" s="22" t="n"/>
    </row>
    <row r="1345">
      <c r="A1345" s="20" t="n"/>
      <c r="B1345" s="22" t="n"/>
      <c r="C1345" s="22" t="n"/>
      <c r="D1345" s="15" t="n"/>
      <c r="E1345" s="16" t="n"/>
      <c r="F1345" s="18" t="n"/>
      <c r="G1345" s="19">
        <f>IF(OR(N(E1345)=0,F1345=""),"",F1345/E1345)</f>
        <v/>
      </c>
      <c r="H1345" s="15">
        <f>IF(OR($B1345="",N(D1345)=0),"",IF(SUMPRODUCT(MAX(($B$6:$B$1505=$B1345)*($D$6:$D$1505&lt;D1345)*$D$6:$D$1505))=0,0,D1345-SUMPRODUCT(MAX(($B$6:$B$1505=$B1345)*($D$6:$D$1505&lt;D1345)*$D$6:$D$1505))))</f>
        <v/>
      </c>
      <c r="I1345" s="17">
        <f>IF(OR(H1345="",N(H1345)=0,N(E1345)=0),"",H1345/E1345)</f>
        <v/>
      </c>
      <c r="J1345" s="22" t="n"/>
    </row>
    <row r="1346">
      <c r="A1346" s="20" t="n"/>
      <c r="B1346" s="22" t="n"/>
      <c r="C1346" s="22" t="n"/>
      <c r="D1346" s="15" t="n"/>
      <c r="E1346" s="16" t="n"/>
      <c r="F1346" s="18" t="n"/>
      <c r="G1346" s="19">
        <f>IF(OR(N(E1346)=0,F1346=""),"",F1346/E1346)</f>
        <v/>
      </c>
      <c r="H1346" s="15">
        <f>IF(OR($B1346="",N(D1346)=0),"",IF(SUMPRODUCT(MAX(($B$6:$B$1505=$B1346)*($D$6:$D$1505&lt;D1346)*$D$6:$D$1505))=0,0,D1346-SUMPRODUCT(MAX(($B$6:$B$1505=$B1346)*($D$6:$D$1505&lt;D1346)*$D$6:$D$1505))))</f>
        <v/>
      </c>
      <c r="I1346" s="17">
        <f>IF(OR(H1346="",N(H1346)=0,N(E1346)=0),"",H1346/E1346)</f>
        <v/>
      </c>
      <c r="J1346" s="22" t="n"/>
    </row>
    <row r="1347">
      <c r="A1347" s="20" t="n"/>
      <c r="B1347" s="22" t="n"/>
      <c r="C1347" s="22" t="n"/>
      <c r="D1347" s="15" t="n"/>
      <c r="E1347" s="16" t="n"/>
      <c r="F1347" s="18" t="n"/>
      <c r="G1347" s="19">
        <f>IF(OR(N(E1347)=0,F1347=""),"",F1347/E1347)</f>
        <v/>
      </c>
      <c r="H1347" s="15">
        <f>IF(OR($B1347="",N(D1347)=0),"",IF(SUMPRODUCT(MAX(($B$6:$B$1505=$B1347)*($D$6:$D$1505&lt;D1347)*$D$6:$D$1505))=0,0,D1347-SUMPRODUCT(MAX(($B$6:$B$1505=$B1347)*($D$6:$D$1505&lt;D1347)*$D$6:$D$1505))))</f>
        <v/>
      </c>
      <c r="I1347" s="17">
        <f>IF(OR(H1347="",N(H1347)=0,N(E1347)=0),"",H1347/E1347)</f>
        <v/>
      </c>
      <c r="J1347" s="22" t="n"/>
    </row>
    <row r="1348">
      <c r="A1348" s="20" t="n"/>
      <c r="B1348" s="22" t="n"/>
      <c r="C1348" s="22" t="n"/>
      <c r="D1348" s="15" t="n"/>
      <c r="E1348" s="16" t="n"/>
      <c r="F1348" s="18" t="n"/>
      <c r="G1348" s="19">
        <f>IF(OR(N(E1348)=0,F1348=""),"",F1348/E1348)</f>
        <v/>
      </c>
      <c r="H1348" s="15">
        <f>IF(OR($B1348="",N(D1348)=0),"",IF(SUMPRODUCT(MAX(($B$6:$B$1505=$B1348)*($D$6:$D$1505&lt;D1348)*$D$6:$D$1505))=0,0,D1348-SUMPRODUCT(MAX(($B$6:$B$1505=$B1348)*($D$6:$D$1505&lt;D1348)*$D$6:$D$1505))))</f>
        <v/>
      </c>
      <c r="I1348" s="17">
        <f>IF(OR(H1348="",N(H1348)=0,N(E1348)=0),"",H1348/E1348)</f>
        <v/>
      </c>
      <c r="J1348" s="22" t="n"/>
    </row>
    <row r="1349">
      <c r="A1349" s="20" t="n"/>
      <c r="B1349" s="22" t="n"/>
      <c r="C1349" s="22" t="n"/>
      <c r="D1349" s="15" t="n"/>
      <c r="E1349" s="16" t="n"/>
      <c r="F1349" s="18" t="n"/>
      <c r="G1349" s="19">
        <f>IF(OR(N(E1349)=0,F1349=""),"",F1349/E1349)</f>
        <v/>
      </c>
      <c r="H1349" s="15">
        <f>IF(OR($B1349="",N(D1349)=0),"",IF(SUMPRODUCT(MAX(($B$6:$B$1505=$B1349)*($D$6:$D$1505&lt;D1349)*$D$6:$D$1505))=0,0,D1349-SUMPRODUCT(MAX(($B$6:$B$1505=$B1349)*($D$6:$D$1505&lt;D1349)*$D$6:$D$1505))))</f>
        <v/>
      </c>
      <c r="I1349" s="17">
        <f>IF(OR(H1349="",N(H1349)=0,N(E1349)=0),"",H1349/E1349)</f>
        <v/>
      </c>
      <c r="J1349" s="22" t="n"/>
    </row>
    <row r="1350">
      <c r="A1350" s="20" t="n"/>
      <c r="B1350" s="22" t="n"/>
      <c r="C1350" s="22" t="n"/>
      <c r="D1350" s="15" t="n"/>
      <c r="E1350" s="16" t="n"/>
      <c r="F1350" s="18" t="n"/>
      <c r="G1350" s="19">
        <f>IF(OR(N(E1350)=0,F1350=""),"",F1350/E1350)</f>
        <v/>
      </c>
      <c r="H1350" s="15">
        <f>IF(OR($B1350="",N(D1350)=0),"",IF(SUMPRODUCT(MAX(($B$6:$B$1505=$B1350)*($D$6:$D$1505&lt;D1350)*$D$6:$D$1505))=0,0,D1350-SUMPRODUCT(MAX(($B$6:$B$1505=$B1350)*($D$6:$D$1505&lt;D1350)*$D$6:$D$1505))))</f>
        <v/>
      </c>
      <c r="I1350" s="17">
        <f>IF(OR(H1350="",N(H1350)=0,N(E1350)=0),"",H1350/E1350)</f>
        <v/>
      </c>
      <c r="J1350" s="22" t="n"/>
    </row>
    <row r="1351">
      <c r="A1351" s="20" t="n"/>
      <c r="B1351" s="22" t="n"/>
      <c r="C1351" s="22" t="n"/>
      <c r="D1351" s="15" t="n"/>
      <c r="E1351" s="16" t="n"/>
      <c r="F1351" s="18" t="n"/>
      <c r="G1351" s="19">
        <f>IF(OR(N(E1351)=0,F1351=""),"",F1351/E1351)</f>
        <v/>
      </c>
      <c r="H1351" s="15">
        <f>IF(OR($B1351="",N(D1351)=0),"",IF(SUMPRODUCT(MAX(($B$6:$B$1505=$B1351)*($D$6:$D$1505&lt;D1351)*$D$6:$D$1505))=0,0,D1351-SUMPRODUCT(MAX(($B$6:$B$1505=$B1351)*($D$6:$D$1505&lt;D1351)*$D$6:$D$1505))))</f>
        <v/>
      </c>
      <c r="I1351" s="17">
        <f>IF(OR(H1351="",N(H1351)=0,N(E1351)=0),"",H1351/E1351)</f>
        <v/>
      </c>
      <c r="J1351" s="22" t="n"/>
    </row>
    <row r="1352">
      <c r="A1352" s="20" t="n"/>
      <c r="B1352" s="22" t="n"/>
      <c r="C1352" s="22" t="n"/>
      <c r="D1352" s="15" t="n"/>
      <c r="E1352" s="16" t="n"/>
      <c r="F1352" s="18" t="n"/>
      <c r="G1352" s="19">
        <f>IF(OR(N(E1352)=0,F1352=""),"",F1352/E1352)</f>
        <v/>
      </c>
      <c r="H1352" s="15">
        <f>IF(OR($B1352="",N(D1352)=0),"",IF(SUMPRODUCT(MAX(($B$6:$B$1505=$B1352)*($D$6:$D$1505&lt;D1352)*$D$6:$D$1505))=0,0,D1352-SUMPRODUCT(MAX(($B$6:$B$1505=$B1352)*($D$6:$D$1505&lt;D1352)*$D$6:$D$1505))))</f>
        <v/>
      </c>
      <c r="I1352" s="17">
        <f>IF(OR(H1352="",N(H1352)=0,N(E1352)=0),"",H1352/E1352)</f>
        <v/>
      </c>
      <c r="J1352" s="22" t="n"/>
    </row>
    <row r="1353">
      <c r="A1353" s="20" t="n"/>
      <c r="B1353" s="22" t="n"/>
      <c r="C1353" s="22" t="n"/>
      <c r="D1353" s="15" t="n"/>
      <c r="E1353" s="16" t="n"/>
      <c r="F1353" s="18" t="n"/>
      <c r="G1353" s="19">
        <f>IF(OR(N(E1353)=0,F1353=""),"",F1353/E1353)</f>
        <v/>
      </c>
      <c r="H1353" s="15">
        <f>IF(OR($B1353="",N(D1353)=0),"",IF(SUMPRODUCT(MAX(($B$6:$B$1505=$B1353)*($D$6:$D$1505&lt;D1353)*$D$6:$D$1505))=0,0,D1353-SUMPRODUCT(MAX(($B$6:$B$1505=$B1353)*($D$6:$D$1505&lt;D1353)*$D$6:$D$1505))))</f>
        <v/>
      </c>
      <c r="I1353" s="17">
        <f>IF(OR(H1353="",N(H1353)=0,N(E1353)=0),"",H1353/E1353)</f>
        <v/>
      </c>
      <c r="J1353" s="22" t="n"/>
    </row>
    <row r="1354">
      <c r="A1354" s="20" t="n"/>
      <c r="B1354" s="22" t="n"/>
      <c r="C1354" s="22" t="n"/>
      <c r="D1354" s="15" t="n"/>
      <c r="E1354" s="16" t="n"/>
      <c r="F1354" s="18" t="n"/>
      <c r="G1354" s="19">
        <f>IF(OR(N(E1354)=0,F1354=""),"",F1354/E1354)</f>
        <v/>
      </c>
      <c r="H1354" s="15">
        <f>IF(OR($B1354="",N(D1354)=0),"",IF(SUMPRODUCT(MAX(($B$6:$B$1505=$B1354)*($D$6:$D$1505&lt;D1354)*$D$6:$D$1505))=0,0,D1354-SUMPRODUCT(MAX(($B$6:$B$1505=$B1354)*($D$6:$D$1505&lt;D1354)*$D$6:$D$1505))))</f>
        <v/>
      </c>
      <c r="I1354" s="17">
        <f>IF(OR(H1354="",N(H1354)=0,N(E1354)=0),"",H1354/E1354)</f>
        <v/>
      </c>
      <c r="J1354" s="22" t="n"/>
    </row>
    <row r="1355">
      <c r="A1355" s="20" t="n"/>
      <c r="B1355" s="22" t="n"/>
      <c r="C1355" s="22" t="n"/>
      <c r="D1355" s="15" t="n"/>
      <c r="E1355" s="16" t="n"/>
      <c r="F1355" s="18" t="n"/>
      <c r="G1355" s="19">
        <f>IF(OR(N(E1355)=0,F1355=""),"",F1355/E1355)</f>
        <v/>
      </c>
      <c r="H1355" s="15">
        <f>IF(OR($B1355="",N(D1355)=0),"",IF(SUMPRODUCT(MAX(($B$6:$B$1505=$B1355)*($D$6:$D$1505&lt;D1355)*$D$6:$D$1505))=0,0,D1355-SUMPRODUCT(MAX(($B$6:$B$1505=$B1355)*($D$6:$D$1505&lt;D1355)*$D$6:$D$1505))))</f>
        <v/>
      </c>
      <c r="I1355" s="17">
        <f>IF(OR(H1355="",N(H1355)=0,N(E1355)=0),"",H1355/E1355)</f>
        <v/>
      </c>
      <c r="J1355" s="22" t="n"/>
    </row>
    <row r="1356">
      <c r="A1356" s="20" t="n"/>
      <c r="B1356" s="22" t="n"/>
      <c r="C1356" s="22" t="n"/>
      <c r="D1356" s="15" t="n"/>
      <c r="E1356" s="16" t="n"/>
      <c r="F1356" s="18" t="n"/>
      <c r="G1356" s="19">
        <f>IF(OR(N(E1356)=0,F1356=""),"",F1356/E1356)</f>
        <v/>
      </c>
      <c r="H1356" s="15">
        <f>IF(OR($B1356="",N(D1356)=0),"",IF(SUMPRODUCT(MAX(($B$6:$B$1505=$B1356)*($D$6:$D$1505&lt;D1356)*$D$6:$D$1505))=0,0,D1356-SUMPRODUCT(MAX(($B$6:$B$1505=$B1356)*($D$6:$D$1505&lt;D1356)*$D$6:$D$1505))))</f>
        <v/>
      </c>
      <c r="I1356" s="17">
        <f>IF(OR(H1356="",N(H1356)=0,N(E1356)=0),"",H1356/E1356)</f>
        <v/>
      </c>
      <c r="J1356" s="22" t="n"/>
    </row>
    <row r="1357">
      <c r="A1357" s="20" t="n"/>
      <c r="B1357" s="22" t="n"/>
      <c r="C1357" s="22" t="n"/>
      <c r="D1357" s="15" t="n"/>
      <c r="E1357" s="16" t="n"/>
      <c r="F1357" s="18" t="n"/>
      <c r="G1357" s="19">
        <f>IF(OR(N(E1357)=0,F1357=""),"",F1357/E1357)</f>
        <v/>
      </c>
      <c r="H1357" s="15">
        <f>IF(OR($B1357="",N(D1357)=0),"",IF(SUMPRODUCT(MAX(($B$6:$B$1505=$B1357)*($D$6:$D$1505&lt;D1357)*$D$6:$D$1505))=0,0,D1357-SUMPRODUCT(MAX(($B$6:$B$1505=$B1357)*($D$6:$D$1505&lt;D1357)*$D$6:$D$1505))))</f>
        <v/>
      </c>
      <c r="I1357" s="17">
        <f>IF(OR(H1357="",N(H1357)=0,N(E1357)=0),"",H1357/E1357)</f>
        <v/>
      </c>
      <c r="J1357" s="22" t="n"/>
    </row>
    <row r="1358">
      <c r="A1358" s="20" t="n"/>
      <c r="B1358" s="22" t="n"/>
      <c r="C1358" s="22" t="n"/>
      <c r="D1358" s="15" t="n"/>
      <c r="E1358" s="16" t="n"/>
      <c r="F1358" s="18" t="n"/>
      <c r="G1358" s="19">
        <f>IF(OR(N(E1358)=0,F1358=""),"",F1358/E1358)</f>
        <v/>
      </c>
      <c r="H1358" s="15">
        <f>IF(OR($B1358="",N(D1358)=0),"",IF(SUMPRODUCT(MAX(($B$6:$B$1505=$B1358)*($D$6:$D$1505&lt;D1358)*$D$6:$D$1505))=0,0,D1358-SUMPRODUCT(MAX(($B$6:$B$1505=$B1358)*($D$6:$D$1505&lt;D1358)*$D$6:$D$1505))))</f>
        <v/>
      </c>
      <c r="I1358" s="17">
        <f>IF(OR(H1358="",N(H1358)=0,N(E1358)=0),"",H1358/E1358)</f>
        <v/>
      </c>
      <c r="J1358" s="22" t="n"/>
    </row>
    <row r="1359">
      <c r="A1359" s="20" t="n"/>
      <c r="B1359" s="22" t="n"/>
      <c r="C1359" s="22" t="n"/>
      <c r="D1359" s="15" t="n"/>
      <c r="E1359" s="16" t="n"/>
      <c r="F1359" s="18" t="n"/>
      <c r="G1359" s="19">
        <f>IF(OR(N(E1359)=0,F1359=""),"",F1359/E1359)</f>
        <v/>
      </c>
      <c r="H1359" s="15">
        <f>IF(OR($B1359="",N(D1359)=0),"",IF(SUMPRODUCT(MAX(($B$6:$B$1505=$B1359)*($D$6:$D$1505&lt;D1359)*$D$6:$D$1505))=0,0,D1359-SUMPRODUCT(MAX(($B$6:$B$1505=$B1359)*($D$6:$D$1505&lt;D1359)*$D$6:$D$1505))))</f>
        <v/>
      </c>
      <c r="I1359" s="17">
        <f>IF(OR(H1359="",N(H1359)=0,N(E1359)=0),"",H1359/E1359)</f>
        <v/>
      </c>
      <c r="J1359" s="22" t="n"/>
    </row>
    <row r="1360">
      <c r="A1360" s="20" t="n"/>
      <c r="B1360" s="22" t="n"/>
      <c r="C1360" s="22" t="n"/>
      <c r="D1360" s="15" t="n"/>
      <c r="E1360" s="16" t="n"/>
      <c r="F1360" s="18" t="n"/>
      <c r="G1360" s="19">
        <f>IF(OR(N(E1360)=0,F1360=""),"",F1360/E1360)</f>
        <v/>
      </c>
      <c r="H1360" s="15">
        <f>IF(OR($B1360="",N(D1360)=0),"",IF(SUMPRODUCT(MAX(($B$6:$B$1505=$B1360)*($D$6:$D$1505&lt;D1360)*$D$6:$D$1505))=0,0,D1360-SUMPRODUCT(MAX(($B$6:$B$1505=$B1360)*($D$6:$D$1505&lt;D1360)*$D$6:$D$1505))))</f>
        <v/>
      </c>
      <c r="I1360" s="17">
        <f>IF(OR(H1360="",N(H1360)=0,N(E1360)=0),"",H1360/E1360)</f>
        <v/>
      </c>
      <c r="J1360" s="22" t="n"/>
    </row>
    <row r="1361">
      <c r="A1361" s="20" t="n"/>
      <c r="B1361" s="22" t="n"/>
      <c r="C1361" s="22" t="n"/>
      <c r="D1361" s="15" t="n"/>
      <c r="E1361" s="16" t="n"/>
      <c r="F1361" s="18" t="n"/>
      <c r="G1361" s="19">
        <f>IF(OR(N(E1361)=0,F1361=""),"",F1361/E1361)</f>
        <v/>
      </c>
      <c r="H1361" s="15">
        <f>IF(OR($B1361="",N(D1361)=0),"",IF(SUMPRODUCT(MAX(($B$6:$B$1505=$B1361)*($D$6:$D$1505&lt;D1361)*$D$6:$D$1505))=0,0,D1361-SUMPRODUCT(MAX(($B$6:$B$1505=$B1361)*($D$6:$D$1505&lt;D1361)*$D$6:$D$1505))))</f>
        <v/>
      </c>
      <c r="I1361" s="17">
        <f>IF(OR(H1361="",N(H1361)=0,N(E1361)=0),"",H1361/E1361)</f>
        <v/>
      </c>
      <c r="J1361" s="22" t="n"/>
    </row>
    <row r="1362">
      <c r="A1362" s="20" t="n"/>
      <c r="B1362" s="22" t="n"/>
      <c r="C1362" s="22" t="n"/>
      <c r="D1362" s="15" t="n"/>
      <c r="E1362" s="16" t="n"/>
      <c r="F1362" s="18" t="n"/>
      <c r="G1362" s="19">
        <f>IF(OR(N(E1362)=0,F1362=""),"",F1362/E1362)</f>
        <v/>
      </c>
      <c r="H1362" s="15">
        <f>IF(OR($B1362="",N(D1362)=0),"",IF(SUMPRODUCT(MAX(($B$6:$B$1505=$B1362)*($D$6:$D$1505&lt;D1362)*$D$6:$D$1505))=0,0,D1362-SUMPRODUCT(MAX(($B$6:$B$1505=$B1362)*($D$6:$D$1505&lt;D1362)*$D$6:$D$1505))))</f>
        <v/>
      </c>
      <c r="I1362" s="17">
        <f>IF(OR(H1362="",N(H1362)=0,N(E1362)=0),"",H1362/E1362)</f>
        <v/>
      </c>
      <c r="J1362" s="22" t="n"/>
    </row>
    <row r="1363">
      <c r="A1363" s="20" t="n"/>
      <c r="B1363" s="22" t="n"/>
      <c r="C1363" s="22" t="n"/>
      <c r="D1363" s="15" t="n"/>
      <c r="E1363" s="16" t="n"/>
      <c r="F1363" s="18" t="n"/>
      <c r="G1363" s="19">
        <f>IF(OR(N(E1363)=0,F1363=""),"",F1363/E1363)</f>
        <v/>
      </c>
      <c r="H1363" s="15">
        <f>IF(OR($B1363="",N(D1363)=0),"",IF(SUMPRODUCT(MAX(($B$6:$B$1505=$B1363)*($D$6:$D$1505&lt;D1363)*$D$6:$D$1505))=0,0,D1363-SUMPRODUCT(MAX(($B$6:$B$1505=$B1363)*($D$6:$D$1505&lt;D1363)*$D$6:$D$1505))))</f>
        <v/>
      </c>
      <c r="I1363" s="17">
        <f>IF(OR(H1363="",N(H1363)=0,N(E1363)=0),"",H1363/E1363)</f>
        <v/>
      </c>
      <c r="J1363" s="22" t="n"/>
    </row>
    <row r="1364">
      <c r="A1364" s="20" t="n"/>
      <c r="B1364" s="22" t="n"/>
      <c r="C1364" s="22" t="n"/>
      <c r="D1364" s="15" t="n"/>
      <c r="E1364" s="16" t="n"/>
      <c r="F1364" s="18" t="n"/>
      <c r="G1364" s="19">
        <f>IF(OR(N(E1364)=0,F1364=""),"",F1364/E1364)</f>
        <v/>
      </c>
      <c r="H1364" s="15">
        <f>IF(OR($B1364="",N(D1364)=0),"",IF(SUMPRODUCT(MAX(($B$6:$B$1505=$B1364)*($D$6:$D$1505&lt;D1364)*$D$6:$D$1505))=0,0,D1364-SUMPRODUCT(MAX(($B$6:$B$1505=$B1364)*($D$6:$D$1505&lt;D1364)*$D$6:$D$1505))))</f>
        <v/>
      </c>
      <c r="I1364" s="17">
        <f>IF(OR(H1364="",N(H1364)=0,N(E1364)=0),"",H1364/E1364)</f>
        <v/>
      </c>
      <c r="J1364" s="22" t="n"/>
    </row>
    <row r="1365">
      <c r="A1365" s="20" t="n"/>
      <c r="B1365" s="22" t="n"/>
      <c r="C1365" s="22" t="n"/>
      <c r="D1365" s="15" t="n"/>
      <c r="E1365" s="16" t="n"/>
      <c r="F1365" s="18" t="n"/>
      <c r="G1365" s="19">
        <f>IF(OR(N(E1365)=0,F1365=""),"",F1365/E1365)</f>
        <v/>
      </c>
      <c r="H1365" s="15">
        <f>IF(OR($B1365="",N(D1365)=0),"",IF(SUMPRODUCT(MAX(($B$6:$B$1505=$B1365)*($D$6:$D$1505&lt;D1365)*$D$6:$D$1505))=0,0,D1365-SUMPRODUCT(MAX(($B$6:$B$1505=$B1365)*($D$6:$D$1505&lt;D1365)*$D$6:$D$1505))))</f>
        <v/>
      </c>
      <c r="I1365" s="17">
        <f>IF(OR(H1365="",N(H1365)=0,N(E1365)=0),"",H1365/E1365)</f>
        <v/>
      </c>
      <c r="J1365" s="22" t="n"/>
    </row>
    <row r="1366">
      <c r="A1366" s="20" t="n"/>
      <c r="B1366" s="22" t="n"/>
      <c r="C1366" s="22" t="n"/>
      <c r="D1366" s="15" t="n"/>
      <c r="E1366" s="16" t="n"/>
      <c r="F1366" s="18" t="n"/>
      <c r="G1366" s="19">
        <f>IF(OR(N(E1366)=0,F1366=""),"",F1366/E1366)</f>
        <v/>
      </c>
      <c r="H1366" s="15">
        <f>IF(OR($B1366="",N(D1366)=0),"",IF(SUMPRODUCT(MAX(($B$6:$B$1505=$B1366)*($D$6:$D$1505&lt;D1366)*$D$6:$D$1505))=0,0,D1366-SUMPRODUCT(MAX(($B$6:$B$1505=$B1366)*($D$6:$D$1505&lt;D1366)*$D$6:$D$1505))))</f>
        <v/>
      </c>
      <c r="I1366" s="17">
        <f>IF(OR(H1366="",N(H1366)=0,N(E1366)=0),"",H1366/E1366)</f>
        <v/>
      </c>
      <c r="J1366" s="22" t="n"/>
    </row>
    <row r="1367">
      <c r="A1367" s="20" t="n"/>
      <c r="B1367" s="22" t="n"/>
      <c r="C1367" s="22" t="n"/>
      <c r="D1367" s="15" t="n"/>
      <c r="E1367" s="16" t="n"/>
      <c r="F1367" s="18" t="n"/>
      <c r="G1367" s="19">
        <f>IF(OR(N(E1367)=0,F1367=""),"",F1367/E1367)</f>
        <v/>
      </c>
      <c r="H1367" s="15">
        <f>IF(OR($B1367="",N(D1367)=0),"",IF(SUMPRODUCT(MAX(($B$6:$B$1505=$B1367)*($D$6:$D$1505&lt;D1367)*$D$6:$D$1505))=0,0,D1367-SUMPRODUCT(MAX(($B$6:$B$1505=$B1367)*($D$6:$D$1505&lt;D1367)*$D$6:$D$1505))))</f>
        <v/>
      </c>
      <c r="I1367" s="17">
        <f>IF(OR(H1367="",N(H1367)=0,N(E1367)=0),"",H1367/E1367)</f>
        <v/>
      </c>
      <c r="J1367" s="22" t="n"/>
    </row>
    <row r="1368">
      <c r="A1368" s="20" t="n"/>
      <c r="B1368" s="22" t="n"/>
      <c r="C1368" s="22" t="n"/>
      <c r="D1368" s="15" t="n"/>
      <c r="E1368" s="16" t="n"/>
      <c r="F1368" s="18" t="n"/>
      <c r="G1368" s="19">
        <f>IF(OR(N(E1368)=0,F1368=""),"",F1368/E1368)</f>
        <v/>
      </c>
      <c r="H1368" s="15">
        <f>IF(OR($B1368="",N(D1368)=0),"",IF(SUMPRODUCT(MAX(($B$6:$B$1505=$B1368)*($D$6:$D$1505&lt;D1368)*$D$6:$D$1505))=0,0,D1368-SUMPRODUCT(MAX(($B$6:$B$1505=$B1368)*($D$6:$D$1505&lt;D1368)*$D$6:$D$1505))))</f>
        <v/>
      </c>
      <c r="I1368" s="17">
        <f>IF(OR(H1368="",N(H1368)=0,N(E1368)=0),"",H1368/E1368)</f>
        <v/>
      </c>
      <c r="J1368" s="22" t="n"/>
    </row>
    <row r="1369">
      <c r="A1369" s="20" t="n"/>
      <c r="B1369" s="22" t="n"/>
      <c r="C1369" s="22" t="n"/>
      <c r="D1369" s="15" t="n"/>
      <c r="E1369" s="16" t="n"/>
      <c r="F1369" s="18" t="n"/>
      <c r="G1369" s="19">
        <f>IF(OR(N(E1369)=0,F1369=""),"",F1369/E1369)</f>
        <v/>
      </c>
      <c r="H1369" s="15">
        <f>IF(OR($B1369="",N(D1369)=0),"",IF(SUMPRODUCT(MAX(($B$6:$B$1505=$B1369)*($D$6:$D$1505&lt;D1369)*$D$6:$D$1505))=0,0,D1369-SUMPRODUCT(MAX(($B$6:$B$1505=$B1369)*($D$6:$D$1505&lt;D1369)*$D$6:$D$1505))))</f>
        <v/>
      </c>
      <c r="I1369" s="17">
        <f>IF(OR(H1369="",N(H1369)=0,N(E1369)=0),"",H1369/E1369)</f>
        <v/>
      </c>
      <c r="J1369" s="22" t="n"/>
    </row>
    <row r="1370">
      <c r="A1370" s="20" t="n"/>
      <c r="B1370" s="22" t="n"/>
      <c r="C1370" s="22" t="n"/>
      <c r="D1370" s="15" t="n"/>
      <c r="E1370" s="16" t="n"/>
      <c r="F1370" s="18" t="n"/>
      <c r="G1370" s="19">
        <f>IF(OR(N(E1370)=0,F1370=""),"",F1370/E1370)</f>
        <v/>
      </c>
      <c r="H1370" s="15">
        <f>IF(OR($B1370="",N(D1370)=0),"",IF(SUMPRODUCT(MAX(($B$6:$B$1505=$B1370)*($D$6:$D$1505&lt;D1370)*$D$6:$D$1505))=0,0,D1370-SUMPRODUCT(MAX(($B$6:$B$1505=$B1370)*($D$6:$D$1505&lt;D1370)*$D$6:$D$1505))))</f>
        <v/>
      </c>
      <c r="I1370" s="17">
        <f>IF(OR(H1370="",N(H1370)=0,N(E1370)=0),"",H1370/E1370)</f>
        <v/>
      </c>
      <c r="J1370" s="22" t="n"/>
    </row>
    <row r="1371">
      <c r="A1371" s="20" t="n"/>
      <c r="B1371" s="22" t="n"/>
      <c r="C1371" s="22" t="n"/>
      <c r="D1371" s="15" t="n"/>
      <c r="E1371" s="16" t="n"/>
      <c r="F1371" s="18" t="n"/>
      <c r="G1371" s="19">
        <f>IF(OR(N(E1371)=0,F1371=""),"",F1371/E1371)</f>
        <v/>
      </c>
      <c r="H1371" s="15">
        <f>IF(OR($B1371="",N(D1371)=0),"",IF(SUMPRODUCT(MAX(($B$6:$B$1505=$B1371)*($D$6:$D$1505&lt;D1371)*$D$6:$D$1505))=0,0,D1371-SUMPRODUCT(MAX(($B$6:$B$1505=$B1371)*($D$6:$D$1505&lt;D1371)*$D$6:$D$1505))))</f>
        <v/>
      </c>
      <c r="I1371" s="17">
        <f>IF(OR(H1371="",N(H1371)=0,N(E1371)=0),"",H1371/E1371)</f>
        <v/>
      </c>
      <c r="J1371" s="22" t="n"/>
    </row>
    <row r="1372">
      <c r="A1372" s="20" t="n"/>
      <c r="B1372" s="22" t="n"/>
      <c r="C1372" s="22" t="n"/>
      <c r="D1372" s="15" t="n"/>
      <c r="E1372" s="16" t="n"/>
      <c r="F1372" s="18" t="n"/>
      <c r="G1372" s="19">
        <f>IF(OR(N(E1372)=0,F1372=""),"",F1372/E1372)</f>
        <v/>
      </c>
      <c r="H1372" s="15">
        <f>IF(OR($B1372="",N(D1372)=0),"",IF(SUMPRODUCT(MAX(($B$6:$B$1505=$B1372)*($D$6:$D$1505&lt;D1372)*$D$6:$D$1505))=0,0,D1372-SUMPRODUCT(MAX(($B$6:$B$1505=$B1372)*($D$6:$D$1505&lt;D1372)*$D$6:$D$1505))))</f>
        <v/>
      </c>
      <c r="I1372" s="17">
        <f>IF(OR(H1372="",N(H1372)=0,N(E1372)=0),"",H1372/E1372)</f>
        <v/>
      </c>
      <c r="J1372" s="22" t="n"/>
    </row>
    <row r="1373">
      <c r="A1373" s="20" t="n"/>
      <c r="B1373" s="22" t="n"/>
      <c r="C1373" s="22" t="n"/>
      <c r="D1373" s="15" t="n"/>
      <c r="E1373" s="16" t="n"/>
      <c r="F1373" s="18" t="n"/>
      <c r="G1373" s="19">
        <f>IF(OR(N(E1373)=0,F1373=""),"",F1373/E1373)</f>
        <v/>
      </c>
      <c r="H1373" s="15">
        <f>IF(OR($B1373="",N(D1373)=0),"",IF(SUMPRODUCT(MAX(($B$6:$B$1505=$B1373)*($D$6:$D$1505&lt;D1373)*$D$6:$D$1505))=0,0,D1373-SUMPRODUCT(MAX(($B$6:$B$1505=$B1373)*($D$6:$D$1505&lt;D1373)*$D$6:$D$1505))))</f>
        <v/>
      </c>
      <c r="I1373" s="17">
        <f>IF(OR(H1373="",N(H1373)=0,N(E1373)=0),"",H1373/E1373)</f>
        <v/>
      </c>
      <c r="J1373" s="22" t="n"/>
    </row>
    <row r="1374">
      <c r="A1374" s="20" t="n"/>
      <c r="B1374" s="22" t="n"/>
      <c r="C1374" s="22" t="n"/>
      <c r="D1374" s="15" t="n"/>
      <c r="E1374" s="16" t="n"/>
      <c r="F1374" s="18" t="n"/>
      <c r="G1374" s="19">
        <f>IF(OR(N(E1374)=0,F1374=""),"",F1374/E1374)</f>
        <v/>
      </c>
      <c r="H1374" s="15">
        <f>IF(OR($B1374="",N(D1374)=0),"",IF(SUMPRODUCT(MAX(($B$6:$B$1505=$B1374)*($D$6:$D$1505&lt;D1374)*$D$6:$D$1505))=0,0,D1374-SUMPRODUCT(MAX(($B$6:$B$1505=$B1374)*($D$6:$D$1505&lt;D1374)*$D$6:$D$1505))))</f>
        <v/>
      </c>
      <c r="I1374" s="17">
        <f>IF(OR(H1374="",N(H1374)=0,N(E1374)=0),"",H1374/E1374)</f>
        <v/>
      </c>
      <c r="J1374" s="22" t="n"/>
    </row>
    <row r="1375">
      <c r="A1375" s="20" t="n"/>
      <c r="B1375" s="22" t="n"/>
      <c r="C1375" s="22" t="n"/>
      <c r="D1375" s="15" t="n"/>
      <c r="E1375" s="16" t="n"/>
      <c r="F1375" s="18" t="n"/>
      <c r="G1375" s="19">
        <f>IF(OR(N(E1375)=0,F1375=""),"",F1375/E1375)</f>
        <v/>
      </c>
      <c r="H1375" s="15">
        <f>IF(OR($B1375="",N(D1375)=0),"",IF(SUMPRODUCT(MAX(($B$6:$B$1505=$B1375)*($D$6:$D$1505&lt;D1375)*$D$6:$D$1505))=0,0,D1375-SUMPRODUCT(MAX(($B$6:$B$1505=$B1375)*($D$6:$D$1505&lt;D1375)*$D$6:$D$1505))))</f>
        <v/>
      </c>
      <c r="I1375" s="17">
        <f>IF(OR(H1375="",N(H1375)=0,N(E1375)=0),"",H1375/E1375)</f>
        <v/>
      </c>
      <c r="J1375" s="22" t="n"/>
    </row>
    <row r="1376">
      <c r="A1376" s="20" t="n"/>
      <c r="B1376" s="22" t="n"/>
      <c r="C1376" s="22" t="n"/>
      <c r="D1376" s="15" t="n"/>
      <c r="E1376" s="16" t="n"/>
      <c r="F1376" s="18" t="n"/>
      <c r="G1376" s="19">
        <f>IF(OR(N(E1376)=0,F1376=""),"",F1376/E1376)</f>
        <v/>
      </c>
      <c r="H1376" s="15">
        <f>IF(OR($B1376="",N(D1376)=0),"",IF(SUMPRODUCT(MAX(($B$6:$B$1505=$B1376)*($D$6:$D$1505&lt;D1376)*$D$6:$D$1505))=0,0,D1376-SUMPRODUCT(MAX(($B$6:$B$1505=$B1376)*($D$6:$D$1505&lt;D1376)*$D$6:$D$1505))))</f>
        <v/>
      </c>
      <c r="I1376" s="17">
        <f>IF(OR(H1376="",N(H1376)=0,N(E1376)=0),"",H1376/E1376)</f>
        <v/>
      </c>
      <c r="J1376" s="22" t="n"/>
    </row>
    <row r="1377">
      <c r="A1377" s="20" t="n"/>
      <c r="B1377" s="22" t="n"/>
      <c r="C1377" s="22" t="n"/>
      <c r="D1377" s="15" t="n"/>
      <c r="E1377" s="16" t="n"/>
      <c r="F1377" s="18" t="n"/>
      <c r="G1377" s="19">
        <f>IF(OR(N(E1377)=0,F1377=""),"",F1377/E1377)</f>
        <v/>
      </c>
      <c r="H1377" s="15">
        <f>IF(OR($B1377="",N(D1377)=0),"",IF(SUMPRODUCT(MAX(($B$6:$B$1505=$B1377)*($D$6:$D$1505&lt;D1377)*$D$6:$D$1505))=0,0,D1377-SUMPRODUCT(MAX(($B$6:$B$1505=$B1377)*($D$6:$D$1505&lt;D1377)*$D$6:$D$1505))))</f>
        <v/>
      </c>
      <c r="I1377" s="17">
        <f>IF(OR(H1377="",N(H1377)=0,N(E1377)=0),"",H1377/E1377)</f>
        <v/>
      </c>
      <c r="J1377" s="22" t="n"/>
    </row>
    <row r="1378">
      <c r="A1378" s="20" t="n"/>
      <c r="B1378" s="22" t="n"/>
      <c r="C1378" s="22" t="n"/>
      <c r="D1378" s="15" t="n"/>
      <c r="E1378" s="16" t="n"/>
      <c r="F1378" s="18" t="n"/>
      <c r="G1378" s="19">
        <f>IF(OR(N(E1378)=0,F1378=""),"",F1378/E1378)</f>
        <v/>
      </c>
      <c r="H1378" s="15">
        <f>IF(OR($B1378="",N(D1378)=0),"",IF(SUMPRODUCT(MAX(($B$6:$B$1505=$B1378)*($D$6:$D$1505&lt;D1378)*$D$6:$D$1505))=0,0,D1378-SUMPRODUCT(MAX(($B$6:$B$1505=$B1378)*($D$6:$D$1505&lt;D1378)*$D$6:$D$1505))))</f>
        <v/>
      </c>
      <c r="I1378" s="17">
        <f>IF(OR(H1378="",N(H1378)=0,N(E1378)=0),"",H1378/E1378)</f>
        <v/>
      </c>
      <c r="J1378" s="22" t="n"/>
    </row>
    <row r="1379">
      <c r="A1379" s="20" t="n"/>
      <c r="B1379" s="22" t="n"/>
      <c r="C1379" s="22" t="n"/>
      <c r="D1379" s="15" t="n"/>
      <c r="E1379" s="16" t="n"/>
      <c r="F1379" s="18" t="n"/>
      <c r="G1379" s="19">
        <f>IF(OR(N(E1379)=0,F1379=""),"",F1379/E1379)</f>
        <v/>
      </c>
      <c r="H1379" s="15">
        <f>IF(OR($B1379="",N(D1379)=0),"",IF(SUMPRODUCT(MAX(($B$6:$B$1505=$B1379)*($D$6:$D$1505&lt;D1379)*$D$6:$D$1505))=0,0,D1379-SUMPRODUCT(MAX(($B$6:$B$1505=$B1379)*($D$6:$D$1505&lt;D1379)*$D$6:$D$1505))))</f>
        <v/>
      </c>
      <c r="I1379" s="17">
        <f>IF(OR(H1379="",N(H1379)=0,N(E1379)=0),"",H1379/E1379)</f>
        <v/>
      </c>
      <c r="J1379" s="22" t="n"/>
    </row>
    <row r="1380">
      <c r="A1380" s="20" t="n"/>
      <c r="B1380" s="22" t="n"/>
      <c r="C1380" s="22" t="n"/>
      <c r="D1380" s="15" t="n"/>
      <c r="E1380" s="16" t="n"/>
      <c r="F1380" s="18" t="n"/>
      <c r="G1380" s="19">
        <f>IF(OR(N(E1380)=0,F1380=""),"",F1380/E1380)</f>
        <v/>
      </c>
      <c r="H1380" s="15">
        <f>IF(OR($B1380="",N(D1380)=0),"",IF(SUMPRODUCT(MAX(($B$6:$B$1505=$B1380)*($D$6:$D$1505&lt;D1380)*$D$6:$D$1505))=0,0,D1380-SUMPRODUCT(MAX(($B$6:$B$1505=$B1380)*($D$6:$D$1505&lt;D1380)*$D$6:$D$1505))))</f>
        <v/>
      </c>
      <c r="I1380" s="17">
        <f>IF(OR(H1380="",N(H1380)=0,N(E1380)=0),"",H1380/E1380)</f>
        <v/>
      </c>
      <c r="J1380" s="22" t="n"/>
    </row>
    <row r="1381">
      <c r="A1381" s="20" t="n"/>
      <c r="B1381" s="22" t="n"/>
      <c r="C1381" s="22" t="n"/>
      <c r="D1381" s="15" t="n"/>
      <c r="E1381" s="16" t="n"/>
      <c r="F1381" s="18" t="n"/>
      <c r="G1381" s="19">
        <f>IF(OR(N(E1381)=0,F1381=""),"",F1381/E1381)</f>
        <v/>
      </c>
      <c r="H1381" s="15">
        <f>IF(OR($B1381="",N(D1381)=0),"",IF(SUMPRODUCT(MAX(($B$6:$B$1505=$B1381)*($D$6:$D$1505&lt;D1381)*$D$6:$D$1505))=0,0,D1381-SUMPRODUCT(MAX(($B$6:$B$1505=$B1381)*($D$6:$D$1505&lt;D1381)*$D$6:$D$1505))))</f>
        <v/>
      </c>
      <c r="I1381" s="17">
        <f>IF(OR(H1381="",N(H1381)=0,N(E1381)=0),"",H1381/E1381)</f>
        <v/>
      </c>
      <c r="J1381" s="22" t="n"/>
    </row>
    <row r="1382">
      <c r="A1382" s="20" t="n"/>
      <c r="B1382" s="22" t="n"/>
      <c r="C1382" s="22" t="n"/>
      <c r="D1382" s="15" t="n"/>
      <c r="E1382" s="16" t="n"/>
      <c r="F1382" s="18" t="n"/>
      <c r="G1382" s="19">
        <f>IF(OR(N(E1382)=0,F1382=""),"",F1382/E1382)</f>
        <v/>
      </c>
      <c r="H1382" s="15">
        <f>IF(OR($B1382="",N(D1382)=0),"",IF(SUMPRODUCT(MAX(($B$6:$B$1505=$B1382)*($D$6:$D$1505&lt;D1382)*$D$6:$D$1505))=0,0,D1382-SUMPRODUCT(MAX(($B$6:$B$1505=$B1382)*($D$6:$D$1505&lt;D1382)*$D$6:$D$1505))))</f>
        <v/>
      </c>
      <c r="I1382" s="17">
        <f>IF(OR(H1382="",N(H1382)=0,N(E1382)=0),"",H1382/E1382)</f>
        <v/>
      </c>
      <c r="J1382" s="22" t="n"/>
    </row>
    <row r="1383">
      <c r="A1383" s="20" t="n"/>
      <c r="B1383" s="22" t="n"/>
      <c r="C1383" s="22" t="n"/>
      <c r="D1383" s="15" t="n"/>
      <c r="E1383" s="16" t="n"/>
      <c r="F1383" s="18" t="n"/>
      <c r="G1383" s="19">
        <f>IF(OR(N(E1383)=0,F1383=""),"",F1383/E1383)</f>
        <v/>
      </c>
      <c r="H1383" s="15">
        <f>IF(OR($B1383="",N(D1383)=0),"",IF(SUMPRODUCT(MAX(($B$6:$B$1505=$B1383)*($D$6:$D$1505&lt;D1383)*$D$6:$D$1505))=0,0,D1383-SUMPRODUCT(MAX(($B$6:$B$1505=$B1383)*($D$6:$D$1505&lt;D1383)*$D$6:$D$1505))))</f>
        <v/>
      </c>
      <c r="I1383" s="17">
        <f>IF(OR(H1383="",N(H1383)=0,N(E1383)=0),"",H1383/E1383)</f>
        <v/>
      </c>
      <c r="J1383" s="22" t="n"/>
    </row>
    <row r="1384">
      <c r="A1384" s="20" t="n"/>
      <c r="B1384" s="22" t="n"/>
      <c r="C1384" s="22" t="n"/>
      <c r="D1384" s="15" t="n"/>
      <c r="E1384" s="16" t="n"/>
      <c r="F1384" s="18" t="n"/>
      <c r="G1384" s="19">
        <f>IF(OR(N(E1384)=0,F1384=""),"",F1384/E1384)</f>
        <v/>
      </c>
      <c r="H1384" s="15">
        <f>IF(OR($B1384="",N(D1384)=0),"",IF(SUMPRODUCT(MAX(($B$6:$B$1505=$B1384)*($D$6:$D$1505&lt;D1384)*$D$6:$D$1505))=0,0,D1384-SUMPRODUCT(MAX(($B$6:$B$1505=$B1384)*($D$6:$D$1505&lt;D1384)*$D$6:$D$1505))))</f>
        <v/>
      </c>
      <c r="I1384" s="17">
        <f>IF(OR(H1384="",N(H1384)=0,N(E1384)=0),"",H1384/E1384)</f>
        <v/>
      </c>
      <c r="J1384" s="22" t="n"/>
    </row>
    <row r="1385">
      <c r="A1385" s="20" t="n"/>
      <c r="B1385" s="22" t="n"/>
      <c r="C1385" s="22" t="n"/>
      <c r="D1385" s="15" t="n"/>
      <c r="E1385" s="16" t="n"/>
      <c r="F1385" s="18" t="n"/>
      <c r="G1385" s="19">
        <f>IF(OR(N(E1385)=0,F1385=""),"",F1385/E1385)</f>
        <v/>
      </c>
      <c r="H1385" s="15">
        <f>IF(OR($B1385="",N(D1385)=0),"",IF(SUMPRODUCT(MAX(($B$6:$B$1505=$B1385)*($D$6:$D$1505&lt;D1385)*$D$6:$D$1505))=0,0,D1385-SUMPRODUCT(MAX(($B$6:$B$1505=$B1385)*($D$6:$D$1505&lt;D1385)*$D$6:$D$1505))))</f>
        <v/>
      </c>
      <c r="I1385" s="17">
        <f>IF(OR(H1385="",N(H1385)=0,N(E1385)=0),"",H1385/E1385)</f>
        <v/>
      </c>
      <c r="J1385" s="22" t="n"/>
    </row>
    <row r="1386">
      <c r="A1386" s="20" t="n"/>
      <c r="B1386" s="22" t="n"/>
      <c r="C1386" s="22" t="n"/>
      <c r="D1386" s="15" t="n"/>
      <c r="E1386" s="16" t="n"/>
      <c r="F1386" s="18" t="n"/>
      <c r="G1386" s="19">
        <f>IF(OR(N(E1386)=0,F1386=""),"",F1386/E1386)</f>
        <v/>
      </c>
      <c r="H1386" s="15">
        <f>IF(OR($B1386="",N(D1386)=0),"",IF(SUMPRODUCT(MAX(($B$6:$B$1505=$B1386)*($D$6:$D$1505&lt;D1386)*$D$6:$D$1505))=0,0,D1386-SUMPRODUCT(MAX(($B$6:$B$1505=$B1386)*($D$6:$D$1505&lt;D1386)*$D$6:$D$1505))))</f>
        <v/>
      </c>
      <c r="I1386" s="17">
        <f>IF(OR(H1386="",N(H1386)=0,N(E1386)=0),"",H1386/E1386)</f>
        <v/>
      </c>
      <c r="J1386" s="22" t="n"/>
    </row>
    <row r="1387">
      <c r="A1387" s="20" t="n"/>
      <c r="B1387" s="22" t="n"/>
      <c r="C1387" s="22" t="n"/>
      <c r="D1387" s="15" t="n"/>
      <c r="E1387" s="16" t="n"/>
      <c r="F1387" s="18" t="n"/>
      <c r="G1387" s="19">
        <f>IF(OR(N(E1387)=0,F1387=""),"",F1387/E1387)</f>
        <v/>
      </c>
      <c r="H1387" s="15">
        <f>IF(OR($B1387="",N(D1387)=0),"",IF(SUMPRODUCT(MAX(($B$6:$B$1505=$B1387)*($D$6:$D$1505&lt;D1387)*$D$6:$D$1505))=0,0,D1387-SUMPRODUCT(MAX(($B$6:$B$1505=$B1387)*($D$6:$D$1505&lt;D1387)*$D$6:$D$1505))))</f>
        <v/>
      </c>
      <c r="I1387" s="17">
        <f>IF(OR(H1387="",N(H1387)=0,N(E1387)=0),"",H1387/E1387)</f>
        <v/>
      </c>
      <c r="J1387" s="22" t="n"/>
    </row>
    <row r="1388">
      <c r="A1388" s="20" t="n"/>
      <c r="B1388" s="22" t="n"/>
      <c r="C1388" s="22" t="n"/>
      <c r="D1388" s="15" t="n"/>
      <c r="E1388" s="16" t="n"/>
      <c r="F1388" s="18" t="n"/>
      <c r="G1388" s="19">
        <f>IF(OR(N(E1388)=0,F1388=""),"",F1388/E1388)</f>
        <v/>
      </c>
      <c r="H1388" s="15">
        <f>IF(OR($B1388="",N(D1388)=0),"",IF(SUMPRODUCT(MAX(($B$6:$B$1505=$B1388)*($D$6:$D$1505&lt;D1388)*$D$6:$D$1505))=0,0,D1388-SUMPRODUCT(MAX(($B$6:$B$1505=$B1388)*($D$6:$D$1505&lt;D1388)*$D$6:$D$1505))))</f>
        <v/>
      </c>
      <c r="I1388" s="17">
        <f>IF(OR(H1388="",N(H1388)=0,N(E1388)=0),"",H1388/E1388)</f>
        <v/>
      </c>
      <c r="J1388" s="22" t="n"/>
    </row>
    <row r="1389">
      <c r="A1389" s="20" t="n"/>
      <c r="B1389" s="22" t="n"/>
      <c r="C1389" s="22" t="n"/>
      <c r="D1389" s="15" t="n"/>
      <c r="E1389" s="16" t="n"/>
      <c r="F1389" s="18" t="n"/>
      <c r="G1389" s="19">
        <f>IF(OR(N(E1389)=0,F1389=""),"",F1389/E1389)</f>
        <v/>
      </c>
      <c r="H1389" s="15">
        <f>IF(OR($B1389="",N(D1389)=0),"",IF(SUMPRODUCT(MAX(($B$6:$B$1505=$B1389)*($D$6:$D$1505&lt;D1389)*$D$6:$D$1505))=0,0,D1389-SUMPRODUCT(MAX(($B$6:$B$1505=$B1389)*($D$6:$D$1505&lt;D1389)*$D$6:$D$1505))))</f>
        <v/>
      </c>
      <c r="I1389" s="17">
        <f>IF(OR(H1389="",N(H1389)=0,N(E1389)=0),"",H1389/E1389)</f>
        <v/>
      </c>
      <c r="J1389" s="22" t="n"/>
    </row>
    <row r="1390">
      <c r="A1390" s="20" t="n"/>
      <c r="B1390" s="22" t="n"/>
      <c r="C1390" s="22" t="n"/>
      <c r="D1390" s="15" t="n"/>
      <c r="E1390" s="16" t="n"/>
      <c r="F1390" s="18" t="n"/>
      <c r="G1390" s="19">
        <f>IF(OR(N(E1390)=0,F1390=""),"",F1390/E1390)</f>
        <v/>
      </c>
      <c r="H1390" s="15">
        <f>IF(OR($B1390="",N(D1390)=0),"",IF(SUMPRODUCT(MAX(($B$6:$B$1505=$B1390)*($D$6:$D$1505&lt;D1390)*$D$6:$D$1505))=0,0,D1390-SUMPRODUCT(MAX(($B$6:$B$1505=$B1390)*($D$6:$D$1505&lt;D1390)*$D$6:$D$1505))))</f>
        <v/>
      </c>
      <c r="I1390" s="17">
        <f>IF(OR(H1390="",N(H1390)=0,N(E1390)=0),"",H1390/E1390)</f>
        <v/>
      </c>
      <c r="J1390" s="22" t="n"/>
    </row>
    <row r="1391">
      <c r="A1391" s="20" t="n"/>
      <c r="B1391" s="22" t="n"/>
      <c r="C1391" s="22" t="n"/>
      <c r="D1391" s="15" t="n"/>
      <c r="E1391" s="16" t="n"/>
      <c r="F1391" s="18" t="n"/>
      <c r="G1391" s="19">
        <f>IF(OR(N(E1391)=0,F1391=""),"",F1391/E1391)</f>
        <v/>
      </c>
      <c r="H1391" s="15">
        <f>IF(OR($B1391="",N(D1391)=0),"",IF(SUMPRODUCT(MAX(($B$6:$B$1505=$B1391)*($D$6:$D$1505&lt;D1391)*$D$6:$D$1505))=0,0,D1391-SUMPRODUCT(MAX(($B$6:$B$1505=$B1391)*($D$6:$D$1505&lt;D1391)*$D$6:$D$1505))))</f>
        <v/>
      </c>
      <c r="I1391" s="17">
        <f>IF(OR(H1391="",N(H1391)=0,N(E1391)=0),"",H1391/E1391)</f>
        <v/>
      </c>
      <c r="J1391" s="22" t="n"/>
    </row>
    <row r="1392">
      <c r="A1392" s="20" t="n"/>
      <c r="B1392" s="22" t="n"/>
      <c r="C1392" s="22" t="n"/>
      <c r="D1392" s="15" t="n"/>
      <c r="E1392" s="16" t="n"/>
      <c r="F1392" s="18" t="n"/>
      <c r="G1392" s="19">
        <f>IF(OR(N(E1392)=0,F1392=""),"",F1392/E1392)</f>
        <v/>
      </c>
      <c r="H1392" s="15">
        <f>IF(OR($B1392="",N(D1392)=0),"",IF(SUMPRODUCT(MAX(($B$6:$B$1505=$B1392)*($D$6:$D$1505&lt;D1392)*$D$6:$D$1505))=0,0,D1392-SUMPRODUCT(MAX(($B$6:$B$1505=$B1392)*($D$6:$D$1505&lt;D1392)*$D$6:$D$1505))))</f>
        <v/>
      </c>
      <c r="I1392" s="17">
        <f>IF(OR(H1392="",N(H1392)=0,N(E1392)=0),"",H1392/E1392)</f>
        <v/>
      </c>
      <c r="J1392" s="22" t="n"/>
    </row>
    <row r="1393">
      <c r="A1393" s="20" t="n"/>
      <c r="B1393" s="22" t="n"/>
      <c r="C1393" s="22" t="n"/>
      <c r="D1393" s="15" t="n"/>
      <c r="E1393" s="16" t="n"/>
      <c r="F1393" s="18" t="n"/>
      <c r="G1393" s="19">
        <f>IF(OR(N(E1393)=0,F1393=""),"",F1393/E1393)</f>
        <v/>
      </c>
      <c r="H1393" s="15">
        <f>IF(OR($B1393="",N(D1393)=0),"",IF(SUMPRODUCT(MAX(($B$6:$B$1505=$B1393)*($D$6:$D$1505&lt;D1393)*$D$6:$D$1505))=0,0,D1393-SUMPRODUCT(MAX(($B$6:$B$1505=$B1393)*($D$6:$D$1505&lt;D1393)*$D$6:$D$1505))))</f>
        <v/>
      </c>
      <c r="I1393" s="17">
        <f>IF(OR(H1393="",N(H1393)=0,N(E1393)=0),"",H1393/E1393)</f>
        <v/>
      </c>
      <c r="J1393" s="22" t="n"/>
    </row>
    <row r="1394">
      <c r="A1394" s="20" t="n"/>
      <c r="B1394" s="22" t="n"/>
      <c r="C1394" s="22" t="n"/>
      <c r="D1394" s="15" t="n"/>
      <c r="E1394" s="16" t="n"/>
      <c r="F1394" s="18" t="n"/>
      <c r="G1394" s="19">
        <f>IF(OR(N(E1394)=0,F1394=""),"",F1394/E1394)</f>
        <v/>
      </c>
      <c r="H1394" s="15">
        <f>IF(OR($B1394="",N(D1394)=0),"",IF(SUMPRODUCT(MAX(($B$6:$B$1505=$B1394)*($D$6:$D$1505&lt;D1394)*$D$6:$D$1505))=0,0,D1394-SUMPRODUCT(MAX(($B$6:$B$1505=$B1394)*($D$6:$D$1505&lt;D1394)*$D$6:$D$1505))))</f>
        <v/>
      </c>
      <c r="I1394" s="17">
        <f>IF(OR(H1394="",N(H1394)=0,N(E1394)=0),"",H1394/E1394)</f>
        <v/>
      </c>
      <c r="J1394" s="22" t="n"/>
    </row>
    <row r="1395">
      <c r="A1395" s="20" t="n"/>
      <c r="B1395" s="22" t="n"/>
      <c r="C1395" s="22" t="n"/>
      <c r="D1395" s="15" t="n"/>
      <c r="E1395" s="16" t="n"/>
      <c r="F1395" s="18" t="n"/>
      <c r="G1395" s="19">
        <f>IF(OR(N(E1395)=0,F1395=""),"",F1395/E1395)</f>
        <v/>
      </c>
      <c r="H1395" s="15">
        <f>IF(OR($B1395="",N(D1395)=0),"",IF(SUMPRODUCT(MAX(($B$6:$B$1505=$B1395)*($D$6:$D$1505&lt;D1395)*$D$6:$D$1505))=0,0,D1395-SUMPRODUCT(MAX(($B$6:$B$1505=$B1395)*($D$6:$D$1505&lt;D1395)*$D$6:$D$1505))))</f>
        <v/>
      </c>
      <c r="I1395" s="17">
        <f>IF(OR(H1395="",N(H1395)=0,N(E1395)=0),"",H1395/E1395)</f>
        <v/>
      </c>
      <c r="J1395" s="22" t="n"/>
    </row>
    <row r="1396">
      <c r="A1396" s="20" t="n"/>
      <c r="B1396" s="22" t="n"/>
      <c r="C1396" s="22" t="n"/>
      <c r="D1396" s="15" t="n"/>
      <c r="E1396" s="16" t="n"/>
      <c r="F1396" s="18" t="n"/>
      <c r="G1396" s="19">
        <f>IF(OR(N(E1396)=0,F1396=""),"",F1396/E1396)</f>
        <v/>
      </c>
      <c r="H1396" s="15">
        <f>IF(OR($B1396="",N(D1396)=0),"",IF(SUMPRODUCT(MAX(($B$6:$B$1505=$B1396)*($D$6:$D$1505&lt;D1396)*$D$6:$D$1505))=0,0,D1396-SUMPRODUCT(MAX(($B$6:$B$1505=$B1396)*($D$6:$D$1505&lt;D1396)*$D$6:$D$1505))))</f>
        <v/>
      </c>
      <c r="I1396" s="17">
        <f>IF(OR(H1396="",N(H1396)=0,N(E1396)=0),"",H1396/E1396)</f>
        <v/>
      </c>
      <c r="J1396" s="22" t="n"/>
    </row>
    <row r="1397">
      <c r="A1397" s="20" t="n"/>
      <c r="B1397" s="22" t="n"/>
      <c r="C1397" s="22" t="n"/>
      <c r="D1397" s="15" t="n"/>
      <c r="E1397" s="16" t="n"/>
      <c r="F1397" s="18" t="n"/>
      <c r="G1397" s="19">
        <f>IF(OR(N(E1397)=0,F1397=""),"",F1397/E1397)</f>
        <v/>
      </c>
      <c r="H1397" s="15">
        <f>IF(OR($B1397="",N(D1397)=0),"",IF(SUMPRODUCT(MAX(($B$6:$B$1505=$B1397)*($D$6:$D$1505&lt;D1397)*$D$6:$D$1505))=0,0,D1397-SUMPRODUCT(MAX(($B$6:$B$1505=$B1397)*($D$6:$D$1505&lt;D1397)*$D$6:$D$1505))))</f>
        <v/>
      </c>
      <c r="I1397" s="17">
        <f>IF(OR(H1397="",N(H1397)=0,N(E1397)=0),"",H1397/E1397)</f>
        <v/>
      </c>
      <c r="J1397" s="22" t="n"/>
    </row>
    <row r="1398">
      <c r="A1398" s="20" t="n"/>
      <c r="B1398" s="22" t="n"/>
      <c r="C1398" s="22" t="n"/>
      <c r="D1398" s="15" t="n"/>
      <c r="E1398" s="16" t="n"/>
      <c r="F1398" s="18" t="n"/>
      <c r="G1398" s="19">
        <f>IF(OR(N(E1398)=0,F1398=""),"",F1398/E1398)</f>
        <v/>
      </c>
      <c r="H1398" s="15">
        <f>IF(OR($B1398="",N(D1398)=0),"",IF(SUMPRODUCT(MAX(($B$6:$B$1505=$B1398)*($D$6:$D$1505&lt;D1398)*$D$6:$D$1505))=0,0,D1398-SUMPRODUCT(MAX(($B$6:$B$1505=$B1398)*($D$6:$D$1505&lt;D1398)*$D$6:$D$1505))))</f>
        <v/>
      </c>
      <c r="I1398" s="17">
        <f>IF(OR(H1398="",N(H1398)=0,N(E1398)=0),"",H1398/E1398)</f>
        <v/>
      </c>
      <c r="J1398" s="22" t="n"/>
    </row>
    <row r="1399">
      <c r="A1399" s="20" t="n"/>
      <c r="B1399" s="22" t="n"/>
      <c r="C1399" s="22" t="n"/>
      <c r="D1399" s="15" t="n"/>
      <c r="E1399" s="16" t="n"/>
      <c r="F1399" s="18" t="n"/>
      <c r="G1399" s="19">
        <f>IF(OR(N(E1399)=0,F1399=""),"",F1399/E1399)</f>
        <v/>
      </c>
      <c r="H1399" s="15">
        <f>IF(OR($B1399="",N(D1399)=0),"",IF(SUMPRODUCT(MAX(($B$6:$B$1505=$B1399)*($D$6:$D$1505&lt;D1399)*$D$6:$D$1505))=0,0,D1399-SUMPRODUCT(MAX(($B$6:$B$1505=$B1399)*($D$6:$D$1505&lt;D1399)*$D$6:$D$1505))))</f>
        <v/>
      </c>
      <c r="I1399" s="17">
        <f>IF(OR(H1399="",N(H1399)=0,N(E1399)=0),"",H1399/E1399)</f>
        <v/>
      </c>
      <c r="J1399" s="22" t="n"/>
    </row>
    <row r="1400">
      <c r="A1400" s="20" t="n"/>
      <c r="B1400" s="22" t="n"/>
      <c r="C1400" s="22" t="n"/>
      <c r="D1400" s="15" t="n"/>
      <c r="E1400" s="16" t="n"/>
      <c r="F1400" s="18" t="n"/>
      <c r="G1400" s="19">
        <f>IF(OR(N(E1400)=0,F1400=""),"",F1400/E1400)</f>
        <v/>
      </c>
      <c r="H1400" s="15">
        <f>IF(OR($B1400="",N(D1400)=0),"",IF(SUMPRODUCT(MAX(($B$6:$B$1505=$B1400)*($D$6:$D$1505&lt;D1400)*$D$6:$D$1505))=0,0,D1400-SUMPRODUCT(MAX(($B$6:$B$1505=$B1400)*($D$6:$D$1505&lt;D1400)*$D$6:$D$1505))))</f>
        <v/>
      </c>
      <c r="I1400" s="17">
        <f>IF(OR(H1400="",N(H1400)=0,N(E1400)=0),"",H1400/E1400)</f>
        <v/>
      </c>
      <c r="J1400" s="22" t="n"/>
    </row>
    <row r="1401">
      <c r="A1401" s="20" t="n"/>
      <c r="B1401" s="22" t="n"/>
      <c r="C1401" s="22" t="n"/>
      <c r="D1401" s="15" t="n"/>
      <c r="E1401" s="16" t="n"/>
      <c r="F1401" s="18" t="n"/>
      <c r="G1401" s="19">
        <f>IF(OR(N(E1401)=0,F1401=""),"",F1401/E1401)</f>
        <v/>
      </c>
      <c r="H1401" s="15">
        <f>IF(OR($B1401="",N(D1401)=0),"",IF(SUMPRODUCT(MAX(($B$6:$B$1505=$B1401)*($D$6:$D$1505&lt;D1401)*$D$6:$D$1505))=0,0,D1401-SUMPRODUCT(MAX(($B$6:$B$1505=$B1401)*($D$6:$D$1505&lt;D1401)*$D$6:$D$1505))))</f>
        <v/>
      </c>
      <c r="I1401" s="17">
        <f>IF(OR(H1401="",N(H1401)=0,N(E1401)=0),"",H1401/E1401)</f>
        <v/>
      </c>
      <c r="J1401" s="22" t="n"/>
    </row>
    <row r="1402">
      <c r="A1402" s="20" t="n"/>
      <c r="B1402" s="22" t="n"/>
      <c r="C1402" s="22" t="n"/>
      <c r="D1402" s="15" t="n"/>
      <c r="E1402" s="16" t="n"/>
      <c r="F1402" s="18" t="n"/>
      <c r="G1402" s="19">
        <f>IF(OR(N(E1402)=0,F1402=""),"",F1402/E1402)</f>
        <v/>
      </c>
      <c r="H1402" s="15">
        <f>IF(OR($B1402="",N(D1402)=0),"",IF(SUMPRODUCT(MAX(($B$6:$B$1505=$B1402)*($D$6:$D$1505&lt;D1402)*$D$6:$D$1505))=0,0,D1402-SUMPRODUCT(MAX(($B$6:$B$1505=$B1402)*($D$6:$D$1505&lt;D1402)*$D$6:$D$1505))))</f>
        <v/>
      </c>
      <c r="I1402" s="17">
        <f>IF(OR(H1402="",N(H1402)=0,N(E1402)=0),"",H1402/E1402)</f>
        <v/>
      </c>
      <c r="J1402" s="22" t="n"/>
    </row>
    <row r="1403">
      <c r="A1403" s="20" t="n"/>
      <c r="B1403" s="22" t="n"/>
      <c r="C1403" s="22" t="n"/>
      <c r="D1403" s="15" t="n"/>
      <c r="E1403" s="16" t="n"/>
      <c r="F1403" s="18" t="n"/>
      <c r="G1403" s="19">
        <f>IF(OR(N(E1403)=0,F1403=""),"",F1403/E1403)</f>
        <v/>
      </c>
      <c r="H1403" s="15">
        <f>IF(OR($B1403="",N(D1403)=0),"",IF(SUMPRODUCT(MAX(($B$6:$B$1505=$B1403)*($D$6:$D$1505&lt;D1403)*$D$6:$D$1505))=0,0,D1403-SUMPRODUCT(MAX(($B$6:$B$1505=$B1403)*($D$6:$D$1505&lt;D1403)*$D$6:$D$1505))))</f>
        <v/>
      </c>
      <c r="I1403" s="17">
        <f>IF(OR(H1403="",N(H1403)=0,N(E1403)=0),"",H1403/E1403)</f>
        <v/>
      </c>
      <c r="J1403" s="22" t="n"/>
    </row>
    <row r="1404">
      <c r="A1404" s="20" t="n"/>
      <c r="B1404" s="22" t="n"/>
      <c r="C1404" s="22" t="n"/>
      <c r="D1404" s="15" t="n"/>
      <c r="E1404" s="16" t="n"/>
      <c r="F1404" s="18" t="n"/>
      <c r="G1404" s="19">
        <f>IF(OR(N(E1404)=0,F1404=""),"",F1404/E1404)</f>
        <v/>
      </c>
      <c r="H1404" s="15">
        <f>IF(OR($B1404="",N(D1404)=0),"",IF(SUMPRODUCT(MAX(($B$6:$B$1505=$B1404)*($D$6:$D$1505&lt;D1404)*$D$6:$D$1505))=0,0,D1404-SUMPRODUCT(MAX(($B$6:$B$1505=$B1404)*($D$6:$D$1505&lt;D1404)*$D$6:$D$1505))))</f>
        <v/>
      </c>
      <c r="I1404" s="17">
        <f>IF(OR(H1404="",N(H1404)=0,N(E1404)=0),"",H1404/E1404)</f>
        <v/>
      </c>
      <c r="J1404" s="22" t="n"/>
    </row>
    <row r="1405">
      <c r="A1405" s="20" t="n"/>
      <c r="B1405" s="22" t="n"/>
      <c r="C1405" s="22" t="n"/>
      <c r="D1405" s="15" t="n"/>
      <c r="E1405" s="16" t="n"/>
      <c r="F1405" s="18" t="n"/>
      <c r="G1405" s="19">
        <f>IF(OR(N(E1405)=0,F1405=""),"",F1405/E1405)</f>
        <v/>
      </c>
      <c r="H1405" s="15">
        <f>IF(OR($B1405="",N(D1405)=0),"",IF(SUMPRODUCT(MAX(($B$6:$B$1505=$B1405)*($D$6:$D$1505&lt;D1405)*$D$6:$D$1505))=0,0,D1405-SUMPRODUCT(MAX(($B$6:$B$1505=$B1405)*($D$6:$D$1505&lt;D1405)*$D$6:$D$1505))))</f>
        <v/>
      </c>
      <c r="I1405" s="17">
        <f>IF(OR(H1405="",N(H1405)=0,N(E1405)=0),"",H1405/E1405)</f>
        <v/>
      </c>
      <c r="J1405" s="22" t="n"/>
    </row>
    <row r="1406">
      <c r="A1406" s="20" t="n"/>
      <c r="B1406" s="22" t="n"/>
      <c r="C1406" s="22" t="n"/>
      <c r="D1406" s="15" t="n"/>
      <c r="E1406" s="16" t="n"/>
      <c r="F1406" s="18" t="n"/>
      <c r="G1406" s="19">
        <f>IF(OR(N(E1406)=0,F1406=""),"",F1406/E1406)</f>
        <v/>
      </c>
      <c r="H1406" s="15">
        <f>IF(OR($B1406="",N(D1406)=0),"",IF(SUMPRODUCT(MAX(($B$6:$B$1505=$B1406)*($D$6:$D$1505&lt;D1406)*$D$6:$D$1505))=0,0,D1406-SUMPRODUCT(MAX(($B$6:$B$1505=$B1406)*($D$6:$D$1505&lt;D1406)*$D$6:$D$1505))))</f>
        <v/>
      </c>
      <c r="I1406" s="17">
        <f>IF(OR(H1406="",N(H1406)=0,N(E1406)=0),"",H1406/E1406)</f>
        <v/>
      </c>
      <c r="J1406" s="22" t="n"/>
    </row>
    <row r="1407">
      <c r="A1407" s="20" t="n"/>
      <c r="B1407" s="22" t="n"/>
      <c r="C1407" s="22" t="n"/>
      <c r="D1407" s="15" t="n"/>
      <c r="E1407" s="16" t="n"/>
      <c r="F1407" s="18" t="n"/>
      <c r="G1407" s="19">
        <f>IF(OR(N(E1407)=0,F1407=""),"",F1407/E1407)</f>
        <v/>
      </c>
      <c r="H1407" s="15">
        <f>IF(OR($B1407="",N(D1407)=0),"",IF(SUMPRODUCT(MAX(($B$6:$B$1505=$B1407)*($D$6:$D$1505&lt;D1407)*$D$6:$D$1505))=0,0,D1407-SUMPRODUCT(MAX(($B$6:$B$1505=$B1407)*($D$6:$D$1505&lt;D1407)*$D$6:$D$1505))))</f>
        <v/>
      </c>
      <c r="I1407" s="17">
        <f>IF(OR(H1407="",N(H1407)=0,N(E1407)=0),"",H1407/E1407)</f>
        <v/>
      </c>
      <c r="J1407" s="22" t="n"/>
    </row>
    <row r="1408">
      <c r="A1408" s="20" t="n"/>
      <c r="B1408" s="22" t="n"/>
      <c r="C1408" s="22" t="n"/>
      <c r="D1408" s="15" t="n"/>
      <c r="E1408" s="16" t="n"/>
      <c r="F1408" s="18" t="n"/>
      <c r="G1408" s="19">
        <f>IF(OR(N(E1408)=0,F1408=""),"",F1408/E1408)</f>
        <v/>
      </c>
      <c r="H1408" s="15">
        <f>IF(OR($B1408="",N(D1408)=0),"",IF(SUMPRODUCT(MAX(($B$6:$B$1505=$B1408)*($D$6:$D$1505&lt;D1408)*$D$6:$D$1505))=0,0,D1408-SUMPRODUCT(MAX(($B$6:$B$1505=$B1408)*($D$6:$D$1505&lt;D1408)*$D$6:$D$1505))))</f>
        <v/>
      </c>
      <c r="I1408" s="17">
        <f>IF(OR(H1408="",N(H1408)=0,N(E1408)=0),"",H1408/E1408)</f>
        <v/>
      </c>
      <c r="J1408" s="22" t="n"/>
    </row>
    <row r="1409">
      <c r="A1409" s="20" t="n"/>
      <c r="B1409" s="22" t="n"/>
      <c r="C1409" s="22" t="n"/>
      <c r="D1409" s="15" t="n"/>
      <c r="E1409" s="16" t="n"/>
      <c r="F1409" s="18" t="n"/>
      <c r="G1409" s="19">
        <f>IF(OR(N(E1409)=0,F1409=""),"",F1409/E1409)</f>
        <v/>
      </c>
      <c r="H1409" s="15">
        <f>IF(OR($B1409="",N(D1409)=0),"",IF(SUMPRODUCT(MAX(($B$6:$B$1505=$B1409)*($D$6:$D$1505&lt;D1409)*$D$6:$D$1505))=0,0,D1409-SUMPRODUCT(MAX(($B$6:$B$1505=$B1409)*($D$6:$D$1505&lt;D1409)*$D$6:$D$1505))))</f>
        <v/>
      </c>
      <c r="I1409" s="17">
        <f>IF(OR(H1409="",N(H1409)=0,N(E1409)=0),"",H1409/E1409)</f>
        <v/>
      </c>
      <c r="J1409" s="22" t="n"/>
    </row>
    <row r="1410">
      <c r="A1410" s="20" t="n"/>
      <c r="B1410" s="22" t="n"/>
      <c r="C1410" s="22" t="n"/>
      <c r="D1410" s="15" t="n"/>
      <c r="E1410" s="16" t="n"/>
      <c r="F1410" s="18" t="n"/>
      <c r="G1410" s="19">
        <f>IF(OR(N(E1410)=0,F1410=""),"",F1410/E1410)</f>
        <v/>
      </c>
      <c r="H1410" s="15">
        <f>IF(OR($B1410="",N(D1410)=0),"",IF(SUMPRODUCT(MAX(($B$6:$B$1505=$B1410)*($D$6:$D$1505&lt;D1410)*$D$6:$D$1505))=0,0,D1410-SUMPRODUCT(MAX(($B$6:$B$1505=$B1410)*($D$6:$D$1505&lt;D1410)*$D$6:$D$1505))))</f>
        <v/>
      </c>
      <c r="I1410" s="17">
        <f>IF(OR(H1410="",N(H1410)=0,N(E1410)=0),"",H1410/E1410)</f>
        <v/>
      </c>
      <c r="J1410" s="22" t="n"/>
    </row>
    <row r="1411">
      <c r="A1411" s="20" t="n"/>
      <c r="B1411" s="22" t="n"/>
      <c r="C1411" s="22" t="n"/>
      <c r="D1411" s="15" t="n"/>
      <c r="E1411" s="16" t="n"/>
      <c r="F1411" s="18" t="n"/>
      <c r="G1411" s="19">
        <f>IF(OR(N(E1411)=0,F1411=""),"",F1411/E1411)</f>
        <v/>
      </c>
      <c r="H1411" s="15">
        <f>IF(OR($B1411="",N(D1411)=0),"",IF(SUMPRODUCT(MAX(($B$6:$B$1505=$B1411)*($D$6:$D$1505&lt;D1411)*$D$6:$D$1505))=0,0,D1411-SUMPRODUCT(MAX(($B$6:$B$1505=$B1411)*($D$6:$D$1505&lt;D1411)*$D$6:$D$1505))))</f>
        <v/>
      </c>
      <c r="I1411" s="17">
        <f>IF(OR(H1411="",N(H1411)=0,N(E1411)=0),"",H1411/E1411)</f>
        <v/>
      </c>
      <c r="J1411" s="22" t="n"/>
    </row>
    <row r="1412">
      <c r="A1412" s="20" t="n"/>
      <c r="B1412" s="22" t="n"/>
      <c r="C1412" s="22" t="n"/>
      <c r="D1412" s="15" t="n"/>
      <c r="E1412" s="16" t="n"/>
      <c r="F1412" s="18" t="n"/>
      <c r="G1412" s="19">
        <f>IF(OR(N(E1412)=0,F1412=""),"",F1412/E1412)</f>
        <v/>
      </c>
      <c r="H1412" s="15">
        <f>IF(OR($B1412="",N(D1412)=0),"",IF(SUMPRODUCT(MAX(($B$6:$B$1505=$B1412)*($D$6:$D$1505&lt;D1412)*$D$6:$D$1505))=0,0,D1412-SUMPRODUCT(MAX(($B$6:$B$1505=$B1412)*($D$6:$D$1505&lt;D1412)*$D$6:$D$1505))))</f>
        <v/>
      </c>
      <c r="I1412" s="17">
        <f>IF(OR(H1412="",N(H1412)=0,N(E1412)=0),"",H1412/E1412)</f>
        <v/>
      </c>
      <c r="J1412" s="22" t="n"/>
    </row>
    <row r="1413">
      <c r="A1413" s="20" t="n"/>
      <c r="B1413" s="22" t="n"/>
      <c r="C1413" s="22" t="n"/>
      <c r="D1413" s="15" t="n"/>
      <c r="E1413" s="16" t="n"/>
      <c r="F1413" s="18" t="n"/>
      <c r="G1413" s="19">
        <f>IF(OR(N(E1413)=0,F1413=""),"",F1413/E1413)</f>
        <v/>
      </c>
      <c r="H1413" s="15">
        <f>IF(OR($B1413="",N(D1413)=0),"",IF(SUMPRODUCT(MAX(($B$6:$B$1505=$B1413)*($D$6:$D$1505&lt;D1413)*$D$6:$D$1505))=0,0,D1413-SUMPRODUCT(MAX(($B$6:$B$1505=$B1413)*($D$6:$D$1505&lt;D1413)*$D$6:$D$1505))))</f>
        <v/>
      </c>
      <c r="I1413" s="17">
        <f>IF(OR(H1413="",N(H1413)=0,N(E1413)=0),"",H1413/E1413)</f>
        <v/>
      </c>
      <c r="J1413" s="22" t="n"/>
    </row>
    <row r="1414">
      <c r="A1414" s="20" t="n"/>
      <c r="B1414" s="22" t="n"/>
      <c r="C1414" s="22" t="n"/>
      <c r="D1414" s="15" t="n"/>
      <c r="E1414" s="16" t="n"/>
      <c r="F1414" s="18" t="n"/>
      <c r="G1414" s="19">
        <f>IF(OR(N(E1414)=0,F1414=""),"",F1414/E1414)</f>
        <v/>
      </c>
      <c r="H1414" s="15">
        <f>IF(OR($B1414="",N(D1414)=0),"",IF(SUMPRODUCT(MAX(($B$6:$B$1505=$B1414)*($D$6:$D$1505&lt;D1414)*$D$6:$D$1505))=0,0,D1414-SUMPRODUCT(MAX(($B$6:$B$1505=$B1414)*($D$6:$D$1505&lt;D1414)*$D$6:$D$1505))))</f>
        <v/>
      </c>
      <c r="I1414" s="17">
        <f>IF(OR(H1414="",N(H1414)=0,N(E1414)=0),"",H1414/E1414)</f>
        <v/>
      </c>
      <c r="J1414" s="22" t="n"/>
    </row>
    <row r="1415">
      <c r="A1415" s="20" t="n"/>
      <c r="B1415" s="22" t="n"/>
      <c r="C1415" s="22" t="n"/>
      <c r="D1415" s="15" t="n"/>
      <c r="E1415" s="16" t="n"/>
      <c r="F1415" s="18" t="n"/>
      <c r="G1415" s="19">
        <f>IF(OR(N(E1415)=0,F1415=""),"",F1415/E1415)</f>
        <v/>
      </c>
      <c r="H1415" s="15">
        <f>IF(OR($B1415="",N(D1415)=0),"",IF(SUMPRODUCT(MAX(($B$6:$B$1505=$B1415)*($D$6:$D$1505&lt;D1415)*$D$6:$D$1505))=0,0,D1415-SUMPRODUCT(MAX(($B$6:$B$1505=$B1415)*($D$6:$D$1505&lt;D1415)*$D$6:$D$1505))))</f>
        <v/>
      </c>
      <c r="I1415" s="17">
        <f>IF(OR(H1415="",N(H1415)=0,N(E1415)=0),"",H1415/E1415)</f>
        <v/>
      </c>
      <c r="J1415" s="22" t="n"/>
    </row>
    <row r="1416">
      <c r="A1416" s="20" t="n"/>
      <c r="B1416" s="22" t="n"/>
      <c r="C1416" s="22" t="n"/>
      <c r="D1416" s="15" t="n"/>
      <c r="E1416" s="16" t="n"/>
      <c r="F1416" s="18" t="n"/>
      <c r="G1416" s="19">
        <f>IF(OR(N(E1416)=0,F1416=""),"",F1416/E1416)</f>
        <v/>
      </c>
      <c r="H1416" s="15">
        <f>IF(OR($B1416="",N(D1416)=0),"",IF(SUMPRODUCT(MAX(($B$6:$B$1505=$B1416)*($D$6:$D$1505&lt;D1416)*$D$6:$D$1505))=0,0,D1416-SUMPRODUCT(MAX(($B$6:$B$1505=$B1416)*($D$6:$D$1505&lt;D1416)*$D$6:$D$1505))))</f>
        <v/>
      </c>
      <c r="I1416" s="17">
        <f>IF(OR(H1416="",N(H1416)=0,N(E1416)=0),"",H1416/E1416)</f>
        <v/>
      </c>
      <c r="J1416" s="22" t="n"/>
    </row>
    <row r="1417">
      <c r="A1417" s="20" t="n"/>
      <c r="B1417" s="22" t="n"/>
      <c r="C1417" s="22" t="n"/>
      <c r="D1417" s="15" t="n"/>
      <c r="E1417" s="16" t="n"/>
      <c r="F1417" s="18" t="n"/>
      <c r="G1417" s="19">
        <f>IF(OR(N(E1417)=0,F1417=""),"",F1417/E1417)</f>
        <v/>
      </c>
      <c r="H1417" s="15">
        <f>IF(OR($B1417="",N(D1417)=0),"",IF(SUMPRODUCT(MAX(($B$6:$B$1505=$B1417)*($D$6:$D$1505&lt;D1417)*$D$6:$D$1505))=0,0,D1417-SUMPRODUCT(MAX(($B$6:$B$1505=$B1417)*($D$6:$D$1505&lt;D1417)*$D$6:$D$1505))))</f>
        <v/>
      </c>
      <c r="I1417" s="17">
        <f>IF(OR(H1417="",N(H1417)=0,N(E1417)=0),"",H1417/E1417)</f>
        <v/>
      </c>
      <c r="J1417" s="22" t="n"/>
    </row>
    <row r="1418">
      <c r="A1418" s="20" t="n"/>
      <c r="B1418" s="22" t="n"/>
      <c r="C1418" s="22" t="n"/>
      <c r="D1418" s="15" t="n"/>
      <c r="E1418" s="16" t="n"/>
      <c r="F1418" s="18" t="n"/>
      <c r="G1418" s="19">
        <f>IF(OR(N(E1418)=0,F1418=""),"",F1418/E1418)</f>
        <v/>
      </c>
      <c r="H1418" s="15">
        <f>IF(OR($B1418="",N(D1418)=0),"",IF(SUMPRODUCT(MAX(($B$6:$B$1505=$B1418)*($D$6:$D$1505&lt;D1418)*$D$6:$D$1505))=0,0,D1418-SUMPRODUCT(MAX(($B$6:$B$1505=$B1418)*($D$6:$D$1505&lt;D1418)*$D$6:$D$1505))))</f>
        <v/>
      </c>
      <c r="I1418" s="17">
        <f>IF(OR(H1418="",N(H1418)=0,N(E1418)=0),"",H1418/E1418)</f>
        <v/>
      </c>
      <c r="J1418" s="22" t="n"/>
    </row>
    <row r="1419">
      <c r="A1419" s="20" t="n"/>
      <c r="B1419" s="22" t="n"/>
      <c r="C1419" s="22" t="n"/>
      <c r="D1419" s="15" t="n"/>
      <c r="E1419" s="16" t="n"/>
      <c r="F1419" s="18" t="n"/>
      <c r="G1419" s="19">
        <f>IF(OR(N(E1419)=0,F1419=""),"",F1419/E1419)</f>
        <v/>
      </c>
      <c r="H1419" s="15">
        <f>IF(OR($B1419="",N(D1419)=0),"",IF(SUMPRODUCT(MAX(($B$6:$B$1505=$B1419)*($D$6:$D$1505&lt;D1419)*$D$6:$D$1505))=0,0,D1419-SUMPRODUCT(MAX(($B$6:$B$1505=$B1419)*($D$6:$D$1505&lt;D1419)*$D$6:$D$1505))))</f>
        <v/>
      </c>
      <c r="I1419" s="17">
        <f>IF(OR(H1419="",N(H1419)=0,N(E1419)=0),"",H1419/E1419)</f>
        <v/>
      </c>
      <c r="J1419" s="22" t="n"/>
    </row>
    <row r="1420">
      <c r="A1420" s="20" t="n"/>
      <c r="B1420" s="22" t="n"/>
      <c r="C1420" s="22" t="n"/>
      <c r="D1420" s="15" t="n"/>
      <c r="E1420" s="16" t="n"/>
      <c r="F1420" s="18" t="n"/>
      <c r="G1420" s="19">
        <f>IF(OR(N(E1420)=0,F1420=""),"",F1420/E1420)</f>
        <v/>
      </c>
      <c r="H1420" s="15">
        <f>IF(OR($B1420="",N(D1420)=0),"",IF(SUMPRODUCT(MAX(($B$6:$B$1505=$B1420)*($D$6:$D$1505&lt;D1420)*$D$6:$D$1505))=0,0,D1420-SUMPRODUCT(MAX(($B$6:$B$1505=$B1420)*($D$6:$D$1505&lt;D1420)*$D$6:$D$1505))))</f>
        <v/>
      </c>
      <c r="I1420" s="17">
        <f>IF(OR(H1420="",N(H1420)=0,N(E1420)=0),"",H1420/E1420)</f>
        <v/>
      </c>
      <c r="J1420" s="22" t="n"/>
    </row>
    <row r="1421">
      <c r="A1421" s="20" t="n"/>
      <c r="B1421" s="22" t="n"/>
      <c r="C1421" s="22" t="n"/>
      <c r="D1421" s="15" t="n"/>
      <c r="E1421" s="16" t="n"/>
      <c r="F1421" s="18" t="n"/>
      <c r="G1421" s="19">
        <f>IF(OR(N(E1421)=0,F1421=""),"",F1421/E1421)</f>
        <v/>
      </c>
      <c r="H1421" s="15">
        <f>IF(OR($B1421="",N(D1421)=0),"",IF(SUMPRODUCT(MAX(($B$6:$B$1505=$B1421)*($D$6:$D$1505&lt;D1421)*$D$6:$D$1505))=0,0,D1421-SUMPRODUCT(MAX(($B$6:$B$1505=$B1421)*($D$6:$D$1505&lt;D1421)*$D$6:$D$1505))))</f>
        <v/>
      </c>
      <c r="I1421" s="17">
        <f>IF(OR(H1421="",N(H1421)=0,N(E1421)=0),"",H1421/E1421)</f>
        <v/>
      </c>
      <c r="J1421" s="22" t="n"/>
    </row>
    <row r="1422">
      <c r="A1422" s="20" t="n"/>
      <c r="B1422" s="22" t="n"/>
      <c r="C1422" s="22" t="n"/>
      <c r="D1422" s="15" t="n"/>
      <c r="E1422" s="16" t="n"/>
      <c r="F1422" s="18" t="n"/>
      <c r="G1422" s="19">
        <f>IF(OR(N(E1422)=0,F1422=""),"",F1422/E1422)</f>
        <v/>
      </c>
      <c r="H1422" s="15">
        <f>IF(OR($B1422="",N(D1422)=0),"",IF(SUMPRODUCT(MAX(($B$6:$B$1505=$B1422)*($D$6:$D$1505&lt;D1422)*$D$6:$D$1505))=0,0,D1422-SUMPRODUCT(MAX(($B$6:$B$1505=$B1422)*($D$6:$D$1505&lt;D1422)*$D$6:$D$1505))))</f>
        <v/>
      </c>
      <c r="I1422" s="17">
        <f>IF(OR(H1422="",N(H1422)=0,N(E1422)=0),"",H1422/E1422)</f>
        <v/>
      </c>
      <c r="J1422" s="22" t="n"/>
    </row>
    <row r="1423">
      <c r="A1423" s="20" t="n"/>
      <c r="B1423" s="22" t="n"/>
      <c r="C1423" s="22" t="n"/>
      <c r="D1423" s="15" t="n"/>
      <c r="E1423" s="16" t="n"/>
      <c r="F1423" s="18" t="n"/>
      <c r="G1423" s="19">
        <f>IF(OR(N(E1423)=0,F1423=""),"",F1423/E1423)</f>
        <v/>
      </c>
      <c r="H1423" s="15">
        <f>IF(OR($B1423="",N(D1423)=0),"",IF(SUMPRODUCT(MAX(($B$6:$B$1505=$B1423)*($D$6:$D$1505&lt;D1423)*$D$6:$D$1505))=0,0,D1423-SUMPRODUCT(MAX(($B$6:$B$1505=$B1423)*($D$6:$D$1505&lt;D1423)*$D$6:$D$1505))))</f>
        <v/>
      </c>
      <c r="I1423" s="17">
        <f>IF(OR(H1423="",N(H1423)=0,N(E1423)=0),"",H1423/E1423)</f>
        <v/>
      </c>
      <c r="J1423" s="22" t="n"/>
    </row>
    <row r="1424">
      <c r="A1424" s="20" t="n"/>
      <c r="B1424" s="22" t="n"/>
      <c r="C1424" s="22" t="n"/>
      <c r="D1424" s="15" t="n"/>
      <c r="E1424" s="16" t="n"/>
      <c r="F1424" s="18" t="n"/>
      <c r="G1424" s="19">
        <f>IF(OR(N(E1424)=0,F1424=""),"",F1424/E1424)</f>
        <v/>
      </c>
      <c r="H1424" s="15">
        <f>IF(OR($B1424="",N(D1424)=0),"",IF(SUMPRODUCT(MAX(($B$6:$B$1505=$B1424)*($D$6:$D$1505&lt;D1424)*$D$6:$D$1505))=0,0,D1424-SUMPRODUCT(MAX(($B$6:$B$1505=$B1424)*($D$6:$D$1505&lt;D1424)*$D$6:$D$1505))))</f>
        <v/>
      </c>
      <c r="I1424" s="17">
        <f>IF(OR(H1424="",N(H1424)=0,N(E1424)=0),"",H1424/E1424)</f>
        <v/>
      </c>
      <c r="J1424" s="22" t="n"/>
    </row>
    <row r="1425">
      <c r="A1425" s="20" t="n"/>
      <c r="B1425" s="22" t="n"/>
      <c r="C1425" s="22" t="n"/>
      <c r="D1425" s="15" t="n"/>
      <c r="E1425" s="16" t="n"/>
      <c r="F1425" s="18" t="n"/>
      <c r="G1425" s="19">
        <f>IF(OR(N(E1425)=0,F1425=""),"",F1425/E1425)</f>
        <v/>
      </c>
      <c r="H1425" s="15">
        <f>IF(OR($B1425="",N(D1425)=0),"",IF(SUMPRODUCT(MAX(($B$6:$B$1505=$B1425)*($D$6:$D$1505&lt;D1425)*$D$6:$D$1505))=0,0,D1425-SUMPRODUCT(MAX(($B$6:$B$1505=$B1425)*($D$6:$D$1505&lt;D1425)*$D$6:$D$1505))))</f>
        <v/>
      </c>
      <c r="I1425" s="17">
        <f>IF(OR(H1425="",N(H1425)=0,N(E1425)=0),"",H1425/E1425)</f>
        <v/>
      </c>
      <c r="J1425" s="22" t="n"/>
    </row>
    <row r="1426">
      <c r="A1426" s="20" t="n"/>
      <c r="B1426" s="22" t="n"/>
      <c r="C1426" s="22" t="n"/>
      <c r="D1426" s="15" t="n"/>
      <c r="E1426" s="16" t="n"/>
      <c r="F1426" s="18" t="n"/>
      <c r="G1426" s="19">
        <f>IF(OR(N(E1426)=0,F1426=""),"",F1426/E1426)</f>
        <v/>
      </c>
      <c r="H1426" s="15">
        <f>IF(OR($B1426="",N(D1426)=0),"",IF(SUMPRODUCT(MAX(($B$6:$B$1505=$B1426)*($D$6:$D$1505&lt;D1426)*$D$6:$D$1505))=0,0,D1426-SUMPRODUCT(MAX(($B$6:$B$1505=$B1426)*($D$6:$D$1505&lt;D1426)*$D$6:$D$1505))))</f>
        <v/>
      </c>
      <c r="I1426" s="17">
        <f>IF(OR(H1426="",N(H1426)=0,N(E1426)=0),"",H1426/E1426)</f>
        <v/>
      </c>
      <c r="J1426" s="22" t="n"/>
    </row>
    <row r="1427">
      <c r="A1427" s="20" t="n"/>
      <c r="B1427" s="22" t="n"/>
      <c r="C1427" s="22" t="n"/>
      <c r="D1427" s="15" t="n"/>
      <c r="E1427" s="16" t="n"/>
      <c r="F1427" s="18" t="n"/>
      <c r="G1427" s="19">
        <f>IF(OR(N(E1427)=0,F1427=""),"",F1427/E1427)</f>
        <v/>
      </c>
      <c r="H1427" s="15">
        <f>IF(OR($B1427="",N(D1427)=0),"",IF(SUMPRODUCT(MAX(($B$6:$B$1505=$B1427)*($D$6:$D$1505&lt;D1427)*$D$6:$D$1505))=0,0,D1427-SUMPRODUCT(MAX(($B$6:$B$1505=$B1427)*($D$6:$D$1505&lt;D1427)*$D$6:$D$1505))))</f>
        <v/>
      </c>
      <c r="I1427" s="17">
        <f>IF(OR(H1427="",N(H1427)=0,N(E1427)=0),"",H1427/E1427)</f>
        <v/>
      </c>
      <c r="J1427" s="22" t="n"/>
    </row>
    <row r="1428">
      <c r="A1428" s="20" t="n"/>
      <c r="B1428" s="22" t="n"/>
      <c r="C1428" s="22" t="n"/>
      <c r="D1428" s="15" t="n"/>
      <c r="E1428" s="16" t="n"/>
      <c r="F1428" s="18" t="n"/>
      <c r="G1428" s="19">
        <f>IF(OR(N(E1428)=0,F1428=""),"",F1428/E1428)</f>
        <v/>
      </c>
      <c r="H1428" s="15">
        <f>IF(OR($B1428="",N(D1428)=0),"",IF(SUMPRODUCT(MAX(($B$6:$B$1505=$B1428)*($D$6:$D$1505&lt;D1428)*$D$6:$D$1505))=0,0,D1428-SUMPRODUCT(MAX(($B$6:$B$1505=$B1428)*($D$6:$D$1505&lt;D1428)*$D$6:$D$1505))))</f>
        <v/>
      </c>
      <c r="I1428" s="17">
        <f>IF(OR(H1428="",N(H1428)=0,N(E1428)=0),"",H1428/E1428)</f>
        <v/>
      </c>
      <c r="J1428" s="22" t="n"/>
    </row>
    <row r="1429">
      <c r="A1429" s="20" t="n"/>
      <c r="B1429" s="22" t="n"/>
      <c r="C1429" s="22" t="n"/>
      <c r="D1429" s="15" t="n"/>
      <c r="E1429" s="16" t="n"/>
      <c r="F1429" s="18" t="n"/>
      <c r="G1429" s="19">
        <f>IF(OR(N(E1429)=0,F1429=""),"",F1429/E1429)</f>
        <v/>
      </c>
      <c r="H1429" s="15">
        <f>IF(OR($B1429="",N(D1429)=0),"",IF(SUMPRODUCT(MAX(($B$6:$B$1505=$B1429)*($D$6:$D$1505&lt;D1429)*$D$6:$D$1505))=0,0,D1429-SUMPRODUCT(MAX(($B$6:$B$1505=$B1429)*($D$6:$D$1505&lt;D1429)*$D$6:$D$1505))))</f>
        <v/>
      </c>
      <c r="I1429" s="17">
        <f>IF(OR(H1429="",N(H1429)=0,N(E1429)=0),"",H1429/E1429)</f>
        <v/>
      </c>
      <c r="J1429" s="22" t="n"/>
    </row>
    <row r="1430">
      <c r="A1430" s="20" t="n"/>
      <c r="B1430" s="22" t="n"/>
      <c r="C1430" s="22" t="n"/>
      <c r="D1430" s="15" t="n"/>
      <c r="E1430" s="16" t="n"/>
      <c r="F1430" s="18" t="n"/>
      <c r="G1430" s="19">
        <f>IF(OR(N(E1430)=0,F1430=""),"",F1430/E1430)</f>
        <v/>
      </c>
      <c r="H1430" s="15">
        <f>IF(OR($B1430="",N(D1430)=0),"",IF(SUMPRODUCT(MAX(($B$6:$B$1505=$B1430)*($D$6:$D$1505&lt;D1430)*$D$6:$D$1505))=0,0,D1430-SUMPRODUCT(MAX(($B$6:$B$1505=$B1430)*($D$6:$D$1505&lt;D1430)*$D$6:$D$1505))))</f>
        <v/>
      </c>
      <c r="I1430" s="17">
        <f>IF(OR(H1430="",N(H1430)=0,N(E1430)=0),"",H1430/E1430)</f>
        <v/>
      </c>
      <c r="J1430" s="22" t="n"/>
    </row>
    <row r="1431">
      <c r="A1431" s="20" t="n"/>
      <c r="B1431" s="22" t="n"/>
      <c r="C1431" s="22" t="n"/>
      <c r="D1431" s="15" t="n"/>
      <c r="E1431" s="16" t="n"/>
      <c r="F1431" s="18" t="n"/>
      <c r="G1431" s="19">
        <f>IF(OR(N(E1431)=0,F1431=""),"",F1431/E1431)</f>
        <v/>
      </c>
      <c r="H1431" s="15">
        <f>IF(OR($B1431="",N(D1431)=0),"",IF(SUMPRODUCT(MAX(($B$6:$B$1505=$B1431)*($D$6:$D$1505&lt;D1431)*$D$6:$D$1505))=0,0,D1431-SUMPRODUCT(MAX(($B$6:$B$1505=$B1431)*($D$6:$D$1505&lt;D1431)*$D$6:$D$1505))))</f>
        <v/>
      </c>
      <c r="I1431" s="17">
        <f>IF(OR(H1431="",N(H1431)=0,N(E1431)=0),"",H1431/E1431)</f>
        <v/>
      </c>
      <c r="J1431" s="22" t="n"/>
    </row>
    <row r="1432">
      <c r="A1432" s="20" t="n"/>
      <c r="B1432" s="22" t="n"/>
      <c r="C1432" s="22" t="n"/>
      <c r="D1432" s="15" t="n"/>
      <c r="E1432" s="16" t="n"/>
      <c r="F1432" s="18" t="n"/>
      <c r="G1432" s="19">
        <f>IF(OR(N(E1432)=0,F1432=""),"",F1432/E1432)</f>
        <v/>
      </c>
      <c r="H1432" s="15">
        <f>IF(OR($B1432="",N(D1432)=0),"",IF(SUMPRODUCT(MAX(($B$6:$B$1505=$B1432)*($D$6:$D$1505&lt;D1432)*$D$6:$D$1505))=0,0,D1432-SUMPRODUCT(MAX(($B$6:$B$1505=$B1432)*($D$6:$D$1505&lt;D1432)*$D$6:$D$1505))))</f>
        <v/>
      </c>
      <c r="I1432" s="17">
        <f>IF(OR(H1432="",N(H1432)=0,N(E1432)=0),"",H1432/E1432)</f>
        <v/>
      </c>
      <c r="J1432" s="22" t="n"/>
    </row>
    <row r="1433">
      <c r="A1433" s="20" t="n"/>
      <c r="B1433" s="22" t="n"/>
      <c r="C1433" s="22" t="n"/>
      <c r="D1433" s="15" t="n"/>
      <c r="E1433" s="16" t="n"/>
      <c r="F1433" s="18" t="n"/>
      <c r="G1433" s="19">
        <f>IF(OR(N(E1433)=0,F1433=""),"",F1433/E1433)</f>
        <v/>
      </c>
      <c r="H1433" s="15">
        <f>IF(OR($B1433="",N(D1433)=0),"",IF(SUMPRODUCT(MAX(($B$6:$B$1505=$B1433)*($D$6:$D$1505&lt;D1433)*$D$6:$D$1505))=0,0,D1433-SUMPRODUCT(MAX(($B$6:$B$1505=$B1433)*($D$6:$D$1505&lt;D1433)*$D$6:$D$1505))))</f>
        <v/>
      </c>
      <c r="I1433" s="17">
        <f>IF(OR(H1433="",N(H1433)=0,N(E1433)=0),"",H1433/E1433)</f>
        <v/>
      </c>
      <c r="J1433" s="22" t="n"/>
    </row>
    <row r="1434">
      <c r="A1434" s="20" t="n"/>
      <c r="B1434" s="22" t="n"/>
      <c r="C1434" s="22" t="n"/>
      <c r="D1434" s="15" t="n"/>
      <c r="E1434" s="16" t="n"/>
      <c r="F1434" s="18" t="n"/>
      <c r="G1434" s="19">
        <f>IF(OR(N(E1434)=0,F1434=""),"",F1434/E1434)</f>
        <v/>
      </c>
      <c r="H1434" s="15">
        <f>IF(OR($B1434="",N(D1434)=0),"",IF(SUMPRODUCT(MAX(($B$6:$B$1505=$B1434)*($D$6:$D$1505&lt;D1434)*$D$6:$D$1505))=0,0,D1434-SUMPRODUCT(MAX(($B$6:$B$1505=$B1434)*($D$6:$D$1505&lt;D1434)*$D$6:$D$1505))))</f>
        <v/>
      </c>
      <c r="I1434" s="17">
        <f>IF(OR(H1434="",N(H1434)=0,N(E1434)=0),"",H1434/E1434)</f>
        <v/>
      </c>
      <c r="J1434" s="22" t="n"/>
    </row>
    <row r="1435">
      <c r="A1435" s="20" t="n"/>
      <c r="B1435" s="22" t="n"/>
      <c r="C1435" s="22" t="n"/>
      <c r="D1435" s="15" t="n"/>
      <c r="E1435" s="16" t="n"/>
      <c r="F1435" s="18" t="n"/>
      <c r="G1435" s="19">
        <f>IF(OR(N(E1435)=0,F1435=""),"",F1435/E1435)</f>
        <v/>
      </c>
      <c r="H1435" s="15">
        <f>IF(OR($B1435="",N(D1435)=0),"",IF(SUMPRODUCT(MAX(($B$6:$B$1505=$B1435)*($D$6:$D$1505&lt;D1435)*$D$6:$D$1505))=0,0,D1435-SUMPRODUCT(MAX(($B$6:$B$1505=$B1435)*($D$6:$D$1505&lt;D1435)*$D$6:$D$1505))))</f>
        <v/>
      </c>
      <c r="I1435" s="17">
        <f>IF(OR(H1435="",N(H1435)=0,N(E1435)=0),"",H1435/E1435)</f>
        <v/>
      </c>
      <c r="J1435" s="22" t="n"/>
    </row>
    <row r="1436">
      <c r="A1436" s="20" t="n"/>
      <c r="B1436" s="22" t="n"/>
      <c r="C1436" s="22" t="n"/>
      <c r="D1436" s="15" t="n"/>
      <c r="E1436" s="16" t="n"/>
      <c r="F1436" s="18" t="n"/>
      <c r="G1436" s="19">
        <f>IF(OR(N(E1436)=0,F1436=""),"",F1436/E1436)</f>
        <v/>
      </c>
      <c r="H1436" s="15">
        <f>IF(OR($B1436="",N(D1436)=0),"",IF(SUMPRODUCT(MAX(($B$6:$B$1505=$B1436)*($D$6:$D$1505&lt;D1436)*$D$6:$D$1505))=0,0,D1436-SUMPRODUCT(MAX(($B$6:$B$1505=$B1436)*($D$6:$D$1505&lt;D1436)*$D$6:$D$1505))))</f>
        <v/>
      </c>
      <c r="I1436" s="17">
        <f>IF(OR(H1436="",N(H1436)=0,N(E1436)=0),"",H1436/E1436)</f>
        <v/>
      </c>
      <c r="J1436" s="22" t="n"/>
    </row>
    <row r="1437">
      <c r="A1437" s="20" t="n"/>
      <c r="B1437" s="22" t="n"/>
      <c r="C1437" s="22" t="n"/>
      <c r="D1437" s="15" t="n"/>
      <c r="E1437" s="16" t="n"/>
      <c r="F1437" s="18" t="n"/>
      <c r="G1437" s="19">
        <f>IF(OR(N(E1437)=0,F1437=""),"",F1437/E1437)</f>
        <v/>
      </c>
      <c r="H1437" s="15">
        <f>IF(OR($B1437="",N(D1437)=0),"",IF(SUMPRODUCT(MAX(($B$6:$B$1505=$B1437)*($D$6:$D$1505&lt;D1437)*$D$6:$D$1505))=0,0,D1437-SUMPRODUCT(MAX(($B$6:$B$1505=$B1437)*($D$6:$D$1505&lt;D1437)*$D$6:$D$1505))))</f>
        <v/>
      </c>
      <c r="I1437" s="17">
        <f>IF(OR(H1437="",N(H1437)=0,N(E1437)=0),"",H1437/E1437)</f>
        <v/>
      </c>
      <c r="J1437" s="22" t="n"/>
    </row>
    <row r="1438">
      <c r="A1438" s="20" t="n"/>
      <c r="B1438" s="22" t="n"/>
      <c r="C1438" s="22" t="n"/>
      <c r="D1438" s="15" t="n"/>
      <c r="E1438" s="16" t="n"/>
      <c r="F1438" s="18" t="n"/>
      <c r="G1438" s="19">
        <f>IF(OR(N(E1438)=0,F1438=""),"",F1438/E1438)</f>
        <v/>
      </c>
      <c r="H1438" s="15">
        <f>IF(OR($B1438="",N(D1438)=0),"",IF(SUMPRODUCT(MAX(($B$6:$B$1505=$B1438)*($D$6:$D$1505&lt;D1438)*$D$6:$D$1505))=0,0,D1438-SUMPRODUCT(MAX(($B$6:$B$1505=$B1438)*($D$6:$D$1505&lt;D1438)*$D$6:$D$1505))))</f>
        <v/>
      </c>
      <c r="I1438" s="17">
        <f>IF(OR(H1438="",N(H1438)=0,N(E1438)=0),"",H1438/E1438)</f>
        <v/>
      </c>
      <c r="J1438" s="22" t="n"/>
    </row>
    <row r="1439">
      <c r="A1439" s="20" t="n"/>
      <c r="B1439" s="22" t="n"/>
      <c r="C1439" s="22" t="n"/>
      <c r="D1439" s="15" t="n"/>
      <c r="E1439" s="16" t="n"/>
      <c r="F1439" s="18" t="n"/>
      <c r="G1439" s="19">
        <f>IF(OR(N(E1439)=0,F1439=""),"",F1439/E1439)</f>
        <v/>
      </c>
      <c r="H1439" s="15">
        <f>IF(OR($B1439="",N(D1439)=0),"",IF(SUMPRODUCT(MAX(($B$6:$B$1505=$B1439)*($D$6:$D$1505&lt;D1439)*$D$6:$D$1505))=0,0,D1439-SUMPRODUCT(MAX(($B$6:$B$1505=$B1439)*($D$6:$D$1505&lt;D1439)*$D$6:$D$1505))))</f>
        <v/>
      </c>
      <c r="I1439" s="17">
        <f>IF(OR(H1439="",N(H1439)=0,N(E1439)=0),"",H1439/E1439)</f>
        <v/>
      </c>
      <c r="J1439" s="22" t="n"/>
    </row>
    <row r="1440">
      <c r="A1440" s="20" t="n"/>
      <c r="B1440" s="22" t="n"/>
      <c r="C1440" s="22" t="n"/>
      <c r="D1440" s="15" t="n"/>
      <c r="E1440" s="16" t="n"/>
      <c r="F1440" s="18" t="n"/>
      <c r="G1440" s="19">
        <f>IF(OR(N(E1440)=0,F1440=""),"",F1440/E1440)</f>
        <v/>
      </c>
      <c r="H1440" s="15">
        <f>IF(OR($B1440="",N(D1440)=0),"",IF(SUMPRODUCT(MAX(($B$6:$B$1505=$B1440)*($D$6:$D$1505&lt;D1440)*$D$6:$D$1505))=0,0,D1440-SUMPRODUCT(MAX(($B$6:$B$1505=$B1440)*($D$6:$D$1505&lt;D1440)*$D$6:$D$1505))))</f>
        <v/>
      </c>
      <c r="I1440" s="17">
        <f>IF(OR(H1440="",N(H1440)=0,N(E1440)=0),"",H1440/E1440)</f>
        <v/>
      </c>
      <c r="J1440" s="22" t="n"/>
    </row>
    <row r="1441">
      <c r="A1441" s="20" t="n"/>
      <c r="B1441" s="22" t="n"/>
      <c r="C1441" s="22" t="n"/>
      <c r="D1441" s="15" t="n"/>
      <c r="E1441" s="16" t="n"/>
      <c r="F1441" s="18" t="n"/>
      <c r="G1441" s="19">
        <f>IF(OR(N(E1441)=0,F1441=""),"",F1441/E1441)</f>
        <v/>
      </c>
      <c r="H1441" s="15">
        <f>IF(OR($B1441="",N(D1441)=0),"",IF(SUMPRODUCT(MAX(($B$6:$B$1505=$B1441)*($D$6:$D$1505&lt;D1441)*$D$6:$D$1505))=0,0,D1441-SUMPRODUCT(MAX(($B$6:$B$1505=$B1441)*($D$6:$D$1505&lt;D1441)*$D$6:$D$1505))))</f>
        <v/>
      </c>
      <c r="I1441" s="17">
        <f>IF(OR(H1441="",N(H1441)=0,N(E1441)=0),"",H1441/E1441)</f>
        <v/>
      </c>
      <c r="J1441" s="22" t="n"/>
    </row>
    <row r="1442">
      <c r="A1442" s="20" t="n"/>
      <c r="B1442" s="22" t="n"/>
      <c r="C1442" s="22" t="n"/>
      <c r="D1442" s="15" t="n"/>
      <c r="E1442" s="16" t="n"/>
      <c r="F1442" s="18" t="n"/>
      <c r="G1442" s="19">
        <f>IF(OR(N(E1442)=0,F1442=""),"",F1442/E1442)</f>
        <v/>
      </c>
      <c r="H1442" s="15">
        <f>IF(OR($B1442="",N(D1442)=0),"",IF(SUMPRODUCT(MAX(($B$6:$B$1505=$B1442)*($D$6:$D$1505&lt;D1442)*$D$6:$D$1505))=0,0,D1442-SUMPRODUCT(MAX(($B$6:$B$1505=$B1442)*($D$6:$D$1505&lt;D1442)*$D$6:$D$1505))))</f>
        <v/>
      </c>
      <c r="I1442" s="17">
        <f>IF(OR(H1442="",N(H1442)=0,N(E1442)=0),"",H1442/E1442)</f>
        <v/>
      </c>
      <c r="J1442" s="22" t="n"/>
    </row>
    <row r="1443">
      <c r="A1443" s="20" t="n"/>
      <c r="B1443" s="22" t="n"/>
      <c r="C1443" s="22" t="n"/>
      <c r="D1443" s="15" t="n"/>
      <c r="E1443" s="16" t="n"/>
      <c r="F1443" s="18" t="n"/>
      <c r="G1443" s="19">
        <f>IF(OR(N(E1443)=0,F1443=""),"",F1443/E1443)</f>
        <v/>
      </c>
      <c r="H1443" s="15">
        <f>IF(OR($B1443="",N(D1443)=0),"",IF(SUMPRODUCT(MAX(($B$6:$B$1505=$B1443)*($D$6:$D$1505&lt;D1443)*$D$6:$D$1505))=0,0,D1443-SUMPRODUCT(MAX(($B$6:$B$1505=$B1443)*($D$6:$D$1505&lt;D1443)*$D$6:$D$1505))))</f>
        <v/>
      </c>
      <c r="I1443" s="17">
        <f>IF(OR(H1443="",N(H1443)=0,N(E1443)=0),"",H1443/E1443)</f>
        <v/>
      </c>
      <c r="J1443" s="22" t="n"/>
    </row>
    <row r="1444">
      <c r="A1444" s="20" t="n"/>
      <c r="B1444" s="22" t="n"/>
      <c r="C1444" s="22" t="n"/>
      <c r="D1444" s="15" t="n"/>
      <c r="E1444" s="16" t="n"/>
      <c r="F1444" s="18" t="n"/>
      <c r="G1444" s="19">
        <f>IF(OR(N(E1444)=0,F1444=""),"",F1444/E1444)</f>
        <v/>
      </c>
      <c r="H1444" s="15">
        <f>IF(OR($B1444="",N(D1444)=0),"",IF(SUMPRODUCT(MAX(($B$6:$B$1505=$B1444)*($D$6:$D$1505&lt;D1444)*$D$6:$D$1505))=0,0,D1444-SUMPRODUCT(MAX(($B$6:$B$1505=$B1444)*($D$6:$D$1505&lt;D1444)*$D$6:$D$1505))))</f>
        <v/>
      </c>
      <c r="I1444" s="17">
        <f>IF(OR(H1444="",N(H1444)=0,N(E1444)=0),"",H1444/E1444)</f>
        <v/>
      </c>
      <c r="J1444" s="22" t="n"/>
    </row>
    <row r="1445">
      <c r="A1445" s="20" t="n"/>
      <c r="B1445" s="22" t="n"/>
      <c r="C1445" s="22" t="n"/>
      <c r="D1445" s="15" t="n"/>
      <c r="E1445" s="16" t="n"/>
      <c r="F1445" s="18" t="n"/>
      <c r="G1445" s="19">
        <f>IF(OR(N(E1445)=0,F1445=""),"",F1445/E1445)</f>
        <v/>
      </c>
      <c r="H1445" s="15">
        <f>IF(OR($B1445="",N(D1445)=0),"",IF(SUMPRODUCT(MAX(($B$6:$B$1505=$B1445)*($D$6:$D$1505&lt;D1445)*$D$6:$D$1505))=0,0,D1445-SUMPRODUCT(MAX(($B$6:$B$1505=$B1445)*($D$6:$D$1505&lt;D1445)*$D$6:$D$1505))))</f>
        <v/>
      </c>
      <c r="I1445" s="17">
        <f>IF(OR(H1445="",N(H1445)=0,N(E1445)=0),"",H1445/E1445)</f>
        <v/>
      </c>
      <c r="J1445" s="22" t="n"/>
    </row>
    <row r="1446">
      <c r="A1446" s="20" t="n"/>
      <c r="B1446" s="22" t="n"/>
      <c r="C1446" s="22" t="n"/>
      <c r="D1446" s="15" t="n"/>
      <c r="E1446" s="16" t="n"/>
      <c r="F1446" s="18" t="n"/>
      <c r="G1446" s="19">
        <f>IF(OR(N(E1446)=0,F1446=""),"",F1446/E1446)</f>
        <v/>
      </c>
      <c r="H1446" s="15">
        <f>IF(OR($B1446="",N(D1446)=0),"",IF(SUMPRODUCT(MAX(($B$6:$B$1505=$B1446)*($D$6:$D$1505&lt;D1446)*$D$6:$D$1505))=0,0,D1446-SUMPRODUCT(MAX(($B$6:$B$1505=$B1446)*($D$6:$D$1505&lt;D1446)*$D$6:$D$1505))))</f>
        <v/>
      </c>
      <c r="I1446" s="17">
        <f>IF(OR(H1446="",N(H1446)=0,N(E1446)=0),"",H1446/E1446)</f>
        <v/>
      </c>
      <c r="J1446" s="22" t="n"/>
    </row>
    <row r="1447">
      <c r="A1447" s="20" t="n"/>
      <c r="B1447" s="22" t="n"/>
      <c r="C1447" s="22" t="n"/>
      <c r="D1447" s="15" t="n"/>
      <c r="E1447" s="16" t="n"/>
      <c r="F1447" s="18" t="n"/>
      <c r="G1447" s="19">
        <f>IF(OR(N(E1447)=0,F1447=""),"",F1447/E1447)</f>
        <v/>
      </c>
      <c r="H1447" s="15">
        <f>IF(OR($B1447="",N(D1447)=0),"",IF(SUMPRODUCT(MAX(($B$6:$B$1505=$B1447)*($D$6:$D$1505&lt;D1447)*$D$6:$D$1505))=0,0,D1447-SUMPRODUCT(MAX(($B$6:$B$1505=$B1447)*($D$6:$D$1505&lt;D1447)*$D$6:$D$1505))))</f>
        <v/>
      </c>
      <c r="I1447" s="17">
        <f>IF(OR(H1447="",N(H1447)=0,N(E1447)=0),"",H1447/E1447)</f>
        <v/>
      </c>
      <c r="J1447" s="22" t="n"/>
    </row>
    <row r="1448">
      <c r="A1448" s="20" t="n"/>
      <c r="B1448" s="22" t="n"/>
      <c r="C1448" s="22" t="n"/>
      <c r="D1448" s="15" t="n"/>
      <c r="E1448" s="16" t="n"/>
      <c r="F1448" s="18" t="n"/>
      <c r="G1448" s="19">
        <f>IF(OR(N(E1448)=0,F1448=""),"",F1448/E1448)</f>
        <v/>
      </c>
      <c r="H1448" s="15">
        <f>IF(OR($B1448="",N(D1448)=0),"",IF(SUMPRODUCT(MAX(($B$6:$B$1505=$B1448)*($D$6:$D$1505&lt;D1448)*$D$6:$D$1505))=0,0,D1448-SUMPRODUCT(MAX(($B$6:$B$1505=$B1448)*($D$6:$D$1505&lt;D1448)*$D$6:$D$1505))))</f>
        <v/>
      </c>
      <c r="I1448" s="17">
        <f>IF(OR(H1448="",N(H1448)=0,N(E1448)=0),"",H1448/E1448)</f>
        <v/>
      </c>
      <c r="J1448" s="22" t="n"/>
    </row>
    <row r="1449">
      <c r="A1449" s="20" t="n"/>
      <c r="B1449" s="22" t="n"/>
      <c r="C1449" s="22" t="n"/>
      <c r="D1449" s="15" t="n"/>
      <c r="E1449" s="16" t="n"/>
      <c r="F1449" s="18" t="n"/>
      <c r="G1449" s="19">
        <f>IF(OR(N(E1449)=0,F1449=""),"",F1449/E1449)</f>
        <v/>
      </c>
      <c r="H1449" s="15">
        <f>IF(OR($B1449="",N(D1449)=0),"",IF(SUMPRODUCT(MAX(($B$6:$B$1505=$B1449)*($D$6:$D$1505&lt;D1449)*$D$6:$D$1505))=0,0,D1449-SUMPRODUCT(MAX(($B$6:$B$1505=$B1449)*($D$6:$D$1505&lt;D1449)*$D$6:$D$1505))))</f>
        <v/>
      </c>
      <c r="I1449" s="17">
        <f>IF(OR(H1449="",N(H1449)=0,N(E1449)=0),"",H1449/E1449)</f>
        <v/>
      </c>
      <c r="J1449" s="22" t="n"/>
    </row>
    <row r="1450">
      <c r="A1450" s="20" t="n"/>
      <c r="B1450" s="22" t="n"/>
      <c r="C1450" s="22" t="n"/>
      <c r="D1450" s="15" t="n"/>
      <c r="E1450" s="16" t="n"/>
      <c r="F1450" s="18" t="n"/>
      <c r="G1450" s="19">
        <f>IF(OR(N(E1450)=0,F1450=""),"",F1450/E1450)</f>
        <v/>
      </c>
      <c r="H1450" s="15">
        <f>IF(OR($B1450="",N(D1450)=0),"",IF(SUMPRODUCT(MAX(($B$6:$B$1505=$B1450)*($D$6:$D$1505&lt;D1450)*$D$6:$D$1505))=0,0,D1450-SUMPRODUCT(MAX(($B$6:$B$1505=$B1450)*($D$6:$D$1505&lt;D1450)*$D$6:$D$1505))))</f>
        <v/>
      </c>
      <c r="I1450" s="17">
        <f>IF(OR(H1450="",N(H1450)=0,N(E1450)=0),"",H1450/E1450)</f>
        <v/>
      </c>
      <c r="J1450" s="22" t="n"/>
    </row>
    <row r="1451">
      <c r="A1451" s="20" t="n"/>
      <c r="B1451" s="22" t="n"/>
      <c r="C1451" s="22" t="n"/>
      <c r="D1451" s="15" t="n"/>
      <c r="E1451" s="16" t="n"/>
      <c r="F1451" s="18" t="n"/>
      <c r="G1451" s="19">
        <f>IF(OR(N(E1451)=0,F1451=""),"",F1451/E1451)</f>
        <v/>
      </c>
      <c r="H1451" s="15">
        <f>IF(OR($B1451="",N(D1451)=0),"",IF(SUMPRODUCT(MAX(($B$6:$B$1505=$B1451)*($D$6:$D$1505&lt;D1451)*$D$6:$D$1505))=0,0,D1451-SUMPRODUCT(MAX(($B$6:$B$1505=$B1451)*($D$6:$D$1505&lt;D1451)*$D$6:$D$1505))))</f>
        <v/>
      </c>
      <c r="I1451" s="17">
        <f>IF(OR(H1451="",N(H1451)=0,N(E1451)=0),"",H1451/E1451)</f>
        <v/>
      </c>
      <c r="J1451" s="22" t="n"/>
    </row>
    <row r="1452">
      <c r="A1452" s="20" t="n"/>
      <c r="B1452" s="22" t="n"/>
      <c r="C1452" s="22" t="n"/>
      <c r="D1452" s="15" t="n"/>
      <c r="E1452" s="16" t="n"/>
      <c r="F1452" s="18" t="n"/>
      <c r="G1452" s="19">
        <f>IF(OR(N(E1452)=0,F1452=""),"",F1452/E1452)</f>
        <v/>
      </c>
      <c r="H1452" s="15">
        <f>IF(OR($B1452="",N(D1452)=0),"",IF(SUMPRODUCT(MAX(($B$6:$B$1505=$B1452)*($D$6:$D$1505&lt;D1452)*$D$6:$D$1505))=0,0,D1452-SUMPRODUCT(MAX(($B$6:$B$1505=$B1452)*($D$6:$D$1505&lt;D1452)*$D$6:$D$1505))))</f>
        <v/>
      </c>
      <c r="I1452" s="17">
        <f>IF(OR(H1452="",N(H1452)=0,N(E1452)=0),"",H1452/E1452)</f>
        <v/>
      </c>
      <c r="J1452" s="22" t="n"/>
    </row>
    <row r="1453">
      <c r="A1453" s="20" t="n"/>
      <c r="B1453" s="22" t="n"/>
      <c r="C1453" s="22" t="n"/>
      <c r="D1453" s="15" t="n"/>
      <c r="E1453" s="16" t="n"/>
      <c r="F1453" s="18" t="n"/>
      <c r="G1453" s="19">
        <f>IF(OR(N(E1453)=0,F1453=""),"",F1453/E1453)</f>
        <v/>
      </c>
      <c r="H1453" s="15">
        <f>IF(OR($B1453="",N(D1453)=0),"",IF(SUMPRODUCT(MAX(($B$6:$B$1505=$B1453)*($D$6:$D$1505&lt;D1453)*$D$6:$D$1505))=0,0,D1453-SUMPRODUCT(MAX(($B$6:$B$1505=$B1453)*($D$6:$D$1505&lt;D1453)*$D$6:$D$1505))))</f>
        <v/>
      </c>
      <c r="I1453" s="17">
        <f>IF(OR(H1453="",N(H1453)=0,N(E1453)=0),"",H1453/E1453)</f>
        <v/>
      </c>
      <c r="J1453" s="22" t="n"/>
    </row>
    <row r="1454">
      <c r="A1454" s="20" t="n"/>
      <c r="B1454" s="22" t="n"/>
      <c r="C1454" s="22" t="n"/>
      <c r="D1454" s="15" t="n"/>
      <c r="E1454" s="16" t="n"/>
      <c r="F1454" s="18" t="n"/>
      <c r="G1454" s="19">
        <f>IF(OR(N(E1454)=0,F1454=""),"",F1454/E1454)</f>
        <v/>
      </c>
      <c r="H1454" s="15">
        <f>IF(OR($B1454="",N(D1454)=0),"",IF(SUMPRODUCT(MAX(($B$6:$B$1505=$B1454)*($D$6:$D$1505&lt;D1454)*$D$6:$D$1505))=0,0,D1454-SUMPRODUCT(MAX(($B$6:$B$1505=$B1454)*($D$6:$D$1505&lt;D1454)*$D$6:$D$1505))))</f>
        <v/>
      </c>
      <c r="I1454" s="17">
        <f>IF(OR(H1454="",N(H1454)=0,N(E1454)=0),"",H1454/E1454)</f>
        <v/>
      </c>
      <c r="J1454" s="22" t="n"/>
    </row>
    <row r="1455">
      <c r="A1455" s="20" t="n"/>
      <c r="B1455" s="22" t="n"/>
      <c r="C1455" s="22" t="n"/>
      <c r="D1455" s="15" t="n"/>
      <c r="E1455" s="16" t="n"/>
      <c r="F1455" s="18" t="n"/>
      <c r="G1455" s="19">
        <f>IF(OR(N(E1455)=0,F1455=""),"",F1455/E1455)</f>
        <v/>
      </c>
      <c r="H1455" s="15">
        <f>IF(OR($B1455="",N(D1455)=0),"",IF(SUMPRODUCT(MAX(($B$6:$B$1505=$B1455)*($D$6:$D$1505&lt;D1455)*$D$6:$D$1505))=0,0,D1455-SUMPRODUCT(MAX(($B$6:$B$1505=$B1455)*($D$6:$D$1505&lt;D1455)*$D$6:$D$1505))))</f>
        <v/>
      </c>
      <c r="I1455" s="17">
        <f>IF(OR(H1455="",N(H1455)=0,N(E1455)=0),"",H1455/E1455)</f>
        <v/>
      </c>
      <c r="J1455" s="22" t="n"/>
    </row>
    <row r="1456">
      <c r="A1456" s="20" t="n"/>
      <c r="B1456" s="22" t="n"/>
      <c r="C1456" s="22" t="n"/>
      <c r="D1456" s="15" t="n"/>
      <c r="E1456" s="16" t="n"/>
      <c r="F1456" s="18" t="n"/>
      <c r="G1456" s="19">
        <f>IF(OR(N(E1456)=0,F1456=""),"",F1456/E1456)</f>
        <v/>
      </c>
      <c r="H1456" s="15">
        <f>IF(OR($B1456="",N(D1456)=0),"",IF(SUMPRODUCT(MAX(($B$6:$B$1505=$B1456)*($D$6:$D$1505&lt;D1456)*$D$6:$D$1505))=0,0,D1456-SUMPRODUCT(MAX(($B$6:$B$1505=$B1456)*($D$6:$D$1505&lt;D1456)*$D$6:$D$1505))))</f>
        <v/>
      </c>
      <c r="I1456" s="17">
        <f>IF(OR(H1456="",N(H1456)=0,N(E1456)=0),"",H1456/E1456)</f>
        <v/>
      </c>
      <c r="J1456" s="22" t="n"/>
    </row>
    <row r="1457">
      <c r="A1457" s="20" t="n"/>
      <c r="B1457" s="22" t="n"/>
      <c r="C1457" s="22" t="n"/>
      <c r="D1457" s="15" t="n"/>
      <c r="E1457" s="16" t="n"/>
      <c r="F1457" s="18" t="n"/>
      <c r="G1457" s="19">
        <f>IF(OR(N(E1457)=0,F1457=""),"",F1457/E1457)</f>
        <v/>
      </c>
      <c r="H1457" s="15">
        <f>IF(OR($B1457="",N(D1457)=0),"",IF(SUMPRODUCT(MAX(($B$6:$B$1505=$B1457)*($D$6:$D$1505&lt;D1457)*$D$6:$D$1505))=0,0,D1457-SUMPRODUCT(MAX(($B$6:$B$1505=$B1457)*($D$6:$D$1505&lt;D1457)*$D$6:$D$1505))))</f>
        <v/>
      </c>
      <c r="I1457" s="17">
        <f>IF(OR(H1457="",N(H1457)=0,N(E1457)=0),"",H1457/E1457)</f>
        <v/>
      </c>
      <c r="J1457" s="22" t="n"/>
    </row>
    <row r="1458">
      <c r="A1458" s="20" t="n"/>
      <c r="B1458" s="22" t="n"/>
      <c r="C1458" s="22" t="n"/>
      <c r="D1458" s="15" t="n"/>
      <c r="E1458" s="16" t="n"/>
      <c r="F1458" s="18" t="n"/>
      <c r="G1458" s="19">
        <f>IF(OR(N(E1458)=0,F1458=""),"",F1458/E1458)</f>
        <v/>
      </c>
      <c r="H1458" s="15">
        <f>IF(OR($B1458="",N(D1458)=0),"",IF(SUMPRODUCT(MAX(($B$6:$B$1505=$B1458)*($D$6:$D$1505&lt;D1458)*$D$6:$D$1505))=0,0,D1458-SUMPRODUCT(MAX(($B$6:$B$1505=$B1458)*($D$6:$D$1505&lt;D1458)*$D$6:$D$1505))))</f>
        <v/>
      </c>
      <c r="I1458" s="17">
        <f>IF(OR(H1458="",N(H1458)=0,N(E1458)=0),"",H1458/E1458)</f>
        <v/>
      </c>
      <c r="J1458" s="22" t="n"/>
    </row>
    <row r="1459">
      <c r="A1459" s="20" t="n"/>
      <c r="B1459" s="22" t="n"/>
      <c r="C1459" s="22" t="n"/>
      <c r="D1459" s="15" t="n"/>
      <c r="E1459" s="16" t="n"/>
      <c r="F1459" s="18" t="n"/>
      <c r="G1459" s="19">
        <f>IF(OR(N(E1459)=0,F1459=""),"",F1459/E1459)</f>
        <v/>
      </c>
      <c r="H1459" s="15">
        <f>IF(OR($B1459="",N(D1459)=0),"",IF(SUMPRODUCT(MAX(($B$6:$B$1505=$B1459)*($D$6:$D$1505&lt;D1459)*$D$6:$D$1505))=0,0,D1459-SUMPRODUCT(MAX(($B$6:$B$1505=$B1459)*($D$6:$D$1505&lt;D1459)*$D$6:$D$1505))))</f>
        <v/>
      </c>
      <c r="I1459" s="17">
        <f>IF(OR(H1459="",N(H1459)=0,N(E1459)=0),"",H1459/E1459)</f>
        <v/>
      </c>
      <c r="J1459" s="22" t="n"/>
    </row>
    <row r="1460">
      <c r="A1460" s="20" t="n"/>
      <c r="B1460" s="22" t="n"/>
      <c r="C1460" s="22" t="n"/>
      <c r="D1460" s="15" t="n"/>
      <c r="E1460" s="16" t="n"/>
      <c r="F1460" s="18" t="n"/>
      <c r="G1460" s="19">
        <f>IF(OR(N(E1460)=0,F1460=""),"",F1460/E1460)</f>
        <v/>
      </c>
      <c r="H1460" s="15">
        <f>IF(OR($B1460="",N(D1460)=0),"",IF(SUMPRODUCT(MAX(($B$6:$B$1505=$B1460)*($D$6:$D$1505&lt;D1460)*$D$6:$D$1505))=0,0,D1460-SUMPRODUCT(MAX(($B$6:$B$1505=$B1460)*($D$6:$D$1505&lt;D1460)*$D$6:$D$1505))))</f>
        <v/>
      </c>
      <c r="I1460" s="17">
        <f>IF(OR(H1460="",N(H1460)=0,N(E1460)=0),"",H1460/E1460)</f>
        <v/>
      </c>
      <c r="J1460" s="22" t="n"/>
    </row>
    <row r="1461">
      <c r="A1461" s="20" t="n"/>
      <c r="B1461" s="22" t="n"/>
      <c r="C1461" s="22" t="n"/>
      <c r="D1461" s="15" t="n"/>
      <c r="E1461" s="16" t="n"/>
      <c r="F1461" s="18" t="n"/>
      <c r="G1461" s="19">
        <f>IF(OR(N(E1461)=0,F1461=""),"",F1461/E1461)</f>
        <v/>
      </c>
      <c r="H1461" s="15">
        <f>IF(OR($B1461="",N(D1461)=0),"",IF(SUMPRODUCT(MAX(($B$6:$B$1505=$B1461)*($D$6:$D$1505&lt;D1461)*$D$6:$D$1505))=0,0,D1461-SUMPRODUCT(MAX(($B$6:$B$1505=$B1461)*($D$6:$D$1505&lt;D1461)*$D$6:$D$1505))))</f>
        <v/>
      </c>
      <c r="I1461" s="17">
        <f>IF(OR(H1461="",N(H1461)=0,N(E1461)=0),"",H1461/E1461)</f>
        <v/>
      </c>
      <c r="J1461" s="22" t="n"/>
    </row>
    <row r="1462">
      <c r="A1462" s="20" t="n"/>
      <c r="B1462" s="22" t="n"/>
      <c r="C1462" s="22" t="n"/>
      <c r="D1462" s="15" t="n"/>
      <c r="E1462" s="16" t="n"/>
      <c r="F1462" s="18" t="n"/>
      <c r="G1462" s="19">
        <f>IF(OR(N(E1462)=0,F1462=""),"",F1462/E1462)</f>
        <v/>
      </c>
      <c r="H1462" s="15">
        <f>IF(OR($B1462="",N(D1462)=0),"",IF(SUMPRODUCT(MAX(($B$6:$B$1505=$B1462)*($D$6:$D$1505&lt;D1462)*$D$6:$D$1505))=0,0,D1462-SUMPRODUCT(MAX(($B$6:$B$1505=$B1462)*($D$6:$D$1505&lt;D1462)*$D$6:$D$1505))))</f>
        <v/>
      </c>
      <c r="I1462" s="17">
        <f>IF(OR(H1462="",N(H1462)=0,N(E1462)=0),"",H1462/E1462)</f>
        <v/>
      </c>
      <c r="J1462" s="22" t="n"/>
    </row>
    <row r="1463">
      <c r="A1463" s="20" t="n"/>
      <c r="B1463" s="22" t="n"/>
      <c r="C1463" s="22" t="n"/>
      <c r="D1463" s="15" t="n"/>
      <c r="E1463" s="16" t="n"/>
      <c r="F1463" s="18" t="n"/>
      <c r="G1463" s="19">
        <f>IF(OR(N(E1463)=0,F1463=""),"",F1463/E1463)</f>
        <v/>
      </c>
      <c r="H1463" s="15">
        <f>IF(OR($B1463="",N(D1463)=0),"",IF(SUMPRODUCT(MAX(($B$6:$B$1505=$B1463)*($D$6:$D$1505&lt;D1463)*$D$6:$D$1505))=0,0,D1463-SUMPRODUCT(MAX(($B$6:$B$1505=$B1463)*($D$6:$D$1505&lt;D1463)*$D$6:$D$1505))))</f>
        <v/>
      </c>
      <c r="I1463" s="17">
        <f>IF(OR(H1463="",N(H1463)=0,N(E1463)=0),"",H1463/E1463)</f>
        <v/>
      </c>
      <c r="J1463" s="22" t="n"/>
    </row>
    <row r="1464">
      <c r="A1464" s="20" t="n"/>
      <c r="B1464" s="22" t="n"/>
      <c r="C1464" s="22" t="n"/>
      <c r="D1464" s="15" t="n"/>
      <c r="E1464" s="16" t="n"/>
      <c r="F1464" s="18" t="n"/>
      <c r="G1464" s="19">
        <f>IF(OR(N(E1464)=0,F1464=""),"",F1464/E1464)</f>
        <v/>
      </c>
      <c r="H1464" s="15">
        <f>IF(OR($B1464="",N(D1464)=0),"",IF(SUMPRODUCT(MAX(($B$6:$B$1505=$B1464)*($D$6:$D$1505&lt;D1464)*$D$6:$D$1505))=0,0,D1464-SUMPRODUCT(MAX(($B$6:$B$1505=$B1464)*($D$6:$D$1505&lt;D1464)*$D$6:$D$1505))))</f>
        <v/>
      </c>
      <c r="I1464" s="17">
        <f>IF(OR(H1464="",N(H1464)=0,N(E1464)=0),"",H1464/E1464)</f>
        <v/>
      </c>
      <c r="J1464" s="22" t="n"/>
    </row>
    <row r="1465">
      <c r="A1465" s="20" t="n"/>
      <c r="B1465" s="22" t="n"/>
      <c r="C1465" s="22" t="n"/>
      <c r="D1465" s="15" t="n"/>
      <c r="E1465" s="16" t="n"/>
      <c r="F1465" s="18" t="n"/>
      <c r="G1465" s="19">
        <f>IF(OR(N(E1465)=0,F1465=""),"",F1465/E1465)</f>
        <v/>
      </c>
      <c r="H1465" s="15">
        <f>IF(OR($B1465="",N(D1465)=0),"",IF(SUMPRODUCT(MAX(($B$6:$B$1505=$B1465)*($D$6:$D$1505&lt;D1465)*$D$6:$D$1505))=0,0,D1465-SUMPRODUCT(MAX(($B$6:$B$1505=$B1465)*($D$6:$D$1505&lt;D1465)*$D$6:$D$1505))))</f>
        <v/>
      </c>
      <c r="I1465" s="17">
        <f>IF(OR(H1465="",N(H1465)=0,N(E1465)=0),"",H1465/E1465)</f>
        <v/>
      </c>
      <c r="J1465" s="22" t="n"/>
    </row>
    <row r="1466">
      <c r="A1466" s="20" t="n"/>
      <c r="B1466" s="22" t="n"/>
      <c r="C1466" s="22" t="n"/>
      <c r="D1466" s="15" t="n"/>
      <c r="E1466" s="16" t="n"/>
      <c r="F1466" s="18" t="n"/>
      <c r="G1466" s="19">
        <f>IF(OR(N(E1466)=0,F1466=""),"",F1466/E1466)</f>
        <v/>
      </c>
      <c r="H1466" s="15">
        <f>IF(OR($B1466="",N(D1466)=0),"",IF(SUMPRODUCT(MAX(($B$6:$B$1505=$B1466)*($D$6:$D$1505&lt;D1466)*$D$6:$D$1505))=0,0,D1466-SUMPRODUCT(MAX(($B$6:$B$1505=$B1466)*($D$6:$D$1505&lt;D1466)*$D$6:$D$1505))))</f>
        <v/>
      </c>
      <c r="I1466" s="17">
        <f>IF(OR(H1466="",N(H1466)=0,N(E1466)=0),"",H1466/E1466)</f>
        <v/>
      </c>
      <c r="J1466" s="22" t="n"/>
    </row>
    <row r="1467">
      <c r="A1467" s="20" t="n"/>
      <c r="B1467" s="22" t="n"/>
      <c r="C1467" s="22" t="n"/>
      <c r="D1467" s="15" t="n"/>
      <c r="E1467" s="16" t="n"/>
      <c r="F1467" s="18" t="n"/>
      <c r="G1467" s="19">
        <f>IF(OR(N(E1467)=0,F1467=""),"",F1467/E1467)</f>
        <v/>
      </c>
      <c r="H1467" s="15">
        <f>IF(OR($B1467="",N(D1467)=0),"",IF(SUMPRODUCT(MAX(($B$6:$B$1505=$B1467)*($D$6:$D$1505&lt;D1467)*$D$6:$D$1505))=0,0,D1467-SUMPRODUCT(MAX(($B$6:$B$1505=$B1467)*($D$6:$D$1505&lt;D1467)*$D$6:$D$1505))))</f>
        <v/>
      </c>
      <c r="I1467" s="17">
        <f>IF(OR(H1467="",N(H1467)=0,N(E1467)=0),"",H1467/E1467)</f>
        <v/>
      </c>
      <c r="J1467" s="22" t="n"/>
    </row>
    <row r="1468">
      <c r="A1468" s="20" t="n"/>
      <c r="B1468" s="22" t="n"/>
      <c r="C1468" s="22" t="n"/>
      <c r="D1468" s="15" t="n"/>
      <c r="E1468" s="16" t="n"/>
      <c r="F1468" s="18" t="n"/>
      <c r="G1468" s="19">
        <f>IF(OR(N(E1468)=0,F1468=""),"",F1468/E1468)</f>
        <v/>
      </c>
      <c r="H1468" s="15">
        <f>IF(OR($B1468="",N(D1468)=0),"",IF(SUMPRODUCT(MAX(($B$6:$B$1505=$B1468)*($D$6:$D$1505&lt;D1468)*$D$6:$D$1505))=0,0,D1468-SUMPRODUCT(MAX(($B$6:$B$1505=$B1468)*($D$6:$D$1505&lt;D1468)*$D$6:$D$1505))))</f>
        <v/>
      </c>
      <c r="I1468" s="17">
        <f>IF(OR(H1468="",N(H1468)=0,N(E1468)=0),"",H1468/E1468)</f>
        <v/>
      </c>
      <c r="J1468" s="22" t="n"/>
    </row>
    <row r="1469">
      <c r="A1469" s="20" t="n"/>
      <c r="B1469" s="22" t="n"/>
      <c r="C1469" s="22" t="n"/>
      <c r="D1469" s="15" t="n"/>
      <c r="E1469" s="16" t="n"/>
      <c r="F1469" s="18" t="n"/>
      <c r="G1469" s="19">
        <f>IF(OR(N(E1469)=0,F1469=""),"",F1469/E1469)</f>
        <v/>
      </c>
      <c r="H1469" s="15">
        <f>IF(OR($B1469="",N(D1469)=0),"",IF(SUMPRODUCT(MAX(($B$6:$B$1505=$B1469)*($D$6:$D$1505&lt;D1469)*$D$6:$D$1505))=0,0,D1469-SUMPRODUCT(MAX(($B$6:$B$1505=$B1469)*($D$6:$D$1505&lt;D1469)*$D$6:$D$1505))))</f>
        <v/>
      </c>
      <c r="I1469" s="17">
        <f>IF(OR(H1469="",N(H1469)=0,N(E1469)=0),"",H1469/E1469)</f>
        <v/>
      </c>
      <c r="J1469" s="22" t="n"/>
    </row>
    <row r="1470">
      <c r="A1470" s="20" t="n"/>
      <c r="B1470" s="22" t="n"/>
      <c r="C1470" s="22" t="n"/>
      <c r="D1470" s="15" t="n"/>
      <c r="E1470" s="16" t="n"/>
      <c r="F1470" s="18" t="n"/>
      <c r="G1470" s="19">
        <f>IF(OR(N(E1470)=0,F1470=""),"",F1470/E1470)</f>
        <v/>
      </c>
      <c r="H1470" s="15">
        <f>IF(OR($B1470="",N(D1470)=0),"",IF(SUMPRODUCT(MAX(($B$6:$B$1505=$B1470)*($D$6:$D$1505&lt;D1470)*$D$6:$D$1505))=0,0,D1470-SUMPRODUCT(MAX(($B$6:$B$1505=$B1470)*($D$6:$D$1505&lt;D1470)*$D$6:$D$1505))))</f>
        <v/>
      </c>
      <c r="I1470" s="17">
        <f>IF(OR(H1470="",N(H1470)=0,N(E1470)=0),"",H1470/E1470)</f>
        <v/>
      </c>
      <c r="J1470" s="22" t="n"/>
    </row>
    <row r="1471">
      <c r="A1471" s="20" t="n"/>
      <c r="B1471" s="22" t="n"/>
      <c r="C1471" s="22" t="n"/>
      <c r="D1471" s="15" t="n"/>
      <c r="E1471" s="16" t="n"/>
      <c r="F1471" s="18" t="n"/>
      <c r="G1471" s="19">
        <f>IF(OR(N(E1471)=0,F1471=""),"",F1471/E1471)</f>
        <v/>
      </c>
      <c r="H1471" s="15">
        <f>IF(OR($B1471="",N(D1471)=0),"",IF(SUMPRODUCT(MAX(($B$6:$B$1505=$B1471)*($D$6:$D$1505&lt;D1471)*$D$6:$D$1505))=0,0,D1471-SUMPRODUCT(MAX(($B$6:$B$1505=$B1471)*($D$6:$D$1505&lt;D1471)*$D$6:$D$1505))))</f>
        <v/>
      </c>
      <c r="I1471" s="17">
        <f>IF(OR(H1471="",N(H1471)=0,N(E1471)=0),"",H1471/E1471)</f>
        <v/>
      </c>
      <c r="J1471" s="22" t="n"/>
    </row>
    <row r="1472">
      <c r="A1472" s="20" t="n"/>
      <c r="B1472" s="22" t="n"/>
      <c r="C1472" s="22" t="n"/>
      <c r="D1472" s="15" t="n"/>
      <c r="E1472" s="16" t="n"/>
      <c r="F1472" s="18" t="n"/>
      <c r="G1472" s="19">
        <f>IF(OR(N(E1472)=0,F1472=""),"",F1472/E1472)</f>
        <v/>
      </c>
      <c r="H1472" s="15">
        <f>IF(OR($B1472="",N(D1472)=0),"",IF(SUMPRODUCT(MAX(($B$6:$B$1505=$B1472)*($D$6:$D$1505&lt;D1472)*$D$6:$D$1505))=0,0,D1472-SUMPRODUCT(MAX(($B$6:$B$1505=$B1472)*($D$6:$D$1505&lt;D1472)*$D$6:$D$1505))))</f>
        <v/>
      </c>
      <c r="I1472" s="17">
        <f>IF(OR(H1472="",N(H1472)=0,N(E1472)=0),"",H1472/E1472)</f>
        <v/>
      </c>
      <c r="J1472" s="22" t="n"/>
    </row>
    <row r="1473">
      <c r="A1473" s="20" t="n"/>
      <c r="B1473" s="22" t="n"/>
      <c r="C1473" s="22" t="n"/>
      <c r="D1473" s="15" t="n"/>
      <c r="E1473" s="16" t="n"/>
      <c r="F1473" s="18" t="n"/>
      <c r="G1473" s="19">
        <f>IF(OR(N(E1473)=0,F1473=""),"",F1473/E1473)</f>
        <v/>
      </c>
      <c r="H1473" s="15">
        <f>IF(OR($B1473="",N(D1473)=0),"",IF(SUMPRODUCT(MAX(($B$6:$B$1505=$B1473)*($D$6:$D$1505&lt;D1473)*$D$6:$D$1505))=0,0,D1473-SUMPRODUCT(MAX(($B$6:$B$1505=$B1473)*($D$6:$D$1505&lt;D1473)*$D$6:$D$1505))))</f>
        <v/>
      </c>
      <c r="I1473" s="17">
        <f>IF(OR(H1473="",N(H1473)=0,N(E1473)=0),"",H1473/E1473)</f>
        <v/>
      </c>
      <c r="J1473" s="22" t="n"/>
    </row>
    <row r="1474">
      <c r="A1474" s="20" t="n"/>
      <c r="B1474" s="22" t="n"/>
      <c r="C1474" s="22" t="n"/>
      <c r="D1474" s="15" t="n"/>
      <c r="E1474" s="16" t="n"/>
      <c r="F1474" s="18" t="n"/>
      <c r="G1474" s="19">
        <f>IF(OR(N(E1474)=0,F1474=""),"",F1474/E1474)</f>
        <v/>
      </c>
      <c r="H1474" s="15">
        <f>IF(OR($B1474="",N(D1474)=0),"",IF(SUMPRODUCT(MAX(($B$6:$B$1505=$B1474)*($D$6:$D$1505&lt;D1474)*$D$6:$D$1505))=0,0,D1474-SUMPRODUCT(MAX(($B$6:$B$1505=$B1474)*($D$6:$D$1505&lt;D1474)*$D$6:$D$1505))))</f>
        <v/>
      </c>
      <c r="I1474" s="17">
        <f>IF(OR(H1474="",N(H1474)=0,N(E1474)=0),"",H1474/E1474)</f>
        <v/>
      </c>
      <c r="J1474" s="22" t="n"/>
    </row>
    <row r="1475">
      <c r="A1475" s="20" t="n"/>
      <c r="B1475" s="22" t="n"/>
      <c r="C1475" s="22" t="n"/>
      <c r="D1475" s="15" t="n"/>
      <c r="E1475" s="16" t="n"/>
      <c r="F1475" s="18" t="n"/>
      <c r="G1475" s="19">
        <f>IF(OR(N(E1475)=0,F1475=""),"",F1475/E1475)</f>
        <v/>
      </c>
      <c r="H1475" s="15">
        <f>IF(OR($B1475="",N(D1475)=0),"",IF(SUMPRODUCT(MAX(($B$6:$B$1505=$B1475)*($D$6:$D$1505&lt;D1475)*$D$6:$D$1505))=0,0,D1475-SUMPRODUCT(MAX(($B$6:$B$1505=$B1475)*($D$6:$D$1505&lt;D1475)*$D$6:$D$1505))))</f>
        <v/>
      </c>
      <c r="I1475" s="17">
        <f>IF(OR(H1475="",N(H1475)=0,N(E1475)=0),"",H1475/E1475)</f>
        <v/>
      </c>
      <c r="J1475" s="22" t="n"/>
    </row>
    <row r="1476">
      <c r="A1476" s="20" t="n"/>
      <c r="B1476" s="22" t="n"/>
      <c r="C1476" s="22" t="n"/>
      <c r="D1476" s="15" t="n"/>
      <c r="E1476" s="16" t="n"/>
      <c r="F1476" s="18" t="n"/>
      <c r="G1476" s="19">
        <f>IF(OR(N(E1476)=0,F1476=""),"",F1476/E1476)</f>
        <v/>
      </c>
      <c r="H1476" s="15">
        <f>IF(OR($B1476="",N(D1476)=0),"",IF(SUMPRODUCT(MAX(($B$6:$B$1505=$B1476)*($D$6:$D$1505&lt;D1476)*$D$6:$D$1505))=0,0,D1476-SUMPRODUCT(MAX(($B$6:$B$1505=$B1476)*($D$6:$D$1505&lt;D1476)*$D$6:$D$1505))))</f>
        <v/>
      </c>
      <c r="I1476" s="17">
        <f>IF(OR(H1476="",N(H1476)=0,N(E1476)=0),"",H1476/E1476)</f>
        <v/>
      </c>
      <c r="J1476" s="22" t="n"/>
    </row>
    <row r="1477">
      <c r="A1477" s="20" t="n"/>
      <c r="B1477" s="22" t="n"/>
      <c r="C1477" s="22" t="n"/>
      <c r="D1477" s="15" t="n"/>
      <c r="E1477" s="16" t="n"/>
      <c r="F1477" s="18" t="n"/>
      <c r="G1477" s="19">
        <f>IF(OR(N(E1477)=0,F1477=""),"",F1477/E1477)</f>
        <v/>
      </c>
      <c r="H1477" s="15">
        <f>IF(OR($B1477="",N(D1477)=0),"",IF(SUMPRODUCT(MAX(($B$6:$B$1505=$B1477)*($D$6:$D$1505&lt;D1477)*$D$6:$D$1505))=0,0,D1477-SUMPRODUCT(MAX(($B$6:$B$1505=$B1477)*($D$6:$D$1505&lt;D1477)*$D$6:$D$1505))))</f>
        <v/>
      </c>
      <c r="I1477" s="17">
        <f>IF(OR(H1477="",N(H1477)=0,N(E1477)=0),"",H1477/E1477)</f>
        <v/>
      </c>
      <c r="J1477" s="22" t="n"/>
    </row>
    <row r="1478">
      <c r="A1478" s="20" t="n"/>
      <c r="B1478" s="22" t="n"/>
      <c r="C1478" s="22" t="n"/>
      <c r="D1478" s="15" t="n"/>
      <c r="E1478" s="16" t="n"/>
      <c r="F1478" s="18" t="n"/>
      <c r="G1478" s="19">
        <f>IF(OR(N(E1478)=0,F1478=""),"",F1478/E1478)</f>
        <v/>
      </c>
      <c r="H1478" s="15">
        <f>IF(OR($B1478="",N(D1478)=0),"",IF(SUMPRODUCT(MAX(($B$6:$B$1505=$B1478)*($D$6:$D$1505&lt;D1478)*$D$6:$D$1505))=0,0,D1478-SUMPRODUCT(MAX(($B$6:$B$1505=$B1478)*($D$6:$D$1505&lt;D1478)*$D$6:$D$1505))))</f>
        <v/>
      </c>
      <c r="I1478" s="17">
        <f>IF(OR(H1478="",N(H1478)=0,N(E1478)=0),"",H1478/E1478)</f>
        <v/>
      </c>
      <c r="J1478" s="22" t="n"/>
    </row>
    <row r="1479">
      <c r="A1479" s="20" t="n"/>
      <c r="B1479" s="22" t="n"/>
      <c r="C1479" s="22" t="n"/>
      <c r="D1479" s="15" t="n"/>
      <c r="E1479" s="16" t="n"/>
      <c r="F1479" s="18" t="n"/>
      <c r="G1479" s="19">
        <f>IF(OR(N(E1479)=0,F1479=""),"",F1479/E1479)</f>
        <v/>
      </c>
      <c r="H1479" s="15">
        <f>IF(OR($B1479="",N(D1479)=0),"",IF(SUMPRODUCT(MAX(($B$6:$B$1505=$B1479)*($D$6:$D$1505&lt;D1479)*$D$6:$D$1505))=0,0,D1479-SUMPRODUCT(MAX(($B$6:$B$1505=$B1479)*($D$6:$D$1505&lt;D1479)*$D$6:$D$1505))))</f>
        <v/>
      </c>
      <c r="I1479" s="17">
        <f>IF(OR(H1479="",N(H1479)=0,N(E1479)=0),"",H1479/E1479)</f>
        <v/>
      </c>
      <c r="J1479" s="22" t="n"/>
    </row>
    <row r="1480">
      <c r="A1480" s="20" t="n"/>
      <c r="B1480" s="22" t="n"/>
      <c r="C1480" s="22" t="n"/>
      <c r="D1480" s="15" t="n"/>
      <c r="E1480" s="16" t="n"/>
      <c r="F1480" s="18" t="n"/>
      <c r="G1480" s="19">
        <f>IF(OR(N(E1480)=0,F1480=""),"",F1480/E1480)</f>
        <v/>
      </c>
      <c r="H1480" s="15">
        <f>IF(OR($B1480="",N(D1480)=0),"",IF(SUMPRODUCT(MAX(($B$6:$B$1505=$B1480)*($D$6:$D$1505&lt;D1480)*$D$6:$D$1505))=0,0,D1480-SUMPRODUCT(MAX(($B$6:$B$1505=$B1480)*($D$6:$D$1505&lt;D1480)*$D$6:$D$1505))))</f>
        <v/>
      </c>
      <c r="I1480" s="17">
        <f>IF(OR(H1480="",N(H1480)=0,N(E1480)=0),"",H1480/E1480)</f>
        <v/>
      </c>
      <c r="J1480" s="22" t="n"/>
    </row>
    <row r="1481">
      <c r="A1481" s="20" t="n"/>
      <c r="B1481" s="22" t="n"/>
      <c r="C1481" s="22" t="n"/>
      <c r="D1481" s="15" t="n"/>
      <c r="E1481" s="16" t="n"/>
      <c r="F1481" s="18" t="n"/>
      <c r="G1481" s="19">
        <f>IF(OR(N(E1481)=0,F1481=""),"",F1481/E1481)</f>
        <v/>
      </c>
      <c r="H1481" s="15">
        <f>IF(OR($B1481="",N(D1481)=0),"",IF(SUMPRODUCT(MAX(($B$6:$B$1505=$B1481)*($D$6:$D$1505&lt;D1481)*$D$6:$D$1505))=0,0,D1481-SUMPRODUCT(MAX(($B$6:$B$1505=$B1481)*($D$6:$D$1505&lt;D1481)*$D$6:$D$1505))))</f>
        <v/>
      </c>
      <c r="I1481" s="17">
        <f>IF(OR(H1481="",N(H1481)=0,N(E1481)=0),"",H1481/E1481)</f>
        <v/>
      </c>
      <c r="J1481" s="22" t="n"/>
    </row>
    <row r="1482">
      <c r="A1482" s="20" t="n"/>
      <c r="B1482" s="22" t="n"/>
      <c r="C1482" s="22" t="n"/>
      <c r="D1482" s="15" t="n"/>
      <c r="E1482" s="16" t="n"/>
      <c r="F1482" s="18" t="n"/>
      <c r="G1482" s="19">
        <f>IF(OR(N(E1482)=0,F1482=""),"",F1482/E1482)</f>
        <v/>
      </c>
      <c r="H1482" s="15">
        <f>IF(OR($B1482="",N(D1482)=0),"",IF(SUMPRODUCT(MAX(($B$6:$B$1505=$B1482)*($D$6:$D$1505&lt;D1482)*$D$6:$D$1505))=0,0,D1482-SUMPRODUCT(MAX(($B$6:$B$1505=$B1482)*($D$6:$D$1505&lt;D1482)*$D$6:$D$1505))))</f>
        <v/>
      </c>
      <c r="I1482" s="17">
        <f>IF(OR(H1482="",N(H1482)=0,N(E1482)=0),"",H1482/E1482)</f>
        <v/>
      </c>
      <c r="J1482" s="22" t="n"/>
    </row>
    <row r="1483">
      <c r="A1483" s="20" t="n"/>
      <c r="B1483" s="22" t="n"/>
      <c r="C1483" s="22" t="n"/>
      <c r="D1483" s="15" t="n"/>
      <c r="E1483" s="16" t="n"/>
      <c r="F1483" s="18" t="n"/>
      <c r="G1483" s="19">
        <f>IF(OR(N(E1483)=0,F1483=""),"",F1483/E1483)</f>
        <v/>
      </c>
      <c r="H1483" s="15">
        <f>IF(OR($B1483="",N(D1483)=0),"",IF(SUMPRODUCT(MAX(($B$6:$B$1505=$B1483)*($D$6:$D$1505&lt;D1483)*$D$6:$D$1505))=0,0,D1483-SUMPRODUCT(MAX(($B$6:$B$1505=$B1483)*($D$6:$D$1505&lt;D1483)*$D$6:$D$1505))))</f>
        <v/>
      </c>
      <c r="I1483" s="17">
        <f>IF(OR(H1483="",N(H1483)=0,N(E1483)=0),"",H1483/E1483)</f>
        <v/>
      </c>
      <c r="J1483" s="22" t="n"/>
    </row>
    <row r="1484">
      <c r="A1484" s="20" t="n"/>
      <c r="B1484" s="22" t="n"/>
      <c r="C1484" s="22" t="n"/>
      <c r="D1484" s="15" t="n"/>
      <c r="E1484" s="16" t="n"/>
      <c r="F1484" s="18" t="n"/>
      <c r="G1484" s="19">
        <f>IF(OR(N(E1484)=0,F1484=""),"",F1484/E1484)</f>
        <v/>
      </c>
      <c r="H1484" s="15">
        <f>IF(OR($B1484="",N(D1484)=0),"",IF(SUMPRODUCT(MAX(($B$6:$B$1505=$B1484)*($D$6:$D$1505&lt;D1484)*$D$6:$D$1505))=0,0,D1484-SUMPRODUCT(MAX(($B$6:$B$1505=$B1484)*($D$6:$D$1505&lt;D1484)*$D$6:$D$1505))))</f>
        <v/>
      </c>
      <c r="I1484" s="17">
        <f>IF(OR(H1484="",N(H1484)=0,N(E1484)=0),"",H1484/E1484)</f>
        <v/>
      </c>
      <c r="J1484" s="22" t="n"/>
    </row>
    <row r="1485">
      <c r="A1485" s="20" t="n"/>
      <c r="B1485" s="22" t="n"/>
      <c r="C1485" s="22" t="n"/>
      <c r="D1485" s="15" t="n"/>
      <c r="E1485" s="16" t="n"/>
      <c r="F1485" s="18" t="n"/>
      <c r="G1485" s="19">
        <f>IF(OR(N(E1485)=0,F1485=""),"",F1485/E1485)</f>
        <v/>
      </c>
      <c r="H1485" s="15">
        <f>IF(OR($B1485="",N(D1485)=0),"",IF(SUMPRODUCT(MAX(($B$6:$B$1505=$B1485)*($D$6:$D$1505&lt;D1485)*$D$6:$D$1505))=0,0,D1485-SUMPRODUCT(MAX(($B$6:$B$1505=$B1485)*($D$6:$D$1505&lt;D1485)*$D$6:$D$1505))))</f>
        <v/>
      </c>
      <c r="I1485" s="17">
        <f>IF(OR(H1485="",N(H1485)=0,N(E1485)=0),"",H1485/E1485)</f>
        <v/>
      </c>
      <c r="J1485" s="22" t="n"/>
    </row>
    <row r="1486">
      <c r="A1486" s="20" t="n"/>
      <c r="B1486" s="22" t="n"/>
      <c r="C1486" s="22" t="n"/>
      <c r="D1486" s="15" t="n"/>
      <c r="E1486" s="16" t="n"/>
      <c r="F1486" s="18" t="n"/>
      <c r="G1486" s="19">
        <f>IF(OR(N(E1486)=0,F1486=""),"",F1486/E1486)</f>
        <v/>
      </c>
      <c r="H1486" s="15">
        <f>IF(OR($B1486="",N(D1486)=0),"",IF(SUMPRODUCT(MAX(($B$6:$B$1505=$B1486)*($D$6:$D$1505&lt;D1486)*$D$6:$D$1505))=0,0,D1486-SUMPRODUCT(MAX(($B$6:$B$1505=$B1486)*($D$6:$D$1505&lt;D1486)*$D$6:$D$1505))))</f>
        <v/>
      </c>
      <c r="I1486" s="17">
        <f>IF(OR(H1486="",N(H1486)=0,N(E1486)=0),"",H1486/E1486)</f>
        <v/>
      </c>
      <c r="J1486" s="22" t="n"/>
    </row>
    <row r="1487">
      <c r="A1487" s="20" t="n"/>
      <c r="B1487" s="22" t="n"/>
      <c r="C1487" s="22" t="n"/>
      <c r="D1487" s="15" t="n"/>
      <c r="E1487" s="16" t="n"/>
      <c r="F1487" s="18" t="n"/>
      <c r="G1487" s="19">
        <f>IF(OR(N(E1487)=0,F1487=""),"",F1487/E1487)</f>
        <v/>
      </c>
      <c r="H1487" s="15">
        <f>IF(OR($B1487="",N(D1487)=0),"",IF(SUMPRODUCT(MAX(($B$6:$B$1505=$B1487)*($D$6:$D$1505&lt;D1487)*$D$6:$D$1505))=0,0,D1487-SUMPRODUCT(MAX(($B$6:$B$1505=$B1487)*($D$6:$D$1505&lt;D1487)*$D$6:$D$1505))))</f>
        <v/>
      </c>
      <c r="I1487" s="17">
        <f>IF(OR(H1487="",N(H1487)=0,N(E1487)=0),"",H1487/E1487)</f>
        <v/>
      </c>
      <c r="J1487" s="22" t="n"/>
    </row>
    <row r="1488">
      <c r="A1488" s="20" t="n"/>
      <c r="B1488" s="22" t="n"/>
      <c r="C1488" s="22" t="n"/>
      <c r="D1488" s="15" t="n"/>
      <c r="E1488" s="16" t="n"/>
      <c r="F1488" s="18" t="n"/>
      <c r="G1488" s="19">
        <f>IF(OR(N(E1488)=0,F1488=""),"",F1488/E1488)</f>
        <v/>
      </c>
      <c r="H1488" s="15">
        <f>IF(OR($B1488="",N(D1488)=0),"",IF(SUMPRODUCT(MAX(($B$6:$B$1505=$B1488)*($D$6:$D$1505&lt;D1488)*$D$6:$D$1505))=0,0,D1488-SUMPRODUCT(MAX(($B$6:$B$1505=$B1488)*($D$6:$D$1505&lt;D1488)*$D$6:$D$1505))))</f>
        <v/>
      </c>
      <c r="I1488" s="17">
        <f>IF(OR(H1488="",N(H1488)=0,N(E1488)=0),"",H1488/E1488)</f>
        <v/>
      </c>
      <c r="J1488" s="22" t="n"/>
    </row>
    <row r="1489">
      <c r="A1489" s="20" t="n"/>
      <c r="B1489" s="22" t="n"/>
      <c r="C1489" s="22" t="n"/>
      <c r="D1489" s="15" t="n"/>
      <c r="E1489" s="16" t="n"/>
      <c r="F1489" s="18" t="n"/>
      <c r="G1489" s="19">
        <f>IF(OR(N(E1489)=0,F1489=""),"",F1489/E1489)</f>
        <v/>
      </c>
      <c r="H1489" s="15">
        <f>IF(OR($B1489="",N(D1489)=0),"",IF(SUMPRODUCT(MAX(($B$6:$B$1505=$B1489)*($D$6:$D$1505&lt;D1489)*$D$6:$D$1505))=0,0,D1489-SUMPRODUCT(MAX(($B$6:$B$1505=$B1489)*($D$6:$D$1505&lt;D1489)*$D$6:$D$1505))))</f>
        <v/>
      </c>
      <c r="I1489" s="17">
        <f>IF(OR(H1489="",N(H1489)=0,N(E1489)=0),"",H1489/E1489)</f>
        <v/>
      </c>
      <c r="J1489" s="22" t="n"/>
    </row>
    <row r="1490">
      <c r="A1490" s="20" t="n"/>
      <c r="B1490" s="22" t="n"/>
      <c r="C1490" s="22" t="n"/>
      <c r="D1490" s="15" t="n"/>
      <c r="E1490" s="16" t="n"/>
      <c r="F1490" s="18" t="n"/>
      <c r="G1490" s="19">
        <f>IF(OR(N(E1490)=0,F1490=""),"",F1490/E1490)</f>
        <v/>
      </c>
      <c r="H1490" s="15">
        <f>IF(OR($B1490="",N(D1490)=0),"",IF(SUMPRODUCT(MAX(($B$6:$B$1505=$B1490)*($D$6:$D$1505&lt;D1490)*$D$6:$D$1505))=0,0,D1490-SUMPRODUCT(MAX(($B$6:$B$1505=$B1490)*($D$6:$D$1505&lt;D1490)*$D$6:$D$1505))))</f>
        <v/>
      </c>
      <c r="I1490" s="17">
        <f>IF(OR(H1490="",N(H1490)=0,N(E1490)=0),"",H1490/E1490)</f>
        <v/>
      </c>
      <c r="J1490" s="22" t="n"/>
    </row>
    <row r="1491">
      <c r="A1491" s="20" t="n"/>
      <c r="B1491" s="22" t="n"/>
      <c r="C1491" s="22" t="n"/>
      <c r="D1491" s="15" t="n"/>
      <c r="E1491" s="16" t="n"/>
      <c r="F1491" s="18" t="n"/>
      <c r="G1491" s="19">
        <f>IF(OR(N(E1491)=0,F1491=""),"",F1491/E1491)</f>
        <v/>
      </c>
      <c r="H1491" s="15">
        <f>IF(OR($B1491="",N(D1491)=0),"",IF(SUMPRODUCT(MAX(($B$6:$B$1505=$B1491)*($D$6:$D$1505&lt;D1491)*$D$6:$D$1505))=0,0,D1491-SUMPRODUCT(MAX(($B$6:$B$1505=$B1491)*($D$6:$D$1505&lt;D1491)*$D$6:$D$1505))))</f>
        <v/>
      </c>
      <c r="I1491" s="17">
        <f>IF(OR(H1491="",N(H1491)=0,N(E1491)=0),"",H1491/E1491)</f>
        <v/>
      </c>
      <c r="J1491" s="22" t="n"/>
    </row>
    <row r="1492">
      <c r="A1492" s="20" t="n"/>
      <c r="B1492" s="22" t="n"/>
      <c r="C1492" s="22" t="n"/>
      <c r="D1492" s="15" t="n"/>
      <c r="E1492" s="16" t="n"/>
      <c r="F1492" s="18" t="n"/>
      <c r="G1492" s="19">
        <f>IF(OR(N(E1492)=0,F1492=""),"",F1492/E1492)</f>
        <v/>
      </c>
      <c r="H1492" s="15">
        <f>IF(OR($B1492="",N(D1492)=0),"",IF(SUMPRODUCT(MAX(($B$6:$B$1505=$B1492)*($D$6:$D$1505&lt;D1492)*$D$6:$D$1505))=0,0,D1492-SUMPRODUCT(MAX(($B$6:$B$1505=$B1492)*($D$6:$D$1505&lt;D1492)*$D$6:$D$1505))))</f>
        <v/>
      </c>
      <c r="I1492" s="17">
        <f>IF(OR(H1492="",N(H1492)=0,N(E1492)=0),"",H1492/E1492)</f>
        <v/>
      </c>
      <c r="J1492" s="22" t="n"/>
    </row>
    <row r="1493">
      <c r="A1493" s="20" t="n"/>
      <c r="B1493" s="22" t="n"/>
      <c r="C1493" s="22" t="n"/>
      <c r="D1493" s="15" t="n"/>
      <c r="E1493" s="16" t="n"/>
      <c r="F1493" s="18" t="n"/>
      <c r="G1493" s="19">
        <f>IF(OR(N(E1493)=0,F1493=""),"",F1493/E1493)</f>
        <v/>
      </c>
      <c r="H1493" s="15">
        <f>IF(OR($B1493="",N(D1493)=0),"",IF(SUMPRODUCT(MAX(($B$6:$B$1505=$B1493)*($D$6:$D$1505&lt;D1493)*$D$6:$D$1505))=0,0,D1493-SUMPRODUCT(MAX(($B$6:$B$1505=$B1493)*($D$6:$D$1505&lt;D1493)*$D$6:$D$1505))))</f>
        <v/>
      </c>
      <c r="I1493" s="17">
        <f>IF(OR(H1493="",N(H1493)=0,N(E1493)=0),"",H1493/E1493)</f>
        <v/>
      </c>
      <c r="J1493" s="22" t="n"/>
    </row>
    <row r="1494">
      <c r="A1494" s="20" t="n"/>
      <c r="B1494" s="22" t="n"/>
      <c r="C1494" s="22" t="n"/>
      <c r="D1494" s="15" t="n"/>
      <c r="E1494" s="16" t="n"/>
      <c r="F1494" s="18" t="n"/>
      <c r="G1494" s="19">
        <f>IF(OR(N(E1494)=0,F1494=""),"",F1494/E1494)</f>
        <v/>
      </c>
      <c r="H1494" s="15">
        <f>IF(OR($B1494="",N(D1494)=0),"",IF(SUMPRODUCT(MAX(($B$6:$B$1505=$B1494)*($D$6:$D$1505&lt;D1494)*$D$6:$D$1505))=0,0,D1494-SUMPRODUCT(MAX(($B$6:$B$1505=$B1494)*($D$6:$D$1505&lt;D1494)*$D$6:$D$1505))))</f>
        <v/>
      </c>
      <c r="I1494" s="17">
        <f>IF(OR(H1494="",N(H1494)=0,N(E1494)=0),"",H1494/E1494)</f>
        <v/>
      </c>
      <c r="J1494" s="22" t="n"/>
    </row>
    <row r="1495">
      <c r="A1495" s="20" t="n"/>
      <c r="B1495" s="22" t="n"/>
      <c r="C1495" s="22" t="n"/>
      <c r="D1495" s="15" t="n"/>
      <c r="E1495" s="16" t="n"/>
      <c r="F1495" s="18" t="n"/>
      <c r="G1495" s="19">
        <f>IF(OR(N(E1495)=0,F1495=""),"",F1495/E1495)</f>
        <v/>
      </c>
      <c r="H1495" s="15">
        <f>IF(OR($B1495="",N(D1495)=0),"",IF(SUMPRODUCT(MAX(($B$6:$B$1505=$B1495)*($D$6:$D$1505&lt;D1495)*$D$6:$D$1505))=0,0,D1495-SUMPRODUCT(MAX(($B$6:$B$1505=$B1495)*($D$6:$D$1505&lt;D1495)*$D$6:$D$1505))))</f>
        <v/>
      </c>
      <c r="I1495" s="17">
        <f>IF(OR(H1495="",N(H1495)=0,N(E1495)=0),"",H1495/E1495)</f>
        <v/>
      </c>
      <c r="J1495" s="22" t="n"/>
    </row>
    <row r="1496">
      <c r="A1496" s="20" t="n"/>
      <c r="B1496" s="22" t="n"/>
      <c r="C1496" s="22" t="n"/>
      <c r="D1496" s="15" t="n"/>
      <c r="E1496" s="16" t="n"/>
      <c r="F1496" s="18" t="n"/>
      <c r="G1496" s="19">
        <f>IF(OR(N(E1496)=0,F1496=""),"",F1496/E1496)</f>
        <v/>
      </c>
      <c r="H1496" s="15">
        <f>IF(OR($B1496="",N(D1496)=0),"",IF(SUMPRODUCT(MAX(($B$6:$B$1505=$B1496)*($D$6:$D$1505&lt;D1496)*$D$6:$D$1505))=0,0,D1496-SUMPRODUCT(MAX(($B$6:$B$1505=$B1496)*($D$6:$D$1505&lt;D1496)*$D$6:$D$1505))))</f>
        <v/>
      </c>
      <c r="I1496" s="17">
        <f>IF(OR(H1496="",N(H1496)=0,N(E1496)=0),"",H1496/E1496)</f>
        <v/>
      </c>
      <c r="J1496" s="22" t="n"/>
    </row>
    <row r="1497">
      <c r="A1497" s="20" t="n"/>
      <c r="B1497" s="22" t="n"/>
      <c r="C1497" s="22" t="n"/>
      <c r="D1497" s="15" t="n"/>
      <c r="E1497" s="16" t="n"/>
      <c r="F1497" s="18" t="n"/>
      <c r="G1497" s="19">
        <f>IF(OR(N(E1497)=0,F1497=""),"",F1497/E1497)</f>
        <v/>
      </c>
      <c r="H1497" s="15">
        <f>IF(OR($B1497="",N(D1497)=0),"",IF(SUMPRODUCT(MAX(($B$6:$B$1505=$B1497)*($D$6:$D$1505&lt;D1497)*$D$6:$D$1505))=0,0,D1497-SUMPRODUCT(MAX(($B$6:$B$1505=$B1497)*($D$6:$D$1505&lt;D1497)*$D$6:$D$1505))))</f>
        <v/>
      </c>
      <c r="I1497" s="17">
        <f>IF(OR(H1497="",N(H1497)=0,N(E1497)=0),"",H1497/E1497)</f>
        <v/>
      </c>
      <c r="J1497" s="22" t="n"/>
    </row>
    <row r="1498">
      <c r="A1498" s="20" t="n"/>
      <c r="B1498" s="22" t="n"/>
      <c r="C1498" s="22" t="n"/>
      <c r="D1498" s="15" t="n"/>
      <c r="E1498" s="16" t="n"/>
      <c r="F1498" s="18" t="n"/>
      <c r="G1498" s="19">
        <f>IF(OR(N(E1498)=0,F1498=""),"",F1498/E1498)</f>
        <v/>
      </c>
      <c r="H1498" s="15">
        <f>IF(OR($B1498="",N(D1498)=0),"",IF(SUMPRODUCT(MAX(($B$6:$B$1505=$B1498)*($D$6:$D$1505&lt;D1498)*$D$6:$D$1505))=0,0,D1498-SUMPRODUCT(MAX(($B$6:$B$1505=$B1498)*($D$6:$D$1505&lt;D1498)*$D$6:$D$1505))))</f>
        <v/>
      </c>
      <c r="I1498" s="17">
        <f>IF(OR(H1498="",N(H1498)=0,N(E1498)=0),"",H1498/E1498)</f>
        <v/>
      </c>
      <c r="J1498" s="22" t="n"/>
    </row>
    <row r="1499">
      <c r="A1499" s="20" t="n"/>
      <c r="B1499" s="22" t="n"/>
      <c r="C1499" s="22" t="n"/>
      <c r="D1499" s="15" t="n"/>
      <c r="E1499" s="16" t="n"/>
      <c r="F1499" s="18" t="n"/>
      <c r="G1499" s="19">
        <f>IF(OR(N(E1499)=0,F1499=""),"",F1499/E1499)</f>
        <v/>
      </c>
      <c r="H1499" s="15">
        <f>IF(OR($B1499="",N(D1499)=0),"",IF(SUMPRODUCT(MAX(($B$6:$B$1505=$B1499)*($D$6:$D$1505&lt;D1499)*$D$6:$D$1505))=0,0,D1499-SUMPRODUCT(MAX(($B$6:$B$1505=$B1499)*($D$6:$D$1505&lt;D1499)*$D$6:$D$1505))))</f>
        <v/>
      </c>
      <c r="I1499" s="17">
        <f>IF(OR(H1499="",N(H1499)=0,N(E1499)=0),"",H1499/E1499)</f>
        <v/>
      </c>
      <c r="J1499" s="22" t="n"/>
    </row>
    <row r="1500">
      <c r="A1500" s="20" t="n"/>
      <c r="B1500" s="22" t="n"/>
      <c r="C1500" s="22" t="n"/>
      <c r="D1500" s="15" t="n"/>
      <c r="E1500" s="16" t="n"/>
      <c r="F1500" s="18" t="n"/>
      <c r="G1500" s="19">
        <f>IF(OR(N(E1500)=0,F1500=""),"",F1500/E1500)</f>
        <v/>
      </c>
      <c r="H1500" s="15">
        <f>IF(OR($B1500="",N(D1500)=0),"",IF(SUMPRODUCT(MAX(($B$6:$B$1505=$B1500)*($D$6:$D$1505&lt;D1500)*$D$6:$D$1505))=0,0,D1500-SUMPRODUCT(MAX(($B$6:$B$1505=$B1500)*($D$6:$D$1505&lt;D1500)*$D$6:$D$1505))))</f>
        <v/>
      </c>
      <c r="I1500" s="17">
        <f>IF(OR(H1500="",N(H1500)=0,N(E1500)=0),"",H1500/E1500)</f>
        <v/>
      </c>
      <c r="J1500" s="22" t="n"/>
    </row>
    <row r="1501">
      <c r="A1501" s="20" t="n"/>
      <c r="B1501" s="22" t="n"/>
      <c r="C1501" s="22" t="n"/>
      <c r="D1501" s="15" t="n"/>
      <c r="E1501" s="16" t="n"/>
      <c r="F1501" s="18" t="n"/>
      <c r="G1501" s="19">
        <f>IF(OR(N(E1501)=0,F1501=""),"",F1501/E1501)</f>
        <v/>
      </c>
      <c r="H1501" s="15">
        <f>IF(OR($B1501="",N(D1501)=0),"",IF(SUMPRODUCT(MAX(($B$6:$B$1505=$B1501)*($D$6:$D$1505&lt;D1501)*$D$6:$D$1505))=0,0,D1501-SUMPRODUCT(MAX(($B$6:$B$1505=$B1501)*($D$6:$D$1505&lt;D1501)*$D$6:$D$1505))))</f>
        <v/>
      </c>
      <c r="I1501" s="17">
        <f>IF(OR(H1501="",N(H1501)=0,N(E1501)=0),"",H1501/E1501)</f>
        <v/>
      </c>
      <c r="J1501" s="22" t="n"/>
    </row>
    <row r="1502">
      <c r="A1502" s="20" t="n"/>
      <c r="B1502" s="22" t="n"/>
      <c r="C1502" s="22" t="n"/>
      <c r="D1502" s="15" t="n"/>
      <c r="E1502" s="16" t="n"/>
      <c r="F1502" s="18" t="n"/>
      <c r="G1502" s="19">
        <f>IF(OR(N(E1502)=0,F1502=""),"",F1502/E1502)</f>
        <v/>
      </c>
      <c r="H1502" s="15">
        <f>IF(OR($B1502="",N(D1502)=0),"",IF(SUMPRODUCT(MAX(($B$6:$B$1505=$B1502)*($D$6:$D$1505&lt;D1502)*$D$6:$D$1505))=0,0,D1502-SUMPRODUCT(MAX(($B$6:$B$1505=$B1502)*($D$6:$D$1505&lt;D1502)*$D$6:$D$1505))))</f>
        <v/>
      </c>
      <c r="I1502" s="17">
        <f>IF(OR(H1502="",N(H1502)=0,N(E1502)=0),"",H1502/E1502)</f>
        <v/>
      </c>
      <c r="J1502" s="22" t="n"/>
    </row>
    <row r="1503">
      <c r="A1503" s="20" t="n"/>
      <c r="B1503" s="22" t="n"/>
      <c r="C1503" s="22" t="n"/>
      <c r="D1503" s="15" t="n"/>
      <c r="E1503" s="16" t="n"/>
      <c r="F1503" s="18" t="n"/>
      <c r="G1503" s="19">
        <f>IF(OR(N(E1503)=0,F1503=""),"",F1503/E1503)</f>
        <v/>
      </c>
      <c r="H1503" s="15">
        <f>IF(OR($B1503="",N(D1503)=0),"",IF(SUMPRODUCT(MAX(($B$6:$B$1505=$B1503)*($D$6:$D$1505&lt;D1503)*$D$6:$D$1505))=0,0,D1503-SUMPRODUCT(MAX(($B$6:$B$1505=$B1503)*($D$6:$D$1505&lt;D1503)*$D$6:$D$1505))))</f>
        <v/>
      </c>
      <c r="I1503" s="17">
        <f>IF(OR(H1503="",N(H1503)=0,N(E1503)=0),"",H1503/E1503)</f>
        <v/>
      </c>
      <c r="J1503" s="22" t="n"/>
    </row>
    <row r="1504">
      <c r="A1504" s="20" t="n"/>
      <c r="B1504" s="22" t="n"/>
      <c r="C1504" s="22" t="n"/>
      <c r="D1504" s="15" t="n"/>
      <c r="E1504" s="16" t="n"/>
      <c r="F1504" s="18" t="n"/>
      <c r="G1504" s="19">
        <f>IF(OR(N(E1504)=0,F1504=""),"",F1504/E1504)</f>
        <v/>
      </c>
      <c r="H1504" s="15">
        <f>IF(OR($B1504="",N(D1504)=0),"",IF(SUMPRODUCT(MAX(($B$6:$B$1505=$B1504)*($D$6:$D$1505&lt;D1504)*$D$6:$D$1505))=0,0,D1504-SUMPRODUCT(MAX(($B$6:$B$1505=$B1504)*($D$6:$D$1505&lt;D1504)*$D$6:$D$1505))))</f>
        <v/>
      </c>
      <c r="I1504" s="17">
        <f>IF(OR(H1504="",N(H1504)=0,N(E1504)=0),"",H1504/E1504)</f>
        <v/>
      </c>
      <c r="J1504" s="22" t="n"/>
    </row>
    <row r="1505">
      <c r="A1505" s="20" t="n"/>
      <c r="B1505" s="22" t="n"/>
      <c r="C1505" s="22" t="n"/>
      <c r="D1505" s="15" t="n"/>
      <c r="E1505" s="16" t="n"/>
      <c r="F1505" s="18" t="n"/>
      <c r="G1505" s="19">
        <f>IF(OR(N(E1505)=0,F1505=""),"",F1505/E1505)</f>
        <v/>
      </c>
      <c r="H1505" s="15">
        <f>IF(OR($B1505="",N(D1505)=0),"",IF(SUMPRODUCT(MAX(($B$6:$B$1505=$B1505)*($D$6:$D$1505&lt;D1505)*$D$6:$D$1505))=0,0,D1505-SUMPRODUCT(MAX(($B$6:$B$1505=$B1505)*($D$6:$D$1505&lt;D1505)*$D$6:$D$1505))))</f>
        <v/>
      </c>
      <c r="I1505" s="17">
        <f>IF(OR(H1505="",N(H1505)=0,N(E1505)=0),"",H1505/E1505)</f>
        <v/>
      </c>
      <c r="J1505" s="22" t="n"/>
    </row>
  </sheetData>
  <autoFilter ref="A5:J1505"/>
  <dataValidations count="1">
    <dataValidation sqref="B6:B1505" showDropDown="0" showInputMessage="0" showErrorMessage="1" allowBlank="1" errorTitle="Valor fora da lista" error="Valor fora da lista. Confirme se está correto." type="list" errorStyle="warning">
      <formula1>Veículos!$A$6:$A$155</formula1>
    </dataValidation>
  </dataValidations>
  <hyperlinks>
    <hyperlink xmlns:r="http://schemas.openxmlformats.org/officeDocument/2006/relationships" ref="A2" r:id="rId1"/>
  </hyperlink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I1005"/>
  <sheetViews>
    <sheetView showGridLines="0" tabSelected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12" customWidth="1" min="1" max="1"/>
    <col width="10" customWidth="1" min="2" max="2"/>
    <col width="12" customWidth="1" min="3" max="3"/>
    <col width="14" customWidth="1" min="4" max="4"/>
    <col width="34" customWidth="1" min="5" max="5"/>
    <col width="22" customWidth="1" min="6" max="6"/>
    <col width="13" customWidth="1" min="7" max="7"/>
    <col width="12" customWidth="1" min="8" max="8"/>
    <col width="12" customWidth="1" min="9" max="9"/>
  </cols>
  <sheetData>
    <row r="1" ht="26" customHeight="1">
      <c r="A1" s="6" t="inlineStr">
        <is>
          <t>Manutenção da frota</t>
        </is>
      </c>
    </row>
    <row r="2">
      <c r="A2" s="2" t="inlineStr">
        <is>
          <t>Modelo gratuito Beevix · beevix.com.br</t>
        </is>
      </c>
    </row>
    <row r="3">
      <c r="A3" s="7" t="inlineStr">
        <is>
          <t>Linhas em AMARELO são EXEMPLO (dados fictícios): apague o conteúdo delas antes de usar. Cabeçalho azul = você digita; cabeçalho cinza = calculado, não digite.</t>
        </is>
      </c>
    </row>
    <row r="5" ht="32" customHeight="1">
      <c r="A5" s="10" t="inlineStr">
        <is>
          <t>Data</t>
        </is>
      </c>
      <c r="B5" s="10" t="inlineStr">
        <is>
          <t>Placa</t>
        </is>
      </c>
      <c r="C5" s="10" t="inlineStr">
        <is>
          <t>Km na manutenção</t>
        </is>
      </c>
      <c r="D5" s="10" t="inlineStr">
        <is>
          <t>Tipo</t>
        </is>
      </c>
      <c r="E5" s="10" t="inlineStr">
        <is>
          <t>Serviço feito</t>
        </is>
      </c>
      <c r="F5" s="10" t="inlineStr">
        <is>
          <t>Oficina / fornecedor</t>
        </is>
      </c>
      <c r="G5" s="10" t="inlineStr">
        <is>
          <t>Custo</t>
        </is>
      </c>
      <c r="H5" s="10" t="inlineStr">
        <is>
          <t>Próxima preventiva (km)</t>
        </is>
      </c>
      <c r="I5" s="10" t="inlineStr">
        <is>
          <t>Próxima preventiva (data)</t>
        </is>
      </c>
    </row>
    <row r="6">
      <c r="A6" s="23" t="n">
        <v>46265</v>
      </c>
      <c r="B6" s="12" t="inlineStr">
        <is>
          <t>ABC1D23</t>
        </is>
      </c>
      <c r="C6" s="14" t="n">
        <v>181900</v>
      </c>
      <c r="D6" s="12" t="inlineStr">
        <is>
          <t>Preventiva</t>
        </is>
      </c>
      <c r="E6" s="12" t="inlineStr">
        <is>
          <t>Troca de óleo e filtros</t>
        </is>
      </c>
      <c r="F6" s="12" t="inlineStr">
        <is>
          <t>Oficina Exemplo</t>
        </is>
      </c>
      <c r="G6" s="25" t="n">
        <v>1480</v>
      </c>
      <c r="H6" s="14" t="n">
        <v>184000</v>
      </c>
      <c r="I6" s="20" t="n"/>
    </row>
    <row r="7">
      <c r="A7" s="23" t="n">
        <v>46285</v>
      </c>
      <c r="B7" s="12" t="inlineStr">
        <is>
          <t>EFG4H56</t>
        </is>
      </c>
      <c r="C7" s="14" t="n">
        <v>63800</v>
      </c>
      <c r="D7" s="12" t="inlineStr">
        <is>
          <t>Pneus</t>
        </is>
      </c>
      <c r="E7" s="12" t="inlineStr">
        <is>
          <t>Dois pneus dianteiros</t>
        </is>
      </c>
      <c r="F7" s="12" t="inlineStr">
        <is>
          <t>Pneus Modelo</t>
        </is>
      </c>
      <c r="G7" s="25" t="n">
        <v>1700</v>
      </c>
      <c r="H7" s="15" t="n"/>
      <c r="I7" s="20" t="n"/>
    </row>
    <row r="8">
      <c r="A8" s="23" t="n">
        <v>46280</v>
      </c>
      <c r="B8" s="12" t="inlineStr">
        <is>
          <t>IJK7L89</t>
        </is>
      </c>
      <c r="C8" s="14" t="n">
        <v>88500</v>
      </c>
      <c r="D8" s="12" t="inlineStr">
        <is>
          <t>Revisão</t>
        </is>
      </c>
      <c r="E8" s="12" t="inlineStr">
        <is>
          <t>Revisão de 90 mil km</t>
        </is>
      </c>
      <c r="F8" s="12" t="inlineStr">
        <is>
          <t>Concessionária</t>
        </is>
      </c>
      <c r="G8" s="25" t="n">
        <v>980</v>
      </c>
      <c r="H8" s="14" t="n">
        <v>98500</v>
      </c>
      <c r="I8" s="23" t="n">
        <v>46645</v>
      </c>
    </row>
    <row r="9">
      <c r="A9" s="20" t="n"/>
      <c r="B9" s="22" t="n"/>
      <c r="C9" s="15" t="n"/>
      <c r="D9" s="22" t="n"/>
      <c r="E9" s="22" t="n"/>
      <c r="F9" s="22" t="n"/>
      <c r="G9" s="18" t="n"/>
      <c r="H9" s="15" t="n"/>
      <c r="I9" s="20" t="n"/>
    </row>
    <row r="10">
      <c r="A10" s="20" t="n"/>
      <c r="B10" s="22" t="n"/>
      <c r="C10" s="15" t="n"/>
      <c r="D10" s="22" t="n"/>
      <c r="E10" s="22" t="n"/>
      <c r="F10" s="22" t="n"/>
      <c r="G10" s="18" t="n"/>
      <c r="H10" s="15" t="n"/>
      <c r="I10" s="20" t="n"/>
    </row>
    <row r="11">
      <c r="A11" s="20" t="n"/>
      <c r="B11" s="22" t="n"/>
      <c r="C11" s="15" t="n"/>
      <c r="D11" s="22" t="n"/>
      <c r="E11" s="22" t="n"/>
      <c r="F11" s="22" t="n"/>
      <c r="G11" s="18" t="n"/>
      <c r="H11" s="15" t="n"/>
      <c r="I11" s="20" t="n"/>
    </row>
    <row r="12">
      <c r="A12" s="20" t="n"/>
      <c r="B12" s="22" t="n"/>
      <c r="C12" s="15" t="n"/>
      <c r="D12" s="22" t="n"/>
      <c r="E12" s="22" t="n"/>
      <c r="F12" s="22" t="n"/>
      <c r="G12" s="18" t="n"/>
      <c r="H12" s="15" t="n"/>
      <c r="I12" s="20" t="n"/>
    </row>
    <row r="13">
      <c r="A13" s="20" t="n"/>
      <c r="B13" s="22" t="n"/>
      <c r="C13" s="15" t="n"/>
      <c r="D13" s="22" t="n"/>
      <c r="E13" s="22" t="n"/>
      <c r="F13" s="22" t="n"/>
      <c r="G13" s="18" t="n"/>
      <c r="H13" s="15" t="n"/>
      <c r="I13" s="20" t="n"/>
    </row>
    <row r="14">
      <c r="A14" s="20" t="n"/>
      <c r="B14" s="22" t="n"/>
      <c r="C14" s="15" t="n"/>
      <c r="D14" s="22" t="n"/>
      <c r="E14" s="22" t="n"/>
      <c r="F14" s="22" t="n"/>
      <c r="G14" s="18" t="n"/>
      <c r="H14" s="15" t="n"/>
      <c r="I14" s="20" t="n"/>
    </row>
    <row r="15">
      <c r="A15" s="20" t="n"/>
      <c r="B15" s="22" t="n"/>
      <c r="C15" s="15" t="n"/>
      <c r="D15" s="22" t="n"/>
      <c r="E15" s="22" t="n"/>
      <c r="F15" s="22" t="n"/>
      <c r="G15" s="18" t="n"/>
      <c r="H15" s="15" t="n"/>
      <c r="I15" s="20" t="n"/>
    </row>
    <row r="16">
      <c r="A16" s="20" t="n"/>
      <c r="B16" s="22" t="n"/>
      <c r="C16" s="15" t="n"/>
      <c r="D16" s="22" t="n"/>
      <c r="E16" s="22" t="n"/>
      <c r="F16" s="22" t="n"/>
      <c r="G16" s="18" t="n"/>
      <c r="H16" s="15" t="n"/>
      <c r="I16" s="20" t="n"/>
    </row>
    <row r="17">
      <c r="A17" s="20" t="n"/>
      <c r="B17" s="22" t="n"/>
      <c r="C17" s="15" t="n"/>
      <c r="D17" s="22" t="n"/>
      <c r="E17" s="22" t="n"/>
      <c r="F17" s="22" t="n"/>
      <c r="G17" s="18" t="n"/>
      <c r="H17" s="15" t="n"/>
      <c r="I17" s="20" t="n"/>
    </row>
    <row r="18">
      <c r="A18" s="20" t="n"/>
      <c r="B18" s="22" t="n"/>
      <c r="C18" s="15" t="n"/>
      <c r="D18" s="22" t="n"/>
      <c r="E18" s="22" t="n"/>
      <c r="F18" s="22" t="n"/>
      <c r="G18" s="18" t="n"/>
      <c r="H18" s="15" t="n"/>
      <c r="I18" s="20" t="n"/>
    </row>
    <row r="19">
      <c r="A19" s="20" t="n"/>
      <c r="B19" s="22" t="n"/>
      <c r="C19" s="15" t="n"/>
      <c r="D19" s="22" t="n"/>
      <c r="E19" s="22" t="n"/>
      <c r="F19" s="22" t="n"/>
      <c r="G19" s="18" t="n"/>
      <c r="H19" s="15" t="n"/>
      <c r="I19" s="20" t="n"/>
    </row>
    <row r="20">
      <c r="A20" s="20" t="n"/>
      <c r="B20" s="22" t="n"/>
      <c r="C20" s="15" t="n"/>
      <c r="D20" s="22" t="n"/>
      <c r="E20" s="22" t="n"/>
      <c r="F20" s="22" t="n"/>
      <c r="G20" s="18" t="n"/>
      <c r="H20" s="15" t="n"/>
      <c r="I20" s="20" t="n"/>
    </row>
    <row r="21">
      <c r="A21" s="20" t="n"/>
      <c r="B21" s="22" t="n"/>
      <c r="C21" s="15" t="n"/>
      <c r="D21" s="22" t="n"/>
      <c r="E21" s="22" t="n"/>
      <c r="F21" s="22" t="n"/>
      <c r="G21" s="18" t="n"/>
      <c r="H21" s="15" t="n"/>
      <c r="I21" s="20" t="n"/>
    </row>
    <row r="22">
      <c r="A22" s="20" t="n"/>
      <c r="B22" s="22" t="n"/>
      <c r="C22" s="15" t="n"/>
      <c r="D22" s="22" t="n"/>
      <c r="E22" s="22" t="n"/>
      <c r="F22" s="22" t="n"/>
      <c r="G22" s="18" t="n"/>
      <c r="H22" s="15" t="n"/>
      <c r="I22" s="20" t="n"/>
    </row>
    <row r="23">
      <c r="A23" s="20" t="n"/>
      <c r="B23" s="22" t="n"/>
      <c r="C23" s="15" t="n"/>
      <c r="D23" s="22" t="n"/>
      <c r="E23" s="22" t="n"/>
      <c r="F23" s="22" t="n"/>
      <c r="G23" s="18" t="n"/>
      <c r="H23" s="15" t="n"/>
      <c r="I23" s="20" t="n"/>
    </row>
    <row r="24">
      <c r="A24" s="20" t="n"/>
      <c r="B24" s="22" t="n"/>
      <c r="C24" s="15" t="n"/>
      <c r="D24" s="22" t="n"/>
      <c r="E24" s="22" t="n"/>
      <c r="F24" s="22" t="n"/>
      <c r="G24" s="18" t="n"/>
      <c r="H24" s="15" t="n"/>
      <c r="I24" s="20" t="n"/>
    </row>
    <row r="25">
      <c r="A25" s="20" t="n"/>
      <c r="B25" s="22" t="n"/>
      <c r="C25" s="15" t="n"/>
      <c r="D25" s="22" t="n"/>
      <c r="E25" s="22" t="n"/>
      <c r="F25" s="22" t="n"/>
      <c r="G25" s="18" t="n"/>
      <c r="H25" s="15" t="n"/>
      <c r="I25" s="20" t="n"/>
    </row>
    <row r="26">
      <c r="A26" s="20" t="n"/>
      <c r="B26" s="22" t="n"/>
      <c r="C26" s="15" t="n"/>
      <c r="D26" s="22" t="n"/>
      <c r="E26" s="22" t="n"/>
      <c r="F26" s="22" t="n"/>
      <c r="G26" s="18" t="n"/>
      <c r="H26" s="15" t="n"/>
      <c r="I26" s="20" t="n"/>
    </row>
    <row r="27">
      <c r="A27" s="20" t="n"/>
      <c r="B27" s="22" t="n"/>
      <c r="C27" s="15" t="n"/>
      <c r="D27" s="22" t="n"/>
      <c r="E27" s="22" t="n"/>
      <c r="F27" s="22" t="n"/>
      <c r="G27" s="18" t="n"/>
      <c r="H27" s="15" t="n"/>
      <c r="I27" s="20" t="n"/>
    </row>
    <row r="28">
      <c r="A28" s="20" t="n"/>
      <c r="B28" s="22" t="n"/>
      <c r="C28" s="15" t="n"/>
      <c r="D28" s="22" t="n"/>
      <c r="E28" s="22" t="n"/>
      <c r="F28" s="22" t="n"/>
      <c r="G28" s="18" t="n"/>
      <c r="H28" s="15" t="n"/>
      <c r="I28" s="20" t="n"/>
    </row>
    <row r="29">
      <c r="A29" s="20" t="n"/>
      <c r="B29" s="22" t="n"/>
      <c r="C29" s="15" t="n"/>
      <c r="D29" s="22" t="n"/>
      <c r="E29" s="22" t="n"/>
      <c r="F29" s="22" t="n"/>
      <c r="G29" s="18" t="n"/>
      <c r="H29" s="15" t="n"/>
      <c r="I29" s="20" t="n"/>
    </row>
    <row r="30">
      <c r="A30" s="20" t="n"/>
      <c r="B30" s="22" t="n"/>
      <c r="C30" s="15" t="n"/>
      <c r="D30" s="22" t="n"/>
      <c r="E30" s="22" t="n"/>
      <c r="F30" s="22" t="n"/>
      <c r="G30" s="18" t="n"/>
      <c r="H30" s="15" t="n"/>
      <c r="I30" s="20" t="n"/>
    </row>
    <row r="31">
      <c r="A31" s="20" t="n"/>
      <c r="B31" s="22" t="n"/>
      <c r="C31" s="15" t="n"/>
      <c r="D31" s="22" t="n"/>
      <c r="E31" s="22" t="n"/>
      <c r="F31" s="22" t="n"/>
      <c r="G31" s="18" t="n"/>
      <c r="H31" s="15" t="n"/>
      <c r="I31" s="20" t="n"/>
    </row>
    <row r="32">
      <c r="A32" s="20" t="n"/>
      <c r="B32" s="22" t="n"/>
      <c r="C32" s="15" t="n"/>
      <c r="D32" s="22" t="n"/>
      <c r="E32" s="22" t="n"/>
      <c r="F32" s="22" t="n"/>
      <c r="G32" s="18" t="n"/>
      <c r="H32" s="15" t="n"/>
      <c r="I32" s="20" t="n"/>
    </row>
    <row r="33">
      <c r="A33" s="20" t="n"/>
      <c r="B33" s="22" t="n"/>
      <c r="C33" s="15" t="n"/>
      <c r="D33" s="22" t="n"/>
      <c r="E33" s="22" t="n"/>
      <c r="F33" s="22" t="n"/>
      <c r="G33" s="18" t="n"/>
      <c r="H33" s="15" t="n"/>
      <c r="I33" s="20" t="n"/>
    </row>
    <row r="34">
      <c r="A34" s="20" t="n"/>
      <c r="B34" s="22" t="n"/>
      <c r="C34" s="15" t="n"/>
      <c r="D34" s="22" t="n"/>
      <c r="E34" s="22" t="n"/>
      <c r="F34" s="22" t="n"/>
      <c r="G34" s="18" t="n"/>
      <c r="H34" s="15" t="n"/>
      <c r="I34" s="20" t="n"/>
    </row>
    <row r="35">
      <c r="A35" s="20" t="n"/>
      <c r="B35" s="22" t="n"/>
      <c r="C35" s="15" t="n"/>
      <c r="D35" s="22" t="n"/>
      <c r="E35" s="22" t="n"/>
      <c r="F35" s="22" t="n"/>
      <c r="G35" s="18" t="n"/>
      <c r="H35" s="15" t="n"/>
      <c r="I35" s="20" t="n"/>
    </row>
    <row r="36">
      <c r="A36" s="20" t="n"/>
      <c r="B36" s="22" t="n"/>
      <c r="C36" s="15" t="n"/>
      <c r="D36" s="22" t="n"/>
      <c r="E36" s="22" t="n"/>
      <c r="F36" s="22" t="n"/>
      <c r="G36" s="18" t="n"/>
      <c r="H36" s="15" t="n"/>
      <c r="I36" s="20" t="n"/>
    </row>
    <row r="37">
      <c r="A37" s="20" t="n"/>
      <c r="B37" s="22" t="n"/>
      <c r="C37" s="15" t="n"/>
      <c r="D37" s="22" t="n"/>
      <c r="E37" s="22" t="n"/>
      <c r="F37" s="22" t="n"/>
      <c r="G37" s="18" t="n"/>
      <c r="H37" s="15" t="n"/>
      <c r="I37" s="20" t="n"/>
    </row>
    <row r="38">
      <c r="A38" s="20" t="n"/>
      <c r="B38" s="22" t="n"/>
      <c r="C38" s="15" t="n"/>
      <c r="D38" s="22" t="n"/>
      <c r="E38" s="22" t="n"/>
      <c r="F38" s="22" t="n"/>
      <c r="G38" s="18" t="n"/>
      <c r="H38" s="15" t="n"/>
      <c r="I38" s="20" t="n"/>
    </row>
    <row r="39">
      <c r="A39" s="20" t="n"/>
      <c r="B39" s="22" t="n"/>
      <c r="C39" s="15" t="n"/>
      <c r="D39" s="22" t="n"/>
      <c r="E39" s="22" t="n"/>
      <c r="F39" s="22" t="n"/>
      <c r="G39" s="18" t="n"/>
      <c r="H39" s="15" t="n"/>
      <c r="I39" s="20" t="n"/>
    </row>
    <row r="40">
      <c r="A40" s="20" t="n"/>
      <c r="B40" s="22" t="n"/>
      <c r="C40" s="15" t="n"/>
      <c r="D40" s="22" t="n"/>
      <c r="E40" s="22" t="n"/>
      <c r="F40" s="22" t="n"/>
      <c r="G40" s="18" t="n"/>
      <c r="H40" s="15" t="n"/>
      <c r="I40" s="20" t="n"/>
    </row>
    <row r="41">
      <c r="A41" s="20" t="n"/>
      <c r="B41" s="22" t="n"/>
      <c r="C41" s="15" t="n"/>
      <c r="D41" s="22" t="n"/>
      <c r="E41" s="22" t="n"/>
      <c r="F41" s="22" t="n"/>
      <c r="G41" s="18" t="n"/>
      <c r="H41" s="15" t="n"/>
      <c r="I41" s="20" t="n"/>
    </row>
    <row r="42">
      <c r="A42" s="20" t="n"/>
      <c r="B42" s="22" t="n"/>
      <c r="C42" s="15" t="n"/>
      <c r="D42" s="22" t="n"/>
      <c r="E42" s="22" t="n"/>
      <c r="F42" s="22" t="n"/>
      <c r="G42" s="18" t="n"/>
      <c r="H42" s="15" t="n"/>
      <c r="I42" s="20" t="n"/>
    </row>
    <row r="43">
      <c r="A43" s="20" t="n"/>
      <c r="B43" s="22" t="n"/>
      <c r="C43" s="15" t="n"/>
      <c r="D43" s="22" t="n"/>
      <c r="E43" s="22" t="n"/>
      <c r="F43" s="22" t="n"/>
      <c r="G43" s="18" t="n"/>
      <c r="H43" s="15" t="n"/>
      <c r="I43" s="20" t="n"/>
    </row>
    <row r="44">
      <c r="A44" s="20" t="n"/>
      <c r="B44" s="22" t="n"/>
      <c r="C44" s="15" t="n"/>
      <c r="D44" s="22" t="n"/>
      <c r="E44" s="22" t="n"/>
      <c r="F44" s="22" t="n"/>
      <c r="G44" s="18" t="n"/>
      <c r="H44" s="15" t="n"/>
      <c r="I44" s="20" t="n"/>
    </row>
    <row r="45">
      <c r="A45" s="20" t="n"/>
      <c r="B45" s="22" t="n"/>
      <c r="C45" s="15" t="n"/>
      <c r="D45" s="22" t="n"/>
      <c r="E45" s="22" t="n"/>
      <c r="F45" s="22" t="n"/>
      <c r="G45" s="18" t="n"/>
      <c r="H45" s="15" t="n"/>
      <c r="I45" s="20" t="n"/>
    </row>
    <row r="46">
      <c r="A46" s="20" t="n"/>
      <c r="B46" s="22" t="n"/>
      <c r="C46" s="15" t="n"/>
      <c r="D46" s="22" t="n"/>
      <c r="E46" s="22" t="n"/>
      <c r="F46" s="22" t="n"/>
      <c r="G46" s="18" t="n"/>
      <c r="H46" s="15" t="n"/>
      <c r="I46" s="20" t="n"/>
    </row>
    <row r="47">
      <c r="A47" s="20" t="n"/>
      <c r="B47" s="22" t="n"/>
      <c r="C47" s="15" t="n"/>
      <c r="D47" s="22" t="n"/>
      <c r="E47" s="22" t="n"/>
      <c r="F47" s="22" t="n"/>
      <c r="G47" s="18" t="n"/>
      <c r="H47" s="15" t="n"/>
      <c r="I47" s="20" t="n"/>
    </row>
    <row r="48">
      <c r="A48" s="20" t="n"/>
      <c r="B48" s="22" t="n"/>
      <c r="C48" s="15" t="n"/>
      <c r="D48" s="22" t="n"/>
      <c r="E48" s="22" t="n"/>
      <c r="F48" s="22" t="n"/>
      <c r="G48" s="18" t="n"/>
      <c r="H48" s="15" t="n"/>
      <c r="I48" s="20" t="n"/>
    </row>
    <row r="49">
      <c r="A49" s="20" t="n"/>
      <c r="B49" s="22" t="n"/>
      <c r="C49" s="15" t="n"/>
      <c r="D49" s="22" t="n"/>
      <c r="E49" s="22" t="n"/>
      <c r="F49" s="22" t="n"/>
      <c r="G49" s="18" t="n"/>
      <c r="H49" s="15" t="n"/>
      <c r="I49" s="20" t="n"/>
    </row>
    <row r="50">
      <c r="A50" s="20" t="n"/>
      <c r="B50" s="22" t="n"/>
      <c r="C50" s="15" t="n"/>
      <c r="D50" s="22" t="n"/>
      <c r="E50" s="22" t="n"/>
      <c r="F50" s="22" t="n"/>
      <c r="G50" s="18" t="n"/>
      <c r="H50" s="15" t="n"/>
      <c r="I50" s="20" t="n"/>
    </row>
    <row r="51">
      <c r="A51" s="20" t="n"/>
      <c r="B51" s="22" t="n"/>
      <c r="C51" s="15" t="n"/>
      <c r="D51" s="22" t="n"/>
      <c r="E51" s="22" t="n"/>
      <c r="F51" s="22" t="n"/>
      <c r="G51" s="18" t="n"/>
      <c r="H51" s="15" t="n"/>
      <c r="I51" s="20" t="n"/>
    </row>
    <row r="52">
      <c r="A52" s="20" t="n"/>
      <c r="B52" s="22" t="n"/>
      <c r="C52" s="15" t="n"/>
      <c r="D52" s="22" t="n"/>
      <c r="E52" s="22" t="n"/>
      <c r="F52" s="22" t="n"/>
      <c r="G52" s="18" t="n"/>
      <c r="H52" s="15" t="n"/>
      <c r="I52" s="20" t="n"/>
    </row>
    <row r="53">
      <c r="A53" s="20" t="n"/>
      <c r="B53" s="22" t="n"/>
      <c r="C53" s="15" t="n"/>
      <c r="D53" s="22" t="n"/>
      <c r="E53" s="22" t="n"/>
      <c r="F53" s="22" t="n"/>
      <c r="G53" s="18" t="n"/>
      <c r="H53" s="15" t="n"/>
      <c r="I53" s="20" t="n"/>
    </row>
    <row r="54">
      <c r="A54" s="20" t="n"/>
      <c r="B54" s="22" t="n"/>
      <c r="C54" s="15" t="n"/>
      <c r="D54" s="22" t="n"/>
      <c r="E54" s="22" t="n"/>
      <c r="F54" s="22" t="n"/>
      <c r="G54" s="18" t="n"/>
      <c r="H54" s="15" t="n"/>
      <c r="I54" s="20" t="n"/>
    </row>
    <row r="55">
      <c r="A55" s="20" t="n"/>
      <c r="B55" s="22" t="n"/>
      <c r="C55" s="15" t="n"/>
      <c r="D55" s="22" t="n"/>
      <c r="E55" s="22" t="n"/>
      <c r="F55" s="22" t="n"/>
      <c r="G55" s="18" t="n"/>
      <c r="H55" s="15" t="n"/>
      <c r="I55" s="20" t="n"/>
    </row>
    <row r="56">
      <c r="A56" s="20" t="n"/>
      <c r="B56" s="22" t="n"/>
      <c r="C56" s="15" t="n"/>
      <c r="D56" s="22" t="n"/>
      <c r="E56" s="22" t="n"/>
      <c r="F56" s="22" t="n"/>
      <c r="G56" s="18" t="n"/>
      <c r="H56" s="15" t="n"/>
      <c r="I56" s="20" t="n"/>
    </row>
    <row r="57">
      <c r="A57" s="20" t="n"/>
      <c r="B57" s="22" t="n"/>
      <c r="C57" s="15" t="n"/>
      <c r="D57" s="22" t="n"/>
      <c r="E57" s="22" t="n"/>
      <c r="F57" s="22" t="n"/>
      <c r="G57" s="18" t="n"/>
      <c r="H57" s="15" t="n"/>
      <c r="I57" s="20" t="n"/>
    </row>
    <row r="58">
      <c r="A58" s="20" t="n"/>
      <c r="B58" s="22" t="n"/>
      <c r="C58" s="15" t="n"/>
      <c r="D58" s="22" t="n"/>
      <c r="E58" s="22" t="n"/>
      <c r="F58" s="22" t="n"/>
      <c r="G58" s="18" t="n"/>
      <c r="H58" s="15" t="n"/>
      <c r="I58" s="20" t="n"/>
    </row>
    <row r="59">
      <c r="A59" s="20" t="n"/>
      <c r="B59" s="22" t="n"/>
      <c r="C59" s="15" t="n"/>
      <c r="D59" s="22" t="n"/>
      <c r="E59" s="22" t="n"/>
      <c r="F59" s="22" t="n"/>
      <c r="G59" s="18" t="n"/>
      <c r="H59" s="15" t="n"/>
      <c r="I59" s="20" t="n"/>
    </row>
    <row r="60">
      <c r="A60" s="20" t="n"/>
      <c r="B60" s="22" t="n"/>
      <c r="C60" s="15" t="n"/>
      <c r="D60" s="22" t="n"/>
      <c r="E60" s="22" t="n"/>
      <c r="F60" s="22" t="n"/>
      <c r="G60" s="18" t="n"/>
      <c r="H60" s="15" t="n"/>
      <c r="I60" s="20" t="n"/>
    </row>
    <row r="61">
      <c r="A61" s="20" t="n"/>
      <c r="B61" s="22" t="n"/>
      <c r="C61" s="15" t="n"/>
      <c r="D61" s="22" t="n"/>
      <c r="E61" s="22" t="n"/>
      <c r="F61" s="22" t="n"/>
      <c r="G61" s="18" t="n"/>
      <c r="H61" s="15" t="n"/>
      <c r="I61" s="20" t="n"/>
    </row>
    <row r="62">
      <c r="A62" s="20" t="n"/>
      <c r="B62" s="22" t="n"/>
      <c r="C62" s="15" t="n"/>
      <c r="D62" s="22" t="n"/>
      <c r="E62" s="22" t="n"/>
      <c r="F62" s="22" t="n"/>
      <c r="G62" s="18" t="n"/>
      <c r="H62" s="15" t="n"/>
      <c r="I62" s="20" t="n"/>
    </row>
    <row r="63">
      <c r="A63" s="20" t="n"/>
      <c r="B63" s="22" t="n"/>
      <c r="C63" s="15" t="n"/>
      <c r="D63" s="22" t="n"/>
      <c r="E63" s="22" t="n"/>
      <c r="F63" s="22" t="n"/>
      <c r="G63" s="18" t="n"/>
      <c r="H63" s="15" t="n"/>
      <c r="I63" s="20" t="n"/>
    </row>
    <row r="64">
      <c r="A64" s="20" t="n"/>
      <c r="B64" s="22" t="n"/>
      <c r="C64" s="15" t="n"/>
      <c r="D64" s="22" t="n"/>
      <c r="E64" s="22" t="n"/>
      <c r="F64" s="22" t="n"/>
      <c r="G64" s="18" t="n"/>
      <c r="H64" s="15" t="n"/>
      <c r="I64" s="20" t="n"/>
    </row>
    <row r="65">
      <c r="A65" s="20" t="n"/>
      <c r="B65" s="22" t="n"/>
      <c r="C65" s="15" t="n"/>
      <c r="D65" s="22" t="n"/>
      <c r="E65" s="22" t="n"/>
      <c r="F65" s="22" t="n"/>
      <c r="G65" s="18" t="n"/>
      <c r="H65" s="15" t="n"/>
      <c r="I65" s="20" t="n"/>
    </row>
    <row r="66">
      <c r="A66" s="20" t="n"/>
      <c r="B66" s="22" t="n"/>
      <c r="C66" s="15" t="n"/>
      <c r="D66" s="22" t="n"/>
      <c r="E66" s="22" t="n"/>
      <c r="F66" s="22" t="n"/>
      <c r="G66" s="18" t="n"/>
      <c r="H66" s="15" t="n"/>
      <c r="I66" s="20" t="n"/>
    </row>
    <row r="67">
      <c r="A67" s="20" t="n"/>
      <c r="B67" s="22" t="n"/>
      <c r="C67" s="15" t="n"/>
      <c r="D67" s="22" t="n"/>
      <c r="E67" s="22" t="n"/>
      <c r="F67" s="22" t="n"/>
      <c r="G67" s="18" t="n"/>
      <c r="H67" s="15" t="n"/>
      <c r="I67" s="20" t="n"/>
    </row>
    <row r="68">
      <c r="A68" s="20" t="n"/>
      <c r="B68" s="22" t="n"/>
      <c r="C68" s="15" t="n"/>
      <c r="D68" s="22" t="n"/>
      <c r="E68" s="22" t="n"/>
      <c r="F68" s="22" t="n"/>
      <c r="G68" s="18" t="n"/>
      <c r="H68" s="15" t="n"/>
      <c r="I68" s="20" t="n"/>
    </row>
    <row r="69">
      <c r="A69" s="20" t="n"/>
      <c r="B69" s="22" t="n"/>
      <c r="C69" s="15" t="n"/>
      <c r="D69" s="22" t="n"/>
      <c r="E69" s="22" t="n"/>
      <c r="F69" s="22" t="n"/>
      <c r="G69" s="18" t="n"/>
      <c r="H69" s="15" t="n"/>
      <c r="I69" s="20" t="n"/>
    </row>
    <row r="70">
      <c r="A70" s="20" t="n"/>
      <c r="B70" s="22" t="n"/>
      <c r="C70" s="15" t="n"/>
      <c r="D70" s="22" t="n"/>
      <c r="E70" s="22" t="n"/>
      <c r="F70" s="22" t="n"/>
      <c r="G70" s="18" t="n"/>
      <c r="H70" s="15" t="n"/>
      <c r="I70" s="20" t="n"/>
    </row>
    <row r="71">
      <c r="A71" s="20" t="n"/>
      <c r="B71" s="22" t="n"/>
      <c r="C71" s="15" t="n"/>
      <c r="D71" s="22" t="n"/>
      <c r="E71" s="22" t="n"/>
      <c r="F71" s="22" t="n"/>
      <c r="G71" s="18" t="n"/>
      <c r="H71" s="15" t="n"/>
      <c r="I71" s="20" t="n"/>
    </row>
    <row r="72">
      <c r="A72" s="20" t="n"/>
      <c r="B72" s="22" t="n"/>
      <c r="C72" s="15" t="n"/>
      <c r="D72" s="22" t="n"/>
      <c r="E72" s="22" t="n"/>
      <c r="F72" s="22" t="n"/>
      <c r="G72" s="18" t="n"/>
      <c r="H72" s="15" t="n"/>
      <c r="I72" s="20" t="n"/>
    </row>
    <row r="73">
      <c r="A73" s="20" t="n"/>
      <c r="B73" s="22" t="n"/>
      <c r="C73" s="15" t="n"/>
      <c r="D73" s="22" t="n"/>
      <c r="E73" s="22" t="n"/>
      <c r="F73" s="22" t="n"/>
      <c r="G73" s="18" t="n"/>
      <c r="H73" s="15" t="n"/>
      <c r="I73" s="20" t="n"/>
    </row>
    <row r="74">
      <c r="A74" s="20" t="n"/>
      <c r="B74" s="22" t="n"/>
      <c r="C74" s="15" t="n"/>
      <c r="D74" s="22" t="n"/>
      <c r="E74" s="22" t="n"/>
      <c r="F74" s="22" t="n"/>
      <c r="G74" s="18" t="n"/>
      <c r="H74" s="15" t="n"/>
      <c r="I74" s="20" t="n"/>
    </row>
    <row r="75">
      <c r="A75" s="20" t="n"/>
      <c r="B75" s="22" t="n"/>
      <c r="C75" s="15" t="n"/>
      <c r="D75" s="22" t="n"/>
      <c r="E75" s="22" t="n"/>
      <c r="F75" s="22" t="n"/>
      <c r="G75" s="18" t="n"/>
      <c r="H75" s="15" t="n"/>
      <c r="I75" s="20" t="n"/>
    </row>
    <row r="76">
      <c r="A76" s="20" t="n"/>
      <c r="B76" s="22" t="n"/>
      <c r="C76" s="15" t="n"/>
      <c r="D76" s="22" t="n"/>
      <c r="E76" s="22" t="n"/>
      <c r="F76" s="22" t="n"/>
      <c r="G76" s="18" t="n"/>
      <c r="H76" s="15" t="n"/>
      <c r="I76" s="20" t="n"/>
    </row>
    <row r="77">
      <c r="A77" s="20" t="n"/>
      <c r="B77" s="22" t="n"/>
      <c r="C77" s="15" t="n"/>
      <c r="D77" s="22" t="n"/>
      <c r="E77" s="22" t="n"/>
      <c r="F77" s="22" t="n"/>
      <c r="G77" s="18" t="n"/>
      <c r="H77" s="15" t="n"/>
      <c r="I77" s="20" t="n"/>
    </row>
    <row r="78">
      <c r="A78" s="20" t="n"/>
      <c r="B78" s="22" t="n"/>
      <c r="C78" s="15" t="n"/>
      <c r="D78" s="22" t="n"/>
      <c r="E78" s="22" t="n"/>
      <c r="F78" s="22" t="n"/>
      <c r="G78" s="18" t="n"/>
      <c r="H78" s="15" t="n"/>
      <c r="I78" s="20" t="n"/>
    </row>
    <row r="79">
      <c r="A79" s="20" t="n"/>
      <c r="B79" s="22" t="n"/>
      <c r="C79" s="15" t="n"/>
      <c r="D79" s="22" t="n"/>
      <c r="E79" s="22" t="n"/>
      <c r="F79" s="22" t="n"/>
      <c r="G79" s="18" t="n"/>
      <c r="H79" s="15" t="n"/>
      <c r="I79" s="20" t="n"/>
    </row>
    <row r="80">
      <c r="A80" s="20" t="n"/>
      <c r="B80" s="22" t="n"/>
      <c r="C80" s="15" t="n"/>
      <c r="D80" s="22" t="n"/>
      <c r="E80" s="22" t="n"/>
      <c r="F80" s="22" t="n"/>
      <c r="G80" s="18" t="n"/>
      <c r="H80" s="15" t="n"/>
      <c r="I80" s="20" t="n"/>
    </row>
    <row r="81">
      <c r="A81" s="20" t="n"/>
      <c r="B81" s="22" t="n"/>
      <c r="C81" s="15" t="n"/>
      <c r="D81" s="22" t="n"/>
      <c r="E81" s="22" t="n"/>
      <c r="F81" s="22" t="n"/>
      <c r="G81" s="18" t="n"/>
      <c r="H81" s="15" t="n"/>
      <c r="I81" s="20" t="n"/>
    </row>
    <row r="82">
      <c r="A82" s="20" t="n"/>
      <c r="B82" s="22" t="n"/>
      <c r="C82" s="15" t="n"/>
      <c r="D82" s="22" t="n"/>
      <c r="E82" s="22" t="n"/>
      <c r="F82" s="22" t="n"/>
      <c r="G82" s="18" t="n"/>
      <c r="H82" s="15" t="n"/>
      <c r="I82" s="20" t="n"/>
    </row>
    <row r="83">
      <c r="A83" s="20" t="n"/>
      <c r="B83" s="22" t="n"/>
      <c r="C83" s="15" t="n"/>
      <c r="D83" s="22" t="n"/>
      <c r="E83" s="22" t="n"/>
      <c r="F83" s="22" t="n"/>
      <c r="G83" s="18" t="n"/>
      <c r="H83" s="15" t="n"/>
      <c r="I83" s="20" t="n"/>
    </row>
    <row r="84">
      <c r="A84" s="20" t="n"/>
      <c r="B84" s="22" t="n"/>
      <c r="C84" s="15" t="n"/>
      <c r="D84" s="22" t="n"/>
      <c r="E84" s="22" t="n"/>
      <c r="F84" s="22" t="n"/>
      <c r="G84" s="18" t="n"/>
      <c r="H84" s="15" t="n"/>
      <c r="I84" s="20" t="n"/>
    </row>
    <row r="85">
      <c r="A85" s="20" t="n"/>
      <c r="B85" s="22" t="n"/>
      <c r="C85" s="15" t="n"/>
      <c r="D85" s="22" t="n"/>
      <c r="E85" s="22" t="n"/>
      <c r="F85" s="22" t="n"/>
      <c r="G85" s="18" t="n"/>
      <c r="H85" s="15" t="n"/>
      <c r="I85" s="20" t="n"/>
    </row>
    <row r="86">
      <c r="A86" s="20" t="n"/>
      <c r="B86" s="22" t="n"/>
      <c r="C86" s="15" t="n"/>
      <c r="D86" s="22" t="n"/>
      <c r="E86" s="22" t="n"/>
      <c r="F86" s="22" t="n"/>
      <c r="G86" s="18" t="n"/>
      <c r="H86" s="15" t="n"/>
      <c r="I86" s="20" t="n"/>
    </row>
    <row r="87">
      <c r="A87" s="20" t="n"/>
      <c r="B87" s="22" t="n"/>
      <c r="C87" s="15" t="n"/>
      <c r="D87" s="22" t="n"/>
      <c r="E87" s="22" t="n"/>
      <c r="F87" s="22" t="n"/>
      <c r="G87" s="18" t="n"/>
      <c r="H87" s="15" t="n"/>
      <c r="I87" s="20" t="n"/>
    </row>
    <row r="88">
      <c r="A88" s="20" t="n"/>
      <c r="B88" s="22" t="n"/>
      <c r="C88" s="15" t="n"/>
      <c r="D88" s="22" t="n"/>
      <c r="E88" s="22" t="n"/>
      <c r="F88" s="22" t="n"/>
      <c r="G88" s="18" t="n"/>
      <c r="H88" s="15" t="n"/>
      <c r="I88" s="20" t="n"/>
    </row>
    <row r="89">
      <c r="A89" s="20" t="n"/>
      <c r="B89" s="22" t="n"/>
      <c r="C89" s="15" t="n"/>
      <c r="D89" s="22" t="n"/>
      <c r="E89" s="22" t="n"/>
      <c r="F89" s="22" t="n"/>
      <c r="G89" s="18" t="n"/>
      <c r="H89" s="15" t="n"/>
      <c r="I89" s="20" t="n"/>
    </row>
    <row r="90">
      <c r="A90" s="20" t="n"/>
      <c r="B90" s="22" t="n"/>
      <c r="C90" s="15" t="n"/>
      <c r="D90" s="22" t="n"/>
      <c r="E90" s="22" t="n"/>
      <c r="F90" s="22" t="n"/>
      <c r="G90" s="18" t="n"/>
      <c r="H90" s="15" t="n"/>
      <c r="I90" s="20" t="n"/>
    </row>
    <row r="91">
      <c r="A91" s="20" t="n"/>
      <c r="B91" s="22" t="n"/>
      <c r="C91" s="15" t="n"/>
      <c r="D91" s="22" t="n"/>
      <c r="E91" s="22" t="n"/>
      <c r="F91" s="22" t="n"/>
      <c r="G91" s="18" t="n"/>
      <c r="H91" s="15" t="n"/>
      <c r="I91" s="20" t="n"/>
    </row>
    <row r="92">
      <c r="A92" s="20" t="n"/>
      <c r="B92" s="22" t="n"/>
      <c r="C92" s="15" t="n"/>
      <c r="D92" s="22" t="n"/>
      <c r="E92" s="22" t="n"/>
      <c r="F92" s="22" t="n"/>
      <c r="G92" s="18" t="n"/>
      <c r="H92" s="15" t="n"/>
      <c r="I92" s="20" t="n"/>
    </row>
    <row r="93">
      <c r="A93" s="20" t="n"/>
      <c r="B93" s="22" t="n"/>
      <c r="C93" s="15" t="n"/>
      <c r="D93" s="22" t="n"/>
      <c r="E93" s="22" t="n"/>
      <c r="F93" s="22" t="n"/>
      <c r="G93" s="18" t="n"/>
      <c r="H93" s="15" t="n"/>
      <c r="I93" s="20" t="n"/>
    </row>
    <row r="94">
      <c r="A94" s="20" t="n"/>
      <c r="B94" s="22" t="n"/>
      <c r="C94" s="15" t="n"/>
      <c r="D94" s="22" t="n"/>
      <c r="E94" s="22" t="n"/>
      <c r="F94" s="22" t="n"/>
      <c r="G94" s="18" t="n"/>
      <c r="H94" s="15" t="n"/>
      <c r="I94" s="20" t="n"/>
    </row>
    <row r="95">
      <c r="A95" s="20" t="n"/>
      <c r="B95" s="22" t="n"/>
      <c r="C95" s="15" t="n"/>
      <c r="D95" s="22" t="n"/>
      <c r="E95" s="22" t="n"/>
      <c r="F95" s="22" t="n"/>
      <c r="G95" s="18" t="n"/>
      <c r="H95" s="15" t="n"/>
      <c r="I95" s="20" t="n"/>
    </row>
    <row r="96">
      <c r="A96" s="20" t="n"/>
      <c r="B96" s="22" t="n"/>
      <c r="C96" s="15" t="n"/>
      <c r="D96" s="22" t="n"/>
      <c r="E96" s="22" t="n"/>
      <c r="F96" s="22" t="n"/>
      <c r="G96" s="18" t="n"/>
      <c r="H96" s="15" t="n"/>
      <c r="I96" s="20" t="n"/>
    </row>
    <row r="97">
      <c r="A97" s="20" t="n"/>
      <c r="B97" s="22" t="n"/>
      <c r="C97" s="15" t="n"/>
      <c r="D97" s="22" t="n"/>
      <c r="E97" s="22" t="n"/>
      <c r="F97" s="22" t="n"/>
      <c r="G97" s="18" t="n"/>
      <c r="H97" s="15" t="n"/>
      <c r="I97" s="20" t="n"/>
    </row>
    <row r="98">
      <c r="A98" s="20" t="n"/>
      <c r="B98" s="22" t="n"/>
      <c r="C98" s="15" t="n"/>
      <c r="D98" s="22" t="n"/>
      <c r="E98" s="22" t="n"/>
      <c r="F98" s="22" t="n"/>
      <c r="G98" s="18" t="n"/>
      <c r="H98" s="15" t="n"/>
      <c r="I98" s="20" t="n"/>
    </row>
    <row r="99">
      <c r="A99" s="20" t="n"/>
      <c r="B99" s="22" t="n"/>
      <c r="C99" s="15" t="n"/>
      <c r="D99" s="22" t="n"/>
      <c r="E99" s="22" t="n"/>
      <c r="F99" s="22" t="n"/>
      <c r="G99" s="18" t="n"/>
      <c r="H99" s="15" t="n"/>
      <c r="I99" s="20" t="n"/>
    </row>
    <row r="100">
      <c r="A100" s="20" t="n"/>
      <c r="B100" s="22" t="n"/>
      <c r="C100" s="15" t="n"/>
      <c r="D100" s="22" t="n"/>
      <c r="E100" s="22" t="n"/>
      <c r="F100" s="22" t="n"/>
      <c r="G100" s="18" t="n"/>
      <c r="H100" s="15" t="n"/>
      <c r="I100" s="20" t="n"/>
    </row>
    <row r="101">
      <c r="A101" s="20" t="n"/>
      <c r="B101" s="22" t="n"/>
      <c r="C101" s="15" t="n"/>
      <c r="D101" s="22" t="n"/>
      <c r="E101" s="22" t="n"/>
      <c r="F101" s="22" t="n"/>
      <c r="G101" s="18" t="n"/>
      <c r="H101" s="15" t="n"/>
      <c r="I101" s="20" t="n"/>
    </row>
    <row r="102">
      <c r="A102" s="20" t="n"/>
      <c r="B102" s="22" t="n"/>
      <c r="C102" s="15" t="n"/>
      <c r="D102" s="22" t="n"/>
      <c r="E102" s="22" t="n"/>
      <c r="F102" s="22" t="n"/>
      <c r="G102" s="18" t="n"/>
      <c r="H102" s="15" t="n"/>
      <c r="I102" s="20" t="n"/>
    </row>
    <row r="103">
      <c r="A103" s="20" t="n"/>
      <c r="B103" s="22" t="n"/>
      <c r="C103" s="15" t="n"/>
      <c r="D103" s="22" t="n"/>
      <c r="E103" s="22" t="n"/>
      <c r="F103" s="22" t="n"/>
      <c r="G103" s="18" t="n"/>
      <c r="H103" s="15" t="n"/>
      <c r="I103" s="20" t="n"/>
    </row>
    <row r="104">
      <c r="A104" s="20" t="n"/>
      <c r="B104" s="22" t="n"/>
      <c r="C104" s="15" t="n"/>
      <c r="D104" s="22" t="n"/>
      <c r="E104" s="22" t="n"/>
      <c r="F104" s="22" t="n"/>
      <c r="G104" s="18" t="n"/>
      <c r="H104" s="15" t="n"/>
      <c r="I104" s="20" t="n"/>
    </row>
    <row r="105">
      <c r="A105" s="20" t="n"/>
      <c r="B105" s="22" t="n"/>
      <c r="C105" s="15" t="n"/>
      <c r="D105" s="22" t="n"/>
      <c r="E105" s="22" t="n"/>
      <c r="F105" s="22" t="n"/>
      <c r="G105" s="18" t="n"/>
      <c r="H105" s="15" t="n"/>
      <c r="I105" s="20" t="n"/>
    </row>
    <row r="106">
      <c r="A106" s="20" t="n"/>
      <c r="B106" s="22" t="n"/>
      <c r="C106" s="15" t="n"/>
      <c r="D106" s="22" t="n"/>
      <c r="E106" s="22" t="n"/>
      <c r="F106" s="22" t="n"/>
      <c r="G106" s="18" t="n"/>
      <c r="H106" s="15" t="n"/>
      <c r="I106" s="20" t="n"/>
    </row>
    <row r="107">
      <c r="A107" s="20" t="n"/>
      <c r="B107" s="22" t="n"/>
      <c r="C107" s="15" t="n"/>
      <c r="D107" s="22" t="n"/>
      <c r="E107" s="22" t="n"/>
      <c r="F107" s="22" t="n"/>
      <c r="G107" s="18" t="n"/>
      <c r="H107" s="15" t="n"/>
      <c r="I107" s="20" t="n"/>
    </row>
    <row r="108">
      <c r="A108" s="20" t="n"/>
      <c r="B108" s="22" t="n"/>
      <c r="C108" s="15" t="n"/>
      <c r="D108" s="22" t="n"/>
      <c r="E108" s="22" t="n"/>
      <c r="F108" s="22" t="n"/>
      <c r="G108" s="18" t="n"/>
      <c r="H108" s="15" t="n"/>
      <c r="I108" s="20" t="n"/>
    </row>
    <row r="109">
      <c r="A109" s="20" t="n"/>
      <c r="B109" s="22" t="n"/>
      <c r="C109" s="15" t="n"/>
      <c r="D109" s="22" t="n"/>
      <c r="E109" s="22" t="n"/>
      <c r="F109" s="22" t="n"/>
      <c r="G109" s="18" t="n"/>
      <c r="H109" s="15" t="n"/>
      <c r="I109" s="20" t="n"/>
    </row>
    <row r="110">
      <c r="A110" s="20" t="n"/>
      <c r="B110" s="22" t="n"/>
      <c r="C110" s="15" t="n"/>
      <c r="D110" s="22" t="n"/>
      <c r="E110" s="22" t="n"/>
      <c r="F110" s="22" t="n"/>
      <c r="G110" s="18" t="n"/>
      <c r="H110" s="15" t="n"/>
      <c r="I110" s="20" t="n"/>
    </row>
    <row r="111">
      <c r="A111" s="20" t="n"/>
      <c r="B111" s="22" t="n"/>
      <c r="C111" s="15" t="n"/>
      <c r="D111" s="22" t="n"/>
      <c r="E111" s="22" t="n"/>
      <c r="F111" s="22" t="n"/>
      <c r="G111" s="18" t="n"/>
      <c r="H111" s="15" t="n"/>
      <c r="I111" s="20" t="n"/>
    </row>
    <row r="112">
      <c r="A112" s="20" t="n"/>
      <c r="B112" s="22" t="n"/>
      <c r="C112" s="15" t="n"/>
      <c r="D112" s="22" t="n"/>
      <c r="E112" s="22" t="n"/>
      <c r="F112" s="22" t="n"/>
      <c r="G112" s="18" t="n"/>
      <c r="H112" s="15" t="n"/>
      <c r="I112" s="20" t="n"/>
    </row>
    <row r="113">
      <c r="A113" s="20" t="n"/>
      <c r="B113" s="22" t="n"/>
      <c r="C113" s="15" t="n"/>
      <c r="D113" s="22" t="n"/>
      <c r="E113" s="22" t="n"/>
      <c r="F113" s="22" t="n"/>
      <c r="G113" s="18" t="n"/>
      <c r="H113" s="15" t="n"/>
      <c r="I113" s="20" t="n"/>
    </row>
    <row r="114">
      <c r="A114" s="20" t="n"/>
      <c r="B114" s="22" t="n"/>
      <c r="C114" s="15" t="n"/>
      <c r="D114" s="22" t="n"/>
      <c r="E114" s="22" t="n"/>
      <c r="F114" s="22" t="n"/>
      <c r="G114" s="18" t="n"/>
      <c r="H114" s="15" t="n"/>
      <c r="I114" s="20" t="n"/>
    </row>
    <row r="115">
      <c r="A115" s="20" t="n"/>
      <c r="B115" s="22" t="n"/>
      <c r="C115" s="15" t="n"/>
      <c r="D115" s="22" t="n"/>
      <c r="E115" s="22" t="n"/>
      <c r="F115" s="22" t="n"/>
      <c r="G115" s="18" t="n"/>
      <c r="H115" s="15" t="n"/>
      <c r="I115" s="20" t="n"/>
    </row>
    <row r="116">
      <c r="A116" s="20" t="n"/>
      <c r="B116" s="22" t="n"/>
      <c r="C116" s="15" t="n"/>
      <c r="D116" s="22" t="n"/>
      <c r="E116" s="22" t="n"/>
      <c r="F116" s="22" t="n"/>
      <c r="G116" s="18" t="n"/>
      <c r="H116" s="15" t="n"/>
      <c r="I116" s="20" t="n"/>
    </row>
    <row r="117">
      <c r="A117" s="20" t="n"/>
      <c r="B117" s="22" t="n"/>
      <c r="C117" s="15" t="n"/>
      <c r="D117" s="22" t="n"/>
      <c r="E117" s="22" t="n"/>
      <c r="F117" s="22" t="n"/>
      <c r="G117" s="18" t="n"/>
      <c r="H117" s="15" t="n"/>
      <c r="I117" s="20" t="n"/>
    </row>
    <row r="118">
      <c r="A118" s="20" t="n"/>
      <c r="B118" s="22" t="n"/>
      <c r="C118" s="15" t="n"/>
      <c r="D118" s="22" t="n"/>
      <c r="E118" s="22" t="n"/>
      <c r="F118" s="22" t="n"/>
      <c r="G118" s="18" t="n"/>
      <c r="H118" s="15" t="n"/>
      <c r="I118" s="20" t="n"/>
    </row>
    <row r="119">
      <c r="A119" s="20" t="n"/>
      <c r="B119" s="22" t="n"/>
      <c r="C119" s="15" t="n"/>
      <c r="D119" s="22" t="n"/>
      <c r="E119" s="22" t="n"/>
      <c r="F119" s="22" t="n"/>
      <c r="G119" s="18" t="n"/>
      <c r="H119" s="15" t="n"/>
      <c r="I119" s="20" t="n"/>
    </row>
    <row r="120">
      <c r="A120" s="20" t="n"/>
      <c r="B120" s="22" t="n"/>
      <c r="C120" s="15" t="n"/>
      <c r="D120" s="22" t="n"/>
      <c r="E120" s="22" t="n"/>
      <c r="F120" s="22" t="n"/>
      <c r="G120" s="18" t="n"/>
      <c r="H120" s="15" t="n"/>
      <c r="I120" s="20" t="n"/>
    </row>
    <row r="121">
      <c r="A121" s="20" t="n"/>
      <c r="B121" s="22" t="n"/>
      <c r="C121" s="15" t="n"/>
      <c r="D121" s="22" t="n"/>
      <c r="E121" s="22" t="n"/>
      <c r="F121" s="22" t="n"/>
      <c r="G121" s="18" t="n"/>
      <c r="H121" s="15" t="n"/>
      <c r="I121" s="20" t="n"/>
    </row>
    <row r="122">
      <c r="A122" s="20" t="n"/>
      <c r="B122" s="22" t="n"/>
      <c r="C122" s="15" t="n"/>
      <c r="D122" s="22" t="n"/>
      <c r="E122" s="22" t="n"/>
      <c r="F122" s="22" t="n"/>
      <c r="G122" s="18" t="n"/>
      <c r="H122" s="15" t="n"/>
      <c r="I122" s="20" t="n"/>
    </row>
    <row r="123">
      <c r="A123" s="20" t="n"/>
      <c r="B123" s="22" t="n"/>
      <c r="C123" s="15" t="n"/>
      <c r="D123" s="22" t="n"/>
      <c r="E123" s="22" t="n"/>
      <c r="F123" s="22" t="n"/>
      <c r="G123" s="18" t="n"/>
      <c r="H123" s="15" t="n"/>
      <c r="I123" s="20" t="n"/>
    </row>
    <row r="124">
      <c r="A124" s="20" t="n"/>
      <c r="B124" s="22" t="n"/>
      <c r="C124" s="15" t="n"/>
      <c r="D124" s="22" t="n"/>
      <c r="E124" s="22" t="n"/>
      <c r="F124" s="22" t="n"/>
      <c r="G124" s="18" t="n"/>
      <c r="H124" s="15" t="n"/>
      <c r="I124" s="20" t="n"/>
    </row>
    <row r="125">
      <c r="A125" s="20" t="n"/>
      <c r="B125" s="22" t="n"/>
      <c r="C125" s="15" t="n"/>
      <c r="D125" s="22" t="n"/>
      <c r="E125" s="22" t="n"/>
      <c r="F125" s="22" t="n"/>
      <c r="G125" s="18" t="n"/>
      <c r="H125" s="15" t="n"/>
      <c r="I125" s="20" t="n"/>
    </row>
    <row r="126">
      <c r="A126" s="20" t="n"/>
      <c r="B126" s="22" t="n"/>
      <c r="C126" s="15" t="n"/>
      <c r="D126" s="22" t="n"/>
      <c r="E126" s="22" t="n"/>
      <c r="F126" s="22" t="n"/>
      <c r="G126" s="18" t="n"/>
      <c r="H126" s="15" t="n"/>
      <c r="I126" s="20" t="n"/>
    </row>
    <row r="127">
      <c r="A127" s="20" t="n"/>
      <c r="B127" s="22" t="n"/>
      <c r="C127" s="15" t="n"/>
      <c r="D127" s="22" t="n"/>
      <c r="E127" s="22" t="n"/>
      <c r="F127" s="22" t="n"/>
      <c r="G127" s="18" t="n"/>
      <c r="H127" s="15" t="n"/>
      <c r="I127" s="20" t="n"/>
    </row>
    <row r="128">
      <c r="A128" s="20" t="n"/>
      <c r="B128" s="22" t="n"/>
      <c r="C128" s="15" t="n"/>
      <c r="D128" s="22" t="n"/>
      <c r="E128" s="22" t="n"/>
      <c r="F128" s="22" t="n"/>
      <c r="G128" s="18" t="n"/>
      <c r="H128" s="15" t="n"/>
      <c r="I128" s="20" t="n"/>
    </row>
    <row r="129">
      <c r="A129" s="20" t="n"/>
      <c r="B129" s="22" t="n"/>
      <c r="C129" s="15" t="n"/>
      <c r="D129" s="22" t="n"/>
      <c r="E129" s="22" t="n"/>
      <c r="F129" s="22" t="n"/>
      <c r="G129" s="18" t="n"/>
      <c r="H129" s="15" t="n"/>
      <c r="I129" s="20" t="n"/>
    </row>
    <row r="130">
      <c r="A130" s="20" t="n"/>
      <c r="B130" s="22" t="n"/>
      <c r="C130" s="15" t="n"/>
      <c r="D130" s="22" t="n"/>
      <c r="E130" s="22" t="n"/>
      <c r="F130" s="22" t="n"/>
      <c r="G130" s="18" t="n"/>
      <c r="H130" s="15" t="n"/>
      <c r="I130" s="20" t="n"/>
    </row>
    <row r="131">
      <c r="A131" s="20" t="n"/>
      <c r="B131" s="22" t="n"/>
      <c r="C131" s="15" t="n"/>
      <c r="D131" s="22" t="n"/>
      <c r="E131" s="22" t="n"/>
      <c r="F131" s="22" t="n"/>
      <c r="G131" s="18" t="n"/>
      <c r="H131" s="15" t="n"/>
      <c r="I131" s="20" t="n"/>
    </row>
    <row r="132">
      <c r="A132" s="20" t="n"/>
      <c r="B132" s="22" t="n"/>
      <c r="C132" s="15" t="n"/>
      <c r="D132" s="22" t="n"/>
      <c r="E132" s="22" t="n"/>
      <c r="F132" s="22" t="n"/>
      <c r="G132" s="18" t="n"/>
      <c r="H132" s="15" t="n"/>
      <c r="I132" s="20" t="n"/>
    </row>
    <row r="133">
      <c r="A133" s="20" t="n"/>
      <c r="B133" s="22" t="n"/>
      <c r="C133" s="15" t="n"/>
      <c r="D133" s="22" t="n"/>
      <c r="E133" s="22" t="n"/>
      <c r="F133" s="22" t="n"/>
      <c r="G133" s="18" t="n"/>
      <c r="H133" s="15" t="n"/>
      <c r="I133" s="20" t="n"/>
    </row>
    <row r="134">
      <c r="A134" s="20" t="n"/>
      <c r="B134" s="22" t="n"/>
      <c r="C134" s="15" t="n"/>
      <c r="D134" s="22" t="n"/>
      <c r="E134" s="22" t="n"/>
      <c r="F134" s="22" t="n"/>
      <c r="G134" s="18" t="n"/>
      <c r="H134" s="15" t="n"/>
      <c r="I134" s="20" t="n"/>
    </row>
    <row r="135">
      <c r="A135" s="20" t="n"/>
      <c r="B135" s="22" t="n"/>
      <c r="C135" s="15" t="n"/>
      <c r="D135" s="22" t="n"/>
      <c r="E135" s="22" t="n"/>
      <c r="F135" s="22" t="n"/>
      <c r="G135" s="18" t="n"/>
      <c r="H135" s="15" t="n"/>
      <c r="I135" s="20" t="n"/>
    </row>
    <row r="136">
      <c r="A136" s="20" t="n"/>
      <c r="B136" s="22" t="n"/>
      <c r="C136" s="15" t="n"/>
      <c r="D136" s="22" t="n"/>
      <c r="E136" s="22" t="n"/>
      <c r="F136" s="22" t="n"/>
      <c r="G136" s="18" t="n"/>
      <c r="H136" s="15" t="n"/>
      <c r="I136" s="20" t="n"/>
    </row>
    <row r="137">
      <c r="A137" s="20" t="n"/>
      <c r="B137" s="22" t="n"/>
      <c r="C137" s="15" t="n"/>
      <c r="D137" s="22" t="n"/>
      <c r="E137" s="22" t="n"/>
      <c r="F137" s="22" t="n"/>
      <c r="G137" s="18" t="n"/>
      <c r="H137" s="15" t="n"/>
      <c r="I137" s="20" t="n"/>
    </row>
    <row r="138">
      <c r="A138" s="20" t="n"/>
      <c r="B138" s="22" t="n"/>
      <c r="C138" s="15" t="n"/>
      <c r="D138" s="22" t="n"/>
      <c r="E138" s="22" t="n"/>
      <c r="F138" s="22" t="n"/>
      <c r="G138" s="18" t="n"/>
      <c r="H138" s="15" t="n"/>
      <c r="I138" s="20" t="n"/>
    </row>
    <row r="139">
      <c r="A139" s="20" t="n"/>
      <c r="B139" s="22" t="n"/>
      <c r="C139" s="15" t="n"/>
      <c r="D139" s="22" t="n"/>
      <c r="E139" s="22" t="n"/>
      <c r="F139" s="22" t="n"/>
      <c r="G139" s="18" t="n"/>
      <c r="H139" s="15" t="n"/>
      <c r="I139" s="20" t="n"/>
    </row>
    <row r="140">
      <c r="A140" s="20" t="n"/>
      <c r="B140" s="22" t="n"/>
      <c r="C140" s="15" t="n"/>
      <c r="D140" s="22" t="n"/>
      <c r="E140" s="22" t="n"/>
      <c r="F140" s="22" t="n"/>
      <c r="G140" s="18" t="n"/>
      <c r="H140" s="15" t="n"/>
      <c r="I140" s="20" t="n"/>
    </row>
    <row r="141">
      <c r="A141" s="20" t="n"/>
      <c r="B141" s="22" t="n"/>
      <c r="C141" s="15" t="n"/>
      <c r="D141" s="22" t="n"/>
      <c r="E141" s="22" t="n"/>
      <c r="F141" s="22" t="n"/>
      <c r="G141" s="18" t="n"/>
      <c r="H141" s="15" t="n"/>
      <c r="I141" s="20" t="n"/>
    </row>
    <row r="142">
      <c r="A142" s="20" t="n"/>
      <c r="B142" s="22" t="n"/>
      <c r="C142" s="15" t="n"/>
      <c r="D142" s="22" t="n"/>
      <c r="E142" s="22" t="n"/>
      <c r="F142" s="22" t="n"/>
      <c r="G142" s="18" t="n"/>
      <c r="H142" s="15" t="n"/>
      <c r="I142" s="20" t="n"/>
    </row>
    <row r="143">
      <c r="A143" s="20" t="n"/>
      <c r="B143" s="22" t="n"/>
      <c r="C143" s="15" t="n"/>
      <c r="D143" s="22" t="n"/>
      <c r="E143" s="22" t="n"/>
      <c r="F143" s="22" t="n"/>
      <c r="G143" s="18" t="n"/>
      <c r="H143" s="15" t="n"/>
      <c r="I143" s="20" t="n"/>
    </row>
    <row r="144">
      <c r="A144" s="20" t="n"/>
      <c r="B144" s="22" t="n"/>
      <c r="C144" s="15" t="n"/>
      <c r="D144" s="22" t="n"/>
      <c r="E144" s="22" t="n"/>
      <c r="F144" s="22" t="n"/>
      <c r="G144" s="18" t="n"/>
      <c r="H144" s="15" t="n"/>
      <c r="I144" s="20" t="n"/>
    </row>
    <row r="145">
      <c r="A145" s="20" t="n"/>
      <c r="B145" s="22" t="n"/>
      <c r="C145" s="15" t="n"/>
      <c r="D145" s="22" t="n"/>
      <c r="E145" s="22" t="n"/>
      <c r="F145" s="22" t="n"/>
      <c r="G145" s="18" t="n"/>
      <c r="H145" s="15" t="n"/>
      <c r="I145" s="20" t="n"/>
    </row>
    <row r="146">
      <c r="A146" s="20" t="n"/>
      <c r="B146" s="22" t="n"/>
      <c r="C146" s="15" t="n"/>
      <c r="D146" s="22" t="n"/>
      <c r="E146" s="22" t="n"/>
      <c r="F146" s="22" t="n"/>
      <c r="G146" s="18" t="n"/>
      <c r="H146" s="15" t="n"/>
      <c r="I146" s="20" t="n"/>
    </row>
    <row r="147">
      <c r="A147" s="20" t="n"/>
      <c r="B147" s="22" t="n"/>
      <c r="C147" s="15" t="n"/>
      <c r="D147" s="22" t="n"/>
      <c r="E147" s="22" t="n"/>
      <c r="F147" s="22" t="n"/>
      <c r="G147" s="18" t="n"/>
      <c r="H147" s="15" t="n"/>
      <c r="I147" s="20" t="n"/>
    </row>
    <row r="148">
      <c r="A148" s="20" t="n"/>
      <c r="B148" s="22" t="n"/>
      <c r="C148" s="15" t="n"/>
      <c r="D148" s="22" t="n"/>
      <c r="E148" s="22" t="n"/>
      <c r="F148" s="22" t="n"/>
      <c r="G148" s="18" t="n"/>
      <c r="H148" s="15" t="n"/>
      <c r="I148" s="20" t="n"/>
    </row>
    <row r="149">
      <c r="A149" s="20" t="n"/>
      <c r="B149" s="22" t="n"/>
      <c r="C149" s="15" t="n"/>
      <c r="D149" s="22" t="n"/>
      <c r="E149" s="22" t="n"/>
      <c r="F149" s="22" t="n"/>
      <c r="G149" s="18" t="n"/>
      <c r="H149" s="15" t="n"/>
      <c r="I149" s="20" t="n"/>
    </row>
    <row r="150">
      <c r="A150" s="20" t="n"/>
      <c r="B150" s="22" t="n"/>
      <c r="C150" s="15" t="n"/>
      <c r="D150" s="22" t="n"/>
      <c r="E150" s="22" t="n"/>
      <c r="F150" s="22" t="n"/>
      <c r="G150" s="18" t="n"/>
      <c r="H150" s="15" t="n"/>
      <c r="I150" s="20" t="n"/>
    </row>
    <row r="151">
      <c r="A151" s="20" t="n"/>
      <c r="B151" s="22" t="n"/>
      <c r="C151" s="15" t="n"/>
      <c r="D151" s="22" t="n"/>
      <c r="E151" s="22" t="n"/>
      <c r="F151" s="22" t="n"/>
      <c r="G151" s="18" t="n"/>
      <c r="H151" s="15" t="n"/>
      <c r="I151" s="20" t="n"/>
    </row>
    <row r="152">
      <c r="A152" s="20" t="n"/>
      <c r="B152" s="22" t="n"/>
      <c r="C152" s="15" t="n"/>
      <c r="D152" s="22" t="n"/>
      <c r="E152" s="22" t="n"/>
      <c r="F152" s="22" t="n"/>
      <c r="G152" s="18" t="n"/>
      <c r="H152" s="15" t="n"/>
      <c r="I152" s="20" t="n"/>
    </row>
    <row r="153">
      <c r="A153" s="20" t="n"/>
      <c r="B153" s="22" t="n"/>
      <c r="C153" s="15" t="n"/>
      <c r="D153" s="22" t="n"/>
      <c r="E153" s="22" t="n"/>
      <c r="F153" s="22" t="n"/>
      <c r="G153" s="18" t="n"/>
      <c r="H153" s="15" t="n"/>
      <c r="I153" s="20" t="n"/>
    </row>
    <row r="154">
      <c r="A154" s="20" t="n"/>
      <c r="B154" s="22" t="n"/>
      <c r="C154" s="15" t="n"/>
      <c r="D154" s="22" t="n"/>
      <c r="E154" s="22" t="n"/>
      <c r="F154" s="22" t="n"/>
      <c r="G154" s="18" t="n"/>
      <c r="H154" s="15" t="n"/>
      <c r="I154" s="20" t="n"/>
    </row>
    <row r="155">
      <c r="A155" s="20" t="n"/>
      <c r="B155" s="22" t="n"/>
      <c r="C155" s="15" t="n"/>
      <c r="D155" s="22" t="n"/>
      <c r="E155" s="22" t="n"/>
      <c r="F155" s="22" t="n"/>
      <c r="G155" s="18" t="n"/>
      <c r="H155" s="15" t="n"/>
      <c r="I155" s="20" t="n"/>
    </row>
    <row r="156">
      <c r="A156" s="20" t="n"/>
      <c r="B156" s="22" t="n"/>
      <c r="C156" s="15" t="n"/>
      <c r="D156" s="22" t="n"/>
      <c r="E156" s="22" t="n"/>
      <c r="F156" s="22" t="n"/>
      <c r="G156" s="18" t="n"/>
      <c r="H156" s="15" t="n"/>
      <c r="I156" s="20" t="n"/>
    </row>
    <row r="157">
      <c r="A157" s="20" t="n"/>
      <c r="B157" s="22" t="n"/>
      <c r="C157" s="15" t="n"/>
      <c r="D157" s="22" t="n"/>
      <c r="E157" s="22" t="n"/>
      <c r="F157" s="22" t="n"/>
      <c r="G157" s="18" t="n"/>
      <c r="H157" s="15" t="n"/>
      <c r="I157" s="20" t="n"/>
    </row>
    <row r="158">
      <c r="A158" s="20" t="n"/>
      <c r="B158" s="22" t="n"/>
      <c r="C158" s="15" t="n"/>
      <c r="D158" s="22" t="n"/>
      <c r="E158" s="22" t="n"/>
      <c r="F158" s="22" t="n"/>
      <c r="G158" s="18" t="n"/>
      <c r="H158" s="15" t="n"/>
      <c r="I158" s="20" t="n"/>
    </row>
    <row r="159">
      <c r="A159" s="20" t="n"/>
      <c r="B159" s="22" t="n"/>
      <c r="C159" s="15" t="n"/>
      <c r="D159" s="22" t="n"/>
      <c r="E159" s="22" t="n"/>
      <c r="F159" s="22" t="n"/>
      <c r="G159" s="18" t="n"/>
      <c r="H159" s="15" t="n"/>
      <c r="I159" s="20" t="n"/>
    </row>
    <row r="160">
      <c r="A160" s="20" t="n"/>
      <c r="B160" s="22" t="n"/>
      <c r="C160" s="15" t="n"/>
      <c r="D160" s="22" t="n"/>
      <c r="E160" s="22" t="n"/>
      <c r="F160" s="22" t="n"/>
      <c r="G160" s="18" t="n"/>
      <c r="H160" s="15" t="n"/>
      <c r="I160" s="20" t="n"/>
    </row>
    <row r="161">
      <c r="A161" s="20" t="n"/>
      <c r="B161" s="22" t="n"/>
      <c r="C161" s="15" t="n"/>
      <c r="D161" s="22" t="n"/>
      <c r="E161" s="22" t="n"/>
      <c r="F161" s="22" t="n"/>
      <c r="G161" s="18" t="n"/>
      <c r="H161" s="15" t="n"/>
      <c r="I161" s="20" t="n"/>
    </row>
    <row r="162">
      <c r="A162" s="20" t="n"/>
      <c r="B162" s="22" t="n"/>
      <c r="C162" s="15" t="n"/>
      <c r="D162" s="22" t="n"/>
      <c r="E162" s="22" t="n"/>
      <c r="F162" s="22" t="n"/>
      <c r="G162" s="18" t="n"/>
      <c r="H162" s="15" t="n"/>
      <c r="I162" s="20" t="n"/>
    </row>
    <row r="163">
      <c r="A163" s="20" t="n"/>
      <c r="B163" s="22" t="n"/>
      <c r="C163" s="15" t="n"/>
      <c r="D163" s="22" t="n"/>
      <c r="E163" s="22" t="n"/>
      <c r="F163" s="22" t="n"/>
      <c r="G163" s="18" t="n"/>
      <c r="H163" s="15" t="n"/>
      <c r="I163" s="20" t="n"/>
    </row>
    <row r="164">
      <c r="A164" s="20" t="n"/>
      <c r="B164" s="22" t="n"/>
      <c r="C164" s="15" t="n"/>
      <c r="D164" s="22" t="n"/>
      <c r="E164" s="22" t="n"/>
      <c r="F164" s="22" t="n"/>
      <c r="G164" s="18" t="n"/>
      <c r="H164" s="15" t="n"/>
      <c r="I164" s="20" t="n"/>
    </row>
    <row r="165">
      <c r="A165" s="20" t="n"/>
      <c r="B165" s="22" t="n"/>
      <c r="C165" s="15" t="n"/>
      <c r="D165" s="22" t="n"/>
      <c r="E165" s="22" t="n"/>
      <c r="F165" s="22" t="n"/>
      <c r="G165" s="18" t="n"/>
      <c r="H165" s="15" t="n"/>
      <c r="I165" s="20" t="n"/>
    </row>
    <row r="166">
      <c r="A166" s="20" t="n"/>
      <c r="B166" s="22" t="n"/>
      <c r="C166" s="15" t="n"/>
      <c r="D166" s="22" t="n"/>
      <c r="E166" s="22" t="n"/>
      <c r="F166" s="22" t="n"/>
      <c r="G166" s="18" t="n"/>
      <c r="H166" s="15" t="n"/>
      <c r="I166" s="20" t="n"/>
    </row>
    <row r="167">
      <c r="A167" s="20" t="n"/>
      <c r="B167" s="22" t="n"/>
      <c r="C167" s="15" t="n"/>
      <c r="D167" s="22" t="n"/>
      <c r="E167" s="22" t="n"/>
      <c r="F167" s="22" t="n"/>
      <c r="G167" s="18" t="n"/>
      <c r="H167" s="15" t="n"/>
      <c r="I167" s="20" t="n"/>
    </row>
    <row r="168">
      <c r="A168" s="20" t="n"/>
      <c r="B168" s="22" t="n"/>
      <c r="C168" s="15" t="n"/>
      <c r="D168" s="22" t="n"/>
      <c r="E168" s="22" t="n"/>
      <c r="F168" s="22" t="n"/>
      <c r="G168" s="18" t="n"/>
      <c r="H168" s="15" t="n"/>
      <c r="I168" s="20" t="n"/>
    </row>
    <row r="169">
      <c r="A169" s="20" t="n"/>
      <c r="B169" s="22" t="n"/>
      <c r="C169" s="15" t="n"/>
      <c r="D169" s="22" t="n"/>
      <c r="E169" s="22" t="n"/>
      <c r="F169" s="22" t="n"/>
      <c r="G169" s="18" t="n"/>
      <c r="H169" s="15" t="n"/>
      <c r="I169" s="20" t="n"/>
    </row>
    <row r="170">
      <c r="A170" s="20" t="n"/>
      <c r="B170" s="22" t="n"/>
      <c r="C170" s="15" t="n"/>
      <c r="D170" s="22" t="n"/>
      <c r="E170" s="22" t="n"/>
      <c r="F170" s="22" t="n"/>
      <c r="G170" s="18" t="n"/>
      <c r="H170" s="15" t="n"/>
      <c r="I170" s="20" t="n"/>
    </row>
    <row r="171">
      <c r="A171" s="20" t="n"/>
      <c r="B171" s="22" t="n"/>
      <c r="C171" s="15" t="n"/>
      <c r="D171" s="22" t="n"/>
      <c r="E171" s="22" t="n"/>
      <c r="F171" s="22" t="n"/>
      <c r="G171" s="18" t="n"/>
      <c r="H171" s="15" t="n"/>
      <c r="I171" s="20" t="n"/>
    </row>
    <row r="172">
      <c r="A172" s="20" t="n"/>
      <c r="B172" s="22" t="n"/>
      <c r="C172" s="15" t="n"/>
      <c r="D172" s="22" t="n"/>
      <c r="E172" s="22" t="n"/>
      <c r="F172" s="22" t="n"/>
      <c r="G172" s="18" t="n"/>
      <c r="H172" s="15" t="n"/>
      <c r="I172" s="20" t="n"/>
    </row>
    <row r="173">
      <c r="A173" s="20" t="n"/>
      <c r="B173" s="22" t="n"/>
      <c r="C173" s="15" t="n"/>
      <c r="D173" s="22" t="n"/>
      <c r="E173" s="22" t="n"/>
      <c r="F173" s="22" t="n"/>
      <c r="G173" s="18" t="n"/>
      <c r="H173" s="15" t="n"/>
      <c r="I173" s="20" t="n"/>
    </row>
    <row r="174">
      <c r="A174" s="20" t="n"/>
      <c r="B174" s="22" t="n"/>
      <c r="C174" s="15" t="n"/>
      <c r="D174" s="22" t="n"/>
      <c r="E174" s="22" t="n"/>
      <c r="F174" s="22" t="n"/>
      <c r="G174" s="18" t="n"/>
      <c r="H174" s="15" t="n"/>
      <c r="I174" s="20" t="n"/>
    </row>
    <row r="175">
      <c r="A175" s="20" t="n"/>
      <c r="B175" s="22" t="n"/>
      <c r="C175" s="15" t="n"/>
      <c r="D175" s="22" t="n"/>
      <c r="E175" s="22" t="n"/>
      <c r="F175" s="22" t="n"/>
      <c r="G175" s="18" t="n"/>
      <c r="H175" s="15" t="n"/>
      <c r="I175" s="20" t="n"/>
    </row>
    <row r="176">
      <c r="A176" s="20" t="n"/>
      <c r="B176" s="22" t="n"/>
      <c r="C176" s="15" t="n"/>
      <c r="D176" s="22" t="n"/>
      <c r="E176" s="22" t="n"/>
      <c r="F176" s="22" t="n"/>
      <c r="G176" s="18" t="n"/>
      <c r="H176" s="15" t="n"/>
      <c r="I176" s="20" t="n"/>
    </row>
    <row r="177">
      <c r="A177" s="20" t="n"/>
      <c r="B177" s="22" t="n"/>
      <c r="C177" s="15" t="n"/>
      <c r="D177" s="22" t="n"/>
      <c r="E177" s="22" t="n"/>
      <c r="F177" s="22" t="n"/>
      <c r="G177" s="18" t="n"/>
      <c r="H177" s="15" t="n"/>
      <c r="I177" s="20" t="n"/>
    </row>
    <row r="178">
      <c r="A178" s="20" t="n"/>
      <c r="B178" s="22" t="n"/>
      <c r="C178" s="15" t="n"/>
      <c r="D178" s="22" t="n"/>
      <c r="E178" s="22" t="n"/>
      <c r="F178" s="22" t="n"/>
      <c r="G178" s="18" t="n"/>
      <c r="H178" s="15" t="n"/>
      <c r="I178" s="20" t="n"/>
    </row>
    <row r="179">
      <c r="A179" s="20" t="n"/>
      <c r="B179" s="22" t="n"/>
      <c r="C179" s="15" t="n"/>
      <c r="D179" s="22" t="n"/>
      <c r="E179" s="22" t="n"/>
      <c r="F179" s="22" t="n"/>
      <c r="G179" s="18" t="n"/>
      <c r="H179" s="15" t="n"/>
      <c r="I179" s="20" t="n"/>
    </row>
    <row r="180">
      <c r="A180" s="20" t="n"/>
      <c r="B180" s="22" t="n"/>
      <c r="C180" s="15" t="n"/>
      <c r="D180" s="22" t="n"/>
      <c r="E180" s="22" t="n"/>
      <c r="F180" s="22" t="n"/>
      <c r="G180" s="18" t="n"/>
      <c r="H180" s="15" t="n"/>
      <c r="I180" s="20" t="n"/>
    </row>
    <row r="181">
      <c r="A181" s="20" t="n"/>
      <c r="B181" s="22" t="n"/>
      <c r="C181" s="15" t="n"/>
      <c r="D181" s="22" t="n"/>
      <c r="E181" s="22" t="n"/>
      <c r="F181" s="22" t="n"/>
      <c r="G181" s="18" t="n"/>
      <c r="H181" s="15" t="n"/>
      <c r="I181" s="20" t="n"/>
    </row>
    <row r="182">
      <c r="A182" s="20" t="n"/>
      <c r="B182" s="22" t="n"/>
      <c r="C182" s="15" t="n"/>
      <c r="D182" s="22" t="n"/>
      <c r="E182" s="22" t="n"/>
      <c r="F182" s="22" t="n"/>
      <c r="G182" s="18" t="n"/>
      <c r="H182" s="15" t="n"/>
      <c r="I182" s="20" t="n"/>
    </row>
    <row r="183">
      <c r="A183" s="20" t="n"/>
      <c r="B183" s="22" t="n"/>
      <c r="C183" s="15" t="n"/>
      <c r="D183" s="22" t="n"/>
      <c r="E183" s="22" t="n"/>
      <c r="F183" s="22" t="n"/>
      <c r="G183" s="18" t="n"/>
      <c r="H183" s="15" t="n"/>
      <c r="I183" s="20" t="n"/>
    </row>
    <row r="184">
      <c r="A184" s="20" t="n"/>
      <c r="B184" s="22" t="n"/>
      <c r="C184" s="15" t="n"/>
      <c r="D184" s="22" t="n"/>
      <c r="E184" s="22" t="n"/>
      <c r="F184" s="22" t="n"/>
      <c r="G184" s="18" t="n"/>
      <c r="H184" s="15" t="n"/>
      <c r="I184" s="20" t="n"/>
    </row>
    <row r="185">
      <c r="A185" s="20" t="n"/>
      <c r="B185" s="22" t="n"/>
      <c r="C185" s="15" t="n"/>
      <c r="D185" s="22" t="n"/>
      <c r="E185" s="22" t="n"/>
      <c r="F185" s="22" t="n"/>
      <c r="G185" s="18" t="n"/>
      <c r="H185" s="15" t="n"/>
      <c r="I185" s="20" t="n"/>
    </row>
    <row r="186">
      <c r="A186" s="20" t="n"/>
      <c r="B186" s="22" t="n"/>
      <c r="C186" s="15" t="n"/>
      <c r="D186" s="22" t="n"/>
      <c r="E186" s="22" t="n"/>
      <c r="F186" s="22" t="n"/>
      <c r="G186" s="18" t="n"/>
      <c r="H186" s="15" t="n"/>
      <c r="I186" s="20" t="n"/>
    </row>
    <row r="187">
      <c r="A187" s="20" t="n"/>
      <c r="B187" s="22" t="n"/>
      <c r="C187" s="15" t="n"/>
      <c r="D187" s="22" t="n"/>
      <c r="E187" s="22" t="n"/>
      <c r="F187" s="22" t="n"/>
      <c r="G187" s="18" t="n"/>
      <c r="H187" s="15" t="n"/>
      <c r="I187" s="20" t="n"/>
    </row>
    <row r="188">
      <c r="A188" s="20" t="n"/>
      <c r="B188" s="22" t="n"/>
      <c r="C188" s="15" t="n"/>
      <c r="D188" s="22" t="n"/>
      <c r="E188" s="22" t="n"/>
      <c r="F188" s="22" t="n"/>
      <c r="G188" s="18" t="n"/>
      <c r="H188" s="15" t="n"/>
      <c r="I188" s="20" t="n"/>
    </row>
    <row r="189">
      <c r="A189" s="20" t="n"/>
      <c r="B189" s="22" t="n"/>
      <c r="C189" s="15" t="n"/>
      <c r="D189" s="22" t="n"/>
      <c r="E189" s="22" t="n"/>
      <c r="F189" s="22" t="n"/>
      <c r="G189" s="18" t="n"/>
      <c r="H189" s="15" t="n"/>
      <c r="I189" s="20" t="n"/>
    </row>
    <row r="190">
      <c r="A190" s="20" t="n"/>
      <c r="B190" s="22" t="n"/>
      <c r="C190" s="15" t="n"/>
      <c r="D190" s="22" t="n"/>
      <c r="E190" s="22" t="n"/>
      <c r="F190" s="22" t="n"/>
      <c r="G190" s="18" t="n"/>
      <c r="H190" s="15" t="n"/>
      <c r="I190" s="20" t="n"/>
    </row>
    <row r="191">
      <c r="A191" s="20" t="n"/>
      <c r="B191" s="22" t="n"/>
      <c r="C191" s="15" t="n"/>
      <c r="D191" s="22" t="n"/>
      <c r="E191" s="22" t="n"/>
      <c r="F191" s="22" t="n"/>
      <c r="G191" s="18" t="n"/>
      <c r="H191" s="15" t="n"/>
      <c r="I191" s="20" t="n"/>
    </row>
    <row r="192">
      <c r="A192" s="20" t="n"/>
      <c r="B192" s="22" t="n"/>
      <c r="C192" s="15" t="n"/>
      <c r="D192" s="22" t="n"/>
      <c r="E192" s="22" t="n"/>
      <c r="F192" s="22" t="n"/>
      <c r="G192" s="18" t="n"/>
      <c r="H192" s="15" t="n"/>
      <c r="I192" s="20" t="n"/>
    </row>
    <row r="193">
      <c r="A193" s="20" t="n"/>
      <c r="B193" s="22" t="n"/>
      <c r="C193" s="15" t="n"/>
      <c r="D193" s="22" t="n"/>
      <c r="E193" s="22" t="n"/>
      <c r="F193" s="22" t="n"/>
      <c r="G193" s="18" t="n"/>
      <c r="H193" s="15" t="n"/>
      <c r="I193" s="20" t="n"/>
    </row>
    <row r="194">
      <c r="A194" s="20" t="n"/>
      <c r="B194" s="22" t="n"/>
      <c r="C194" s="15" t="n"/>
      <c r="D194" s="22" t="n"/>
      <c r="E194" s="22" t="n"/>
      <c r="F194" s="22" t="n"/>
      <c r="G194" s="18" t="n"/>
      <c r="H194" s="15" t="n"/>
      <c r="I194" s="20" t="n"/>
    </row>
    <row r="195">
      <c r="A195" s="20" t="n"/>
      <c r="B195" s="22" t="n"/>
      <c r="C195" s="15" t="n"/>
      <c r="D195" s="22" t="n"/>
      <c r="E195" s="22" t="n"/>
      <c r="F195" s="22" t="n"/>
      <c r="G195" s="18" t="n"/>
      <c r="H195" s="15" t="n"/>
      <c r="I195" s="20" t="n"/>
    </row>
    <row r="196">
      <c r="A196" s="20" t="n"/>
      <c r="B196" s="22" t="n"/>
      <c r="C196" s="15" t="n"/>
      <c r="D196" s="22" t="n"/>
      <c r="E196" s="22" t="n"/>
      <c r="F196" s="22" t="n"/>
      <c r="G196" s="18" t="n"/>
      <c r="H196" s="15" t="n"/>
      <c r="I196" s="20" t="n"/>
    </row>
    <row r="197">
      <c r="A197" s="20" t="n"/>
      <c r="B197" s="22" t="n"/>
      <c r="C197" s="15" t="n"/>
      <c r="D197" s="22" t="n"/>
      <c r="E197" s="22" t="n"/>
      <c r="F197" s="22" t="n"/>
      <c r="G197" s="18" t="n"/>
      <c r="H197" s="15" t="n"/>
      <c r="I197" s="20" t="n"/>
    </row>
    <row r="198">
      <c r="A198" s="20" t="n"/>
      <c r="B198" s="22" t="n"/>
      <c r="C198" s="15" t="n"/>
      <c r="D198" s="22" t="n"/>
      <c r="E198" s="22" t="n"/>
      <c r="F198" s="22" t="n"/>
      <c r="G198" s="18" t="n"/>
      <c r="H198" s="15" t="n"/>
      <c r="I198" s="20" t="n"/>
    </row>
    <row r="199">
      <c r="A199" s="20" t="n"/>
      <c r="B199" s="22" t="n"/>
      <c r="C199" s="15" t="n"/>
      <c r="D199" s="22" t="n"/>
      <c r="E199" s="22" t="n"/>
      <c r="F199" s="22" t="n"/>
      <c r="G199" s="18" t="n"/>
      <c r="H199" s="15" t="n"/>
      <c r="I199" s="20" t="n"/>
    </row>
    <row r="200">
      <c r="A200" s="20" t="n"/>
      <c r="B200" s="22" t="n"/>
      <c r="C200" s="15" t="n"/>
      <c r="D200" s="22" t="n"/>
      <c r="E200" s="22" t="n"/>
      <c r="F200" s="22" t="n"/>
      <c r="G200" s="18" t="n"/>
      <c r="H200" s="15" t="n"/>
      <c r="I200" s="20" t="n"/>
    </row>
    <row r="201">
      <c r="A201" s="20" t="n"/>
      <c r="B201" s="22" t="n"/>
      <c r="C201" s="15" t="n"/>
      <c r="D201" s="22" t="n"/>
      <c r="E201" s="22" t="n"/>
      <c r="F201" s="22" t="n"/>
      <c r="G201" s="18" t="n"/>
      <c r="H201" s="15" t="n"/>
      <c r="I201" s="20" t="n"/>
    </row>
    <row r="202">
      <c r="A202" s="20" t="n"/>
      <c r="B202" s="22" t="n"/>
      <c r="C202" s="15" t="n"/>
      <c r="D202" s="22" t="n"/>
      <c r="E202" s="22" t="n"/>
      <c r="F202" s="22" t="n"/>
      <c r="G202" s="18" t="n"/>
      <c r="H202" s="15" t="n"/>
      <c r="I202" s="20" t="n"/>
    </row>
    <row r="203">
      <c r="A203" s="20" t="n"/>
      <c r="B203" s="22" t="n"/>
      <c r="C203" s="15" t="n"/>
      <c r="D203" s="22" t="n"/>
      <c r="E203" s="22" t="n"/>
      <c r="F203" s="22" t="n"/>
      <c r="G203" s="18" t="n"/>
      <c r="H203" s="15" t="n"/>
      <c r="I203" s="20" t="n"/>
    </row>
    <row r="204">
      <c r="A204" s="20" t="n"/>
      <c r="B204" s="22" t="n"/>
      <c r="C204" s="15" t="n"/>
      <c r="D204" s="22" t="n"/>
      <c r="E204" s="22" t="n"/>
      <c r="F204" s="22" t="n"/>
      <c r="G204" s="18" t="n"/>
      <c r="H204" s="15" t="n"/>
      <c r="I204" s="20" t="n"/>
    </row>
    <row r="205">
      <c r="A205" s="20" t="n"/>
      <c r="B205" s="22" t="n"/>
      <c r="C205" s="15" t="n"/>
      <c r="D205" s="22" t="n"/>
      <c r="E205" s="22" t="n"/>
      <c r="F205" s="22" t="n"/>
      <c r="G205" s="18" t="n"/>
      <c r="H205" s="15" t="n"/>
      <c r="I205" s="20" t="n"/>
    </row>
    <row r="206">
      <c r="A206" s="20" t="n"/>
      <c r="B206" s="22" t="n"/>
      <c r="C206" s="15" t="n"/>
      <c r="D206" s="22" t="n"/>
      <c r="E206" s="22" t="n"/>
      <c r="F206" s="22" t="n"/>
      <c r="G206" s="18" t="n"/>
      <c r="H206" s="15" t="n"/>
      <c r="I206" s="20" t="n"/>
    </row>
    <row r="207">
      <c r="A207" s="20" t="n"/>
      <c r="B207" s="22" t="n"/>
      <c r="C207" s="15" t="n"/>
      <c r="D207" s="22" t="n"/>
      <c r="E207" s="22" t="n"/>
      <c r="F207" s="22" t="n"/>
      <c r="G207" s="18" t="n"/>
      <c r="H207" s="15" t="n"/>
      <c r="I207" s="20" t="n"/>
    </row>
    <row r="208">
      <c r="A208" s="20" t="n"/>
      <c r="B208" s="22" t="n"/>
      <c r="C208" s="15" t="n"/>
      <c r="D208" s="22" t="n"/>
      <c r="E208" s="22" t="n"/>
      <c r="F208" s="22" t="n"/>
      <c r="G208" s="18" t="n"/>
      <c r="H208" s="15" t="n"/>
      <c r="I208" s="20" t="n"/>
    </row>
    <row r="209">
      <c r="A209" s="20" t="n"/>
      <c r="B209" s="22" t="n"/>
      <c r="C209" s="15" t="n"/>
      <c r="D209" s="22" t="n"/>
      <c r="E209" s="22" t="n"/>
      <c r="F209" s="22" t="n"/>
      <c r="G209" s="18" t="n"/>
      <c r="H209" s="15" t="n"/>
      <c r="I209" s="20" t="n"/>
    </row>
    <row r="210">
      <c r="A210" s="20" t="n"/>
      <c r="B210" s="22" t="n"/>
      <c r="C210" s="15" t="n"/>
      <c r="D210" s="22" t="n"/>
      <c r="E210" s="22" t="n"/>
      <c r="F210" s="22" t="n"/>
      <c r="G210" s="18" t="n"/>
      <c r="H210" s="15" t="n"/>
      <c r="I210" s="20" t="n"/>
    </row>
    <row r="211">
      <c r="A211" s="20" t="n"/>
      <c r="B211" s="22" t="n"/>
      <c r="C211" s="15" t="n"/>
      <c r="D211" s="22" t="n"/>
      <c r="E211" s="22" t="n"/>
      <c r="F211" s="22" t="n"/>
      <c r="G211" s="18" t="n"/>
      <c r="H211" s="15" t="n"/>
      <c r="I211" s="20" t="n"/>
    </row>
    <row r="212">
      <c r="A212" s="20" t="n"/>
      <c r="B212" s="22" t="n"/>
      <c r="C212" s="15" t="n"/>
      <c r="D212" s="22" t="n"/>
      <c r="E212" s="22" t="n"/>
      <c r="F212" s="22" t="n"/>
      <c r="G212" s="18" t="n"/>
      <c r="H212" s="15" t="n"/>
      <c r="I212" s="20" t="n"/>
    </row>
    <row r="213">
      <c r="A213" s="20" t="n"/>
      <c r="B213" s="22" t="n"/>
      <c r="C213" s="15" t="n"/>
      <c r="D213" s="22" t="n"/>
      <c r="E213" s="22" t="n"/>
      <c r="F213" s="22" t="n"/>
      <c r="G213" s="18" t="n"/>
      <c r="H213" s="15" t="n"/>
      <c r="I213" s="20" t="n"/>
    </row>
    <row r="214">
      <c r="A214" s="20" t="n"/>
      <c r="B214" s="22" t="n"/>
      <c r="C214" s="15" t="n"/>
      <c r="D214" s="22" t="n"/>
      <c r="E214" s="22" t="n"/>
      <c r="F214" s="22" t="n"/>
      <c r="G214" s="18" t="n"/>
      <c r="H214" s="15" t="n"/>
      <c r="I214" s="20" t="n"/>
    </row>
    <row r="215">
      <c r="A215" s="20" t="n"/>
      <c r="B215" s="22" t="n"/>
      <c r="C215" s="15" t="n"/>
      <c r="D215" s="22" t="n"/>
      <c r="E215" s="22" t="n"/>
      <c r="F215" s="22" t="n"/>
      <c r="G215" s="18" t="n"/>
      <c r="H215" s="15" t="n"/>
      <c r="I215" s="20" t="n"/>
    </row>
    <row r="216">
      <c r="A216" s="20" t="n"/>
      <c r="B216" s="22" t="n"/>
      <c r="C216" s="15" t="n"/>
      <c r="D216" s="22" t="n"/>
      <c r="E216" s="22" t="n"/>
      <c r="F216" s="22" t="n"/>
      <c r="G216" s="18" t="n"/>
      <c r="H216" s="15" t="n"/>
      <c r="I216" s="20" t="n"/>
    </row>
    <row r="217">
      <c r="A217" s="20" t="n"/>
      <c r="B217" s="22" t="n"/>
      <c r="C217" s="15" t="n"/>
      <c r="D217" s="22" t="n"/>
      <c r="E217" s="22" t="n"/>
      <c r="F217" s="22" t="n"/>
      <c r="G217" s="18" t="n"/>
      <c r="H217" s="15" t="n"/>
      <c r="I217" s="20" t="n"/>
    </row>
    <row r="218">
      <c r="A218" s="20" t="n"/>
      <c r="B218" s="22" t="n"/>
      <c r="C218" s="15" t="n"/>
      <c r="D218" s="22" t="n"/>
      <c r="E218" s="22" t="n"/>
      <c r="F218" s="22" t="n"/>
      <c r="G218" s="18" t="n"/>
      <c r="H218" s="15" t="n"/>
      <c r="I218" s="20" t="n"/>
    </row>
    <row r="219">
      <c r="A219" s="20" t="n"/>
      <c r="B219" s="22" t="n"/>
      <c r="C219" s="15" t="n"/>
      <c r="D219" s="22" t="n"/>
      <c r="E219" s="22" t="n"/>
      <c r="F219" s="22" t="n"/>
      <c r="G219" s="18" t="n"/>
      <c r="H219" s="15" t="n"/>
      <c r="I219" s="20" t="n"/>
    </row>
    <row r="220">
      <c r="A220" s="20" t="n"/>
      <c r="B220" s="22" t="n"/>
      <c r="C220" s="15" t="n"/>
      <c r="D220" s="22" t="n"/>
      <c r="E220" s="22" t="n"/>
      <c r="F220" s="22" t="n"/>
      <c r="G220" s="18" t="n"/>
      <c r="H220" s="15" t="n"/>
      <c r="I220" s="20" t="n"/>
    </row>
    <row r="221">
      <c r="A221" s="20" t="n"/>
      <c r="B221" s="22" t="n"/>
      <c r="C221" s="15" t="n"/>
      <c r="D221" s="22" t="n"/>
      <c r="E221" s="22" t="n"/>
      <c r="F221" s="22" t="n"/>
      <c r="G221" s="18" t="n"/>
      <c r="H221" s="15" t="n"/>
      <c r="I221" s="20" t="n"/>
    </row>
    <row r="222">
      <c r="A222" s="20" t="n"/>
      <c r="B222" s="22" t="n"/>
      <c r="C222" s="15" t="n"/>
      <c r="D222" s="22" t="n"/>
      <c r="E222" s="22" t="n"/>
      <c r="F222" s="22" t="n"/>
      <c r="G222" s="18" t="n"/>
      <c r="H222" s="15" t="n"/>
      <c r="I222" s="20" t="n"/>
    </row>
    <row r="223">
      <c r="A223" s="20" t="n"/>
      <c r="B223" s="22" t="n"/>
      <c r="C223" s="15" t="n"/>
      <c r="D223" s="22" t="n"/>
      <c r="E223" s="22" t="n"/>
      <c r="F223" s="22" t="n"/>
      <c r="G223" s="18" t="n"/>
      <c r="H223" s="15" t="n"/>
      <c r="I223" s="20" t="n"/>
    </row>
    <row r="224">
      <c r="A224" s="20" t="n"/>
      <c r="B224" s="22" t="n"/>
      <c r="C224" s="15" t="n"/>
      <c r="D224" s="22" t="n"/>
      <c r="E224" s="22" t="n"/>
      <c r="F224" s="22" t="n"/>
      <c r="G224" s="18" t="n"/>
      <c r="H224" s="15" t="n"/>
      <c r="I224" s="20" t="n"/>
    </row>
    <row r="225">
      <c r="A225" s="20" t="n"/>
      <c r="B225" s="22" t="n"/>
      <c r="C225" s="15" t="n"/>
      <c r="D225" s="22" t="n"/>
      <c r="E225" s="22" t="n"/>
      <c r="F225" s="22" t="n"/>
      <c r="G225" s="18" t="n"/>
      <c r="H225" s="15" t="n"/>
      <c r="I225" s="20" t="n"/>
    </row>
    <row r="226">
      <c r="A226" s="20" t="n"/>
      <c r="B226" s="22" t="n"/>
      <c r="C226" s="15" t="n"/>
      <c r="D226" s="22" t="n"/>
      <c r="E226" s="22" t="n"/>
      <c r="F226" s="22" t="n"/>
      <c r="G226" s="18" t="n"/>
      <c r="H226" s="15" t="n"/>
      <c r="I226" s="20" t="n"/>
    </row>
    <row r="227">
      <c r="A227" s="20" t="n"/>
      <c r="B227" s="22" t="n"/>
      <c r="C227" s="15" t="n"/>
      <c r="D227" s="22" t="n"/>
      <c r="E227" s="22" t="n"/>
      <c r="F227" s="22" t="n"/>
      <c r="G227" s="18" t="n"/>
      <c r="H227" s="15" t="n"/>
      <c r="I227" s="20" t="n"/>
    </row>
    <row r="228">
      <c r="A228" s="20" t="n"/>
      <c r="B228" s="22" t="n"/>
      <c r="C228" s="15" t="n"/>
      <c r="D228" s="22" t="n"/>
      <c r="E228" s="22" t="n"/>
      <c r="F228" s="22" t="n"/>
      <c r="G228" s="18" t="n"/>
      <c r="H228" s="15" t="n"/>
      <c r="I228" s="20" t="n"/>
    </row>
    <row r="229">
      <c r="A229" s="20" t="n"/>
      <c r="B229" s="22" t="n"/>
      <c r="C229" s="15" t="n"/>
      <c r="D229" s="22" t="n"/>
      <c r="E229" s="22" t="n"/>
      <c r="F229" s="22" t="n"/>
      <c r="G229" s="18" t="n"/>
      <c r="H229" s="15" t="n"/>
      <c r="I229" s="20" t="n"/>
    </row>
    <row r="230">
      <c r="A230" s="20" t="n"/>
      <c r="B230" s="22" t="n"/>
      <c r="C230" s="15" t="n"/>
      <c r="D230" s="22" t="n"/>
      <c r="E230" s="22" t="n"/>
      <c r="F230" s="22" t="n"/>
      <c r="G230" s="18" t="n"/>
      <c r="H230" s="15" t="n"/>
      <c r="I230" s="20" t="n"/>
    </row>
    <row r="231">
      <c r="A231" s="20" t="n"/>
      <c r="B231" s="22" t="n"/>
      <c r="C231" s="15" t="n"/>
      <c r="D231" s="22" t="n"/>
      <c r="E231" s="22" t="n"/>
      <c r="F231" s="22" t="n"/>
      <c r="G231" s="18" t="n"/>
      <c r="H231" s="15" t="n"/>
      <c r="I231" s="20" t="n"/>
    </row>
    <row r="232">
      <c r="A232" s="20" t="n"/>
      <c r="B232" s="22" t="n"/>
      <c r="C232" s="15" t="n"/>
      <c r="D232" s="22" t="n"/>
      <c r="E232" s="22" t="n"/>
      <c r="F232" s="22" t="n"/>
      <c r="G232" s="18" t="n"/>
      <c r="H232" s="15" t="n"/>
      <c r="I232" s="20" t="n"/>
    </row>
    <row r="233">
      <c r="A233" s="20" t="n"/>
      <c r="B233" s="22" t="n"/>
      <c r="C233" s="15" t="n"/>
      <c r="D233" s="22" t="n"/>
      <c r="E233" s="22" t="n"/>
      <c r="F233" s="22" t="n"/>
      <c r="G233" s="18" t="n"/>
      <c r="H233" s="15" t="n"/>
      <c r="I233" s="20" t="n"/>
    </row>
    <row r="234">
      <c r="A234" s="20" t="n"/>
      <c r="B234" s="22" t="n"/>
      <c r="C234" s="15" t="n"/>
      <c r="D234" s="22" t="n"/>
      <c r="E234" s="22" t="n"/>
      <c r="F234" s="22" t="n"/>
      <c r="G234" s="18" t="n"/>
      <c r="H234" s="15" t="n"/>
      <c r="I234" s="20" t="n"/>
    </row>
    <row r="235">
      <c r="A235" s="20" t="n"/>
      <c r="B235" s="22" t="n"/>
      <c r="C235" s="15" t="n"/>
      <c r="D235" s="22" t="n"/>
      <c r="E235" s="22" t="n"/>
      <c r="F235" s="22" t="n"/>
      <c r="G235" s="18" t="n"/>
      <c r="H235" s="15" t="n"/>
      <c r="I235" s="20" t="n"/>
    </row>
    <row r="236">
      <c r="A236" s="20" t="n"/>
      <c r="B236" s="22" t="n"/>
      <c r="C236" s="15" t="n"/>
      <c r="D236" s="22" t="n"/>
      <c r="E236" s="22" t="n"/>
      <c r="F236" s="22" t="n"/>
      <c r="G236" s="18" t="n"/>
      <c r="H236" s="15" t="n"/>
      <c r="I236" s="20" t="n"/>
    </row>
    <row r="237">
      <c r="A237" s="20" t="n"/>
      <c r="B237" s="22" t="n"/>
      <c r="C237" s="15" t="n"/>
      <c r="D237" s="22" t="n"/>
      <c r="E237" s="22" t="n"/>
      <c r="F237" s="22" t="n"/>
      <c r="G237" s="18" t="n"/>
      <c r="H237" s="15" t="n"/>
      <c r="I237" s="20" t="n"/>
    </row>
    <row r="238">
      <c r="A238" s="20" t="n"/>
      <c r="B238" s="22" t="n"/>
      <c r="C238" s="15" t="n"/>
      <c r="D238" s="22" t="n"/>
      <c r="E238" s="22" t="n"/>
      <c r="F238" s="22" t="n"/>
      <c r="G238" s="18" t="n"/>
      <c r="H238" s="15" t="n"/>
      <c r="I238" s="20" t="n"/>
    </row>
    <row r="239">
      <c r="A239" s="20" t="n"/>
      <c r="B239" s="22" t="n"/>
      <c r="C239" s="15" t="n"/>
      <c r="D239" s="22" t="n"/>
      <c r="E239" s="22" t="n"/>
      <c r="F239" s="22" t="n"/>
      <c r="G239" s="18" t="n"/>
      <c r="H239" s="15" t="n"/>
      <c r="I239" s="20" t="n"/>
    </row>
    <row r="240">
      <c r="A240" s="20" t="n"/>
      <c r="B240" s="22" t="n"/>
      <c r="C240" s="15" t="n"/>
      <c r="D240" s="22" t="n"/>
      <c r="E240" s="22" t="n"/>
      <c r="F240" s="22" t="n"/>
      <c r="G240" s="18" t="n"/>
      <c r="H240" s="15" t="n"/>
      <c r="I240" s="20" t="n"/>
    </row>
    <row r="241">
      <c r="A241" s="20" t="n"/>
      <c r="B241" s="22" t="n"/>
      <c r="C241" s="15" t="n"/>
      <c r="D241" s="22" t="n"/>
      <c r="E241" s="22" t="n"/>
      <c r="F241" s="22" t="n"/>
      <c r="G241" s="18" t="n"/>
      <c r="H241" s="15" t="n"/>
      <c r="I241" s="20" t="n"/>
    </row>
    <row r="242">
      <c r="A242" s="20" t="n"/>
      <c r="B242" s="22" t="n"/>
      <c r="C242" s="15" t="n"/>
      <c r="D242" s="22" t="n"/>
      <c r="E242" s="22" t="n"/>
      <c r="F242" s="22" t="n"/>
      <c r="G242" s="18" t="n"/>
      <c r="H242" s="15" t="n"/>
      <c r="I242" s="20" t="n"/>
    </row>
    <row r="243">
      <c r="A243" s="20" t="n"/>
      <c r="B243" s="22" t="n"/>
      <c r="C243" s="15" t="n"/>
      <c r="D243" s="22" t="n"/>
      <c r="E243" s="22" t="n"/>
      <c r="F243" s="22" t="n"/>
      <c r="G243" s="18" t="n"/>
      <c r="H243" s="15" t="n"/>
      <c r="I243" s="20" t="n"/>
    </row>
    <row r="244">
      <c r="A244" s="20" t="n"/>
      <c r="B244" s="22" t="n"/>
      <c r="C244" s="15" t="n"/>
      <c r="D244" s="22" t="n"/>
      <c r="E244" s="22" t="n"/>
      <c r="F244" s="22" t="n"/>
      <c r="G244" s="18" t="n"/>
      <c r="H244" s="15" t="n"/>
      <c r="I244" s="20" t="n"/>
    </row>
    <row r="245">
      <c r="A245" s="20" t="n"/>
      <c r="B245" s="22" t="n"/>
      <c r="C245" s="15" t="n"/>
      <c r="D245" s="22" t="n"/>
      <c r="E245" s="22" t="n"/>
      <c r="F245" s="22" t="n"/>
      <c r="G245" s="18" t="n"/>
      <c r="H245" s="15" t="n"/>
      <c r="I245" s="20" t="n"/>
    </row>
    <row r="246">
      <c r="A246" s="20" t="n"/>
      <c r="B246" s="22" t="n"/>
      <c r="C246" s="15" t="n"/>
      <c r="D246" s="22" t="n"/>
      <c r="E246" s="22" t="n"/>
      <c r="F246" s="22" t="n"/>
      <c r="G246" s="18" t="n"/>
      <c r="H246" s="15" t="n"/>
      <c r="I246" s="20" t="n"/>
    </row>
    <row r="247">
      <c r="A247" s="20" t="n"/>
      <c r="B247" s="22" t="n"/>
      <c r="C247" s="15" t="n"/>
      <c r="D247" s="22" t="n"/>
      <c r="E247" s="22" t="n"/>
      <c r="F247" s="22" t="n"/>
      <c r="G247" s="18" t="n"/>
      <c r="H247" s="15" t="n"/>
      <c r="I247" s="20" t="n"/>
    </row>
    <row r="248">
      <c r="A248" s="20" t="n"/>
      <c r="B248" s="22" t="n"/>
      <c r="C248" s="15" t="n"/>
      <c r="D248" s="22" t="n"/>
      <c r="E248" s="22" t="n"/>
      <c r="F248" s="22" t="n"/>
      <c r="G248" s="18" t="n"/>
      <c r="H248" s="15" t="n"/>
      <c r="I248" s="20" t="n"/>
    </row>
    <row r="249">
      <c r="A249" s="20" t="n"/>
      <c r="B249" s="22" t="n"/>
      <c r="C249" s="15" t="n"/>
      <c r="D249" s="22" t="n"/>
      <c r="E249" s="22" t="n"/>
      <c r="F249" s="22" t="n"/>
      <c r="G249" s="18" t="n"/>
      <c r="H249" s="15" t="n"/>
      <c r="I249" s="20" t="n"/>
    </row>
    <row r="250">
      <c r="A250" s="20" t="n"/>
      <c r="B250" s="22" t="n"/>
      <c r="C250" s="15" t="n"/>
      <c r="D250" s="22" t="n"/>
      <c r="E250" s="22" t="n"/>
      <c r="F250" s="22" t="n"/>
      <c r="G250" s="18" t="n"/>
      <c r="H250" s="15" t="n"/>
      <c r="I250" s="20" t="n"/>
    </row>
    <row r="251">
      <c r="A251" s="20" t="n"/>
      <c r="B251" s="22" t="n"/>
      <c r="C251" s="15" t="n"/>
      <c r="D251" s="22" t="n"/>
      <c r="E251" s="22" t="n"/>
      <c r="F251" s="22" t="n"/>
      <c r="G251" s="18" t="n"/>
      <c r="H251" s="15" t="n"/>
      <c r="I251" s="20" t="n"/>
    </row>
    <row r="252">
      <c r="A252" s="20" t="n"/>
      <c r="B252" s="22" t="n"/>
      <c r="C252" s="15" t="n"/>
      <c r="D252" s="22" t="n"/>
      <c r="E252" s="22" t="n"/>
      <c r="F252" s="22" t="n"/>
      <c r="G252" s="18" t="n"/>
      <c r="H252" s="15" t="n"/>
      <c r="I252" s="20" t="n"/>
    </row>
    <row r="253">
      <c r="A253" s="20" t="n"/>
      <c r="B253" s="22" t="n"/>
      <c r="C253" s="15" t="n"/>
      <c r="D253" s="22" t="n"/>
      <c r="E253" s="22" t="n"/>
      <c r="F253" s="22" t="n"/>
      <c r="G253" s="18" t="n"/>
      <c r="H253" s="15" t="n"/>
      <c r="I253" s="20" t="n"/>
    </row>
    <row r="254">
      <c r="A254" s="20" t="n"/>
      <c r="B254" s="22" t="n"/>
      <c r="C254" s="15" t="n"/>
      <c r="D254" s="22" t="n"/>
      <c r="E254" s="22" t="n"/>
      <c r="F254" s="22" t="n"/>
      <c r="G254" s="18" t="n"/>
      <c r="H254" s="15" t="n"/>
      <c r="I254" s="20" t="n"/>
    </row>
    <row r="255">
      <c r="A255" s="20" t="n"/>
      <c r="B255" s="22" t="n"/>
      <c r="C255" s="15" t="n"/>
      <c r="D255" s="22" t="n"/>
      <c r="E255" s="22" t="n"/>
      <c r="F255" s="22" t="n"/>
      <c r="G255" s="18" t="n"/>
      <c r="H255" s="15" t="n"/>
      <c r="I255" s="20" t="n"/>
    </row>
    <row r="256">
      <c r="A256" s="20" t="n"/>
      <c r="B256" s="22" t="n"/>
      <c r="C256" s="15" t="n"/>
      <c r="D256" s="22" t="n"/>
      <c r="E256" s="22" t="n"/>
      <c r="F256" s="22" t="n"/>
      <c r="G256" s="18" t="n"/>
      <c r="H256" s="15" t="n"/>
      <c r="I256" s="20" t="n"/>
    </row>
    <row r="257">
      <c r="A257" s="20" t="n"/>
      <c r="B257" s="22" t="n"/>
      <c r="C257" s="15" t="n"/>
      <c r="D257" s="22" t="n"/>
      <c r="E257" s="22" t="n"/>
      <c r="F257" s="22" t="n"/>
      <c r="G257" s="18" t="n"/>
      <c r="H257" s="15" t="n"/>
      <c r="I257" s="20" t="n"/>
    </row>
    <row r="258">
      <c r="A258" s="20" t="n"/>
      <c r="B258" s="22" t="n"/>
      <c r="C258" s="15" t="n"/>
      <c r="D258" s="22" t="n"/>
      <c r="E258" s="22" t="n"/>
      <c r="F258" s="22" t="n"/>
      <c r="G258" s="18" t="n"/>
      <c r="H258" s="15" t="n"/>
      <c r="I258" s="20" t="n"/>
    </row>
    <row r="259">
      <c r="A259" s="20" t="n"/>
      <c r="B259" s="22" t="n"/>
      <c r="C259" s="15" t="n"/>
      <c r="D259" s="22" t="n"/>
      <c r="E259" s="22" t="n"/>
      <c r="F259" s="22" t="n"/>
      <c r="G259" s="18" t="n"/>
      <c r="H259" s="15" t="n"/>
      <c r="I259" s="20" t="n"/>
    </row>
    <row r="260">
      <c r="A260" s="20" t="n"/>
      <c r="B260" s="22" t="n"/>
      <c r="C260" s="15" t="n"/>
      <c r="D260" s="22" t="n"/>
      <c r="E260" s="22" t="n"/>
      <c r="F260" s="22" t="n"/>
      <c r="G260" s="18" t="n"/>
      <c r="H260" s="15" t="n"/>
      <c r="I260" s="20" t="n"/>
    </row>
    <row r="261">
      <c r="A261" s="20" t="n"/>
      <c r="B261" s="22" t="n"/>
      <c r="C261" s="15" t="n"/>
      <c r="D261" s="22" t="n"/>
      <c r="E261" s="22" t="n"/>
      <c r="F261" s="22" t="n"/>
      <c r="G261" s="18" t="n"/>
      <c r="H261" s="15" t="n"/>
      <c r="I261" s="20" t="n"/>
    </row>
    <row r="262">
      <c r="A262" s="20" t="n"/>
      <c r="B262" s="22" t="n"/>
      <c r="C262" s="15" t="n"/>
      <c r="D262" s="22" t="n"/>
      <c r="E262" s="22" t="n"/>
      <c r="F262" s="22" t="n"/>
      <c r="G262" s="18" t="n"/>
      <c r="H262" s="15" t="n"/>
      <c r="I262" s="20" t="n"/>
    </row>
    <row r="263">
      <c r="A263" s="20" t="n"/>
      <c r="B263" s="22" t="n"/>
      <c r="C263" s="15" t="n"/>
      <c r="D263" s="22" t="n"/>
      <c r="E263" s="22" t="n"/>
      <c r="F263" s="22" t="n"/>
      <c r="G263" s="18" t="n"/>
      <c r="H263" s="15" t="n"/>
      <c r="I263" s="20" t="n"/>
    </row>
    <row r="264">
      <c r="A264" s="20" t="n"/>
      <c r="B264" s="22" t="n"/>
      <c r="C264" s="15" t="n"/>
      <c r="D264" s="22" t="n"/>
      <c r="E264" s="22" t="n"/>
      <c r="F264" s="22" t="n"/>
      <c r="G264" s="18" t="n"/>
      <c r="H264" s="15" t="n"/>
      <c r="I264" s="20" t="n"/>
    </row>
    <row r="265">
      <c r="A265" s="20" t="n"/>
      <c r="B265" s="22" t="n"/>
      <c r="C265" s="15" t="n"/>
      <c r="D265" s="22" t="n"/>
      <c r="E265" s="22" t="n"/>
      <c r="F265" s="22" t="n"/>
      <c r="G265" s="18" t="n"/>
      <c r="H265" s="15" t="n"/>
      <c r="I265" s="20" t="n"/>
    </row>
    <row r="266">
      <c r="A266" s="20" t="n"/>
      <c r="B266" s="22" t="n"/>
      <c r="C266" s="15" t="n"/>
      <c r="D266" s="22" t="n"/>
      <c r="E266" s="22" t="n"/>
      <c r="F266" s="22" t="n"/>
      <c r="G266" s="18" t="n"/>
      <c r="H266" s="15" t="n"/>
      <c r="I266" s="20" t="n"/>
    </row>
    <row r="267">
      <c r="A267" s="20" t="n"/>
      <c r="B267" s="22" t="n"/>
      <c r="C267" s="15" t="n"/>
      <c r="D267" s="22" t="n"/>
      <c r="E267" s="22" t="n"/>
      <c r="F267" s="22" t="n"/>
      <c r="G267" s="18" t="n"/>
      <c r="H267" s="15" t="n"/>
      <c r="I267" s="20" t="n"/>
    </row>
    <row r="268">
      <c r="A268" s="20" t="n"/>
      <c r="B268" s="22" t="n"/>
      <c r="C268" s="15" t="n"/>
      <c r="D268" s="22" t="n"/>
      <c r="E268" s="22" t="n"/>
      <c r="F268" s="22" t="n"/>
      <c r="G268" s="18" t="n"/>
      <c r="H268" s="15" t="n"/>
      <c r="I268" s="20" t="n"/>
    </row>
    <row r="269">
      <c r="A269" s="20" t="n"/>
      <c r="B269" s="22" t="n"/>
      <c r="C269" s="15" t="n"/>
      <c r="D269" s="22" t="n"/>
      <c r="E269" s="22" t="n"/>
      <c r="F269" s="22" t="n"/>
      <c r="G269" s="18" t="n"/>
      <c r="H269" s="15" t="n"/>
      <c r="I269" s="20" t="n"/>
    </row>
    <row r="270">
      <c r="A270" s="20" t="n"/>
      <c r="B270" s="22" t="n"/>
      <c r="C270" s="15" t="n"/>
      <c r="D270" s="22" t="n"/>
      <c r="E270" s="22" t="n"/>
      <c r="F270" s="22" t="n"/>
      <c r="G270" s="18" t="n"/>
      <c r="H270" s="15" t="n"/>
      <c r="I270" s="20" t="n"/>
    </row>
    <row r="271">
      <c r="A271" s="20" t="n"/>
      <c r="B271" s="22" t="n"/>
      <c r="C271" s="15" t="n"/>
      <c r="D271" s="22" t="n"/>
      <c r="E271" s="22" t="n"/>
      <c r="F271" s="22" t="n"/>
      <c r="G271" s="18" t="n"/>
      <c r="H271" s="15" t="n"/>
      <c r="I271" s="20" t="n"/>
    </row>
    <row r="272">
      <c r="A272" s="20" t="n"/>
      <c r="B272" s="22" t="n"/>
      <c r="C272" s="15" t="n"/>
      <c r="D272" s="22" t="n"/>
      <c r="E272" s="22" t="n"/>
      <c r="F272" s="22" t="n"/>
      <c r="G272" s="18" t="n"/>
      <c r="H272" s="15" t="n"/>
      <c r="I272" s="20" t="n"/>
    </row>
    <row r="273">
      <c r="A273" s="20" t="n"/>
      <c r="B273" s="22" t="n"/>
      <c r="C273" s="15" t="n"/>
      <c r="D273" s="22" t="n"/>
      <c r="E273" s="22" t="n"/>
      <c r="F273" s="22" t="n"/>
      <c r="G273" s="18" t="n"/>
      <c r="H273" s="15" t="n"/>
      <c r="I273" s="20" t="n"/>
    </row>
    <row r="274">
      <c r="A274" s="20" t="n"/>
      <c r="B274" s="22" t="n"/>
      <c r="C274" s="15" t="n"/>
      <c r="D274" s="22" t="n"/>
      <c r="E274" s="22" t="n"/>
      <c r="F274" s="22" t="n"/>
      <c r="G274" s="18" t="n"/>
      <c r="H274" s="15" t="n"/>
      <c r="I274" s="20" t="n"/>
    </row>
    <row r="275">
      <c r="A275" s="20" t="n"/>
      <c r="B275" s="22" t="n"/>
      <c r="C275" s="15" t="n"/>
      <c r="D275" s="22" t="n"/>
      <c r="E275" s="22" t="n"/>
      <c r="F275" s="22" t="n"/>
      <c r="G275" s="18" t="n"/>
      <c r="H275" s="15" t="n"/>
      <c r="I275" s="20" t="n"/>
    </row>
    <row r="276">
      <c r="A276" s="20" t="n"/>
      <c r="B276" s="22" t="n"/>
      <c r="C276" s="15" t="n"/>
      <c r="D276" s="22" t="n"/>
      <c r="E276" s="22" t="n"/>
      <c r="F276" s="22" t="n"/>
      <c r="G276" s="18" t="n"/>
      <c r="H276" s="15" t="n"/>
      <c r="I276" s="20" t="n"/>
    </row>
    <row r="277">
      <c r="A277" s="20" t="n"/>
      <c r="B277" s="22" t="n"/>
      <c r="C277" s="15" t="n"/>
      <c r="D277" s="22" t="n"/>
      <c r="E277" s="22" t="n"/>
      <c r="F277" s="22" t="n"/>
      <c r="G277" s="18" t="n"/>
      <c r="H277" s="15" t="n"/>
      <c r="I277" s="20" t="n"/>
    </row>
    <row r="278">
      <c r="A278" s="20" t="n"/>
      <c r="B278" s="22" t="n"/>
      <c r="C278" s="15" t="n"/>
      <c r="D278" s="22" t="n"/>
      <c r="E278" s="22" t="n"/>
      <c r="F278" s="22" t="n"/>
      <c r="G278" s="18" t="n"/>
      <c r="H278" s="15" t="n"/>
      <c r="I278" s="20" t="n"/>
    </row>
    <row r="279">
      <c r="A279" s="20" t="n"/>
      <c r="B279" s="22" t="n"/>
      <c r="C279" s="15" t="n"/>
      <c r="D279" s="22" t="n"/>
      <c r="E279" s="22" t="n"/>
      <c r="F279" s="22" t="n"/>
      <c r="G279" s="18" t="n"/>
      <c r="H279" s="15" t="n"/>
      <c r="I279" s="20" t="n"/>
    </row>
    <row r="280">
      <c r="A280" s="20" t="n"/>
      <c r="B280" s="22" t="n"/>
      <c r="C280" s="15" t="n"/>
      <c r="D280" s="22" t="n"/>
      <c r="E280" s="22" t="n"/>
      <c r="F280" s="22" t="n"/>
      <c r="G280" s="18" t="n"/>
      <c r="H280" s="15" t="n"/>
      <c r="I280" s="20" t="n"/>
    </row>
    <row r="281">
      <c r="A281" s="20" t="n"/>
      <c r="B281" s="22" t="n"/>
      <c r="C281" s="15" t="n"/>
      <c r="D281" s="22" t="n"/>
      <c r="E281" s="22" t="n"/>
      <c r="F281" s="22" t="n"/>
      <c r="G281" s="18" t="n"/>
      <c r="H281" s="15" t="n"/>
      <c r="I281" s="20" t="n"/>
    </row>
    <row r="282">
      <c r="A282" s="20" t="n"/>
      <c r="B282" s="22" t="n"/>
      <c r="C282" s="15" t="n"/>
      <c r="D282" s="22" t="n"/>
      <c r="E282" s="22" t="n"/>
      <c r="F282" s="22" t="n"/>
      <c r="G282" s="18" t="n"/>
      <c r="H282" s="15" t="n"/>
      <c r="I282" s="20" t="n"/>
    </row>
    <row r="283">
      <c r="A283" s="20" t="n"/>
      <c r="B283" s="22" t="n"/>
      <c r="C283" s="15" t="n"/>
      <c r="D283" s="22" t="n"/>
      <c r="E283" s="22" t="n"/>
      <c r="F283" s="22" t="n"/>
      <c r="G283" s="18" t="n"/>
      <c r="H283" s="15" t="n"/>
      <c r="I283" s="20" t="n"/>
    </row>
    <row r="284">
      <c r="A284" s="20" t="n"/>
      <c r="B284" s="22" t="n"/>
      <c r="C284" s="15" t="n"/>
      <c r="D284" s="22" t="n"/>
      <c r="E284" s="22" t="n"/>
      <c r="F284" s="22" t="n"/>
      <c r="G284" s="18" t="n"/>
      <c r="H284" s="15" t="n"/>
      <c r="I284" s="20" t="n"/>
    </row>
    <row r="285">
      <c r="A285" s="20" t="n"/>
      <c r="B285" s="22" t="n"/>
      <c r="C285" s="15" t="n"/>
      <c r="D285" s="22" t="n"/>
      <c r="E285" s="22" t="n"/>
      <c r="F285" s="22" t="n"/>
      <c r="G285" s="18" t="n"/>
      <c r="H285" s="15" t="n"/>
      <c r="I285" s="20" t="n"/>
    </row>
    <row r="286">
      <c r="A286" s="20" t="n"/>
      <c r="B286" s="22" t="n"/>
      <c r="C286" s="15" t="n"/>
      <c r="D286" s="22" t="n"/>
      <c r="E286" s="22" t="n"/>
      <c r="F286" s="22" t="n"/>
      <c r="G286" s="18" t="n"/>
      <c r="H286" s="15" t="n"/>
      <c r="I286" s="20" t="n"/>
    </row>
    <row r="287">
      <c r="A287" s="20" t="n"/>
      <c r="B287" s="22" t="n"/>
      <c r="C287" s="15" t="n"/>
      <c r="D287" s="22" t="n"/>
      <c r="E287" s="22" t="n"/>
      <c r="F287" s="22" t="n"/>
      <c r="G287" s="18" t="n"/>
      <c r="H287" s="15" t="n"/>
      <c r="I287" s="20" t="n"/>
    </row>
    <row r="288">
      <c r="A288" s="20" t="n"/>
      <c r="B288" s="22" t="n"/>
      <c r="C288" s="15" t="n"/>
      <c r="D288" s="22" t="n"/>
      <c r="E288" s="22" t="n"/>
      <c r="F288" s="22" t="n"/>
      <c r="G288" s="18" t="n"/>
      <c r="H288" s="15" t="n"/>
      <c r="I288" s="20" t="n"/>
    </row>
    <row r="289">
      <c r="A289" s="20" t="n"/>
      <c r="B289" s="22" t="n"/>
      <c r="C289" s="15" t="n"/>
      <c r="D289" s="22" t="n"/>
      <c r="E289" s="22" t="n"/>
      <c r="F289" s="22" t="n"/>
      <c r="G289" s="18" t="n"/>
      <c r="H289" s="15" t="n"/>
      <c r="I289" s="20" t="n"/>
    </row>
    <row r="290">
      <c r="A290" s="20" t="n"/>
      <c r="B290" s="22" t="n"/>
      <c r="C290" s="15" t="n"/>
      <c r="D290" s="22" t="n"/>
      <c r="E290" s="22" t="n"/>
      <c r="F290" s="22" t="n"/>
      <c r="G290" s="18" t="n"/>
      <c r="H290" s="15" t="n"/>
      <c r="I290" s="20" t="n"/>
    </row>
    <row r="291">
      <c r="A291" s="20" t="n"/>
      <c r="B291" s="22" t="n"/>
      <c r="C291" s="15" t="n"/>
      <c r="D291" s="22" t="n"/>
      <c r="E291" s="22" t="n"/>
      <c r="F291" s="22" t="n"/>
      <c r="G291" s="18" t="n"/>
      <c r="H291" s="15" t="n"/>
      <c r="I291" s="20" t="n"/>
    </row>
    <row r="292">
      <c r="A292" s="20" t="n"/>
      <c r="B292" s="22" t="n"/>
      <c r="C292" s="15" t="n"/>
      <c r="D292" s="22" t="n"/>
      <c r="E292" s="22" t="n"/>
      <c r="F292" s="22" t="n"/>
      <c r="G292" s="18" t="n"/>
      <c r="H292" s="15" t="n"/>
      <c r="I292" s="20" t="n"/>
    </row>
    <row r="293">
      <c r="A293" s="20" t="n"/>
      <c r="B293" s="22" t="n"/>
      <c r="C293" s="15" t="n"/>
      <c r="D293" s="22" t="n"/>
      <c r="E293" s="22" t="n"/>
      <c r="F293" s="22" t="n"/>
      <c r="G293" s="18" t="n"/>
      <c r="H293" s="15" t="n"/>
      <c r="I293" s="20" t="n"/>
    </row>
    <row r="294">
      <c r="A294" s="20" t="n"/>
      <c r="B294" s="22" t="n"/>
      <c r="C294" s="15" t="n"/>
      <c r="D294" s="22" t="n"/>
      <c r="E294" s="22" t="n"/>
      <c r="F294" s="22" t="n"/>
      <c r="G294" s="18" t="n"/>
      <c r="H294" s="15" t="n"/>
      <c r="I294" s="20" t="n"/>
    </row>
    <row r="295">
      <c r="A295" s="20" t="n"/>
      <c r="B295" s="22" t="n"/>
      <c r="C295" s="15" t="n"/>
      <c r="D295" s="22" t="n"/>
      <c r="E295" s="22" t="n"/>
      <c r="F295" s="22" t="n"/>
      <c r="G295" s="18" t="n"/>
      <c r="H295" s="15" t="n"/>
      <c r="I295" s="20" t="n"/>
    </row>
    <row r="296">
      <c r="A296" s="20" t="n"/>
      <c r="B296" s="22" t="n"/>
      <c r="C296" s="15" t="n"/>
      <c r="D296" s="22" t="n"/>
      <c r="E296" s="22" t="n"/>
      <c r="F296" s="22" t="n"/>
      <c r="G296" s="18" t="n"/>
      <c r="H296" s="15" t="n"/>
      <c r="I296" s="20" t="n"/>
    </row>
    <row r="297">
      <c r="A297" s="20" t="n"/>
      <c r="B297" s="22" t="n"/>
      <c r="C297" s="15" t="n"/>
      <c r="D297" s="22" t="n"/>
      <c r="E297" s="22" t="n"/>
      <c r="F297" s="22" t="n"/>
      <c r="G297" s="18" t="n"/>
      <c r="H297" s="15" t="n"/>
      <c r="I297" s="20" t="n"/>
    </row>
    <row r="298">
      <c r="A298" s="20" t="n"/>
      <c r="B298" s="22" t="n"/>
      <c r="C298" s="15" t="n"/>
      <c r="D298" s="22" t="n"/>
      <c r="E298" s="22" t="n"/>
      <c r="F298" s="22" t="n"/>
      <c r="G298" s="18" t="n"/>
      <c r="H298" s="15" t="n"/>
      <c r="I298" s="20" t="n"/>
    </row>
    <row r="299">
      <c r="A299" s="20" t="n"/>
      <c r="B299" s="22" t="n"/>
      <c r="C299" s="15" t="n"/>
      <c r="D299" s="22" t="n"/>
      <c r="E299" s="22" t="n"/>
      <c r="F299" s="22" t="n"/>
      <c r="G299" s="18" t="n"/>
      <c r="H299" s="15" t="n"/>
      <c r="I299" s="20" t="n"/>
    </row>
    <row r="300">
      <c r="A300" s="20" t="n"/>
      <c r="B300" s="22" t="n"/>
      <c r="C300" s="15" t="n"/>
      <c r="D300" s="22" t="n"/>
      <c r="E300" s="22" t="n"/>
      <c r="F300" s="22" t="n"/>
      <c r="G300" s="18" t="n"/>
      <c r="H300" s="15" t="n"/>
      <c r="I300" s="20" t="n"/>
    </row>
    <row r="301">
      <c r="A301" s="20" t="n"/>
      <c r="B301" s="22" t="n"/>
      <c r="C301" s="15" t="n"/>
      <c r="D301" s="22" t="n"/>
      <c r="E301" s="22" t="n"/>
      <c r="F301" s="22" t="n"/>
      <c r="G301" s="18" t="n"/>
      <c r="H301" s="15" t="n"/>
      <c r="I301" s="20" t="n"/>
    </row>
    <row r="302">
      <c r="A302" s="20" t="n"/>
      <c r="B302" s="22" t="n"/>
      <c r="C302" s="15" t="n"/>
      <c r="D302" s="22" t="n"/>
      <c r="E302" s="22" t="n"/>
      <c r="F302" s="22" t="n"/>
      <c r="G302" s="18" t="n"/>
      <c r="H302" s="15" t="n"/>
      <c r="I302" s="20" t="n"/>
    </row>
    <row r="303">
      <c r="A303" s="20" t="n"/>
      <c r="B303" s="22" t="n"/>
      <c r="C303" s="15" t="n"/>
      <c r="D303" s="22" t="n"/>
      <c r="E303" s="22" t="n"/>
      <c r="F303" s="22" t="n"/>
      <c r="G303" s="18" t="n"/>
      <c r="H303" s="15" t="n"/>
      <c r="I303" s="20" t="n"/>
    </row>
    <row r="304">
      <c r="A304" s="20" t="n"/>
      <c r="B304" s="22" t="n"/>
      <c r="C304" s="15" t="n"/>
      <c r="D304" s="22" t="n"/>
      <c r="E304" s="22" t="n"/>
      <c r="F304" s="22" t="n"/>
      <c r="G304" s="18" t="n"/>
      <c r="H304" s="15" t="n"/>
      <c r="I304" s="20" t="n"/>
    </row>
    <row r="305">
      <c r="A305" s="20" t="n"/>
      <c r="B305" s="22" t="n"/>
      <c r="C305" s="15" t="n"/>
      <c r="D305" s="22" t="n"/>
      <c r="E305" s="22" t="n"/>
      <c r="F305" s="22" t="n"/>
      <c r="G305" s="18" t="n"/>
      <c r="H305" s="15" t="n"/>
      <c r="I305" s="20" t="n"/>
    </row>
    <row r="306">
      <c r="A306" s="20" t="n"/>
      <c r="B306" s="22" t="n"/>
      <c r="C306" s="15" t="n"/>
      <c r="D306" s="22" t="n"/>
      <c r="E306" s="22" t="n"/>
      <c r="F306" s="22" t="n"/>
      <c r="G306" s="18" t="n"/>
      <c r="H306" s="15" t="n"/>
      <c r="I306" s="20" t="n"/>
    </row>
    <row r="307">
      <c r="A307" s="20" t="n"/>
      <c r="B307" s="22" t="n"/>
      <c r="C307" s="15" t="n"/>
      <c r="D307" s="22" t="n"/>
      <c r="E307" s="22" t="n"/>
      <c r="F307" s="22" t="n"/>
      <c r="G307" s="18" t="n"/>
      <c r="H307" s="15" t="n"/>
      <c r="I307" s="20" t="n"/>
    </row>
    <row r="308">
      <c r="A308" s="20" t="n"/>
      <c r="B308" s="22" t="n"/>
      <c r="C308" s="15" t="n"/>
      <c r="D308" s="22" t="n"/>
      <c r="E308" s="22" t="n"/>
      <c r="F308" s="22" t="n"/>
      <c r="G308" s="18" t="n"/>
      <c r="H308" s="15" t="n"/>
      <c r="I308" s="20" t="n"/>
    </row>
    <row r="309">
      <c r="A309" s="20" t="n"/>
      <c r="B309" s="22" t="n"/>
      <c r="C309" s="15" t="n"/>
      <c r="D309" s="22" t="n"/>
      <c r="E309" s="22" t="n"/>
      <c r="F309" s="22" t="n"/>
      <c r="G309" s="18" t="n"/>
      <c r="H309" s="15" t="n"/>
      <c r="I309" s="20" t="n"/>
    </row>
    <row r="310">
      <c r="A310" s="20" t="n"/>
      <c r="B310" s="22" t="n"/>
      <c r="C310" s="15" t="n"/>
      <c r="D310" s="22" t="n"/>
      <c r="E310" s="22" t="n"/>
      <c r="F310" s="22" t="n"/>
      <c r="G310" s="18" t="n"/>
      <c r="H310" s="15" t="n"/>
      <c r="I310" s="20" t="n"/>
    </row>
    <row r="311">
      <c r="A311" s="20" t="n"/>
      <c r="B311" s="22" t="n"/>
      <c r="C311" s="15" t="n"/>
      <c r="D311" s="22" t="n"/>
      <c r="E311" s="22" t="n"/>
      <c r="F311" s="22" t="n"/>
      <c r="G311" s="18" t="n"/>
      <c r="H311" s="15" t="n"/>
      <c r="I311" s="20" t="n"/>
    </row>
    <row r="312">
      <c r="A312" s="20" t="n"/>
      <c r="B312" s="22" t="n"/>
      <c r="C312" s="15" t="n"/>
      <c r="D312" s="22" t="n"/>
      <c r="E312" s="22" t="n"/>
      <c r="F312" s="22" t="n"/>
      <c r="G312" s="18" t="n"/>
      <c r="H312" s="15" t="n"/>
      <c r="I312" s="20" t="n"/>
    </row>
    <row r="313">
      <c r="A313" s="20" t="n"/>
      <c r="B313" s="22" t="n"/>
      <c r="C313" s="15" t="n"/>
      <c r="D313" s="22" t="n"/>
      <c r="E313" s="22" t="n"/>
      <c r="F313" s="22" t="n"/>
      <c r="G313" s="18" t="n"/>
      <c r="H313" s="15" t="n"/>
      <c r="I313" s="20" t="n"/>
    </row>
    <row r="314">
      <c r="A314" s="20" t="n"/>
      <c r="B314" s="22" t="n"/>
      <c r="C314" s="15" t="n"/>
      <c r="D314" s="22" t="n"/>
      <c r="E314" s="22" t="n"/>
      <c r="F314" s="22" t="n"/>
      <c r="G314" s="18" t="n"/>
      <c r="H314" s="15" t="n"/>
      <c r="I314" s="20" t="n"/>
    </row>
    <row r="315">
      <c r="A315" s="20" t="n"/>
      <c r="B315" s="22" t="n"/>
      <c r="C315" s="15" t="n"/>
      <c r="D315" s="22" t="n"/>
      <c r="E315" s="22" t="n"/>
      <c r="F315" s="22" t="n"/>
      <c r="G315" s="18" t="n"/>
      <c r="H315" s="15" t="n"/>
      <c r="I315" s="20" t="n"/>
    </row>
    <row r="316">
      <c r="A316" s="20" t="n"/>
      <c r="B316" s="22" t="n"/>
      <c r="C316" s="15" t="n"/>
      <c r="D316" s="22" t="n"/>
      <c r="E316" s="22" t="n"/>
      <c r="F316" s="22" t="n"/>
      <c r="G316" s="18" t="n"/>
      <c r="H316" s="15" t="n"/>
      <c r="I316" s="20" t="n"/>
    </row>
    <row r="317">
      <c r="A317" s="20" t="n"/>
      <c r="B317" s="22" t="n"/>
      <c r="C317" s="15" t="n"/>
      <c r="D317" s="22" t="n"/>
      <c r="E317" s="22" t="n"/>
      <c r="F317" s="22" t="n"/>
      <c r="G317" s="18" t="n"/>
      <c r="H317" s="15" t="n"/>
      <c r="I317" s="20" t="n"/>
    </row>
    <row r="318">
      <c r="A318" s="20" t="n"/>
      <c r="B318" s="22" t="n"/>
      <c r="C318" s="15" t="n"/>
      <c r="D318" s="22" t="n"/>
      <c r="E318" s="22" t="n"/>
      <c r="F318" s="22" t="n"/>
      <c r="G318" s="18" t="n"/>
      <c r="H318" s="15" t="n"/>
      <c r="I318" s="20" t="n"/>
    </row>
    <row r="319">
      <c r="A319" s="20" t="n"/>
      <c r="B319" s="22" t="n"/>
      <c r="C319" s="15" t="n"/>
      <c r="D319" s="22" t="n"/>
      <c r="E319" s="22" t="n"/>
      <c r="F319" s="22" t="n"/>
      <c r="G319" s="18" t="n"/>
      <c r="H319" s="15" t="n"/>
      <c r="I319" s="20" t="n"/>
    </row>
    <row r="320">
      <c r="A320" s="20" t="n"/>
      <c r="B320" s="22" t="n"/>
      <c r="C320" s="15" t="n"/>
      <c r="D320" s="22" t="n"/>
      <c r="E320" s="22" t="n"/>
      <c r="F320" s="22" t="n"/>
      <c r="G320" s="18" t="n"/>
      <c r="H320" s="15" t="n"/>
      <c r="I320" s="20" t="n"/>
    </row>
    <row r="321">
      <c r="A321" s="20" t="n"/>
      <c r="B321" s="22" t="n"/>
      <c r="C321" s="15" t="n"/>
      <c r="D321" s="22" t="n"/>
      <c r="E321" s="22" t="n"/>
      <c r="F321" s="22" t="n"/>
      <c r="G321" s="18" t="n"/>
      <c r="H321" s="15" t="n"/>
      <c r="I321" s="20" t="n"/>
    </row>
    <row r="322">
      <c r="A322" s="20" t="n"/>
      <c r="B322" s="22" t="n"/>
      <c r="C322" s="15" t="n"/>
      <c r="D322" s="22" t="n"/>
      <c r="E322" s="22" t="n"/>
      <c r="F322" s="22" t="n"/>
      <c r="G322" s="18" t="n"/>
      <c r="H322" s="15" t="n"/>
      <c r="I322" s="20" t="n"/>
    </row>
    <row r="323">
      <c r="A323" s="20" t="n"/>
      <c r="B323" s="22" t="n"/>
      <c r="C323" s="15" t="n"/>
      <c r="D323" s="22" t="n"/>
      <c r="E323" s="22" t="n"/>
      <c r="F323" s="22" t="n"/>
      <c r="G323" s="18" t="n"/>
      <c r="H323" s="15" t="n"/>
      <c r="I323" s="20" t="n"/>
    </row>
    <row r="324">
      <c r="A324" s="20" t="n"/>
      <c r="B324" s="22" t="n"/>
      <c r="C324" s="15" t="n"/>
      <c r="D324" s="22" t="n"/>
      <c r="E324" s="22" t="n"/>
      <c r="F324" s="22" t="n"/>
      <c r="G324" s="18" t="n"/>
      <c r="H324" s="15" t="n"/>
      <c r="I324" s="20" t="n"/>
    </row>
    <row r="325">
      <c r="A325" s="20" t="n"/>
      <c r="B325" s="22" t="n"/>
      <c r="C325" s="15" t="n"/>
      <c r="D325" s="22" t="n"/>
      <c r="E325" s="22" t="n"/>
      <c r="F325" s="22" t="n"/>
      <c r="G325" s="18" t="n"/>
      <c r="H325" s="15" t="n"/>
      <c r="I325" s="20" t="n"/>
    </row>
    <row r="326">
      <c r="A326" s="20" t="n"/>
      <c r="B326" s="22" t="n"/>
      <c r="C326" s="15" t="n"/>
      <c r="D326" s="22" t="n"/>
      <c r="E326" s="22" t="n"/>
      <c r="F326" s="22" t="n"/>
      <c r="G326" s="18" t="n"/>
      <c r="H326" s="15" t="n"/>
      <c r="I326" s="20" t="n"/>
    </row>
    <row r="327">
      <c r="A327" s="20" t="n"/>
      <c r="B327" s="22" t="n"/>
      <c r="C327" s="15" t="n"/>
      <c r="D327" s="22" t="n"/>
      <c r="E327" s="22" t="n"/>
      <c r="F327" s="22" t="n"/>
      <c r="G327" s="18" t="n"/>
      <c r="H327" s="15" t="n"/>
      <c r="I327" s="20" t="n"/>
    </row>
    <row r="328">
      <c r="A328" s="20" t="n"/>
      <c r="B328" s="22" t="n"/>
      <c r="C328" s="15" t="n"/>
      <c r="D328" s="22" t="n"/>
      <c r="E328" s="22" t="n"/>
      <c r="F328" s="22" t="n"/>
      <c r="G328" s="18" t="n"/>
      <c r="H328" s="15" t="n"/>
      <c r="I328" s="20" t="n"/>
    </row>
    <row r="329">
      <c r="A329" s="20" t="n"/>
      <c r="B329" s="22" t="n"/>
      <c r="C329" s="15" t="n"/>
      <c r="D329" s="22" t="n"/>
      <c r="E329" s="22" t="n"/>
      <c r="F329" s="22" t="n"/>
      <c r="G329" s="18" t="n"/>
      <c r="H329" s="15" t="n"/>
      <c r="I329" s="20" t="n"/>
    </row>
    <row r="330">
      <c r="A330" s="20" t="n"/>
      <c r="B330" s="22" t="n"/>
      <c r="C330" s="15" t="n"/>
      <c r="D330" s="22" t="n"/>
      <c r="E330" s="22" t="n"/>
      <c r="F330" s="22" t="n"/>
      <c r="G330" s="18" t="n"/>
      <c r="H330" s="15" t="n"/>
      <c r="I330" s="20" t="n"/>
    </row>
    <row r="331">
      <c r="A331" s="20" t="n"/>
      <c r="B331" s="22" t="n"/>
      <c r="C331" s="15" t="n"/>
      <c r="D331" s="22" t="n"/>
      <c r="E331" s="22" t="n"/>
      <c r="F331" s="22" t="n"/>
      <c r="G331" s="18" t="n"/>
      <c r="H331" s="15" t="n"/>
      <c r="I331" s="20" t="n"/>
    </row>
    <row r="332">
      <c r="A332" s="20" t="n"/>
      <c r="B332" s="22" t="n"/>
      <c r="C332" s="15" t="n"/>
      <c r="D332" s="22" t="n"/>
      <c r="E332" s="22" t="n"/>
      <c r="F332" s="22" t="n"/>
      <c r="G332" s="18" t="n"/>
      <c r="H332" s="15" t="n"/>
      <c r="I332" s="20" t="n"/>
    </row>
    <row r="333">
      <c r="A333" s="20" t="n"/>
      <c r="B333" s="22" t="n"/>
      <c r="C333" s="15" t="n"/>
      <c r="D333" s="22" t="n"/>
      <c r="E333" s="22" t="n"/>
      <c r="F333" s="22" t="n"/>
      <c r="G333" s="18" t="n"/>
      <c r="H333" s="15" t="n"/>
      <c r="I333" s="20" t="n"/>
    </row>
    <row r="334">
      <c r="A334" s="20" t="n"/>
      <c r="B334" s="22" t="n"/>
      <c r="C334" s="15" t="n"/>
      <c r="D334" s="22" t="n"/>
      <c r="E334" s="22" t="n"/>
      <c r="F334" s="22" t="n"/>
      <c r="G334" s="18" t="n"/>
      <c r="H334" s="15" t="n"/>
      <c r="I334" s="20" t="n"/>
    </row>
    <row r="335">
      <c r="A335" s="20" t="n"/>
      <c r="B335" s="22" t="n"/>
      <c r="C335" s="15" t="n"/>
      <c r="D335" s="22" t="n"/>
      <c r="E335" s="22" t="n"/>
      <c r="F335" s="22" t="n"/>
      <c r="G335" s="18" t="n"/>
      <c r="H335" s="15" t="n"/>
      <c r="I335" s="20" t="n"/>
    </row>
    <row r="336">
      <c r="A336" s="20" t="n"/>
      <c r="B336" s="22" t="n"/>
      <c r="C336" s="15" t="n"/>
      <c r="D336" s="22" t="n"/>
      <c r="E336" s="22" t="n"/>
      <c r="F336" s="22" t="n"/>
      <c r="G336" s="18" t="n"/>
      <c r="H336" s="15" t="n"/>
      <c r="I336" s="20" t="n"/>
    </row>
    <row r="337">
      <c r="A337" s="20" t="n"/>
      <c r="B337" s="22" t="n"/>
      <c r="C337" s="15" t="n"/>
      <c r="D337" s="22" t="n"/>
      <c r="E337" s="22" t="n"/>
      <c r="F337" s="22" t="n"/>
      <c r="G337" s="18" t="n"/>
      <c r="H337" s="15" t="n"/>
      <c r="I337" s="20" t="n"/>
    </row>
    <row r="338">
      <c r="A338" s="20" t="n"/>
      <c r="B338" s="22" t="n"/>
      <c r="C338" s="15" t="n"/>
      <c r="D338" s="22" t="n"/>
      <c r="E338" s="22" t="n"/>
      <c r="F338" s="22" t="n"/>
      <c r="G338" s="18" t="n"/>
      <c r="H338" s="15" t="n"/>
      <c r="I338" s="20" t="n"/>
    </row>
    <row r="339">
      <c r="A339" s="20" t="n"/>
      <c r="B339" s="22" t="n"/>
      <c r="C339" s="15" t="n"/>
      <c r="D339" s="22" t="n"/>
      <c r="E339" s="22" t="n"/>
      <c r="F339" s="22" t="n"/>
      <c r="G339" s="18" t="n"/>
      <c r="H339" s="15" t="n"/>
      <c r="I339" s="20" t="n"/>
    </row>
    <row r="340">
      <c r="A340" s="20" t="n"/>
      <c r="B340" s="22" t="n"/>
      <c r="C340" s="15" t="n"/>
      <c r="D340" s="22" t="n"/>
      <c r="E340" s="22" t="n"/>
      <c r="F340" s="22" t="n"/>
      <c r="G340" s="18" t="n"/>
      <c r="H340" s="15" t="n"/>
      <c r="I340" s="20" t="n"/>
    </row>
    <row r="341">
      <c r="A341" s="20" t="n"/>
      <c r="B341" s="22" t="n"/>
      <c r="C341" s="15" t="n"/>
      <c r="D341" s="22" t="n"/>
      <c r="E341" s="22" t="n"/>
      <c r="F341" s="22" t="n"/>
      <c r="G341" s="18" t="n"/>
      <c r="H341" s="15" t="n"/>
      <c r="I341" s="20" t="n"/>
    </row>
    <row r="342">
      <c r="A342" s="20" t="n"/>
      <c r="B342" s="22" t="n"/>
      <c r="C342" s="15" t="n"/>
      <c r="D342" s="22" t="n"/>
      <c r="E342" s="22" t="n"/>
      <c r="F342" s="22" t="n"/>
      <c r="G342" s="18" t="n"/>
      <c r="H342" s="15" t="n"/>
      <c r="I342" s="20" t="n"/>
    </row>
    <row r="343">
      <c r="A343" s="20" t="n"/>
      <c r="B343" s="22" t="n"/>
      <c r="C343" s="15" t="n"/>
      <c r="D343" s="22" t="n"/>
      <c r="E343" s="22" t="n"/>
      <c r="F343" s="22" t="n"/>
      <c r="G343" s="18" t="n"/>
      <c r="H343" s="15" t="n"/>
      <c r="I343" s="20" t="n"/>
    </row>
    <row r="344">
      <c r="A344" s="20" t="n"/>
      <c r="B344" s="22" t="n"/>
      <c r="C344" s="15" t="n"/>
      <c r="D344" s="22" t="n"/>
      <c r="E344" s="22" t="n"/>
      <c r="F344" s="22" t="n"/>
      <c r="G344" s="18" t="n"/>
      <c r="H344" s="15" t="n"/>
      <c r="I344" s="20" t="n"/>
    </row>
    <row r="345">
      <c r="A345" s="20" t="n"/>
      <c r="B345" s="22" t="n"/>
      <c r="C345" s="15" t="n"/>
      <c r="D345" s="22" t="n"/>
      <c r="E345" s="22" t="n"/>
      <c r="F345" s="22" t="n"/>
      <c r="G345" s="18" t="n"/>
      <c r="H345" s="15" t="n"/>
      <c r="I345" s="20" t="n"/>
    </row>
    <row r="346">
      <c r="A346" s="20" t="n"/>
      <c r="B346" s="22" t="n"/>
      <c r="C346" s="15" t="n"/>
      <c r="D346" s="22" t="n"/>
      <c r="E346" s="22" t="n"/>
      <c r="F346" s="22" t="n"/>
      <c r="G346" s="18" t="n"/>
      <c r="H346" s="15" t="n"/>
      <c r="I346" s="20" t="n"/>
    </row>
    <row r="347">
      <c r="A347" s="20" t="n"/>
      <c r="B347" s="22" t="n"/>
      <c r="C347" s="15" t="n"/>
      <c r="D347" s="22" t="n"/>
      <c r="E347" s="22" t="n"/>
      <c r="F347" s="22" t="n"/>
      <c r="G347" s="18" t="n"/>
      <c r="H347" s="15" t="n"/>
      <c r="I347" s="20" t="n"/>
    </row>
    <row r="348">
      <c r="A348" s="20" t="n"/>
      <c r="B348" s="22" t="n"/>
      <c r="C348" s="15" t="n"/>
      <c r="D348" s="22" t="n"/>
      <c r="E348" s="22" t="n"/>
      <c r="F348" s="22" t="n"/>
      <c r="G348" s="18" t="n"/>
      <c r="H348" s="15" t="n"/>
      <c r="I348" s="20" t="n"/>
    </row>
    <row r="349">
      <c r="A349" s="20" t="n"/>
      <c r="B349" s="22" t="n"/>
      <c r="C349" s="15" t="n"/>
      <c r="D349" s="22" t="n"/>
      <c r="E349" s="22" t="n"/>
      <c r="F349" s="22" t="n"/>
      <c r="G349" s="18" t="n"/>
      <c r="H349" s="15" t="n"/>
      <c r="I349" s="20" t="n"/>
    </row>
    <row r="350">
      <c r="A350" s="20" t="n"/>
      <c r="B350" s="22" t="n"/>
      <c r="C350" s="15" t="n"/>
      <c r="D350" s="22" t="n"/>
      <c r="E350" s="22" t="n"/>
      <c r="F350" s="22" t="n"/>
      <c r="G350" s="18" t="n"/>
      <c r="H350" s="15" t="n"/>
      <c r="I350" s="20" t="n"/>
    </row>
    <row r="351">
      <c r="A351" s="20" t="n"/>
      <c r="B351" s="22" t="n"/>
      <c r="C351" s="15" t="n"/>
      <c r="D351" s="22" t="n"/>
      <c r="E351" s="22" t="n"/>
      <c r="F351" s="22" t="n"/>
      <c r="G351" s="18" t="n"/>
      <c r="H351" s="15" t="n"/>
      <c r="I351" s="20" t="n"/>
    </row>
    <row r="352">
      <c r="A352" s="20" t="n"/>
      <c r="B352" s="22" t="n"/>
      <c r="C352" s="15" t="n"/>
      <c r="D352" s="22" t="n"/>
      <c r="E352" s="22" t="n"/>
      <c r="F352" s="22" t="n"/>
      <c r="G352" s="18" t="n"/>
      <c r="H352" s="15" t="n"/>
      <c r="I352" s="20" t="n"/>
    </row>
    <row r="353">
      <c r="A353" s="20" t="n"/>
      <c r="B353" s="22" t="n"/>
      <c r="C353" s="15" t="n"/>
      <c r="D353" s="22" t="n"/>
      <c r="E353" s="22" t="n"/>
      <c r="F353" s="22" t="n"/>
      <c r="G353" s="18" t="n"/>
      <c r="H353" s="15" t="n"/>
      <c r="I353" s="20" t="n"/>
    </row>
    <row r="354">
      <c r="A354" s="20" t="n"/>
      <c r="B354" s="22" t="n"/>
      <c r="C354" s="15" t="n"/>
      <c r="D354" s="22" t="n"/>
      <c r="E354" s="22" t="n"/>
      <c r="F354" s="22" t="n"/>
      <c r="G354" s="18" t="n"/>
      <c r="H354" s="15" t="n"/>
      <c r="I354" s="20" t="n"/>
    </row>
    <row r="355">
      <c r="A355" s="20" t="n"/>
      <c r="B355" s="22" t="n"/>
      <c r="C355" s="15" t="n"/>
      <c r="D355" s="22" t="n"/>
      <c r="E355" s="22" t="n"/>
      <c r="F355" s="22" t="n"/>
      <c r="G355" s="18" t="n"/>
      <c r="H355" s="15" t="n"/>
      <c r="I355" s="20" t="n"/>
    </row>
    <row r="356">
      <c r="A356" s="20" t="n"/>
      <c r="B356" s="22" t="n"/>
      <c r="C356" s="15" t="n"/>
      <c r="D356" s="22" t="n"/>
      <c r="E356" s="22" t="n"/>
      <c r="F356" s="22" t="n"/>
      <c r="G356" s="18" t="n"/>
      <c r="H356" s="15" t="n"/>
      <c r="I356" s="20" t="n"/>
    </row>
    <row r="357">
      <c r="A357" s="20" t="n"/>
      <c r="B357" s="22" t="n"/>
      <c r="C357" s="15" t="n"/>
      <c r="D357" s="22" t="n"/>
      <c r="E357" s="22" t="n"/>
      <c r="F357" s="22" t="n"/>
      <c r="G357" s="18" t="n"/>
      <c r="H357" s="15" t="n"/>
      <c r="I357" s="20" t="n"/>
    </row>
    <row r="358">
      <c r="A358" s="20" t="n"/>
      <c r="B358" s="22" t="n"/>
      <c r="C358" s="15" t="n"/>
      <c r="D358" s="22" t="n"/>
      <c r="E358" s="22" t="n"/>
      <c r="F358" s="22" t="n"/>
      <c r="G358" s="18" t="n"/>
      <c r="H358" s="15" t="n"/>
      <c r="I358" s="20" t="n"/>
    </row>
    <row r="359">
      <c r="A359" s="20" t="n"/>
      <c r="B359" s="22" t="n"/>
      <c r="C359" s="15" t="n"/>
      <c r="D359" s="22" t="n"/>
      <c r="E359" s="22" t="n"/>
      <c r="F359" s="22" t="n"/>
      <c r="G359" s="18" t="n"/>
      <c r="H359" s="15" t="n"/>
      <c r="I359" s="20" t="n"/>
    </row>
    <row r="360">
      <c r="A360" s="20" t="n"/>
      <c r="B360" s="22" t="n"/>
      <c r="C360" s="15" t="n"/>
      <c r="D360" s="22" t="n"/>
      <c r="E360" s="22" t="n"/>
      <c r="F360" s="22" t="n"/>
      <c r="G360" s="18" t="n"/>
      <c r="H360" s="15" t="n"/>
      <c r="I360" s="20" t="n"/>
    </row>
    <row r="361">
      <c r="A361" s="20" t="n"/>
      <c r="B361" s="22" t="n"/>
      <c r="C361" s="15" t="n"/>
      <c r="D361" s="22" t="n"/>
      <c r="E361" s="22" t="n"/>
      <c r="F361" s="22" t="n"/>
      <c r="G361" s="18" t="n"/>
      <c r="H361" s="15" t="n"/>
      <c r="I361" s="20" t="n"/>
    </row>
    <row r="362">
      <c r="A362" s="20" t="n"/>
      <c r="B362" s="22" t="n"/>
      <c r="C362" s="15" t="n"/>
      <c r="D362" s="22" t="n"/>
      <c r="E362" s="22" t="n"/>
      <c r="F362" s="22" t="n"/>
      <c r="G362" s="18" t="n"/>
      <c r="H362" s="15" t="n"/>
      <c r="I362" s="20" t="n"/>
    </row>
    <row r="363">
      <c r="A363" s="20" t="n"/>
      <c r="B363" s="22" t="n"/>
      <c r="C363" s="15" t="n"/>
      <c r="D363" s="22" t="n"/>
      <c r="E363" s="22" t="n"/>
      <c r="F363" s="22" t="n"/>
      <c r="G363" s="18" t="n"/>
      <c r="H363" s="15" t="n"/>
      <c r="I363" s="20" t="n"/>
    </row>
    <row r="364">
      <c r="A364" s="20" t="n"/>
      <c r="B364" s="22" t="n"/>
      <c r="C364" s="15" t="n"/>
      <c r="D364" s="22" t="n"/>
      <c r="E364" s="22" t="n"/>
      <c r="F364" s="22" t="n"/>
      <c r="G364" s="18" t="n"/>
      <c r="H364" s="15" t="n"/>
      <c r="I364" s="20" t="n"/>
    </row>
    <row r="365">
      <c r="A365" s="20" t="n"/>
      <c r="B365" s="22" t="n"/>
      <c r="C365" s="15" t="n"/>
      <c r="D365" s="22" t="n"/>
      <c r="E365" s="22" t="n"/>
      <c r="F365" s="22" t="n"/>
      <c r="G365" s="18" t="n"/>
      <c r="H365" s="15" t="n"/>
      <c r="I365" s="20" t="n"/>
    </row>
    <row r="366">
      <c r="A366" s="20" t="n"/>
      <c r="B366" s="22" t="n"/>
      <c r="C366" s="15" t="n"/>
      <c r="D366" s="22" t="n"/>
      <c r="E366" s="22" t="n"/>
      <c r="F366" s="22" t="n"/>
      <c r="G366" s="18" t="n"/>
      <c r="H366" s="15" t="n"/>
      <c r="I366" s="20" t="n"/>
    </row>
    <row r="367">
      <c r="A367" s="20" t="n"/>
      <c r="B367" s="22" t="n"/>
      <c r="C367" s="15" t="n"/>
      <c r="D367" s="22" t="n"/>
      <c r="E367" s="22" t="n"/>
      <c r="F367" s="22" t="n"/>
      <c r="G367" s="18" t="n"/>
      <c r="H367" s="15" t="n"/>
      <c r="I367" s="20" t="n"/>
    </row>
    <row r="368">
      <c r="A368" s="20" t="n"/>
      <c r="B368" s="22" t="n"/>
      <c r="C368" s="15" t="n"/>
      <c r="D368" s="22" t="n"/>
      <c r="E368" s="22" t="n"/>
      <c r="F368" s="22" t="n"/>
      <c r="G368" s="18" t="n"/>
      <c r="H368" s="15" t="n"/>
      <c r="I368" s="20" t="n"/>
    </row>
    <row r="369">
      <c r="A369" s="20" t="n"/>
      <c r="B369" s="22" t="n"/>
      <c r="C369" s="15" t="n"/>
      <c r="D369" s="22" t="n"/>
      <c r="E369" s="22" t="n"/>
      <c r="F369" s="22" t="n"/>
      <c r="G369" s="18" t="n"/>
      <c r="H369" s="15" t="n"/>
      <c r="I369" s="20" t="n"/>
    </row>
    <row r="370">
      <c r="A370" s="20" t="n"/>
      <c r="B370" s="22" t="n"/>
      <c r="C370" s="15" t="n"/>
      <c r="D370" s="22" t="n"/>
      <c r="E370" s="22" t="n"/>
      <c r="F370" s="22" t="n"/>
      <c r="G370" s="18" t="n"/>
      <c r="H370" s="15" t="n"/>
      <c r="I370" s="20" t="n"/>
    </row>
    <row r="371">
      <c r="A371" s="20" t="n"/>
      <c r="B371" s="22" t="n"/>
      <c r="C371" s="15" t="n"/>
      <c r="D371" s="22" t="n"/>
      <c r="E371" s="22" t="n"/>
      <c r="F371" s="22" t="n"/>
      <c r="G371" s="18" t="n"/>
      <c r="H371" s="15" t="n"/>
      <c r="I371" s="20" t="n"/>
    </row>
    <row r="372">
      <c r="A372" s="20" t="n"/>
      <c r="B372" s="22" t="n"/>
      <c r="C372" s="15" t="n"/>
      <c r="D372" s="22" t="n"/>
      <c r="E372" s="22" t="n"/>
      <c r="F372" s="22" t="n"/>
      <c r="G372" s="18" t="n"/>
      <c r="H372" s="15" t="n"/>
      <c r="I372" s="20" t="n"/>
    </row>
    <row r="373">
      <c r="A373" s="20" t="n"/>
      <c r="B373" s="22" t="n"/>
      <c r="C373" s="15" t="n"/>
      <c r="D373" s="22" t="n"/>
      <c r="E373" s="22" t="n"/>
      <c r="F373" s="22" t="n"/>
      <c r="G373" s="18" t="n"/>
      <c r="H373" s="15" t="n"/>
      <c r="I373" s="20" t="n"/>
    </row>
    <row r="374">
      <c r="A374" s="20" t="n"/>
      <c r="B374" s="22" t="n"/>
      <c r="C374" s="15" t="n"/>
      <c r="D374" s="22" t="n"/>
      <c r="E374" s="22" t="n"/>
      <c r="F374" s="22" t="n"/>
      <c r="G374" s="18" t="n"/>
      <c r="H374" s="15" t="n"/>
      <c r="I374" s="20" t="n"/>
    </row>
    <row r="375">
      <c r="A375" s="20" t="n"/>
      <c r="B375" s="22" t="n"/>
      <c r="C375" s="15" t="n"/>
      <c r="D375" s="22" t="n"/>
      <c r="E375" s="22" t="n"/>
      <c r="F375" s="22" t="n"/>
      <c r="G375" s="18" t="n"/>
      <c r="H375" s="15" t="n"/>
      <c r="I375" s="20" t="n"/>
    </row>
    <row r="376">
      <c r="A376" s="20" t="n"/>
      <c r="B376" s="22" t="n"/>
      <c r="C376" s="15" t="n"/>
      <c r="D376" s="22" t="n"/>
      <c r="E376" s="22" t="n"/>
      <c r="F376" s="22" t="n"/>
      <c r="G376" s="18" t="n"/>
      <c r="H376" s="15" t="n"/>
      <c r="I376" s="20" t="n"/>
    </row>
    <row r="377">
      <c r="A377" s="20" t="n"/>
      <c r="B377" s="22" t="n"/>
      <c r="C377" s="15" t="n"/>
      <c r="D377" s="22" t="n"/>
      <c r="E377" s="22" t="n"/>
      <c r="F377" s="22" t="n"/>
      <c r="G377" s="18" t="n"/>
      <c r="H377" s="15" t="n"/>
      <c r="I377" s="20" t="n"/>
    </row>
    <row r="378">
      <c r="A378" s="20" t="n"/>
      <c r="B378" s="22" t="n"/>
      <c r="C378" s="15" t="n"/>
      <c r="D378" s="22" t="n"/>
      <c r="E378" s="22" t="n"/>
      <c r="F378" s="22" t="n"/>
      <c r="G378" s="18" t="n"/>
      <c r="H378" s="15" t="n"/>
      <c r="I378" s="20" t="n"/>
    </row>
    <row r="379">
      <c r="A379" s="20" t="n"/>
      <c r="B379" s="22" t="n"/>
      <c r="C379" s="15" t="n"/>
      <c r="D379" s="22" t="n"/>
      <c r="E379" s="22" t="n"/>
      <c r="F379" s="22" t="n"/>
      <c r="G379" s="18" t="n"/>
      <c r="H379" s="15" t="n"/>
      <c r="I379" s="20" t="n"/>
    </row>
    <row r="380">
      <c r="A380" s="20" t="n"/>
      <c r="B380" s="22" t="n"/>
      <c r="C380" s="15" t="n"/>
      <c r="D380" s="22" t="n"/>
      <c r="E380" s="22" t="n"/>
      <c r="F380" s="22" t="n"/>
      <c r="G380" s="18" t="n"/>
      <c r="H380" s="15" t="n"/>
      <c r="I380" s="20" t="n"/>
    </row>
    <row r="381">
      <c r="A381" s="20" t="n"/>
      <c r="B381" s="22" t="n"/>
      <c r="C381" s="15" t="n"/>
      <c r="D381" s="22" t="n"/>
      <c r="E381" s="22" t="n"/>
      <c r="F381" s="22" t="n"/>
      <c r="G381" s="18" t="n"/>
      <c r="H381" s="15" t="n"/>
      <c r="I381" s="20" t="n"/>
    </row>
    <row r="382">
      <c r="A382" s="20" t="n"/>
      <c r="B382" s="22" t="n"/>
      <c r="C382" s="15" t="n"/>
      <c r="D382" s="22" t="n"/>
      <c r="E382" s="22" t="n"/>
      <c r="F382" s="22" t="n"/>
      <c r="G382" s="18" t="n"/>
      <c r="H382" s="15" t="n"/>
      <c r="I382" s="20" t="n"/>
    </row>
    <row r="383">
      <c r="A383" s="20" t="n"/>
      <c r="B383" s="22" t="n"/>
      <c r="C383" s="15" t="n"/>
      <c r="D383" s="22" t="n"/>
      <c r="E383" s="22" t="n"/>
      <c r="F383" s="22" t="n"/>
      <c r="G383" s="18" t="n"/>
      <c r="H383" s="15" t="n"/>
      <c r="I383" s="20" t="n"/>
    </row>
    <row r="384">
      <c r="A384" s="20" t="n"/>
      <c r="B384" s="22" t="n"/>
      <c r="C384" s="15" t="n"/>
      <c r="D384" s="22" t="n"/>
      <c r="E384" s="22" t="n"/>
      <c r="F384" s="22" t="n"/>
      <c r="G384" s="18" t="n"/>
      <c r="H384" s="15" t="n"/>
      <c r="I384" s="20" t="n"/>
    </row>
    <row r="385">
      <c r="A385" s="20" t="n"/>
      <c r="B385" s="22" t="n"/>
      <c r="C385" s="15" t="n"/>
      <c r="D385" s="22" t="n"/>
      <c r="E385" s="22" t="n"/>
      <c r="F385" s="22" t="n"/>
      <c r="G385" s="18" t="n"/>
      <c r="H385" s="15" t="n"/>
      <c r="I385" s="20" t="n"/>
    </row>
    <row r="386">
      <c r="A386" s="20" t="n"/>
      <c r="B386" s="22" t="n"/>
      <c r="C386" s="15" t="n"/>
      <c r="D386" s="22" t="n"/>
      <c r="E386" s="22" t="n"/>
      <c r="F386" s="22" t="n"/>
      <c r="G386" s="18" t="n"/>
      <c r="H386" s="15" t="n"/>
      <c r="I386" s="20" t="n"/>
    </row>
    <row r="387">
      <c r="A387" s="20" t="n"/>
      <c r="B387" s="22" t="n"/>
      <c r="C387" s="15" t="n"/>
      <c r="D387" s="22" t="n"/>
      <c r="E387" s="22" t="n"/>
      <c r="F387" s="22" t="n"/>
      <c r="G387" s="18" t="n"/>
      <c r="H387" s="15" t="n"/>
      <c r="I387" s="20" t="n"/>
    </row>
    <row r="388">
      <c r="A388" s="20" t="n"/>
      <c r="B388" s="22" t="n"/>
      <c r="C388" s="15" t="n"/>
      <c r="D388" s="22" t="n"/>
      <c r="E388" s="22" t="n"/>
      <c r="F388" s="22" t="n"/>
      <c r="G388" s="18" t="n"/>
      <c r="H388" s="15" t="n"/>
      <c r="I388" s="20" t="n"/>
    </row>
    <row r="389">
      <c r="A389" s="20" t="n"/>
      <c r="B389" s="22" t="n"/>
      <c r="C389" s="15" t="n"/>
      <c r="D389" s="22" t="n"/>
      <c r="E389" s="22" t="n"/>
      <c r="F389" s="22" t="n"/>
      <c r="G389" s="18" t="n"/>
      <c r="H389" s="15" t="n"/>
      <c r="I389" s="20" t="n"/>
    </row>
    <row r="390">
      <c r="A390" s="20" t="n"/>
      <c r="B390" s="22" t="n"/>
      <c r="C390" s="15" t="n"/>
      <c r="D390" s="22" t="n"/>
      <c r="E390" s="22" t="n"/>
      <c r="F390" s="22" t="n"/>
      <c r="G390" s="18" t="n"/>
      <c r="H390" s="15" t="n"/>
      <c r="I390" s="20" t="n"/>
    </row>
    <row r="391">
      <c r="A391" s="20" t="n"/>
      <c r="B391" s="22" t="n"/>
      <c r="C391" s="15" t="n"/>
      <c r="D391" s="22" t="n"/>
      <c r="E391" s="22" t="n"/>
      <c r="F391" s="22" t="n"/>
      <c r="G391" s="18" t="n"/>
      <c r="H391" s="15" t="n"/>
      <c r="I391" s="20" t="n"/>
    </row>
    <row r="392">
      <c r="A392" s="20" t="n"/>
      <c r="B392" s="22" t="n"/>
      <c r="C392" s="15" t="n"/>
      <c r="D392" s="22" t="n"/>
      <c r="E392" s="22" t="n"/>
      <c r="F392" s="22" t="n"/>
      <c r="G392" s="18" t="n"/>
      <c r="H392" s="15" t="n"/>
      <c r="I392" s="20" t="n"/>
    </row>
    <row r="393">
      <c r="A393" s="20" t="n"/>
      <c r="B393" s="22" t="n"/>
      <c r="C393" s="15" t="n"/>
      <c r="D393" s="22" t="n"/>
      <c r="E393" s="22" t="n"/>
      <c r="F393" s="22" t="n"/>
      <c r="G393" s="18" t="n"/>
      <c r="H393" s="15" t="n"/>
      <c r="I393" s="20" t="n"/>
    </row>
    <row r="394">
      <c r="A394" s="20" t="n"/>
      <c r="B394" s="22" t="n"/>
      <c r="C394" s="15" t="n"/>
      <c r="D394" s="22" t="n"/>
      <c r="E394" s="22" t="n"/>
      <c r="F394" s="22" t="n"/>
      <c r="G394" s="18" t="n"/>
      <c r="H394" s="15" t="n"/>
      <c r="I394" s="20" t="n"/>
    </row>
    <row r="395">
      <c r="A395" s="20" t="n"/>
      <c r="B395" s="22" t="n"/>
      <c r="C395" s="15" t="n"/>
      <c r="D395" s="22" t="n"/>
      <c r="E395" s="22" t="n"/>
      <c r="F395" s="22" t="n"/>
      <c r="G395" s="18" t="n"/>
      <c r="H395" s="15" t="n"/>
      <c r="I395" s="20" t="n"/>
    </row>
    <row r="396">
      <c r="A396" s="20" t="n"/>
      <c r="B396" s="22" t="n"/>
      <c r="C396" s="15" t="n"/>
      <c r="D396" s="22" t="n"/>
      <c r="E396" s="22" t="n"/>
      <c r="F396" s="22" t="n"/>
      <c r="G396" s="18" t="n"/>
      <c r="H396" s="15" t="n"/>
      <c r="I396" s="20" t="n"/>
    </row>
    <row r="397">
      <c r="A397" s="20" t="n"/>
      <c r="B397" s="22" t="n"/>
      <c r="C397" s="15" t="n"/>
      <c r="D397" s="22" t="n"/>
      <c r="E397" s="22" t="n"/>
      <c r="F397" s="22" t="n"/>
      <c r="G397" s="18" t="n"/>
      <c r="H397" s="15" t="n"/>
      <c r="I397" s="20" t="n"/>
    </row>
    <row r="398">
      <c r="A398" s="20" t="n"/>
      <c r="B398" s="22" t="n"/>
      <c r="C398" s="15" t="n"/>
      <c r="D398" s="22" t="n"/>
      <c r="E398" s="22" t="n"/>
      <c r="F398" s="22" t="n"/>
      <c r="G398" s="18" t="n"/>
      <c r="H398" s="15" t="n"/>
      <c r="I398" s="20" t="n"/>
    </row>
    <row r="399">
      <c r="A399" s="20" t="n"/>
      <c r="B399" s="22" t="n"/>
      <c r="C399" s="15" t="n"/>
      <c r="D399" s="22" t="n"/>
      <c r="E399" s="22" t="n"/>
      <c r="F399" s="22" t="n"/>
      <c r="G399" s="18" t="n"/>
      <c r="H399" s="15" t="n"/>
      <c r="I399" s="20" t="n"/>
    </row>
    <row r="400">
      <c r="A400" s="20" t="n"/>
      <c r="B400" s="22" t="n"/>
      <c r="C400" s="15" t="n"/>
      <c r="D400" s="22" t="n"/>
      <c r="E400" s="22" t="n"/>
      <c r="F400" s="22" t="n"/>
      <c r="G400" s="18" t="n"/>
      <c r="H400" s="15" t="n"/>
      <c r="I400" s="20" t="n"/>
    </row>
    <row r="401">
      <c r="A401" s="20" t="n"/>
      <c r="B401" s="22" t="n"/>
      <c r="C401" s="15" t="n"/>
      <c r="D401" s="22" t="n"/>
      <c r="E401" s="22" t="n"/>
      <c r="F401" s="22" t="n"/>
      <c r="G401" s="18" t="n"/>
      <c r="H401" s="15" t="n"/>
      <c r="I401" s="20" t="n"/>
    </row>
    <row r="402">
      <c r="A402" s="20" t="n"/>
      <c r="B402" s="22" t="n"/>
      <c r="C402" s="15" t="n"/>
      <c r="D402" s="22" t="n"/>
      <c r="E402" s="22" t="n"/>
      <c r="F402" s="22" t="n"/>
      <c r="G402" s="18" t="n"/>
      <c r="H402" s="15" t="n"/>
      <c r="I402" s="20" t="n"/>
    </row>
    <row r="403">
      <c r="A403" s="20" t="n"/>
      <c r="B403" s="22" t="n"/>
      <c r="C403" s="15" t="n"/>
      <c r="D403" s="22" t="n"/>
      <c r="E403" s="22" t="n"/>
      <c r="F403" s="22" t="n"/>
      <c r="G403" s="18" t="n"/>
      <c r="H403" s="15" t="n"/>
      <c r="I403" s="20" t="n"/>
    </row>
    <row r="404">
      <c r="A404" s="20" t="n"/>
      <c r="B404" s="22" t="n"/>
      <c r="C404" s="15" t="n"/>
      <c r="D404" s="22" t="n"/>
      <c r="E404" s="22" t="n"/>
      <c r="F404" s="22" t="n"/>
      <c r="G404" s="18" t="n"/>
      <c r="H404" s="15" t="n"/>
      <c r="I404" s="20" t="n"/>
    </row>
    <row r="405">
      <c r="A405" s="20" t="n"/>
      <c r="B405" s="22" t="n"/>
      <c r="C405" s="15" t="n"/>
      <c r="D405" s="22" t="n"/>
      <c r="E405" s="22" t="n"/>
      <c r="F405" s="22" t="n"/>
      <c r="G405" s="18" t="n"/>
      <c r="H405" s="15" t="n"/>
      <c r="I405" s="20" t="n"/>
    </row>
    <row r="406">
      <c r="A406" s="20" t="n"/>
      <c r="B406" s="22" t="n"/>
      <c r="C406" s="15" t="n"/>
      <c r="D406" s="22" t="n"/>
      <c r="E406" s="22" t="n"/>
      <c r="F406" s="22" t="n"/>
      <c r="G406" s="18" t="n"/>
      <c r="H406" s="15" t="n"/>
      <c r="I406" s="20" t="n"/>
    </row>
    <row r="407">
      <c r="A407" s="20" t="n"/>
      <c r="B407" s="22" t="n"/>
      <c r="C407" s="15" t="n"/>
      <c r="D407" s="22" t="n"/>
      <c r="E407" s="22" t="n"/>
      <c r="F407" s="22" t="n"/>
      <c r="G407" s="18" t="n"/>
      <c r="H407" s="15" t="n"/>
      <c r="I407" s="20" t="n"/>
    </row>
    <row r="408">
      <c r="A408" s="20" t="n"/>
      <c r="B408" s="22" t="n"/>
      <c r="C408" s="15" t="n"/>
      <c r="D408" s="22" t="n"/>
      <c r="E408" s="22" t="n"/>
      <c r="F408" s="22" t="n"/>
      <c r="G408" s="18" t="n"/>
      <c r="H408" s="15" t="n"/>
      <c r="I408" s="20" t="n"/>
    </row>
    <row r="409">
      <c r="A409" s="20" t="n"/>
      <c r="B409" s="22" t="n"/>
      <c r="C409" s="15" t="n"/>
      <c r="D409" s="22" t="n"/>
      <c r="E409" s="22" t="n"/>
      <c r="F409" s="22" t="n"/>
      <c r="G409" s="18" t="n"/>
      <c r="H409" s="15" t="n"/>
      <c r="I409" s="20" t="n"/>
    </row>
    <row r="410">
      <c r="A410" s="20" t="n"/>
      <c r="B410" s="22" t="n"/>
      <c r="C410" s="15" t="n"/>
      <c r="D410" s="22" t="n"/>
      <c r="E410" s="22" t="n"/>
      <c r="F410" s="22" t="n"/>
      <c r="G410" s="18" t="n"/>
      <c r="H410" s="15" t="n"/>
      <c r="I410" s="20" t="n"/>
    </row>
    <row r="411">
      <c r="A411" s="20" t="n"/>
      <c r="B411" s="22" t="n"/>
      <c r="C411" s="15" t="n"/>
      <c r="D411" s="22" t="n"/>
      <c r="E411" s="22" t="n"/>
      <c r="F411" s="22" t="n"/>
      <c r="G411" s="18" t="n"/>
      <c r="H411" s="15" t="n"/>
      <c r="I411" s="20" t="n"/>
    </row>
    <row r="412">
      <c r="A412" s="20" t="n"/>
      <c r="B412" s="22" t="n"/>
      <c r="C412" s="15" t="n"/>
      <c r="D412" s="22" t="n"/>
      <c r="E412" s="22" t="n"/>
      <c r="F412" s="22" t="n"/>
      <c r="G412" s="18" t="n"/>
      <c r="H412" s="15" t="n"/>
      <c r="I412" s="20" t="n"/>
    </row>
    <row r="413">
      <c r="A413" s="20" t="n"/>
      <c r="B413" s="22" t="n"/>
      <c r="C413" s="15" t="n"/>
      <c r="D413" s="22" t="n"/>
      <c r="E413" s="22" t="n"/>
      <c r="F413" s="22" t="n"/>
      <c r="G413" s="18" t="n"/>
      <c r="H413" s="15" t="n"/>
      <c r="I413" s="20" t="n"/>
    </row>
    <row r="414">
      <c r="A414" s="20" t="n"/>
      <c r="B414" s="22" t="n"/>
      <c r="C414" s="15" t="n"/>
      <c r="D414" s="22" t="n"/>
      <c r="E414" s="22" t="n"/>
      <c r="F414" s="22" t="n"/>
      <c r="G414" s="18" t="n"/>
      <c r="H414" s="15" t="n"/>
      <c r="I414" s="20" t="n"/>
    </row>
    <row r="415">
      <c r="A415" s="20" t="n"/>
      <c r="B415" s="22" t="n"/>
      <c r="C415" s="15" t="n"/>
      <c r="D415" s="22" t="n"/>
      <c r="E415" s="22" t="n"/>
      <c r="F415" s="22" t="n"/>
      <c r="G415" s="18" t="n"/>
      <c r="H415" s="15" t="n"/>
      <c r="I415" s="20" t="n"/>
    </row>
    <row r="416">
      <c r="A416" s="20" t="n"/>
      <c r="B416" s="22" t="n"/>
      <c r="C416" s="15" t="n"/>
      <c r="D416" s="22" t="n"/>
      <c r="E416" s="22" t="n"/>
      <c r="F416" s="22" t="n"/>
      <c r="G416" s="18" t="n"/>
      <c r="H416" s="15" t="n"/>
      <c r="I416" s="20" t="n"/>
    </row>
    <row r="417">
      <c r="A417" s="20" t="n"/>
      <c r="B417" s="22" t="n"/>
      <c r="C417" s="15" t="n"/>
      <c r="D417" s="22" t="n"/>
      <c r="E417" s="22" t="n"/>
      <c r="F417" s="22" t="n"/>
      <c r="G417" s="18" t="n"/>
      <c r="H417" s="15" t="n"/>
      <c r="I417" s="20" t="n"/>
    </row>
    <row r="418">
      <c r="A418" s="20" t="n"/>
      <c r="B418" s="22" t="n"/>
      <c r="C418" s="15" t="n"/>
      <c r="D418" s="22" t="n"/>
      <c r="E418" s="22" t="n"/>
      <c r="F418" s="22" t="n"/>
      <c r="G418" s="18" t="n"/>
      <c r="H418" s="15" t="n"/>
      <c r="I418" s="20" t="n"/>
    </row>
    <row r="419">
      <c r="A419" s="20" t="n"/>
      <c r="B419" s="22" t="n"/>
      <c r="C419" s="15" t="n"/>
      <c r="D419" s="22" t="n"/>
      <c r="E419" s="22" t="n"/>
      <c r="F419" s="22" t="n"/>
      <c r="G419" s="18" t="n"/>
      <c r="H419" s="15" t="n"/>
      <c r="I419" s="20" t="n"/>
    </row>
    <row r="420">
      <c r="A420" s="20" t="n"/>
      <c r="B420" s="22" t="n"/>
      <c r="C420" s="15" t="n"/>
      <c r="D420" s="22" t="n"/>
      <c r="E420" s="22" t="n"/>
      <c r="F420" s="22" t="n"/>
      <c r="G420" s="18" t="n"/>
      <c r="H420" s="15" t="n"/>
      <c r="I420" s="20" t="n"/>
    </row>
    <row r="421">
      <c r="A421" s="20" t="n"/>
      <c r="B421" s="22" t="n"/>
      <c r="C421" s="15" t="n"/>
      <c r="D421" s="22" t="n"/>
      <c r="E421" s="22" t="n"/>
      <c r="F421" s="22" t="n"/>
      <c r="G421" s="18" t="n"/>
      <c r="H421" s="15" t="n"/>
      <c r="I421" s="20" t="n"/>
    </row>
    <row r="422">
      <c r="A422" s="20" t="n"/>
      <c r="B422" s="22" t="n"/>
      <c r="C422" s="15" t="n"/>
      <c r="D422" s="22" t="n"/>
      <c r="E422" s="22" t="n"/>
      <c r="F422" s="22" t="n"/>
      <c r="G422" s="18" t="n"/>
      <c r="H422" s="15" t="n"/>
      <c r="I422" s="20" t="n"/>
    </row>
    <row r="423">
      <c r="A423" s="20" t="n"/>
      <c r="B423" s="22" t="n"/>
      <c r="C423" s="15" t="n"/>
      <c r="D423" s="22" t="n"/>
      <c r="E423" s="22" t="n"/>
      <c r="F423" s="22" t="n"/>
      <c r="G423" s="18" t="n"/>
      <c r="H423" s="15" t="n"/>
      <c r="I423" s="20" t="n"/>
    </row>
    <row r="424">
      <c r="A424" s="20" t="n"/>
      <c r="B424" s="22" t="n"/>
      <c r="C424" s="15" t="n"/>
      <c r="D424" s="22" t="n"/>
      <c r="E424" s="22" t="n"/>
      <c r="F424" s="22" t="n"/>
      <c r="G424" s="18" t="n"/>
      <c r="H424" s="15" t="n"/>
      <c r="I424" s="20" t="n"/>
    </row>
    <row r="425">
      <c r="A425" s="20" t="n"/>
      <c r="B425" s="22" t="n"/>
      <c r="C425" s="15" t="n"/>
      <c r="D425" s="22" t="n"/>
      <c r="E425" s="22" t="n"/>
      <c r="F425" s="22" t="n"/>
      <c r="G425" s="18" t="n"/>
      <c r="H425" s="15" t="n"/>
      <c r="I425" s="20" t="n"/>
    </row>
    <row r="426">
      <c r="A426" s="20" t="n"/>
      <c r="B426" s="22" t="n"/>
      <c r="C426" s="15" t="n"/>
      <c r="D426" s="22" t="n"/>
      <c r="E426" s="22" t="n"/>
      <c r="F426" s="22" t="n"/>
      <c r="G426" s="18" t="n"/>
      <c r="H426" s="15" t="n"/>
      <c r="I426" s="20" t="n"/>
    </row>
    <row r="427">
      <c r="A427" s="20" t="n"/>
      <c r="B427" s="22" t="n"/>
      <c r="C427" s="15" t="n"/>
      <c r="D427" s="22" t="n"/>
      <c r="E427" s="22" t="n"/>
      <c r="F427" s="22" t="n"/>
      <c r="G427" s="18" t="n"/>
      <c r="H427" s="15" t="n"/>
      <c r="I427" s="20" t="n"/>
    </row>
    <row r="428">
      <c r="A428" s="20" t="n"/>
      <c r="B428" s="22" t="n"/>
      <c r="C428" s="15" t="n"/>
      <c r="D428" s="22" t="n"/>
      <c r="E428" s="22" t="n"/>
      <c r="F428" s="22" t="n"/>
      <c r="G428" s="18" t="n"/>
      <c r="H428" s="15" t="n"/>
      <c r="I428" s="20" t="n"/>
    </row>
    <row r="429">
      <c r="A429" s="20" t="n"/>
      <c r="B429" s="22" t="n"/>
      <c r="C429" s="15" t="n"/>
      <c r="D429" s="22" t="n"/>
      <c r="E429" s="22" t="n"/>
      <c r="F429" s="22" t="n"/>
      <c r="G429" s="18" t="n"/>
      <c r="H429" s="15" t="n"/>
      <c r="I429" s="20" t="n"/>
    </row>
    <row r="430">
      <c r="A430" s="20" t="n"/>
      <c r="B430" s="22" t="n"/>
      <c r="C430" s="15" t="n"/>
      <c r="D430" s="22" t="n"/>
      <c r="E430" s="22" t="n"/>
      <c r="F430" s="22" t="n"/>
      <c r="G430" s="18" t="n"/>
      <c r="H430" s="15" t="n"/>
      <c r="I430" s="20" t="n"/>
    </row>
    <row r="431">
      <c r="A431" s="20" t="n"/>
      <c r="B431" s="22" t="n"/>
      <c r="C431" s="15" t="n"/>
      <c r="D431" s="22" t="n"/>
      <c r="E431" s="22" t="n"/>
      <c r="F431" s="22" t="n"/>
      <c r="G431" s="18" t="n"/>
      <c r="H431" s="15" t="n"/>
      <c r="I431" s="20" t="n"/>
    </row>
    <row r="432">
      <c r="A432" s="20" t="n"/>
      <c r="B432" s="22" t="n"/>
      <c r="C432" s="15" t="n"/>
      <c r="D432" s="22" t="n"/>
      <c r="E432" s="22" t="n"/>
      <c r="F432" s="22" t="n"/>
      <c r="G432" s="18" t="n"/>
      <c r="H432" s="15" t="n"/>
      <c r="I432" s="20" t="n"/>
    </row>
    <row r="433">
      <c r="A433" s="20" t="n"/>
      <c r="B433" s="22" t="n"/>
      <c r="C433" s="15" t="n"/>
      <c r="D433" s="22" t="n"/>
      <c r="E433" s="22" t="n"/>
      <c r="F433" s="22" t="n"/>
      <c r="G433" s="18" t="n"/>
      <c r="H433" s="15" t="n"/>
      <c r="I433" s="20" t="n"/>
    </row>
    <row r="434">
      <c r="A434" s="20" t="n"/>
      <c r="B434" s="22" t="n"/>
      <c r="C434" s="15" t="n"/>
      <c r="D434" s="22" t="n"/>
      <c r="E434" s="22" t="n"/>
      <c r="F434" s="22" t="n"/>
      <c r="G434" s="18" t="n"/>
      <c r="H434" s="15" t="n"/>
      <c r="I434" s="20" t="n"/>
    </row>
    <row r="435">
      <c r="A435" s="20" t="n"/>
      <c r="B435" s="22" t="n"/>
      <c r="C435" s="15" t="n"/>
      <c r="D435" s="22" t="n"/>
      <c r="E435" s="22" t="n"/>
      <c r="F435" s="22" t="n"/>
      <c r="G435" s="18" t="n"/>
      <c r="H435" s="15" t="n"/>
      <c r="I435" s="20" t="n"/>
    </row>
    <row r="436">
      <c r="A436" s="20" t="n"/>
      <c r="B436" s="22" t="n"/>
      <c r="C436" s="15" t="n"/>
      <c r="D436" s="22" t="n"/>
      <c r="E436" s="22" t="n"/>
      <c r="F436" s="22" t="n"/>
      <c r="G436" s="18" t="n"/>
      <c r="H436" s="15" t="n"/>
      <c r="I436" s="20" t="n"/>
    </row>
    <row r="437">
      <c r="A437" s="20" t="n"/>
      <c r="B437" s="22" t="n"/>
      <c r="C437" s="15" t="n"/>
      <c r="D437" s="22" t="n"/>
      <c r="E437" s="22" t="n"/>
      <c r="F437" s="22" t="n"/>
      <c r="G437" s="18" t="n"/>
      <c r="H437" s="15" t="n"/>
      <c r="I437" s="20" t="n"/>
    </row>
    <row r="438">
      <c r="A438" s="20" t="n"/>
      <c r="B438" s="22" t="n"/>
      <c r="C438" s="15" t="n"/>
      <c r="D438" s="22" t="n"/>
      <c r="E438" s="22" t="n"/>
      <c r="F438" s="22" t="n"/>
      <c r="G438" s="18" t="n"/>
      <c r="H438" s="15" t="n"/>
      <c r="I438" s="20" t="n"/>
    </row>
    <row r="439">
      <c r="A439" s="20" t="n"/>
      <c r="B439" s="22" t="n"/>
      <c r="C439" s="15" t="n"/>
      <c r="D439" s="22" t="n"/>
      <c r="E439" s="22" t="n"/>
      <c r="F439" s="22" t="n"/>
      <c r="G439" s="18" t="n"/>
      <c r="H439" s="15" t="n"/>
      <c r="I439" s="20" t="n"/>
    </row>
    <row r="440">
      <c r="A440" s="20" t="n"/>
      <c r="B440" s="22" t="n"/>
      <c r="C440" s="15" t="n"/>
      <c r="D440" s="22" t="n"/>
      <c r="E440" s="22" t="n"/>
      <c r="F440" s="22" t="n"/>
      <c r="G440" s="18" t="n"/>
      <c r="H440" s="15" t="n"/>
      <c r="I440" s="20" t="n"/>
    </row>
    <row r="441">
      <c r="A441" s="20" t="n"/>
      <c r="B441" s="22" t="n"/>
      <c r="C441" s="15" t="n"/>
      <c r="D441" s="22" t="n"/>
      <c r="E441" s="22" t="n"/>
      <c r="F441" s="22" t="n"/>
      <c r="G441" s="18" t="n"/>
      <c r="H441" s="15" t="n"/>
      <c r="I441" s="20" t="n"/>
    </row>
    <row r="442">
      <c r="A442" s="20" t="n"/>
      <c r="B442" s="22" t="n"/>
      <c r="C442" s="15" t="n"/>
      <c r="D442" s="22" t="n"/>
      <c r="E442" s="22" t="n"/>
      <c r="F442" s="22" t="n"/>
      <c r="G442" s="18" t="n"/>
      <c r="H442" s="15" t="n"/>
      <c r="I442" s="20" t="n"/>
    </row>
    <row r="443">
      <c r="A443" s="20" t="n"/>
      <c r="B443" s="22" t="n"/>
      <c r="C443" s="15" t="n"/>
      <c r="D443" s="22" t="n"/>
      <c r="E443" s="22" t="n"/>
      <c r="F443" s="22" t="n"/>
      <c r="G443" s="18" t="n"/>
      <c r="H443" s="15" t="n"/>
      <c r="I443" s="20" t="n"/>
    </row>
    <row r="444">
      <c r="A444" s="20" t="n"/>
      <c r="B444" s="22" t="n"/>
      <c r="C444" s="15" t="n"/>
      <c r="D444" s="22" t="n"/>
      <c r="E444" s="22" t="n"/>
      <c r="F444" s="22" t="n"/>
      <c r="G444" s="18" t="n"/>
      <c r="H444" s="15" t="n"/>
      <c r="I444" s="20" t="n"/>
    </row>
    <row r="445">
      <c r="A445" s="20" t="n"/>
      <c r="B445" s="22" t="n"/>
      <c r="C445" s="15" t="n"/>
      <c r="D445" s="22" t="n"/>
      <c r="E445" s="22" t="n"/>
      <c r="F445" s="22" t="n"/>
      <c r="G445" s="18" t="n"/>
      <c r="H445" s="15" t="n"/>
      <c r="I445" s="20" t="n"/>
    </row>
    <row r="446">
      <c r="A446" s="20" t="n"/>
      <c r="B446" s="22" t="n"/>
      <c r="C446" s="15" t="n"/>
      <c r="D446" s="22" t="n"/>
      <c r="E446" s="22" t="n"/>
      <c r="F446" s="22" t="n"/>
      <c r="G446" s="18" t="n"/>
      <c r="H446" s="15" t="n"/>
      <c r="I446" s="20" t="n"/>
    </row>
    <row r="447">
      <c r="A447" s="20" t="n"/>
      <c r="B447" s="22" t="n"/>
      <c r="C447" s="15" t="n"/>
      <c r="D447" s="22" t="n"/>
      <c r="E447" s="22" t="n"/>
      <c r="F447" s="22" t="n"/>
      <c r="G447" s="18" t="n"/>
      <c r="H447" s="15" t="n"/>
      <c r="I447" s="20" t="n"/>
    </row>
    <row r="448">
      <c r="A448" s="20" t="n"/>
      <c r="B448" s="22" t="n"/>
      <c r="C448" s="15" t="n"/>
      <c r="D448" s="22" t="n"/>
      <c r="E448" s="22" t="n"/>
      <c r="F448" s="22" t="n"/>
      <c r="G448" s="18" t="n"/>
      <c r="H448" s="15" t="n"/>
      <c r="I448" s="20" t="n"/>
    </row>
    <row r="449">
      <c r="A449" s="20" t="n"/>
      <c r="B449" s="22" t="n"/>
      <c r="C449" s="15" t="n"/>
      <c r="D449" s="22" t="n"/>
      <c r="E449" s="22" t="n"/>
      <c r="F449" s="22" t="n"/>
      <c r="G449" s="18" t="n"/>
      <c r="H449" s="15" t="n"/>
      <c r="I449" s="20" t="n"/>
    </row>
    <row r="450">
      <c r="A450" s="20" t="n"/>
      <c r="B450" s="22" t="n"/>
      <c r="C450" s="15" t="n"/>
      <c r="D450" s="22" t="n"/>
      <c r="E450" s="22" t="n"/>
      <c r="F450" s="22" t="n"/>
      <c r="G450" s="18" t="n"/>
      <c r="H450" s="15" t="n"/>
      <c r="I450" s="20" t="n"/>
    </row>
    <row r="451">
      <c r="A451" s="20" t="n"/>
      <c r="B451" s="22" t="n"/>
      <c r="C451" s="15" t="n"/>
      <c r="D451" s="22" t="n"/>
      <c r="E451" s="22" t="n"/>
      <c r="F451" s="22" t="n"/>
      <c r="G451" s="18" t="n"/>
      <c r="H451" s="15" t="n"/>
      <c r="I451" s="20" t="n"/>
    </row>
    <row r="452">
      <c r="A452" s="20" t="n"/>
      <c r="B452" s="22" t="n"/>
      <c r="C452" s="15" t="n"/>
      <c r="D452" s="22" t="n"/>
      <c r="E452" s="22" t="n"/>
      <c r="F452" s="22" t="n"/>
      <c r="G452" s="18" t="n"/>
      <c r="H452" s="15" t="n"/>
      <c r="I452" s="20" t="n"/>
    </row>
    <row r="453">
      <c r="A453" s="20" t="n"/>
      <c r="B453" s="22" t="n"/>
      <c r="C453" s="15" t="n"/>
      <c r="D453" s="22" t="n"/>
      <c r="E453" s="22" t="n"/>
      <c r="F453" s="22" t="n"/>
      <c r="G453" s="18" t="n"/>
      <c r="H453" s="15" t="n"/>
      <c r="I453" s="20" t="n"/>
    </row>
    <row r="454">
      <c r="A454" s="20" t="n"/>
      <c r="B454" s="22" t="n"/>
      <c r="C454" s="15" t="n"/>
      <c r="D454" s="22" t="n"/>
      <c r="E454" s="22" t="n"/>
      <c r="F454" s="22" t="n"/>
      <c r="G454" s="18" t="n"/>
      <c r="H454" s="15" t="n"/>
      <c r="I454" s="20" t="n"/>
    </row>
    <row r="455">
      <c r="A455" s="20" t="n"/>
      <c r="B455" s="22" t="n"/>
      <c r="C455" s="15" t="n"/>
      <c r="D455" s="22" t="n"/>
      <c r="E455" s="22" t="n"/>
      <c r="F455" s="22" t="n"/>
      <c r="G455" s="18" t="n"/>
      <c r="H455" s="15" t="n"/>
      <c r="I455" s="20" t="n"/>
    </row>
    <row r="456">
      <c r="A456" s="20" t="n"/>
      <c r="B456" s="22" t="n"/>
      <c r="C456" s="15" t="n"/>
      <c r="D456" s="22" t="n"/>
      <c r="E456" s="22" t="n"/>
      <c r="F456" s="22" t="n"/>
      <c r="G456" s="18" t="n"/>
      <c r="H456" s="15" t="n"/>
      <c r="I456" s="20" t="n"/>
    </row>
    <row r="457">
      <c r="A457" s="20" t="n"/>
      <c r="B457" s="22" t="n"/>
      <c r="C457" s="15" t="n"/>
      <c r="D457" s="22" t="n"/>
      <c r="E457" s="22" t="n"/>
      <c r="F457" s="22" t="n"/>
      <c r="G457" s="18" t="n"/>
      <c r="H457" s="15" t="n"/>
      <c r="I457" s="20" t="n"/>
    </row>
    <row r="458">
      <c r="A458" s="20" t="n"/>
      <c r="B458" s="22" t="n"/>
      <c r="C458" s="15" t="n"/>
      <c r="D458" s="22" t="n"/>
      <c r="E458" s="22" t="n"/>
      <c r="F458" s="22" t="n"/>
      <c r="G458" s="18" t="n"/>
      <c r="H458" s="15" t="n"/>
      <c r="I458" s="20" t="n"/>
    </row>
    <row r="459">
      <c r="A459" s="20" t="n"/>
      <c r="B459" s="22" t="n"/>
      <c r="C459" s="15" t="n"/>
      <c r="D459" s="22" t="n"/>
      <c r="E459" s="22" t="n"/>
      <c r="F459" s="22" t="n"/>
      <c r="G459" s="18" t="n"/>
      <c r="H459" s="15" t="n"/>
      <c r="I459" s="20" t="n"/>
    </row>
    <row r="460">
      <c r="A460" s="20" t="n"/>
      <c r="B460" s="22" t="n"/>
      <c r="C460" s="15" t="n"/>
      <c r="D460" s="22" t="n"/>
      <c r="E460" s="22" t="n"/>
      <c r="F460" s="22" t="n"/>
      <c r="G460" s="18" t="n"/>
      <c r="H460" s="15" t="n"/>
      <c r="I460" s="20" t="n"/>
    </row>
    <row r="461">
      <c r="A461" s="20" t="n"/>
      <c r="B461" s="22" t="n"/>
      <c r="C461" s="15" t="n"/>
      <c r="D461" s="22" t="n"/>
      <c r="E461" s="22" t="n"/>
      <c r="F461" s="22" t="n"/>
      <c r="G461" s="18" t="n"/>
      <c r="H461" s="15" t="n"/>
      <c r="I461" s="20" t="n"/>
    </row>
    <row r="462">
      <c r="A462" s="20" t="n"/>
      <c r="B462" s="22" t="n"/>
      <c r="C462" s="15" t="n"/>
      <c r="D462" s="22" t="n"/>
      <c r="E462" s="22" t="n"/>
      <c r="F462" s="22" t="n"/>
      <c r="G462" s="18" t="n"/>
      <c r="H462" s="15" t="n"/>
      <c r="I462" s="20" t="n"/>
    </row>
    <row r="463">
      <c r="A463" s="20" t="n"/>
      <c r="B463" s="22" t="n"/>
      <c r="C463" s="15" t="n"/>
      <c r="D463" s="22" t="n"/>
      <c r="E463" s="22" t="n"/>
      <c r="F463" s="22" t="n"/>
      <c r="G463" s="18" t="n"/>
      <c r="H463" s="15" t="n"/>
      <c r="I463" s="20" t="n"/>
    </row>
    <row r="464">
      <c r="A464" s="20" t="n"/>
      <c r="B464" s="22" t="n"/>
      <c r="C464" s="15" t="n"/>
      <c r="D464" s="22" t="n"/>
      <c r="E464" s="22" t="n"/>
      <c r="F464" s="22" t="n"/>
      <c r="G464" s="18" t="n"/>
      <c r="H464" s="15" t="n"/>
      <c r="I464" s="20" t="n"/>
    </row>
    <row r="465">
      <c r="A465" s="20" t="n"/>
      <c r="B465" s="22" t="n"/>
      <c r="C465" s="15" t="n"/>
      <c r="D465" s="22" t="n"/>
      <c r="E465" s="22" t="n"/>
      <c r="F465" s="22" t="n"/>
      <c r="G465" s="18" t="n"/>
      <c r="H465" s="15" t="n"/>
      <c r="I465" s="20" t="n"/>
    </row>
    <row r="466">
      <c r="A466" s="20" t="n"/>
      <c r="B466" s="22" t="n"/>
      <c r="C466" s="15" t="n"/>
      <c r="D466" s="22" t="n"/>
      <c r="E466" s="22" t="n"/>
      <c r="F466" s="22" t="n"/>
      <c r="G466" s="18" t="n"/>
      <c r="H466" s="15" t="n"/>
      <c r="I466" s="20" t="n"/>
    </row>
    <row r="467">
      <c r="A467" s="20" t="n"/>
      <c r="B467" s="22" t="n"/>
      <c r="C467" s="15" t="n"/>
      <c r="D467" s="22" t="n"/>
      <c r="E467" s="22" t="n"/>
      <c r="F467" s="22" t="n"/>
      <c r="G467" s="18" t="n"/>
      <c r="H467" s="15" t="n"/>
      <c r="I467" s="20" t="n"/>
    </row>
    <row r="468">
      <c r="A468" s="20" t="n"/>
      <c r="B468" s="22" t="n"/>
      <c r="C468" s="15" t="n"/>
      <c r="D468" s="22" t="n"/>
      <c r="E468" s="22" t="n"/>
      <c r="F468" s="22" t="n"/>
      <c r="G468" s="18" t="n"/>
      <c r="H468" s="15" t="n"/>
      <c r="I468" s="20" t="n"/>
    </row>
    <row r="469">
      <c r="A469" s="20" t="n"/>
      <c r="B469" s="22" t="n"/>
      <c r="C469" s="15" t="n"/>
      <c r="D469" s="22" t="n"/>
      <c r="E469" s="22" t="n"/>
      <c r="F469" s="22" t="n"/>
      <c r="G469" s="18" t="n"/>
      <c r="H469" s="15" t="n"/>
      <c r="I469" s="20" t="n"/>
    </row>
    <row r="470">
      <c r="A470" s="20" t="n"/>
      <c r="B470" s="22" t="n"/>
      <c r="C470" s="15" t="n"/>
      <c r="D470" s="22" t="n"/>
      <c r="E470" s="22" t="n"/>
      <c r="F470" s="22" t="n"/>
      <c r="G470" s="18" t="n"/>
      <c r="H470" s="15" t="n"/>
      <c r="I470" s="20" t="n"/>
    </row>
    <row r="471">
      <c r="A471" s="20" t="n"/>
      <c r="B471" s="22" t="n"/>
      <c r="C471" s="15" t="n"/>
      <c r="D471" s="22" t="n"/>
      <c r="E471" s="22" t="n"/>
      <c r="F471" s="22" t="n"/>
      <c r="G471" s="18" t="n"/>
      <c r="H471" s="15" t="n"/>
      <c r="I471" s="20" t="n"/>
    </row>
    <row r="472">
      <c r="A472" s="20" t="n"/>
      <c r="B472" s="22" t="n"/>
      <c r="C472" s="15" t="n"/>
      <c r="D472" s="22" t="n"/>
      <c r="E472" s="22" t="n"/>
      <c r="F472" s="22" t="n"/>
      <c r="G472" s="18" t="n"/>
      <c r="H472" s="15" t="n"/>
      <c r="I472" s="20" t="n"/>
    </row>
    <row r="473">
      <c r="A473" s="20" t="n"/>
      <c r="B473" s="22" t="n"/>
      <c r="C473" s="15" t="n"/>
      <c r="D473" s="22" t="n"/>
      <c r="E473" s="22" t="n"/>
      <c r="F473" s="22" t="n"/>
      <c r="G473" s="18" t="n"/>
      <c r="H473" s="15" t="n"/>
      <c r="I473" s="20" t="n"/>
    </row>
    <row r="474">
      <c r="A474" s="20" t="n"/>
      <c r="B474" s="22" t="n"/>
      <c r="C474" s="15" t="n"/>
      <c r="D474" s="22" t="n"/>
      <c r="E474" s="22" t="n"/>
      <c r="F474" s="22" t="n"/>
      <c r="G474" s="18" t="n"/>
      <c r="H474" s="15" t="n"/>
      <c r="I474" s="20" t="n"/>
    </row>
    <row r="475">
      <c r="A475" s="20" t="n"/>
      <c r="B475" s="22" t="n"/>
      <c r="C475" s="15" t="n"/>
      <c r="D475" s="22" t="n"/>
      <c r="E475" s="22" t="n"/>
      <c r="F475" s="22" t="n"/>
      <c r="G475" s="18" t="n"/>
      <c r="H475" s="15" t="n"/>
      <c r="I475" s="20" t="n"/>
    </row>
    <row r="476">
      <c r="A476" s="20" t="n"/>
      <c r="B476" s="22" t="n"/>
      <c r="C476" s="15" t="n"/>
      <c r="D476" s="22" t="n"/>
      <c r="E476" s="22" t="n"/>
      <c r="F476" s="22" t="n"/>
      <c r="G476" s="18" t="n"/>
      <c r="H476" s="15" t="n"/>
      <c r="I476" s="20" t="n"/>
    </row>
    <row r="477">
      <c r="A477" s="20" t="n"/>
      <c r="B477" s="22" t="n"/>
      <c r="C477" s="15" t="n"/>
      <c r="D477" s="22" t="n"/>
      <c r="E477" s="22" t="n"/>
      <c r="F477" s="22" t="n"/>
      <c r="G477" s="18" t="n"/>
      <c r="H477" s="15" t="n"/>
      <c r="I477" s="20" t="n"/>
    </row>
    <row r="478">
      <c r="A478" s="20" t="n"/>
      <c r="B478" s="22" t="n"/>
      <c r="C478" s="15" t="n"/>
      <c r="D478" s="22" t="n"/>
      <c r="E478" s="22" t="n"/>
      <c r="F478" s="22" t="n"/>
      <c r="G478" s="18" t="n"/>
      <c r="H478" s="15" t="n"/>
      <c r="I478" s="20" t="n"/>
    </row>
    <row r="479">
      <c r="A479" s="20" t="n"/>
      <c r="B479" s="22" t="n"/>
      <c r="C479" s="15" t="n"/>
      <c r="D479" s="22" t="n"/>
      <c r="E479" s="22" t="n"/>
      <c r="F479" s="22" t="n"/>
      <c r="G479" s="18" t="n"/>
      <c r="H479" s="15" t="n"/>
      <c r="I479" s="20" t="n"/>
    </row>
    <row r="480">
      <c r="A480" s="20" t="n"/>
      <c r="B480" s="22" t="n"/>
      <c r="C480" s="15" t="n"/>
      <c r="D480" s="22" t="n"/>
      <c r="E480" s="22" t="n"/>
      <c r="F480" s="22" t="n"/>
      <c r="G480" s="18" t="n"/>
      <c r="H480" s="15" t="n"/>
      <c r="I480" s="20" t="n"/>
    </row>
    <row r="481">
      <c r="A481" s="20" t="n"/>
      <c r="B481" s="22" t="n"/>
      <c r="C481" s="15" t="n"/>
      <c r="D481" s="22" t="n"/>
      <c r="E481" s="22" t="n"/>
      <c r="F481" s="22" t="n"/>
      <c r="G481" s="18" t="n"/>
      <c r="H481" s="15" t="n"/>
      <c r="I481" s="20" t="n"/>
    </row>
    <row r="482">
      <c r="A482" s="20" t="n"/>
      <c r="B482" s="22" t="n"/>
      <c r="C482" s="15" t="n"/>
      <c r="D482" s="22" t="n"/>
      <c r="E482" s="22" t="n"/>
      <c r="F482" s="22" t="n"/>
      <c r="G482" s="18" t="n"/>
      <c r="H482" s="15" t="n"/>
      <c r="I482" s="20" t="n"/>
    </row>
    <row r="483">
      <c r="A483" s="20" t="n"/>
      <c r="B483" s="22" t="n"/>
      <c r="C483" s="15" t="n"/>
      <c r="D483" s="22" t="n"/>
      <c r="E483" s="22" t="n"/>
      <c r="F483" s="22" t="n"/>
      <c r="G483" s="18" t="n"/>
      <c r="H483" s="15" t="n"/>
      <c r="I483" s="20" t="n"/>
    </row>
    <row r="484">
      <c r="A484" s="20" t="n"/>
      <c r="B484" s="22" t="n"/>
      <c r="C484" s="15" t="n"/>
      <c r="D484" s="22" t="n"/>
      <c r="E484" s="22" t="n"/>
      <c r="F484" s="22" t="n"/>
      <c r="G484" s="18" t="n"/>
      <c r="H484" s="15" t="n"/>
      <c r="I484" s="20" t="n"/>
    </row>
    <row r="485">
      <c r="A485" s="20" t="n"/>
      <c r="B485" s="22" t="n"/>
      <c r="C485" s="15" t="n"/>
      <c r="D485" s="22" t="n"/>
      <c r="E485" s="22" t="n"/>
      <c r="F485" s="22" t="n"/>
      <c r="G485" s="18" t="n"/>
      <c r="H485" s="15" t="n"/>
      <c r="I485" s="20" t="n"/>
    </row>
    <row r="486">
      <c r="A486" s="20" t="n"/>
      <c r="B486" s="22" t="n"/>
      <c r="C486" s="15" t="n"/>
      <c r="D486" s="22" t="n"/>
      <c r="E486" s="22" t="n"/>
      <c r="F486" s="22" t="n"/>
      <c r="G486" s="18" t="n"/>
      <c r="H486" s="15" t="n"/>
      <c r="I486" s="20" t="n"/>
    </row>
    <row r="487">
      <c r="A487" s="20" t="n"/>
      <c r="B487" s="22" t="n"/>
      <c r="C487" s="15" t="n"/>
      <c r="D487" s="22" t="n"/>
      <c r="E487" s="22" t="n"/>
      <c r="F487" s="22" t="n"/>
      <c r="G487" s="18" t="n"/>
      <c r="H487" s="15" t="n"/>
      <c r="I487" s="20" t="n"/>
    </row>
    <row r="488">
      <c r="A488" s="20" t="n"/>
      <c r="B488" s="22" t="n"/>
      <c r="C488" s="15" t="n"/>
      <c r="D488" s="22" t="n"/>
      <c r="E488" s="22" t="n"/>
      <c r="F488" s="22" t="n"/>
      <c r="G488" s="18" t="n"/>
      <c r="H488" s="15" t="n"/>
      <c r="I488" s="20" t="n"/>
    </row>
    <row r="489">
      <c r="A489" s="20" t="n"/>
      <c r="B489" s="22" t="n"/>
      <c r="C489" s="15" t="n"/>
      <c r="D489" s="22" t="n"/>
      <c r="E489" s="22" t="n"/>
      <c r="F489" s="22" t="n"/>
      <c r="G489" s="18" t="n"/>
      <c r="H489" s="15" t="n"/>
      <c r="I489" s="20" t="n"/>
    </row>
    <row r="490">
      <c r="A490" s="20" t="n"/>
      <c r="B490" s="22" t="n"/>
      <c r="C490" s="15" t="n"/>
      <c r="D490" s="22" t="n"/>
      <c r="E490" s="22" t="n"/>
      <c r="F490" s="22" t="n"/>
      <c r="G490" s="18" t="n"/>
      <c r="H490" s="15" t="n"/>
      <c r="I490" s="20" t="n"/>
    </row>
    <row r="491">
      <c r="A491" s="20" t="n"/>
      <c r="B491" s="22" t="n"/>
      <c r="C491" s="15" t="n"/>
      <c r="D491" s="22" t="n"/>
      <c r="E491" s="22" t="n"/>
      <c r="F491" s="22" t="n"/>
      <c r="G491" s="18" t="n"/>
      <c r="H491" s="15" t="n"/>
      <c r="I491" s="20" t="n"/>
    </row>
    <row r="492">
      <c r="A492" s="20" t="n"/>
      <c r="B492" s="22" t="n"/>
      <c r="C492" s="15" t="n"/>
      <c r="D492" s="22" t="n"/>
      <c r="E492" s="22" t="n"/>
      <c r="F492" s="22" t="n"/>
      <c r="G492" s="18" t="n"/>
      <c r="H492" s="15" t="n"/>
      <c r="I492" s="20" t="n"/>
    </row>
    <row r="493">
      <c r="A493" s="20" t="n"/>
      <c r="B493" s="22" t="n"/>
      <c r="C493" s="15" t="n"/>
      <c r="D493" s="22" t="n"/>
      <c r="E493" s="22" t="n"/>
      <c r="F493" s="22" t="n"/>
      <c r="G493" s="18" t="n"/>
      <c r="H493" s="15" t="n"/>
      <c r="I493" s="20" t="n"/>
    </row>
    <row r="494">
      <c r="A494" s="20" t="n"/>
      <c r="B494" s="22" t="n"/>
      <c r="C494" s="15" t="n"/>
      <c r="D494" s="22" t="n"/>
      <c r="E494" s="22" t="n"/>
      <c r="F494" s="22" t="n"/>
      <c r="G494" s="18" t="n"/>
      <c r="H494" s="15" t="n"/>
      <c r="I494" s="20" t="n"/>
    </row>
    <row r="495">
      <c r="A495" s="20" t="n"/>
      <c r="B495" s="22" t="n"/>
      <c r="C495" s="15" t="n"/>
      <c r="D495" s="22" t="n"/>
      <c r="E495" s="22" t="n"/>
      <c r="F495" s="22" t="n"/>
      <c r="G495" s="18" t="n"/>
      <c r="H495" s="15" t="n"/>
      <c r="I495" s="20" t="n"/>
    </row>
    <row r="496">
      <c r="A496" s="20" t="n"/>
      <c r="B496" s="22" t="n"/>
      <c r="C496" s="15" t="n"/>
      <c r="D496" s="22" t="n"/>
      <c r="E496" s="22" t="n"/>
      <c r="F496" s="22" t="n"/>
      <c r="G496" s="18" t="n"/>
      <c r="H496" s="15" t="n"/>
      <c r="I496" s="20" t="n"/>
    </row>
    <row r="497">
      <c r="A497" s="20" t="n"/>
      <c r="B497" s="22" t="n"/>
      <c r="C497" s="15" t="n"/>
      <c r="D497" s="22" t="n"/>
      <c r="E497" s="22" t="n"/>
      <c r="F497" s="22" t="n"/>
      <c r="G497" s="18" t="n"/>
      <c r="H497" s="15" t="n"/>
      <c r="I497" s="20" t="n"/>
    </row>
    <row r="498">
      <c r="A498" s="20" t="n"/>
      <c r="B498" s="22" t="n"/>
      <c r="C498" s="15" t="n"/>
      <c r="D498" s="22" t="n"/>
      <c r="E498" s="22" t="n"/>
      <c r="F498" s="22" t="n"/>
      <c r="G498" s="18" t="n"/>
      <c r="H498" s="15" t="n"/>
      <c r="I498" s="20" t="n"/>
    </row>
    <row r="499">
      <c r="A499" s="20" t="n"/>
      <c r="B499" s="22" t="n"/>
      <c r="C499" s="15" t="n"/>
      <c r="D499" s="22" t="n"/>
      <c r="E499" s="22" t="n"/>
      <c r="F499" s="22" t="n"/>
      <c r="G499" s="18" t="n"/>
      <c r="H499" s="15" t="n"/>
      <c r="I499" s="20" t="n"/>
    </row>
    <row r="500">
      <c r="A500" s="20" t="n"/>
      <c r="B500" s="22" t="n"/>
      <c r="C500" s="15" t="n"/>
      <c r="D500" s="22" t="n"/>
      <c r="E500" s="22" t="n"/>
      <c r="F500" s="22" t="n"/>
      <c r="G500" s="18" t="n"/>
      <c r="H500" s="15" t="n"/>
      <c r="I500" s="20" t="n"/>
    </row>
    <row r="501">
      <c r="A501" s="20" t="n"/>
      <c r="B501" s="22" t="n"/>
      <c r="C501" s="15" t="n"/>
      <c r="D501" s="22" t="n"/>
      <c r="E501" s="22" t="n"/>
      <c r="F501" s="22" t="n"/>
      <c r="G501" s="18" t="n"/>
      <c r="H501" s="15" t="n"/>
      <c r="I501" s="20" t="n"/>
    </row>
    <row r="502">
      <c r="A502" s="20" t="n"/>
      <c r="B502" s="22" t="n"/>
      <c r="C502" s="15" t="n"/>
      <c r="D502" s="22" t="n"/>
      <c r="E502" s="22" t="n"/>
      <c r="F502" s="22" t="n"/>
      <c r="G502" s="18" t="n"/>
      <c r="H502" s="15" t="n"/>
      <c r="I502" s="20" t="n"/>
    </row>
    <row r="503">
      <c r="A503" s="20" t="n"/>
      <c r="B503" s="22" t="n"/>
      <c r="C503" s="15" t="n"/>
      <c r="D503" s="22" t="n"/>
      <c r="E503" s="22" t="n"/>
      <c r="F503" s="22" t="n"/>
      <c r="G503" s="18" t="n"/>
      <c r="H503" s="15" t="n"/>
      <c r="I503" s="20" t="n"/>
    </row>
    <row r="504">
      <c r="A504" s="20" t="n"/>
      <c r="B504" s="22" t="n"/>
      <c r="C504" s="15" t="n"/>
      <c r="D504" s="22" t="n"/>
      <c r="E504" s="22" t="n"/>
      <c r="F504" s="22" t="n"/>
      <c r="G504" s="18" t="n"/>
      <c r="H504" s="15" t="n"/>
      <c r="I504" s="20" t="n"/>
    </row>
    <row r="505">
      <c r="A505" s="20" t="n"/>
      <c r="B505" s="22" t="n"/>
      <c r="C505" s="15" t="n"/>
      <c r="D505" s="22" t="n"/>
      <c r="E505" s="22" t="n"/>
      <c r="F505" s="22" t="n"/>
      <c r="G505" s="18" t="n"/>
      <c r="H505" s="15" t="n"/>
      <c r="I505" s="20" t="n"/>
    </row>
    <row r="506">
      <c r="A506" s="20" t="n"/>
      <c r="B506" s="22" t="n"/>
      <c r="C506" s="15" t="n"/>
      <c r="D506" s="22" t="n"/>
      <c r="E506" s="22" t="n"/>
      <c r="F506" s="22" t="n"/>
      <c r="G506" s="18" t="n"/>
      <c r="H506" s="15" t="n"/>
      <c r="I506" s="20" t="n"/>
    </row>
    <row r="507">
      <c r="A507" s="20" t="n"/>
      <c r="B507" s="22" t="n"/>
      <c r="C507" s="15" t="n"/>
      <c r="D507" s="22" t="n"/>
      <c r="E507" s="22" t="n"/>
      <c r="F507" s="22" t="n"/>
      <c r="G507" s="18" t="n"/>
      <c r="H507" s="15" t="n"/>
      <c r="I507" s="20" t="n"/>
    </row>
    <row r="508">
      <c r="A508" s="20" t="n"/>
      <c r="B508" s="22" t="n"/>
      <c r="C508" s="15" t="n"/>
      <c r="D508" s="22" t="n"/>
      <c r="E508" s="22" t="n"/>
      <c r="F508" s="22" t="n"/>
      <c r="G508" s="18" t="n"/>
      <c r="H508" s="15" t="n"/>
      <c r="I508" s="20" t="n"/>
    </row>
    <row r="509">
      <c r="A509" s="20" t="n"/>
      <c r="B509" s="22" t="n"/>
      <c r="C509" s="15" t="n"/>
      <c r="D509" s="22" t="n"/>
      <c r="E509" s="22" t="n"/>
      <c r="F509" s="22" t="n"/>
      <c r="G509" s="18" t="n"/>
      <c r="H509" s="15" t="n"/>
      <c r="I509" s="20" t="n"/>
    </row>
    <row r="510">
      <c r="A510" s="20" t="n"/>
      <c r="B510" s="22" t="n"/>
      <c r="C510" s="15" t="n"/>
      <c r="D510" s="22" t="n"/>
      <c r="E510" s="22" t="n"/>
      <c r="F510" s="22" t="n"/>
      <c r="G510" s="18" t="n"/>
      <c r="H510" s="15" t="n"/>
      <c r="I510" s="20" t="n"/>
    </row>
    <row r="511">
      <c r="A511" s="20" t="n"/>
      <c r="B511" s="22" t="n"/>
      <c r="C511" s="15" t="n"/>
      <c r="D511" s="22" t="n"/>
      <c r="E511" s="22" t="n"/>
      <c r="F511" s="22" t="n"/>
      <c r="G511" s="18" t="n"/>
      <c r="H511" s="15" t="n"/>
      <c r="I511" s="20" t="n"/>
    </row>
    <row r="512">
      <c r="A512" s="20" t="n"/>
      <c r="B512" s="22" t="n"/>
      <c r="C512" s="15" t="n"/>
      <c r="D512" s="22" t="n"/>
      <c r="E512" s="22" t="n"/>
      <c r="F512" s="22" t="n"/>
      <c r="G512" s="18" t="n"/>
      <c r="H512" s="15" t="n"/>
      <c r="I512" s="20" t="n"/>
    </row>
    <row r="513">
      <c r="A513" s="20" t="n"/>
      <c r="B513" s="22" t="n"/>
      <c r="C513" s="15" t="n"/>
      <c r="D513" s="22" t="n"/>
      <c r="E513" s="22" t="n"/>
      <c r="F513" s="22" t="n"/>
      <c r="G513" s="18" t="n"/>
      <c r="H513" s="15" t="n"/>
      <c r="I513" s="20" t="n"/>
    </row>
    <row r="514">
      <c r="A514" s="20" t="n"/>
      <c r="B514" s="22" t="n"/>
      <c r="C514" s="15" t="n"/>
      <c r="D514" s="22" t="n"/>
      <c r="E514" s="22" t="n"/>
      <c r="F514" s="22" t="n"/>
      <c r="G514" s="18" t="n"/>
      <c r="H514" s="15" t="n"/>
      <c r="I514" s="20" t="n"/>
    </row>
    <row r="515">
      <c r="A515" s="20" t="n"/>
      <c r="B515" s="22" t="n"/>
      <c r="C515" s="15" t="n"/>
      <c r="D515" s="22" t="n"/>
      <c r="E515" s="22" t="n"/>
      <c r="F515" s="22" t="n"/>
      <c r="G515" s="18" t="n"/>
      <c r="H515" s="15" t="n"/>
      <c r="I515" s="20" t="n"/>
    </row>
    <row r="516">
      <c r="A516" s="20" t="n"/>
      <c r="B516" s="22" t="n"/>
      <c r="C516" s="15" t="n"/>
      <c r="D516" s="22" t="n"/>
      <c r="E516" s="22" t="n"/>
      <c r="F516" s="22" t="n"/>
      <c r="G516" s="18" t="n"/>
      <c r="H516" s="15" t="n"/>
      <c r="I516" s="20" t="n"/>
    </row>
    <row r="517">
      <c r="A517" s="20" t="n"/>
      <c r="B517" s="22" t="n"/>
      <c r="C517" s="15" t="n"/>
      <c r="D517" s="22" t="n"/>
      <c r="E517" s="22" t="n"/>
      <c r="F517" s="22" t="n"/>
      <c r="G517" s="18" t="n"/>
      <c r="H517" s="15" t="n"/>
      <c r="I517" s="20" t="n"/>
    </row>
    <row r="518">
      <c r="A518" s="20" t="n"/>
      <c r="B518" s="22" t="n"/>
      <c r="C518" s="15" t="n"/>
      <c r="D518" s="22" t="n"/>
      <c r="E518" s="22" t="n"/>
      <c r="F518" s="22" t="n"/>
      <c r="G518" s="18" t="n"/>
      <c r="H518" s="15" t="n"/>
      <c r="I518" s="20" t="n"/>
    </row>
    <row r="519">
      <c r="A519" s="20" t="n"/>
      <c r="B519" s="22" t="n"/>
      <c r="C519" s="15" t="n"/>
      <c r="D519" s="22" t="n"/>
      <c r="E519" s="22" t="n"/>
      <c r="F519" s="22" t="n"/>
      <c r="G519" s="18" t="n"/>
      <c r="H519" s="15" t="n"/>
      <c r="I519" s="20" t="n"/>
    </row>
    <row r="520">
      <c r="A520" s="20" t="n"/>
      <c r="B520" s="22" t="n"/>
      <c r="C520" s="15" t="n"/>
      <c r="D520" s="22" t="n"/>
      <c r="E520" s="22" t="n"/>
      <c r="F520" s="22" t="n"/>
      <c r="G520" s="18" t="n"/>
      <c r="H520" s="15" t="n"/>
      <c r="I520" s="20" t="n"/>
    </row>
    <row r="521">
      <c r="A521" s="20" t="n"/>
      <c r="B521" s="22" t="n"/>
      <c r="C521" s="15" t="n"/>
      <c r="D521" s="22" t="n"/>
      <c r="E521" s="22" t="n"/>
      <c r="F521" s="22" t="n"/>
      <c r="G521" s="18" t="n"/>
      <c r="H521" s="15" t="n"/>
      <c r="I521" s="20" t="n"/>
    </row>
    <row r="522">
      <c r="A522" s="20" t="n"/>
      <c r="B522" s="22" t="n"/>
      <c r="C522" s="15" t="n"/>
      <c r="D522" s="22" t="n"/>
      <c r="E522" s="22" t="n"/>
      <c r="F522" s="22" t="n"/>
      <c r="G522" s="18" t="n"/>
      <c r="H522" s="15" t="n"/>
      <c r="I522" s="20" t="n"/>
    </row>
    <row r="523">
      <c r="A523" s="20" t="n"/>
      <c r="B523" s="22" t="n"/>
      <c r="C523" s="15" t="n"/>
      <c r="D523" s="22" t="n"/>
      <c r="E523" s="22" t="n"/>
      <c r="F523" s="22" t="n"/>
      <c r="G523" s="18" t="n"/>
      <c r="H523" s="15" t="n"/>
      <c r="I523" s="20" t="n"/>
    </row>
    <row r="524">
      <c r="A524" s="20" t="n"/>
      <c r="B524" s="22" t="n"/>
      <c r="C524" s="15" t="n"/>
      <c r="D524" s="22" t="n"/>
      <c r="E524" s="22" t="n"/>
      <c r="F524" s="22" t="n"/>
      <c r="G524" s="18" t="n"/>
      <c r="H524" s="15" t="n"/>
      <c r="I524" s="20" t="n"/>
    </row>
    <row r="525">
      <c r="A525" s="20" t="n"/>
      <c r="B525" s="22" t="n"/>
      <c r="C525" s="15" t="n"/>
      <c r="D525" s="22" t="n"/>
      <c r="E525" s="22" t="n"/>
      <c r="F525" s="22" t="n"/>
      <c r="G525" s="18" t="n"/>
      <c r="H525" s="15" t="n"/>
      <c r="I525" s="20" t="n"/>
    </row>
    <row r="526">
      <c r="A526" s="20" t="n"/>
      <c r="B526" s="22" t="n"/>
      <c r="C526" s="15" t="n"/>
      <c r="D526" s="22" t="n"/>
      <c r="E526" s="22" t="n"/>
      <c r="F526" s="22" t="n"/>
      <c r="G526" s="18" t="n"/>
      <c r="H526" s="15" t="n"/>
      <c r="I526" s="20" t="n"/>
    </row>
    <row r="527">
      <c r="A527" s="20" t="n"/>
      <c r="B527" s="22" t="n"/>
      <c r="C527" s="15" t="n"/>
      <c r="D527" s="22" t="n"/>
      <c r="E527" s="22" t="n"/>
      <c r="F527" s="22" t="n"/>
      <c r="G527" s="18" t="n"/>
      <c r="H527" s="15" t="n"/>
      <c r="I527" s="20" t="n"/>
    </row>
    <row r="528">
      <c r="A528" s="20" t="n"/>
      <c r="B528" s="22" t="n"/>
      <c r="C528" s="15" t="n"/>
      <c r="D528" s="22" t="n"/>
      <c r="E528" s="22" t="n"/>
      <c r="F528" s="22" t="n"/>
      <c r="G528" s="18" t="n"/>
      <c r="H528" s="15" t="n"/>
      <c r="I528" s="20" t="n"/>
    </row>
    <row r="529">
      <c r="A529" s="20" t="n"/>
      <c r="B529" s="22" t="n"/>
      <c r="C529" s="15" t="n"/>
      <c r="D529" s="22" t="n"/>
      <c r="E529" s="22" t="n"/>
      <c r="F529" s="22" t="n"/>
      <c r="G529" s="18" t="n"/>
      <c r="H529" s="15" t="n"/>
      <c r="I529" s="20" t="n"/>
    </row>
    <row r="530">
      <c r="A530" s="20" t="n"/>
      <c r="B530" s="22" t="n"/>
      <c r="C530" s="15" t="n"/>
      <c r="D530" s="22" t="n"/>
      <c r="E530" s="22" t="n"/>
      <c r="F530" s="22" t="n"/>
      <c r="G530" s="18" t="n"/>
      <c r="H530" s="15" t="n"/>
      <c r="I530" s="20" t="n"/>
    </row>
    <row r="531">
      <c r="A531" s="20" t="n"/>
      <c r="B531" s="22" t="n"/>
      <c r="C531" s="15" t="n"/>
      <c r="D531" s="22" t="n"/>
      <c r="E531" s="22" t="n"/>
      <c r="F531" s="22" t="n"/>
      <c r="G531" s="18" t="n"/>
      <c r="H531" s="15" t="n"/>
      <c r="I531" s="20" t="n"/>
    </row>
    <row r="532">
      <c r="A532" s="20" t="n"/>
      <c r="B532" s="22" t="n"/>
      <c r="C532" s="15" t="n"/>
      <c r="D532" s="22" t="n"/>
      <c r="E532" s="22" t="n"/>
      <c r="F532" s="22" t="n"/>
      <c r="G532" s="18" t="n"/>
      <c r="H532" s="15" t="n"/>
      <c r="I532" s="20" t="n"/>
    </row>
    <row r="533">
      <c r="A533" s="20" t="n"/>
      <c r="B533" s="22" t="n"/>
      <c r="C533" s="15" t="n"/>
      <c r="D533" s="22" t="n"/>
      <c r="E533" s="22" t="n"/>
      <c r="F533" s="22" t="n"/>
      <c r="G533" s="18" t="n"/>
      <c r="H533" s="15" t="n"/>
      <c r="I533" s="20" t="n"/>
    </row>
    <row r="534">
      <c r="A534" s="20" t="n"/>
      <c r="B534" s="22" t="n"/>
      <c r="C534" s="15" t="n"/>
      <c r="D534" s="22" t="n"/>
      <c r="E534" s="22" t="n"/>
      <c r="F534" s="22" t="n"/>
      <c r="G534" s="18" t="n"/>
      <c r="H534" s="15" t="n"/>
      <c r="I534" s="20" t="n"/>
    </row>
    <row r="535">
      <c r="A535" s="20" t="n"/>
      <c r="B535" s="22" t="n"/>
      <c r="C535" s="15" t="n"/>
      <c r="D535" s="22" t="n"/>
      <c r="E535" s="22" t="n"/>
      <c r="F535" s="22" t="n"/>
      <c r="G535" s="18" t="n"/>
      <c r="H535" s="15" t="n"/>
      <c r="I535" s="20" t="n"/>
    </row>
    <row r="536">
      <c r="A536" s="20" t="n"/>
      <c r="B536" s="22" t="n"/>
      <c r="C536" s="15" t="n"/>
      <c r="D536" s="22" t="n"/>
      <c r="E536" s="22" t="n"/>
      <c r="F536" s="22" t="n"/>
      <c r="G536" s="18" t="n"/>
      <c r="H536" s="15" t="n"/>
      <c r="I536" s="20" t="n"/>
    </row>
    <row r="537">
      <c r="A537" s="20" t="n"/>
      <c r="B537" s="22" t="n"/>
      <c r="C537" s="15" t="n"/>
      <c r="D537" s="22" t="n"/>
      <c r="E537" s="22" t="n"/>
      <c r="F537" s="22" t="n"/>
      <c r="G537" s="18" t="n"/>
      <c r="H537" s="15" t="n"/>
      <c r="I537" s="20" t="n"/>
    </row>
    <row r="538">
      <c r="A538" s="20" t="n"/>
      <c r="B538" s="22" t="n"/>
      <c r="C538" s="15" t="n"/>
      <c r="D538" s="22" t="n"/>
      <c r="E538" s="22" t="n"/>
      <c r="F538" s="22" t="n"/>
      <c r="G538" s="18" t="n"/>
      <c r="H538" s="15" t="n"/>
      <c r="I538" s="20" t="n"/>
    </row>
    <row r="539">
      <c r="A539" s="20" t="n"/>
      <c r="B539" s="22" t="n"/>
      <c r="C539" s="15" t="n"/>
      <c r="D539" s="22" t="n"/>
      <c r="E539" s="22" t="n"/>
      <c r="F539" s="22" t="n"/>
      <c r="G539" s="18" t="n"/>
      <c r="H539" s="15" t="n"/>
      <c r="I539" s="20" t="n"/>
    </row>
    <row r="540">
      <c r="A540" s="20" t="n"/>
      <c r="B540" s="22" t="n"/>
      <c r="C540" s="15" t="n"/>
      <c r="D540" s="22" t="n"/>
      <c r="E540" s="22" t="n"/>
      <c r="F540" s="22" t="n"/>
      <c r="G540" s="18" t="n"/>
      <c r="H540" s="15" t="n"/>
      <c r="I540" s="20" t="n"/>
    </row>
    <row r="541">
      <c r="A541" s="20" t="n"/>
      <c r="B541" s="22" t="n"/>
      <c r="C541" s="15" t="n"/>
      <c r="D541" s="22" t="n"/>
      <c r="E541" s="22" t="n"/>
      <c r="F541" s="22" t="n"/>
      <c r="G541" s="18" t="n"/>
      <c r="H541" s="15" t="n"/>
      <c r="I541" s="20" t="n"/>
    </row>
    <row r="542">
      <c r="A542" s="20" t="n"/>
      <c r="B542" s="22" t="n"/>
      <c r="C542" s="15" t="n"/>
      <c r="D542" s="22" t="n"/>
      <c r="E542" s="22" t="n"/>
      <c r="F542" s="22" t="n"/>
      <c r="G542" s="18" t="n"/>
      <c r="H542" s="15" t="n"/>
      <c r="I542" s="20" t="n"/>
    </row>
    <row r="543">
      <c r="A543" s="20" t="n"/>
      <c r="B543" s="22" t="n"/>
      <c r="C543" s="15" t="n"/>
      <c r="D543" s="22" t="n"/>
      <c r="E543" s="22" t="n"/>
      <c r="F543" s="22" t="n"/>
      <c r="G543" s="18" t="n"/>
      <c r="H543" s="15" t="n"/>
      <c r="I543" s="20" t="n"/>
    </row>
    <row r="544">
      <c r="A544" s="20" t="n"/>
      <c r="B544" s="22" t="n"/>
      <c r="C544" s="15" t="n"/>
      <c r="D544" s="22" t="n"/>
      <c r="E544" s="22" t="n"/>
      <c r="F544" s="22" t="n"/>
      <c r="G544" s="18" t="n"/>
      <c r="H544" s="15" t="n"/>
      <c r="I544" s="20" t="n"/>
    </row>
    <row r="545">
      <c r="A545" s="20" t="n"/>
      <c r="B545" s="22" t="n"/>
      <c r="C545" s="15" t="n"/>
      <c r="D545" s="22" t="n"/>
      <c r="E545" s="22" t="n"/>
      <c r="F545" s="22" t="n"/>
      <c r="G545" s="18" t="n"/>
      <c r="H545" s="15" t="n"/>
      <c r="I545" s="20" t="n"/>
    </row>
    <row r="546">
      <c r="A546" s="20" t="n"/>
      <c r="B546" s="22" t="n"/>
      <c r="C546" s="15" t="n"/>
      <c r="D546" s="22" t="n"/>
      <c r="E546" s="22" t="n"/>
      <c r="F546" s="22" t="n"/>
      <c r="G546" s="18" t="n"/>
      <c r="H546" s="15" t="n"/>
      <c r="I546" s="20" t="n"/>
    </row>
    <row r="547">
      <c r="A547" s="20" t="n"/>
      <c r="B547" s="22" t="n"/>
      <c r="C547" s="15" t="n"/>
      <c r="D547" s="22" t="n"/>
      <c r="E547" s="22" t="n"/>
      <c r="F547" s="22" t="n"/>
      <c r="G547" s="18" t="n"/>
      <c r="H547" s="15" t="n"/>
      <c r="I547" s="20" t="n"/>
    </row>
    <row r="548">
      <c r="A548" s="20" t="n"/>
      <c r="B548" s="22" t="n"/>
      <c r="C548" s="15" t="n"/>
      <c r="D548" s="22" t="n"/>
      <c r="E548" s="22" t="n"/>
      <c r="F548" s="22" t="n"/>
      <c r="G548" s="18" t="n"/>
      <c r="H548" s="15" t="n"/>
      <c r="I548" s="20" t="n"/>
    </row>
    <row r="549">
      <c r="A549" s="20" t="n"/>
      <c r="B549" s="22" t="n"/>
      <c r="C549" s="15" t="n"/>
      <c r="D549" s="22" t="n"/>
      <c r="E549" s="22" t="n"/>
      <c r="F549" s="22" t="n"/>
      <c r="G549" s="18" t="n"/>
      <c r="H549" s="15" t="n"/>
      <c r="I549" s="20" t="n"/>
    </row>
    <row r="550">
      <c r="A550" s="20" t="n"/>
      <c r="B550" s="22" t="n"/>
      <c r="C550" s="15" t="n"/>
      <c r="D550" s="22" t="n"/>
      <c r="E550" s="22" t="n"/>
      <c r="F550" s="22" t="n"/>
      <c r="G550" s="18" t="n"/>
      <c r="H550" s="15" t="n"/>
      <c r="I550" s="20" t="n"/>
    </row>
    <row r="551">
      <c r="A551" s="20" t="n"/>
      <c r="B551" s="22" t="n"/>
      <c r="C551" s="15" t="n"/>
      <c r="D551" s="22" t="n"/>
      <c r="E551" s="22" t="n"/>
      <c r="F551" s="22" t="n"/>
      <c r="G551" s="18" t="n"/>
      <c r="H551" s="15" t="n"/>
      <c r="I551" s="20" t="n"/>
    </row>
    <row r="552">
      <c r="A552" s="20" t="n"/>
      <c r="B552" s="22" t="n"/>
      <c r="C552" s="15" t="n"/>
      <c r="D552" s="22" t="n"/>
      <c r="E552" s="22" t="n"/>
      <c r="F552" s="22" t="n"/>
      <c r="G552" s="18" t="n"/>
      <c r="H552" s="15" t="n"/>
      <c r="I552" s="20" t="n"/>
    </row>
    <row r="553">
      <c r="A553" s="20" t="n"/>
      <c r="B553" s="22" t="n"/>
      <c r="C553" s="15" t="n"/>
      <c r="D553" s="22" t="n"/>
      <c r="E553" s="22" t="n"/>
      <c r="F553" s="22" t="n"/>
      <c r="G553" s="18" t="n"/>
      <c r="H553" s="15" t="n"/>
      <c r="I553" s="20" t="n"/>
    </row>
    <row r="554">
      <c r="A554" s="20" t="n"/>
      <c r="B554" s="22" t="n"/>
      <c r="C554" s="15" t="n"/>
      <c r="D554" s="22" t="n"/>
      <c r="E554" s="22" t="n"/>
      <c r="F554" s="22" t="n"/>
      <c r="G554" s="18" t="n"/>
      <c r="H554" s="15" t="n"/>
      <c r="I554" s="20" t="n"/>
    </row>
    <row r="555">
      <c r="A555" s="20" t="n"/>
      <c r="B555" s="22" t="n"/>
      <c r="C555" s="15" t="n"/>
      <c r="D555" s="22" t="n"/>
      <c r="E555" s="22" t="n"/>
      <c r="F555" s="22" t="n"/>
      <c r="G555" s="18" t="n"/>
      <c r="H555" s="15" t="n"/>
      <c r="I555" s="20" t="n"/>
    </row>
    <row r="556">
      <c r="A556" s="20" t="n"/>
      <c r="B556" s="22" t="n"/>
      <c r="C556" s="15" t="n"/>
      <c r="D556" s="22" t="n"/>
      <c r="E556" s="22" t="n"/>
      <c r="F556" s="22" t="n"/>
      <c r="G556" s="18" t="n"/>
      <c r="H556" s="15" t="n"/>
      <c r="I556" s="20" t="n"/>
    </row>
    <row r="557">
      <c r="A557" s="20" t="n"/>
      <c r="B557" s="22" t="n"/>
      <c r="C557" s="15" t="n"/>
      <c r="D557" s="22" t="n"/>
      <c r="E557" s="22" t="n"/>
      <c r="F557" s="22" t="n"/>
      <c r="G557" s="18" t="n"/>
      <c r="H557" s="15" t="n"/>
      <c r="I557" s="20" t="n"/>
    </row>
    <row r="558">
      <c r="A558" s="20" t="n"/>
      <c r="B558" s="22" t="n"/>
      <c r="C558" s="15" t="n"/>
      <c r="D558" s="22" t="n"/>
      <c r="E558" s="22" t="n"/>
      <c r="F558" s="22" t="n"/>
      <c r="G558" s="18" t="n"/>
      <c r="H558" s="15" t="n"/>
      <c r="I558" s="20" t="n"/>
    </row>
    <row r="559">
      <c r="A559" s="20" t="n"/>
      <c r="B559" s="22" t="n"/>
      <c r="C559" s="15" t="n"/>
      <c r="D559" s="22" t="n"/>
      <c r="E559" s="22" t="n"/>
      <c r="F559" s="22" t="n"/>
      <c r="G559" s="18" t="n"/>
      <c r="H559" s="15" t="n"/>
      <c r="I559" s="20" t="n"/>
    </row>
    <row r="560">
      <c r="A560" s="20" t="n"/>
      <c r="B560" s="22" t="n"/>
      <c r="C560" s="15" t="n"/>
      <c r="D560" s="22" t="n"/>
      <c r="E560" s="22" t="n"/>
      <c r="F560" s="22" t="n"/>
      <c r="G560" s="18" t="n"/>
      <c r="H560" s="15" t="n"/>
      <c r="I560" s="20" t="n"/>
    </row>
    <row r="561">
      <c r="A561" s="20" t="n"/>
      <c r="B561" s="22" t="n"/>
      <c r="C561" s="15" t="n"/>
      <c r="D561" s="22" t="n"/>
      <c r="E561" s="22" t="n"/>
      <c r="F561" s="22" t="n"/>
      <c r="G561" s="18" t="n"/>
      <c r="H561" s="15" t="n"/>
      <c r="I561" s="20" t="n"/>
    </row>
    <row r="562">
      <c r="A562" s="20" t="n"/>
      <c r="B562" s="22" t="n"/>
      <c r="C562" s="15" t="n"/>
      <c r="D562" s="22" t="n"/>
      <c r="E562" s="22" t="n"/>
      <c r="F562" s="22" t="n"/>
      <c r="G562" s="18" t="n"/>
      <c r="H562" s="15" t="n"/>
      <c r="I562" s="20" t="n"/>
    </row>
    <row r="563">
      <c r="A563" s="20" t="n"/>
      <c r="B563" s="22" t="n"/>
      <c r="C563" s="15" t="n"/>
      <c r="D563" s="22" t="n"/>
      <c r="E563" s="22" t="n"/>
      <c r="F563" s="22" t="n"/>
      <c r="G563" s="18" t="n"/>
      <c r="H563" s="15" t="n"/>
      <c r="I563" s="20" t="n"/>
    </row>
    <row r="564">
      <c r="A564" s="20" t="n"/>
      <c r="B564" s="22" t="n"/>
      <c r="C564" s="15" t="n"/>
      <c r="D564" s="22" t="n"/>
      <c r="E564" s="22" t="n"/>
      <c r="F564" s="22" t="n"/>
      <c r="G564" s="18" t="n"/>
      <c r="H564" s="15" t="n"/>
      <c r="I564" s="20" t="n"/>
    </row>
    <row r="565">
      <c r="A565" s="20" t="n"/>
      <c r="B565" s="22" t="n"/>
      <c r="C565" s="15" t="n"/>
      <c r="D565" s="22" t="n"/>
      <c r="E565" s="22" t="n"/>
      <c r="F565" s="22" t="n"/>
      <c r="G565" s="18" t="n"/>
      <c r="H565" s="15" t="n"/>
      <c r="I565" s="20" t="n"/>
    </row>
    <row r="566">
      <c r="A566" s="20" t="n"/>
      <c r="B566" s="22" t="n"/>
      <c r="C566" s="15" t="n"/>
      <c r="D566" s="22" t="n"/>
      <c r="E566" s="22" t="n"/>
      <c r="F566" s="22" t="n"/>
      <c r="G566" s="18" t="n"/>
      <c r="H566" s="15" t="n"/>
      <c r="I566" s="20" t="n"/>
    </row>
    <row r="567">
      <c r="A567" s="20" t="n"/>
      <c r="B567" s="22" t="n"/>
      <c r="C567" s="15" t="n"/>
      <c r="D567" s="22" t="n"/>
      <c r="E567" s="22" t="n"/>
      <c r="F567" s="22" t="n"/>
      <c r="G567" s="18" t="n"/>
      <c r="H567" s="15" t="n"/>
      <c r="I567" s="20" t="n"/>
    </row>
    <row r="568">
      <c r="A568" s="20" t="n"/>
      <c r="B568" s="22" t="n"/>
      <c r="C568" s="15" t="n"/>
      <c r="D568" s="22" t="n"/>
      <c r="E568" s="22" t="n"/>
      <c r="F568" s="22" t="n"/>
      <c r="G568" s="18" t="n"/>
      <c r="H568" s="15" t="n"/>
      <c r="I568" s="20" t="n"/>
    </row>
    <row r="569">
      <c r="A569" s="20" t="n"/>
      <c r="B569" s="22" t="n"/>
      <c r="C569" s="15" t="n"/>
      <c r="D569" s="22" t="n"/>
      <c r="E569" s="22" t="n"/>
      <c r="F569" s="22" t="n"/>
      <c r="G569" s="18" t="n"/>
      <c r="H569" s="15" t="n"/>
      <c r="I569" s="20" t="n"/>
    </row>
    <row r="570">
      <c r="A570" s="20" t="n"/>
      <c r="B570" s="22" t="n"/>
      <c r="C570" s="15" t="n"/>
      <c r="D570" s="22" t="n"/>
      <c r="E570" s="22" t="n"/>
      <c r="F570" s="22" t="n"/>
      <c r="G570" s="18" t="n"/>
      <c r="H570" s="15" t="n"/>
      <c r="I570" s="20" t="n"/>
    </row>
    <row r="571">
      <c r="A571" s="20" t="n"/>
      <c r="B571" s="22" t="n"/>
      <c r="C571" s="15" t="n"/>
      <c r="D571" s="22" t="n"/>
      <c r="E571" s="22" t="n"/>
      <c r="F571" s="22" t="n"/>
      <c r="G571" s="18" t="n"/>
      <c r="H571" s="15" t="n"/>
      <c r="I571" s="20" t="n"/>
    </row>
    <row r="572">
      <c r="A572" s="20" t="n"/>
      <c r="B572" s="22" t="n"/>
      <c r="C572" s="15" t="n"/>
      <c r="D572" s="22" t="n"/>
      <c r="E572" s="22" t="n"/>
      <c r="F572" s="22" t="n"/>
      <c r="G572" s="18" t="n"/>
      <c r="H572" s="15" t="n"/>
      <c r="I572" s="20" t="n"/>
    </row>
    <row r="573">
      <c r="A573" s="20" t="n"/>
      <c r="B573" s="22" t="n"/>
      <c r="C573" s="15" t="n"/>
      <c r="D573" s="22" t="n"/>
      <c r="E573" s="22" t="n"/>
      <c r="F573" s="22" t="n"/>
      <c r="G573" s="18" t="n"/>
      <c r="H573" s="15" t="n"/>
      <c r="I573" s="20" t="n"/>
    </row>
    <row r="574">
      <c r="A574" s="20" t="n"/>
      <c r="B574" s="22" t="n"/>
      <c r="C574" s="15" t="n"/>
      <c r="D574" s="22" t="n"/>
      <c r="E574" s="22" t="n"/>
      <c r="F574" s="22" t="n"/>
      <c r="G574" s="18" t="n"/>
      <c r="H574" s="15" t="n"/>
      <c r="I574" s="20" t="n"/>
    </row>
    <row r="575">
      <c r="A575" s="20" t="n"/>
      <c r="B575" s="22" t="n"/>
      <c r="C575" s="15" t="n"/>
      <c r="D575" s="22" t="n"/>
      <c r="E575" s="22" t="n"/>
      <c r="F575" s="22" t="n"/>
      <c r="G575" s="18" t="n"/>
      <c r="H575" s="15" t="n"/>
      <c r="I575" s="20" t="n"/>
    </row>
    <row r="576">
      <c r="A576" s="20" t="n"/>
      <c r="B576" s="22" t="n"/>
      <c r="C576" s="15" t="n"/>
      <c r="D576" s="22" t="n"/>
      <c r="E576" s="22" t="n"/>
      <c r="F576" s="22" t="n"/>
      <c r="G576" s="18" t="n"/>
      <c r="H576" s="15" t="n"/>
      <c r="I576" s="20" t="n"/>
    </row>
    <row r="577">
      <c r="A577" s="20" t="n"/>
      <c r="B577" s="22" t="n"/>
      <c r="C577" s="15" t="n"/>
      <c r="D577" s="22" t="n"/>
      <c r="E577" s="22" t="n"/>
      <c r="F577" s="22" t="n"/>
      <c r="G577" s="18" t="n"/>
      <c r="H577" s="15" t="n"/>
      <c r="I577" s="20" t="n"/>
    </row>
    <row r="578">
      <c r="A578" s="20" t="n"/>
      <c r="B578" s="22" t="n"/>
      <c r="C578" s="15" t="n"/>
      <c r="D578" s="22" t="n"/>
      <c r="E578" s="22" t="n"/>
      <c r="F578" s="22" t="n"/>
      <c r="G578" s="18" t="n"/>
      <c r="H578" s="15" t="n"/>
      <c r="I578" s="20" t="n"/>
    </row>
    <row r="579">
      <c r="A579" s="20" t="n"/>
      <c r="B579" s="22" t="n"/>
      <c r="C579" s="15" t="n"/>
      <c r="D579" s="22" t="n"/>
      <c r="E579" s="22" t="n"/>
      <c r="F579" s="22" t="n"/>
      <c r="G579" s="18" t="n"/>
      <c r="H579" s="15" t="n"/>
      <c r="I579" s="20" t="n"/>
    </row>
    <row r="580">
      <c r="A580" s="20" t="n"/>
      <c r="B580" s="22" t="n"/>
      <c r="C580" s="15" t="n"/>
      <c r="D580" s="22" t="n"/>
      <c r="E580" s="22" t="n"/>
      <c r="F580" s="22" t="n"/>
      <c r="G580" s="18" t="n"/>
      <c r="H580" s="15" t="n"/>
      <c r="I580" s="20" t="n"/>
    </row>
    <row r="581">
      <c r="A581" s="20" t="n"/>
      <c r="B581" s="22" t="n"/>
      <c r="C581" s="15" t="n"/>
      <c r="D581" s="22" t="n"/>
      <c r="E581" s="22" t="n"/>
      <c r="F581" s="22" t="n"/>
      <c r="G581" s="18" t="n"/>
      <c r="H581" s="15" t="n"/>
      <c r="I581" s="20" t="n"/>
    </row>
    <row r="582">
      <c r="A582" s="20" t="n"/>
      <c r="B582" s="22" t="n"/>
      <c r="C582" s="15" t="n"/>
      <c r="D582" s="22" t="n"/>
      <c r="E582" s="22" t="n"/>
      <c r="F582" s="22" t="n"/>
      <c r="G582" s="18" t="n"/>
      <c r="H582" s="15" t="n"/>
      <c r="I582" s="20" t="n"/>
    </row>
    <row r="583">
      <c r="A583" s="20" t="n"/>
      <c r="B583" s="22" t="n"/>
      <c r="C583" s="15" t="n"/>
      <c r="D583" s="22" t="n"/>
      <c r="E583" s="22" t="n"/>
      <c r="F583" s="22" t="n"/>
      <c r="G583" s="18" t="n"/>
      <c r="H583" s="15" t="n"/>
      <c r="I583" s="20" t="n"/>
    </row>
    <row r="584">
      <c r="A584" s="20" t="n"/>
      <c r="B584" s="22" t="n"/>
      <c r="C584" s="15" t="n"/>
      <c r="D584" s="22" t="n"/>
      <c r="E584" s="22" t="n"/>
      <c r="F584" s="22" t="n"/>
      <c r="G584" s="18" t="n"/>
      <c r="H584" s="15" t="n"/>
      <c r="I584" s="20" t="n"/>
    </row>
    <row r="585">
      <c r="A585" s="20" t="n"/>
      <c r="B585" s="22" t="n"/>
      <c r="C585" s="15" t="n"/>
      <c r="D585" s="22" t="n"/>
      <c r="E585" s="22" t="n"/>
      <c r="F585" s="22" t="n"/>
      <c r="G585" s="18" t="n"/>
      <c r="H585" s="15" t="n"/>
      <c r="I585" s="20" t="n"/>
    </row>
    <row r="586">
      <c r="A586" s="20" t="n"/>
      <c r="B586" s="22" t="n"/>
      <c r="C586" s="15" t="n"/>
      <c r="D586" s="22" t="n"/>
      <c r="E586" s="22" t="n"/>
      <c r="F586" s="22" t="n"/>
      <c r="G586" s="18" t="n"/>
      <c r="H586" s="15" t="n"/>
      <c r="I586" s="20" t="n"/>
    </row>
    <row r="587">
      <c r="A587" s="20" t="n"/>
      <c r="B587" s="22" t="n"/>
      <c r="C587" s="15" t="n"/>
      <c r="D587" s="22" t="n"/>
      <c r="E587" s="22" t="n"/>
      <c r="F587" s="22" t="n"/>
      <c r="G587" s="18" t="n"/>
      <c r="H587" s="15" t="n"/>
      <c r="I587" s="20" t="n"/>
    </row>
    <row r="588">
      <c r="A588" s="20" t="n"/>
      <c r="B588" s="22" t="n"/>
      <c r="C588" s="15" t="n"/>
      <c r="D588" s="22" t="n"/>
      <c r="E588" s="22" t="n"/>
      <c r="F588" s="22" t="n"/>
      <c r="G588" s="18" t="n"/>
      <c r="H588" s="15" t="n"/>
      <c r="I588" s="20" t="n"/>
    </row>
    <row r="589">
      <c r="A589" s="20" t="n"/>
      <c r="B589" s="22" t="n"/>
      <c r="C589" s="15" t="n"/>
      <c r="D589" s="22" t="n"/>
      <c r="E589" s="22" t="n"/>
      <c r="F589" s="22" t="n"/>
      <c r="G589" s="18" t="n"/>
      <c r="H589" s="15" t="n"/>
      <c r="I589" s="20" t="n"/>
    </row>
    <row r="590">
      <c r="A590" s="20" t="n"/>
      <c r="B590" s="22" t="n"/>
      <c r="C590" s="15" t="n"/>
      <c r="D590" s="22" t="n"/>
      <c r="E590" s="22" t="n"/>
      <c r="F590" s="22" t="n"/>
      <c r="G590" s="18" t="n"/>
      <c r="H590" s="15" t="n"/>
      <c r="I590" s="20" t="n"/>
    </row>
    <row r="591">
      <c r="A591" s="20" t="n"/>
      <c r="B591" s="22" t="n"/>
      <c r="C591" s="15" t="n"/>
      <c r="D591" s="22" t="n"/>
      <c r="E591" s="22" t="n"/>
      <c r="F591" s="22" t="n"/>
      <c r="G591" s="18" t="n"/>
      <c r="H591" s="15" t="n"/>
      <c r="I591" s="20" t="n"/>
    </row>
    <row r="592">
      <c r="A592" s="20" t="n"/>
      <c r="B592" s="22" t="n"/>
      <c r="C592" s="15" t="n"/>
      <c r="D592" s="22" t="n"/>
      <c r="E592" s="22" t="n"/>
      <c r="F592" s="22" t="n"/>
      <c r="G592" s="18" t="n"/>
      <c r="H592" s="15" t="n"/>
      <c r="I592" s="20" t="n"/>
    </row>
    <row r="593">
      <c r="A593" s="20" t="n"/>
      <c r="B593" s="22" t="n"/>
      <c r="C593" s="15" t="n"/>
      <c r="D593" s="22" t="n"/>
      <c r="E593" s="22" t="n"/>
      <c r="F593" s="22" t="n"/>
      <c r="G593" s="18" t="n"/>
      <c r="H593" s="15" t="n"/>
      <c r="I593" s="20" t="n"/>
    </row>
    <row r="594">
      <c r="A594" s="20" t="n"/>
      <c r="B594" s="22" t="n"/>
      <c r="C594" s="15" t="n"/>
      <c r="D594" s="22" t="n"/>
      <c r="E594" s="22" t="n"/>
      <c r="F594" s="22" t="n"/>
      <c r="G594" s="18" t="n"/>
      <c r="H594" s="15" t="n"/>
      <c r="I594" s="20" t="n"/>
    </row>
    <row r="595">
      <c r="A595" s="20" t="n"/>
      <c r="B595" s="22" t="n"/>
      <c r="C595" s="15" t="n"/>
      <c r="D595" s="22" t="n"/>
      <c r="E595" s="22" t="n"/>
      <c r="F595" s="22" t="n"/>
      <c r="G595" s="18" t="n"/>
      <c r="H595" s="15" t="n"/>
      <c r="I595" s="20" t="n"/>
    </row>
    <row r="596">
      <c r="A596" s="20" t="n"/>
      <c r="B596" s="22" t="n"/>
      <c r="C596" s="15" t="n"/>
      <c r="D596" s="22" t="n"/>
      <c r="E596" s="22" t="n"/>
      <c r="F596" s="22" t="n"/>
      <c r="G596" s="18" t="n"/>
      <c r="H596" s="15" t="n"/>
      <c r="I596" s="20" t="n"/>
    </row>
    <row r="597">
      <c r="A597" s="20" t="n"/>
      <c r="B597" s="22" t="n"/>
      <c r="C597" s="15" t="n"/>
      <c r="D597" s="22" t="n"/>
      <c r="E597" s="22" t="n"/>
      <c r="F597" s="22" t="n"/>
      <c r="G597" s="18" t="n"/>
      <c r="H597" s="15" t="n"/>
      <c r="I597" s="20" t="n"/>
    </row>
    <row r="598">
      <c r="A598" s="20" t="n"/>
      <c r="B598" s="22" t="n"/>
      <c r="C598" s="15" t="n"/>
      <c r="D598" s="22" t="n"/>
      <c r="E598" s="22" t="n"/>
      <c r="F598" s="22" t="n"/>
      <c r="G598" s="18" t="n"/>
      <c r="H598" s="15" t="n"/>
      <c r="I598" s="20" t="n"/>
    </row>
    <row r="599">
      <c r="A599" s="20" t="n"/>
      <c r="B599" s="22" t="n"/>
      <c r="C599" s="15" t="n"/>
      <c r="D599" s="22" t="n"/>
      <c r="E599" s="22" t="n"/>
      <c r="F599" s="22" t="n"/>
      <c r="G599" s="18" t="n"/>
      <c r="H599" s="15" t="n"/>
      <c r="I599" s="20" t="n"/>
    </row>
    <row r="600">
      <c r="A600" s="20" t="n"/>
      <c r="B600" s="22" t="n"/>
      <c r="C600" s="15" t="n"/>
      <c r="D600" s="22" t="n"/>
      <c r="E600" s="22" t="n"/>
      <c r="F600" s="22" t="n"/>
      <c r="G600" s="18" t="n"/>
      <c r="H600" s="15" t="n"/>
      <c r="I600" s="20" t="n"/>
    </row>
    <row r="601">
      <c r="A601" s="20" t="n"/>
      <c r="B601" s="22" t="n"/>
      <c r="C601" s="15" t="n"/>
      <c r="D601" s="22" t="n"/>
      <c r="E601" s="22" t="n"/>
      <c r="F601" s="22" t="n"/>
      <c r="G601" s="18" t="n"/>
      <c r="H601" s="15" t="n"/>
      <c r="I601" s="20" t="n"/>
    </row>
    <row r="602">
      <c r="A602" s="20" t="n"/>
      <c r="B602" s="22" t="n"/>
      <c r="C602" s="15" t="n"/>
      <c r="D602" s="22" t="n"/>
      <c r="E602" s="22" t="n"/>
      <c r="F602" s="22" t="n"/>
      <c r="G602" s="18" t="n"/>
      <c r="H602" s="15" t="n"/>
      <c r="I602" s="20" t="n"/>
    </row>
    <row r="603">
      <c r="A603" s="20" t="n"/>
      <c r="B603" s="22" t="n"/>
      <c r="C603" s="15" t="n"/>
      <c r="D603" s="22" t="n"/>
      <c r="E603" s="22" t="n"/>
      <c r="F603" s="22" t="n"/>
      <c r="G603" s="18" t="n"/>
      <c r="H603" s="15" t="n"/>
      <c r="I603" s="20" t="n"/>
    </row>
    <row r="604">
      <c r="A604" s="20" t="n"/>
      <c r="B604" s="22" t="n"/>
      <c r="C604" s="15" t="n"/>
      <c r="D604" s="22" t="n"/>
      <c r="E604" s="22" t="n"/>
      <c r="F604" s="22" t="n"/>
      <c r="G604" s="18" t="n"/>
      <c r="H604" s="15" t="n"/>
      <c r="I604" s="20" t="n"/>
    </row>
    <row r="605">
      <c r="A605" s="20" t="n"/>
      <c r="B605" s="22" t="n"/>
      <c r="C605" s="15" t="n"/>
      <c r="D605" s="22" t="n"/>
      <c r="E605" s="22" t="n"/>
      <c r="F605" s="22" t="n"/>
      <c r="G605" s="18" t="n"/>
      <c r="H605" s="15" t="n"/>
      <c r="I605" s="20" t="n"/>
    </row>
    <row r="606">
      <c r="A606" s="20" t="n"/>
      <c r="B606" s="22" t="n"/>
      <c r="C606" s="15" t="n"/>
      <c r="D606" s="22" t="n"/>
      <c r="E606" s="22" t="n"/>
      <c r="F606" s="22" t="n"/>
      <c r="G606" s="18" t="n"/>
      <c r="H606" s="15" t="n"/>
      <c r="I606" s="20" t="n"/>
    </row>
    <row r="607">
      <c r="A607" s="20" t="n"/>
      <c r="B607" s="22" t="n"/>
      <c r="C607" s="15" t="n"/>
      <c r="D607" s="22" t="n"/>
      <c r="E607" s="22" t="n"/>
      <c r="F607" s="22" t="n"/>
      <c r="G607" s="18" t="n"/>
      <c r="H607" s="15" t="n"/>
      <c r="I607" s="20" t="n"/>
    </row>
    <row r="608">
      <c r="A608" s="20" t="n"/>
      <c r="B608" s="22" t="n"/>
      <c r="C608" s="15" t="n"/>
      <c r="D608" s="22" t="n"/>
      <c r="E608" s="22" t="n"/>
      <c r="F608" s="22" t="n"/>
      <c r="G608" s="18" t="n"/>
      <c r="H608" s="15" t="n"/>
      <c r="I608" s="20" t="n"/>
    </row>
    <row r="609">
      <c r="A609" s="20" t="n"/>
      <c r="B609" s="22" t="n"/>
      <c r="C609" s="15" t="n"/>
      <c r="D609" s="22" t="n"/>
      <c r="E609" s="22" t="n"/>
      <c r="F609" s="22" t="n"/>
      <c r="G609" s="18" t="n"/>
      <c r="H609" s="15" t="n"/>
      <c r="I609" s="20" t="n"/>
    </row>
    <row r="610">
      <c r="A610" s="20" t="n"/>
      <c r="B610" s="22" t="n"/>
      <c r="C610" s="15" t="n"/>
      <c r="D610" s="22" t="n"/>
      <c r="E610" s="22" t="n"/>
      <c r="F610" s="22" t="n"/>
      <c r="G610" s="18" t="n"/>
      <c r="H610" s="15" t="n"/>
      <c r="I610" s="20" t="n"/>
    </row>
    <row r="611">
      <c r="A611" s="20" t="n"/>
      <c r="B611" s="22" t="n"/>
      <c r="C611" s="15" t="n"/>
      <c r="D611" s="22" t="n"/>
      <c r="E611" s="22" t="n"/>
      <c r="F611" s="22" t="n"/>
      <c r="G611" s="18" t="n"/>
      <c r="H611" s="15" t="n"/>
      <c r="I611" s="20" t="n"/>
    </row>
    <row r="612">
      <c r="A612" s="20" t="n"/>
      <c r="B612" s="22" t="n"/>
      <c r="C612" s="15" t="n"/>
      <c r="D612" s="22" t="n"/>
      <c r="E612" s="22" t="n"/>
      <c r="F612" s="22" t="n"/>
      <c r="G612" s="18" t="n"/>
      <c r="H612" s="15" t="n"/>
      <c r="I612" s="20" t="n"/>
    </row>
    <row r="613">
      <c r="A613" s="20" t="n"/>
      <c r="B613" s="22" t="n"/>
      <c r="C613" s="15" t="n"/>
      <c r="D613" s="22" t="n"/>
      <c r="E613" s="22" t="n"/>
      <c r="F613" s="22" t="n"/>
      <c r="G613" s="18" t="n"/>
      <c r="H613" s="15" t="n"/>
      <c r="I613" s="20" t="n"/>
    </row>
    <row r="614">
      <c r="A614" s="20" t="n"/>
      <c r="B614" s="22" t="n"/>
      <c r="C614" s="15" t="n"/>
      <c r="D614" s="22" t="n"/>
      <c r="E614" s="22" t="n"/>
      <c r="F614" s="22" t="n"/>
      <c r="G614" s="18" t="n"/>
      <c r="H614" s="15" t="n"/>
      <c r="I614" s="20" t="n"/>
    </row>
    <row r="615">
      <c r="A615" s="20" t="n"/>
      <c r="B615" s="22" t="n"/>
      <c r="C615" s="15" t="n"/>
      <c r="D615" s="22" t="n"/>
      <c r="E615" s="22" t="n"/>
      <c r="F615" s="22" t="n"/>
      <c r="G615" s="18" t="n"/>
      <c r="H615" s="15" t="n"/>
      <c r="I615" s="20" t="n"/>
    </row>
    <row r="616">
      <c r="A616" s="20" t="n"/>
      <c r="B616" s="22" t="n"/>
      <c r="C616" s="15" t="n"/>
      <c r="D616" s="22" t="n"/>
      <c r="E616" s="22" t="n"/>
      <c r="F616" s="22" t="n"/>
      <c r="G616" s="18" t="n"/>
      <c r="H616" s="15" t="n"/>
      <c r="I616" s="20" t="n"/>
    </row>
    <row r="617">
      <c r="A617" s="20" t="n"/>
      <c r="B617" s="22" t="n"/>
      <c r="C617" s="15" t="n"/>
      <c r="D617" s="22" t="n"/>
      <c r="E617" s="22" t="n"/>
      <c r="F617" s="22" t="n"/>
      <c r="G617" s="18" t="n"/>
      <c r="H617" s="15" t="n"/>
      <c r="I617" s="20" t="n"/>
    </row>
    <row r="618">
      <c r="A618" s="20" t="n"/>
      <c r="B618" s="22" t="n"/>
      <c r="C618" s="15" t="n"/>
      <c r="D618" s="22" t="n"/>
      <c r="E618" s="22" t="n"/>
      <c r="F618" s="22" t="n"/>
      <c r="G618" s="18" t="n"/>
      <c r="H618" s="15" t="n"/>
      <c r="I618" s="20" t="n"/>
    </row>
    <row r="619">
      <c r="A619" s="20" t="n"/>
      <c r="B619" s="22" t="n"/>
      <c r="C619" s="15" t="n"/>
      <c r="D619" s="22" t="n"/>
      <c r="E619" s="22" t="n"/>
      <c r="F619" s="22" t="n"/>
      <c r="G619" s="18" t="n"/>
      <c r="H619" s="15" t="n"/>
      <c r="I619" s="20" t="n"/>
    </row>
    <row r="620">
      <c r="A620" s="20" t="n"/>
      <c r="B620" s="22" t="n"/>
      <c r="C620" s="15" t="n"/>
      <c r="D620" s="22" t="n"/>
      <c r="E620" s="22" t="n"/>
      <c r="F620" s="22" t="n"/>
      <c r="G620" s="18" t="n"/>
      <c r="H620" s="15" t="n"/>
      <c r="I620" s="20" t="n"/>
    </row>
    <row r="621">
      <c r="A621" s="20" t="n"/>
      <c r="B621" s="22" t="n"/>
      <c r="C621" s="15" t="n"/>
      <c r="D621" s="22" t="n"/>
      <c r="E621" s="22" t="n"/>
      <c r="F621" s="22" t="n"/>
      <c r="G621" s="18" t="n"/>
      <c r="H621" s="15" t="n"/>
      <c r="I621" s="20" t="n"/>
    </row>
    <row r="622">
      <c r="A622" s="20" t="n"/>
      <c r="B622" s="22" t="n"/>
      <c r="C622" s="15" t="n"/>
      <c r="D622" s="22" t="n"/>
      <c r="E622" s="22" t="n"/>
      <c r="F622" s="22" t="n"/>
      <c r="G622" s="18" t="n"/>
      <c r="H622" s="15" t="n"/>
      <c r="I622" s="20" t="n"/>
    </row>
    <row r="623">
      <c r="A623" s="20" t="n"/>
      <c r="B623" s="22" t="n"/>
      <c r="C623" s="15" t="n"/>
      <c r="D623" s="22" t="n"/>
      <c r="E623" s="22" t="n"/>
      <c r="F623" s="22" t="n"/>
      <c r="G623" s="18" t="n"/>
      <c r="H623" s="15" t="n"/>
      <c r="I623" s="20" t="n"/>
    </row>
    <row r="624">
      <c r="A624" s="20" t="n"/>
      <c r="B624" s="22" t="n"/>
      <c r="C624" s="15" t="n"/>
      <c r="D624" s="22" t="n"/>
      <c r="E624" s="22" t="n"/>
      <c r="F624" s="22" t="n"/>
      <c r="G624" s="18" t="n"/>
      <c r="H624" s="15" t="n"/>
      <c r="I624" s="20" t="n"/>
    </row>
    <row r="625">
      <c r="A625" s="20" t="n"/>
      <c r="B625" s="22" t="n"/>
      <c r="C625" s="15" t="n"/>
      <c r="D625" s="22" t="n"/>
      <c r="E625" s="22" t="n"/>
      <c r="F625" s="22" t="n"/>
      <c r="G625" s="18" t="n"/>
      <c r="H625" s="15" t="n"/>
      <c r="I625" s="20" t="n"/>
    </row>
    <row r="626">
      <c r="A626" s="20" t="n"/>
      <c r="B626" s="22" t="n"/>
      <c r="C626" s="15" t="n"/>
      <c r="D626" s="22" t="n"/>
      <c r="E626" s="22" t="n"/>
      <c r="F626" s="22" t="n"/>
      <c r="G626" s="18" t="n"/>
      <c r="H626" s="15" t="n"/>
      <c r="I626" s="20" t="n"/>
    </row>
    <row r="627">
      <c r="A627" s="20" t="n"/>
      <c r="B627" s="22" t="n"/>
      <c r="C627" s="15" t="n"/>
      <c r="D627" s="22" t="n"/>
      <c r="E627" s="22" t="n"/>
      <c r="F627" s="22" t="n"/>
      <c r="G627" s="18" t="n"/>
      <c r="H627" s="15" t="n"/>
      <c r="I627" s="20" t="n"/>
    </row>
    <row r="628">
      <c r="A628" s="20" t="n"/>
      <c r="B628" s="22" t="n"/>
      <c r="C628" s="15" t="n"/>
      <c r="D628" s="22" t="n"/>
      <c r="E628" s="22" t="n"/>
      <c r="F628" s="22" t="n"/>
      <c r="G628" s="18" t="n"/>
      <c r="H628" s="15" t="n"/>
      <c r="I628" s="20" t="n"/>
    </row>
    <row r="629">
      <c r="A629" s="20" t="n"/>
      <c r="B629" s="22" t="n"/>
      <c r="C629" s="15" t="n"/>
      <c r="D629" s="22" t="n"/>
      <c r="E629" s="22" t="n"/>
      <c r="F629" s="22" t="n"/>
      <c r="G629" s="18" t="n"/>
      <c r="H629" s="15" t="n"/>
      <c r="I629" s="20" t="n"/>
    </row>
    <row r="630">
      <c r="A630" s="20" t="n"/>
      <c r="B630" s="22" t="n"/>
      <c r="C630" s="15" t="n"/>
      <c r="D630" s="22" t="n"/>
      <c r="E630" s="22" t="n"/>
      <c r="F630" s="22" t="n"/>
      <c r="G630" s="18" t="n"/>
      <c r="H630" s="15" t="n"/>
      <c r="I630" s="20" t="n"/>
    </row>
    <row r="631">
      <c r="A631" s="20" t="n"/>
      <c r="B631" s="22" t="n"/>
      <c r="C631" s="15" t="n"/>
      <c r="D631" s="22" t="n"/>
      <c r="E631" s="22" t="n"/>
      <c r="F631" s="22" t="n"/>
      <c r="G631" s="18" t="n"/>
      <c r="H631" s="15" t="n"/>
      <c r="I631" s="20" t="n"/>
    </row>
    <row r="632">
      <c r="A632" s="20" t="n"/>
      <c r="B632" s="22" t="n"/>
      <c r="C632" s="15" t="n"/>
      <c r="D632" s="22" t="n"/>
      <c r="E632" s="22" t="n"/>
      <c r="F632" s="22" t="n"/>
      <c r="G632" s="18" t="n"/>
      <c r="H632" s="15" t="n"/>
      <c r="I632" s="20" t="n"/>
    </row>
    <row r="633">
      <c r="A633" s="20" t="n"/>
      <c r="B633" s="22" t="n"/>
      <c r="C633" s="15" t="n"/>
      <c r="D633" s="22" t="n"/>
      <c r="E633" s="22" t="n"/>
      <c r="F633" s="22" t="n"/>
      <c r="G633" s="18" t="n"/>
      <c r="H633" s="15" t="n"/>
      <c r="I633" s="20" t="n"/>
    </row>
    <row r="634">
      <c r="A634" s="20" t="n"/>
      <c r="B634" s="22" t="n"/>
      <c r="C634" s="15" t="n"/>
      <c r="D634" s="22" t="n"/>
      <c r="E634" s="22" t="n"/>
      <c r="F634" s="22" t="n"/>
      <c r="G634" s="18" t="n"/>
      <c r="H634" s="15" t="n"/>
      <c r="I634" s="20" t="n"/>
    </row>
    <row r="635">
      <c r="A635" s="20" t="n"/>
      <c r="B635" s="22" t="n"/>
      <c r="C635" s="15" t="n"/>
      <c r="D635" s="22" t="n"/>
      <c r="E635" s="22" t="n"/>
      <c r="F635" s="22" t="n"/>
      <c r="G635" s="18" t="n"/>
      <c r="H635" s="15" t="n"/>
      <c r="I635" s="20" t="n"/>
    </row>
    <row r="636">
      <c r="A636" s="20" t="n"/>
      <c r="B636" s="22" t="n"/>
      <c r="C636" s="15" t="n"/>
      <c r="D636" s="22" t="n"/>
      <c r="E636" s="22" t="n"/>
      <c r="F636" s="22" t="n"/>
      <c r="G636" s="18" t="n"/>
      <c r="H636" s="15" t="n"/>
      <c r="I636" s="20" t="n"/>
    </row>
    <row r="637">
      <c r="A637" s="20" t="n"/>
      <c r="B637" s="22" t="n"/>
      <c r="C637" s="15" t="n"/>
      <c r="D637" s="22" t="n"/>
      <c r="E637" s="22" t="n"/>
      <c r="F637" s="22" t="n"/>
      <c r="G637" s="18" t="n"/>
      <c r="H637" s="15" t="n"/>
      <c r="I637" s="20" t="n"/>
    </row>
    <row r="638">
      <c r="A638" s="20" t="n"/>
      <c r="B638" s="22" t="n"/>
      <c r="C638" s="15" t="n"/>
      <c r="D638" s="22" t="n"/>
      <c r="E638" s="22" t="n"/>
      <c r="F638" s="22" t="n"/>
      <c r="G638" s="18" t="n"/>
      <c r="H638" s="15" t="n"/>
      <c r="I638" s="20" t="n"/>
    </row>
    <row r="639">
      <c r="A639" s="20" t="n"/>
      <c r="B639" s="22" t="n"/>
      <c r="C639" s="15" t="n"/>
      <c r="D639" s="22" t="n"/>
      <c r="E639" s="22" t="n"/>
      <c r="F639" s="22" t="n"/>
      <c r="G639" s="18" t="n"/>
      <c r="H639" s="15" t="n"/>
      <c r="I639" s="20" t="n"/>
    </row>
    <row r="640">
      <c r="A640" s="20" t="n"/>
      <c r="B640" s="22" t="n"/>
      <c r="C640" s="15" t="n"/>
      <c r="D640" s="22" t="n"/>
      <c r="E640" s="22" t="n"/>
      <c r="F640" s="22" t="n"/>
      <c r="G640" s="18" t="n"/>
      <c r="H640" s="15" t="n"/>
      <c r="I640" s="20" t="n"/>
    </row>
    <row r="641">
      <c r="A641" s="20" t="n"/>
      <c r="B641" s="22" t="n"/>
      <c r="C641" s="15" t="n"/>
      <c r="D641" s="22" t="n"/>
      <c r="E641" s="22" t="n"/>
      <c r="F641" s="22" t="n"/>
      <c r="G641" s="18" t="n"/>
      <c r="H641" s="15" t="n"/>
      <c r="I641" s="20" t="n"/>
    </row>
    <row r="642">
      <c r="A642" s="20" t="n"/>
      <c r="B642" s="22" t="n"/>
      <c r="C642" s="15" t="n"/>
      <c r="D642" s="22" t="n"/>
      <c r="E642" s="22" t="n"/>
      <c r="F642" s="22" t="n"/>
      <c r="G642" s="18" t="n"/>
      <c r="H642" s="15" t="n"/>
      <c r="I642" s="20" t="n"/>
    </row>
    <row r="643">
      <c r="A643" s="20" t="n"/>
      <c r="B643" s="22" t="n"/>
      <c r="C643" s="15" t="n"/>
      <c r="D643" s="22" t="n"/>
      <c r="E643" s="22" t="n"/>
      <c r="F643" s="22" t="n"/>
      <c r="G643" s="18" t="n"/>
      <c r="H643" s="15" t="n"/>
      <c r="I643" s="20" t="n"/>
    </row>
    <row r="644">
      <c r="A644" s="20" t="n"/>
      <c r="B644" s="22" t="n"/>
      <c r="C644" s="15" t="n"/>
      <c r="D644" s="22" t="n"/>
      <c r="E644" s="22" t="n"/>
      <c r="F644" s="22" t="n"/>
      <c r="G644" s="18" t="n"/>
      <c r="H644" s="15" t="n"/>
      <c r="I644" s="20" t="n"/>
    </row>
    <row r="645">
      <c r="A645" s="20" t="n"/>
      <c r="B645" s="22" t="n"/>
      <c r="C645" s="15" t="n"/>
      <c r="D645" s="22" t="n"/>
      <c r="E645" s="22" t="n"/>
      <c r="F645" s="22" t="n"/>
      <c r="G645" s="18" t="n"/>
      <c r="H645" s="15" t="n"/>
      <c r="I645" s="20" t="n"/>
    </row>
    <row r="646">
      <c r="A646" s="20" t="n"/>
      <c r="B646" s="22" t="n"/>
      <c r="C646" s="15" t="n"/>
      <c r="D646" s="22" t="n"/>
      <c r="E646" s="22" t="n"/>
      <c r="F646" s="22" t="n"/>
      <c r="G646" s="18" t="n"/>
      <c r="H646" s="15" t="n"/>
      <c r="I646" s="20" t="n"/>
    </row>
    <row r="647">
      <c r="A647" s="20" t="n"/>
      <c r="B647" s="22" t="n"/>
      <c r="C647" s="15" t="n"/>
      <c r="D647" s="22" t="n"/>
      <c r="E647" s="22" t="n"/>
      <c r="F647" s="22" t="n"/>
      <c r="G647" s="18" t="n"/>
      <c r="H647" s="15" t="n"/>
      <c r="I647" s="20" t="n"/>
    </row>
    <row r="648">
      <c r="A648" s="20" t="n"/>
      <c r="B648" s="22" t="n"/>
      <c r="C648" s="15" t="n"/>
      <c r="D648" s="22" t="n"/>
      <c r="E648" s="22" t="n"/>
      <c r="F648" s="22" t="n"/>
      <c r="G648" s="18" t="n"/>
      <c r="H648" s="15" t="n"/>
      <c r="I648" s="20" t="n"/>
    </row>
    <row r="649">
      <c r="A649" s="20" t="n"/>
      <c r="B649" s="22" t="n"/>
      <c r="C649" s="15" t="n"/>
      <c r="D649" s="22" t="n"/>
      <c r="E649" s="22" t="n"/>
      <c r="F649" s="22" t="n"/>
      <c r="G649" s="18" t="n"/>
      <c r="H649" s="15" t="n"/>
      <c r="I649" s="20" t="n"/>
    </row>
    <row r="650">
      <c r="A650" s="20" t="n"/>
      <c r="B650" s="22" t="n"/>
      <c r="C650" s="15" t="n"/>
      <c r="D650" s="22" t="n"/>
      <c r="E650" s="22" t="n"/>
      <c r="F650" s="22" t="n"/>
      <c r="G650" s="18" t="n"/>
      <c r="H650" s="15" t="n"/>
      <c r="I650" s="20" t="n"/>
    </row>
    <row r="651">
      <c r="A651" s="20" t="n"/>
      <c r="B651" s="22" t="n"/>
      <c r="C651" s="15" t="n"/>
      <c r="D651" s="22" t="n"/>
      <c r="E651" s="22" t="n"/>
      <c r="F651" s="22" t="n"/>
      <c r="G651" s="18" t="n"/>
      <c r="H651" s="15" t="n"/>
      <c r="I651" s="20" t="n"/>
    </row>
    <row r="652">
      <c r="A652" s="20" t="n"/>
      <c r="B652" s="22" t="n"/>
      <c r="C652" s="15" t="n"/>
      <c r="D652" s="22" t="n"/>
      <c r="E652" s="22" t="n"/>
      <c r="F652" s="22" t="n"/>
      <c r="G652" s="18" t="n"/>
      <c r="H652" s="15" t="n"/>
      <c r="I652" s="20" t="n"/>
    </row>
    <row r="653">
      <c r="A653" s="20" t="n"/>
      <c r="B653" s="22" t="n"/>
      <c r="C653" s="15" t="n"/>
      <c r="D653" s="22" t="n"/>
      <c r="E653" s="22" t="n"/>
      <c r="F653" s="22" t="n"/>
      <c r="G653" s="18" t="n"/>
      <c r="H653" s="15" t="n"/>
      <c r="I653" s="20" t="n"/>
    </row>
    <row r="654">
      <c r="A654" s="20" t="n"/>
      <c r="B654" s="22" t="n"/>
      <c r="C654" s="15" t="n"/>
      <c r="D654" s="22" t="n"/>
      <c r="E654" s="22" t="n"/>
      <c r="F654" s="22" t="n"/>
      <c r="G654" s="18" t="n"/>
      <c r="H654" s="15" t="n"/>
      <c r="I654" s="20" t="n"/>
    </row>
    <row r="655">
      <c r="A655" s="20" t="n"/>
      <c r="B655" s="22" t="n"/>
      <c r="C655" s="15" t="n"/>
      <c r="D655" s="22" t="n"/>
      <c r="E655" s="22" t="n"/>
      <c r="F655" s="22" t="n"/>
      <c r="G655" s="18" t="n"/>
      <c r="H655" s="15" t="n"/>
      <c r="I655" s="20" t="n"/>
    </row>
    <row r="656">
      <c r="A656" s="20" t="n"/>
      <c r="B656" s="22" t="n"/>
      <c r="C656" s="15" t="n"/>
      <c r="D656" s="22" t="n"/>
      <c r="E656" s="22" t="n"/>
      <c r="F656" s="22" t="n"/>
      <c r="G656" s="18" t="n"/>
      <c r="H656" s="15" t="n"/>
      <c r="I656" s="20" t="n"/>
    </row>
    <row r="657">
      <c r="A657" s="20" t="n"/>
      <c r="B657" s="22" t="n"/>
      <c r="C657" s="15" t="n"/>
      <c r="D657" s="22" t="n"/>
      <c r="E657" s="22" t="n"/>
      <c r="F657" s="22" t="n"/>
      <c r="G657" s="18" t="n"/>
      <c r="H657" s="15" t="n"/>
      <c r="I657" s="20" t="n"/>
    </row>
    <row r="658">
      <c r="A658" s="20" t="n"/>
      <c r="B658" s="22" t="n"/>
      <c r="C658" s="15" t="n"/>
      <c r="D658" s="22" t="n"/>
      <c r="E658" s="22" t="n"/>
      <c r="F658" s="22" t="n"/>
      <c r="G658" s="18" t="n"/>
      <c r="H658" s="15" t="n"/>
      <c r="I658" s="20" t="n"/>
    </row>
    <row r="659">
      <c r="A659" s="20" t="n"/>
      <c r="B659" s="22" t="n"/>
      <c r="C659" s="15" t="n"/>
      <c r="D659" s="22" t="n"/>
      <c r="E659" s="22" t="n"/>
      <c r="F659" s="22" t="n"/>
      <c r="G659" s="18" t="n"/>
      <c r="H659" s="15" t="n"/>
      <c r="I659" s="20" t="n"/>
    </row>
    <row r="660">
      <c r="A660" s="20" t="n"/>
      <c r="B660" s="22" t="n"/>
      <c r="C660" s="15" t="n"/>
      <c r="D660" s="22" t="n"/>
      <c r="E660" s="22" t="n"/>
      <c r="F660" s="22" t="n"/>
      <c r="G660" s="18" t="n"/>
      <c r="H660" s="15" t="n"/>
      <c r="I660" s="20" t="n"/>
    </row>
    <row r="661">
      <c r="A661" s="20" t="n"/>
      <c r="B661" s="22" t="n"/>
      <c r="C661" s="15" t="n"/>
      <c r="D661" s="22" t="n"/>
      <c r="E661" s="22" t="n"/>
      <c r="F661" s="22" t="n"/>
      <c r="G661" s="18" t="n"/>
      <c r="H661" s="15" t="n"/>
      <c r="I661" s="20" t="n"/>
    </row>
    <row r="662">
      <c r="A662" s="20" t="n"/>
      <c r="B662" s="22" t="n"/>
      <c r="C662" s="15" t="n"/>
      <c r="D662" s="22" t="n"/>
      <c r="E662" s="22" t="n"/>
      <c r="F662" s="22" t="n"/>
      <c r="G662" s="18" t="n"/>
      <c r="H662" s="15" t="n"/>
      <c r="I662" s="20" t="n"/>
    </row>
    <row r="663">
      <c r="A663" s="20" t="n"/>
      <c r="B663" s="22" t="n"/>
      <c r="C663" s="15" t="n"/>
      <c r="D663" s="22" t="n"/>
      <c r="E663" s="22" t="n"/>
      <c r="F663" s="22" t="n"/>
      <c r="G663" s="18" t="n"/>
      <c r="H663" s="15" t="n"/>
      <c r="I663" s="20" t="n"/>
    </row>
    <row r="664">
      <c r="A664" s="20" t="n"/>
      <c r="B664" s="22" t="n"/>
      <c r="C664" s="15" t="n"/>
      <c r="D664" s="22" t="n"/>
      <c r="E664" s="22" t="n"/>
      <c r="F664" s="22" t="n"/>
      <c r="G664" s="18" t="n"/>
      <c r="H664" s="15" t="n"/>
      <c r="I664" s="20" t="n"/>
    </row>
    <row r="665">
      <c r="A665" s="20" t="n"/>
      <c r="B665" s="22" t="n"/>
      <c r="C665" s="15" t="n"/>
      <c r="D665" s="22" t="n"/>
      <c r="E665" s="22" t="n"/>
      <c r="F665" s="22" t="n"/>
      <c r="G665" s="18" t="n"/>
      <c r="H665" s="15" t="n"/>
      <c r="I665" s="20" t="n"/>
    </row>
    <row r="666">
      <c r="A666" s="20" t="n"/>
      <c r="B666" s="22" t="n"/>
      <c r="C666" s="15" t="n"/>
      <c r="D666" s="22" t="n"/>
      <c r="E666" s="22" t="n"/>
      <c r="F666" s="22" t="n"/>
      <c r="G666" s="18" t="n"/>
      <c r="H666" s="15" t="n"/>
      <c r="I666" s="20" t="n"/>
    </row>
    <row r="667">
      <c r="A667" s="20" t="n"/>
      <c r="B667" s="22" t="n"/>
      <c r="C667" s="15" t="n"/>
      <c r="D667" s="22" t="n"/>
      <c r="E667" s="22" t="n"/>
      <c r="F667" s="22" t="n"/>
      <c r="G667" s="18" t="n"/>
      <c r="H667" s="15" t="n"/>
      <c r="I667" s="20" t="n"/>
    </row>
    <row r="668">
      <c r="A668" s="20" t="n"/>
      <c r="B668" s="22" t="n"/>
      <c r="C668" s="15" t="n"/>
      <c r="D668" s="22" t="n"/>
      <c r="E668" s="22" t="n"/>
      <c r="F668" s="22" t="n"/>
      <c r="G668" s="18" t="n"/>
      <c r="H668" s="15" t="n"/>
      <c r="I668" s="20" t="n"/>
    </row>
    <row r="669">
      <c r="A669" s="20" t="n"/>
      <c r="B669" s="22" t="n"/>
      <c r="C669" s="15" t="n"/>
      <c r="D669" s="22" t="n"/>
      <c r="E669" s="22" t="n"/>
      <c r="F669" s="22" t="n"/>
      <c r="G669" s="18" t="n"/>
      <c r="H669" s="15" t="n"/>
      <c r="I669" s="20" t="n"/>
    </row>
    <row r="670">
      <c r="A670" s="20" t="n"/>
      <c r="B670" s="22" t="n"/>
      <c r="C670" s="15" t="n"/>
      <c r="D670" s="22" t="n"/>
      <c r="E670" s="22" t="n"/>
      <c r="F670" s="22" t="n"/>
      <c r="G670" s="18" t="n"/>
      <c r="H670" s="15" t="n"/>
      <c r="I670" s="20" t="n"/>
    </row>
    <row r="671">
      <c r="A671" s="20" t="n"/>
      <c r="B671" s="22" t="n"/>
      <c r="C671" s="15" t="n"/>
      <c r="D671" s="22" t="n"/>
      <c r="E671" s="22" t="n"/>
      <c r="F671" s="22" t="n"/>
      <c r="G671" s="18" t="n"/>
      <c r="H671" s="15" t="n"/>
      <c r="I671" s="20" t="n"/>
    </row>
    <row r="672">
      <c r="A672" s="20" t="n"/>
      <c r="B672" s="22" t="n"/>
      <c r="C672" s="15" t="n"/>
      <c r="D672" s="22" t="n"/>
      <c r="E672" s="22" t="n"/>
      <c r="F672" s="22" t="n"/>
      <c r="G672" s="18" t="n"/>
      <c r="H672" s="15" t="n"/>
      <c r="I672" s="20" t="n"/>
    </row>
    <row r="673">
      <c r="A673" s="20" t="n"/>
      <c r="B673" s="22" t="n"/>
      <c r="C673" s="15" t="n"/>
      <c r="D673" s="22" t="n"/>
      <c r="E673" s="22" t="n"/>
      <c r="F673" s="22" t="n"/>
      <c r="G673" s="18" t="n"/>
      <c r="H673" s="15" t="n"/>
      <c r="I673" s="20" t="n"/>
    </row>
    <row r="674">
      <c r="A674" s="20" t="n"/>
      <c r="B674" s="22" t="n"/>
      <c r="C674" s="15" t="n"/>
      <c r="D674" s="22" t="n"/>
      <c r="E674" s="22" t="n"/>
      <c r="F674" s="22" t="n"/>
      <c r="G674" s="18" t="n"/>
      <c r="H674" s="15" t="n"/>
      <c r="I674" s="20" t="n"/>
    </row>
    <row r="675">
      <c r="A675" s="20" t="n"/>
      <c r="B675" s="22" t="n"/>
      <c r="C675" s="15" t="n"/>
      <c r="D675" s="22" t="n"/>
      <c r="E675" s="22" t="n"/>
      <c r="F675" s="22" t="n"/>
      <c r="G675" s="18" t="n"/>
      <c r="H675" s="15" t="n"/>
      <c r="I675" s="20" t="n"/>
    </row>
    <row r="676">
      <c r="A676" s="20" t="n"/>
      <c r="B676" s="22" t="n"/>
      <c r="C676" s="15" t="n"/>
      <c r="D676" s="22" t="n"/>
      <c r="E676" s="22" t="n"/>
      <c r="F676" s="22" t="n"/>
      <c r="G676" s="18" t="n"/>
      <c r="H676" s="15" t="n"/>
      <c r="I676" s="20" t="n"/>
    </row>
    <row r="677">
      <c r="A677" s="20" t="n"/>
      <c r="B677" s="22" t="n"/>
      <c r="C677" s="15" t="n"/>
      <c r="D677" s="22" t="n"/>
      <c r="E677" s="22" t="n"/>
      <c r="F677" s="22" t="n"/>
      <c r="G677" s="18" t="n"/>
      <c r="H677" s="15" t="n"/>
      <c r="I677" s="20" t="n"/>
    </row>
    <row r="678">
      <c r="A678" s="20" t="n"/>
      <c r="B678" s="22" t="n"/>
      <c r="C678" s="15" t="n"/>
      <c r="D678" s="22" t="n"/>
      <c r="E678" s="22" t="n"/>
      <c r="F678" s="22" t="n"/>
      <c r="G678" s="18" t="n"/>
      <c r="H678" s="15" t="n"/>
      <c r="I678" s="20" t="n"/>
    </row>
    <row r="679">
      <c r="A679" s="20" t="n"/>
      <c r="B679" s="22" t="n"/>
      <c r="C679" s="15" t="n"/>
      <c r="D679" s="22" t="n"/>
      <c r="E679" s="22" t="n"/>
      <c r="F679" s="22" t="n"/>
      <c r="G679" s="18" t="n"/>
      <c r="H679" s="15" t="n"/>
      <c r="I679" s="20" t="n"/>
    </row>
    <row r="680">
      <c r="A680" s="20" t="n"/>
      <c r="B680" s="22" t="n"/>
      <c r="C680" s="15" t="n"/>
      <c r="D680" s="22" t="n"/>
      <c r="E680" s="22" t="n"/>
      <c r="F680" s="22" t="n"/>
      <c r="G680" s="18" t="n"/>
      <c r="H680" s="15" t="n"/>
      <c r="I680" s="20" t="n"/>
    </row>
    <row r="681">
      <c r="A681" s="20" t="n"/>
      <c r="B681" s="22" t="n"/>
      <c r="C681" s="15" t="n"/>
      <c r="D681" s="22" t="n"/>
      <c r="E681" s="22" t="n"/>
      <c r="F681" s="22" t="n"/>
      <c r="G681" s="18" t="n"/>
      <c r="H681" s="15" t="n"/>
      <c r="I681" s="20" t="n"/>
    </row>
    <row r="682">
      <c r="A682" s="20" t="n"/>
      <c r="B682" s="22" t="n"/>
      <c r="C682" s="15" t="n"/>
      <c r="D682" s="22" t="n"/>
      <c r="E682" s="22" t="n"/>
      <c r="F682" s="22" t="n"/>
      <c r="G682" s="18" t="n"/>
      <c r="H682" s="15" t="n"/>
      <c r="I682" s="20" t="n"/>
    </row>
    <row r="683">
      <c r="A683" s="20" t="n"/>
      <c r="B683" s="22" t="n"/>
      <c r="C683" s="15" t="n"/>
      <c r="D683" s="22" t="n"/>
      <c r="E683" s="22" t="n"/>
      <c r="F683" s="22" t="n"/>
      <c r="G683" s="18" t="n"/>
      <c r="H683" s="15" t="n"/>
      <c r="I683" s="20" t="n"/>
    </row>
    <row r="684">
      <c r="A684" s="20" t="n"/>
      <c r="B684" s="22" t="n"/>
      <c r="C684" s="15" t="n"/>
      <c r="D684" s="22" t="n"/>
      <c r="E684" s="22" t="n"/>
      <c r="F684" s="22" t="n"/>
      <c r="G684" s="18" t="n"/>
      <c r="H684" s="15" t="n"/>
      <c r="I684" s="20" t="n"/>
    </row>
    <row r="685">
      <c r="A685" s="20" t="n"/>
      <c r="B685" s="22" t="n"/>
      <c r="C685" s="15" t="n"/>
      <c r="D685" s="22" t="n"/>
      <c r="E685" s="22" t="n"/>
      <c r="F685" s="22" t="n"/>
      <c r="G685" s="18" t="n"/>
      <c r="H685" s="15" t="n"/>
      <c r="I685" s="20" t="n"/>
    </row>
    <row r="686">
      <c r="A686" s="20" t="n"/>
      <c r="B686" s="22" t="n"/>
      <c r="C686" s="15" t="n"/>
      <c r="D686" s="22" t="n"/>
      <c r="E686" s="22" t="n"/>
      <c r="F686" s="22" t="n"/>
      <c r="G686" s="18" t="n"/>
      <c r="H686" s="15" t="n"/>
      <c r="I686" s="20" t="n"/>
    </row>
    <row r="687">
      <c r="A687" s="20" t="n"/>
      <c r="B687" s="22" t="n"/>
      <c r="C687" s="15" t="n"/>
      <c r="D687" s="22" t="n"/>
      <c r="E687" s="22" t="n"/>
      <c r="F687" s="22" t="n"/>
      <c r="G687" s="18" t="n"/>
      <c r="H687" s="15" t="n"/>
      <c r="I687" s="20" t="n"/>
    </row>
    <row r="688">
      <c r="A688" s="20" t="n"/>
      <c r="B688" s="22" t="n"/>
      <c r="C688" s="15" t="n"/>
      <c r="D688" s="22" t="n"/>
      <c r="E688" s="22" t="n"/>
      <c r="F688" s="22" t="n"/>
      <c r="G688" s="18" t="n"/>
      <c r="H688" s="15" t="n"/>
      <c r="I688" s="20" t="n"/>
    </row>
    <row r="689">
      <c r="A689" s="20" t="n"/>
      <c r="B689" s="22" t="n"/>
      <c r="C689" s="15" t="n"/>
      <c r="D689" s="22" t="n"/>
      <c r="E689" s="22" t="n"/>
      <c r="F689" s="22" t="n"/>
      <c r="G689" s="18" t="n"/>
      <c r="H689" s="15" t="n"/>
      <c r="I689" s="20" t="n"/>
    </row>
    <row r="690">
      <c r="A690" s="20" t="n"/>
      <c r="B690" s="22" t="n"/>
      <c r="C690" s="15" t="n"/>
      <c r="D690" s="22" t="n"/>
      <c r="E690" s="22" t="n"/>
      <c r="F690" s="22" t="n"/>
      <c r="G690" s="18" t="n"/>
      <c r="H690" s="15" t="n"/>
      <c r="I690" s="20" t="n"/>
    </row>
    <row r="691">
      <c r="A691" s="20" t="n"/>
      <c r="B691" s="22" t="n"/>
      <c r="C691" s="15" t="n"/>
      <c r="D691" s="22" t="n"/>
      <c r="E691" s="22" t="n"/>
      <c r="F691" s="22" t="n"/>
      <c r="G691" s="18" t="n"/>
      <c r="H691" s="15" t="n"/>
      <c r="I691" s="20" t="n"/>
    </row>
    <row r="692">
      <c r="A692" s="20" t="n"/>
      <c r="B692" s="22" t="n"/>
      <c r="C692" s="15" t="n"/>
      <c r="D692" s="22" t="n"/>
      <c r="E692" s="22" t="n"/>
      <c r="F692" s="22" t="n"/>
      <c r="G692" s="18" t="n"/>
      <c r="H692" s="15" t="n"/>
      <c r="I692" s="20" t="n"/>
    </row>
    <row r="693">
      <c r="A693" s="20" t="n"/>
      <c r="B693" s="22" t="n"/>
      <c r="C693" s="15" t="n"/>
      <c r="D693" s="22" t="n"/>
      <c r="E693" s="22" t="n"/>
      <c r="F693" s="22" t="n"/>
      <c r="G693" s="18" t="n"/>
      <c r="H693" s="15" t="n"/>
      <c r="I693" s="20" t="n"/>
    </row>
    <row r="694">
      <c r="A694" s="20" t="n"/>
      <c r="B694" s="22" t="n"/>
      <c r="C694" s="15" t="n"/>
      <c r="D694" s="22" t="n"/>
      <c r="E694" s="22" t="n"/>
      <c r="F694" s="22" t="n"/>
      <c r="G694" s="18" t="n"/>
      <c r="H694" s="15" t="n"/>
      <c r="I694" s="20" t="n"/>
    </row>
    <row r="695">
      <c r="A695" s="20" t="n"/>
      <c r="B695" s="22" t="n"/>
      <c r="C695" s="15" t="n"/>
      <c r="D695" s="22" t="n"/>
      <c r="E695" s="22" t="n"/>
      <c r="F695" s="22" t="n"/>
      <c r="G695" s="18" t="n"/>
      <c r="H695" s="15" t="n"/>
      <c r="I695" s="20" t="n"/>
    </row>
    <row r="696">
      <c r="A696" s="20" t="n"/>
      <c r="B696" s="22" t="n"/>
      <c r="C696" s="15" t="n"/>
      <c r="D696" s="22" t="n"/>
      <c r="E696" s="22" t="n"/>
      <c r="F696" s="22" t="n"/>
      <c r="G696" s="18" t="n"/>
      <c r="H696" s="15" t="n"/>
      <c r="I696" s="20" t="n"/>
    </row>
    <row r="697">
      <c r="A697" s="20" t="n"/>
      <c r="B697" s="22" t="n"/>
      <c r="C697" s="15" t="n"/>
      <c r="D697" s="22" t="n"/>
      <c r="E697" s="22" t="n"/>
      <c r="F697" s="22" t="n"/>
      <c r="G697" s="18" t="n"/>
      <c r="H697" s="15" t="n"/>
      <c r="I697" s="20" t="n"/>
    </row>
    <row r="698">
      <c r="A698" s="20" t="n"/>
      <c r="B698" s="22" t="n"/>
      <c r="C698" s="15" t="n"/>
      <c r="D698" s="22" t="n"/>
      <c r="E698" s="22" t="n"/>
      <c r="F698" s="22" t="n"/>
      <c r="G698" s="18" t="n"/>
      <c r="H698" s="15" t="n"/>
      <c r="I698" s="20" t="n"/>
    </row>
    <row r="699">
      <c r="A699" s="20" t="n"/>
      <c r="B699" s="22" t="n"/>
      <c r="C699" s="15" t="n"/>
      <c r="D699" s="22" t="n"/>
      <c r="E699" s="22" t="n"/>
      <c r="F699" s="22" t="n"/>
      <c r="G699" s="18" t="n"/>
      <c r="H699" s="15" t="n"/>
      <c r="I699" s="20" t="n"/>
    </row>
    <row r="700">
      <c r="A700" s="20" t="n"/>
      <c r="B700" s="22" t="n"/>
      <c r="C700" s="15" t="n"/>
      <c r="D700" s="22" t="n"/>
      <c r="E700" s="22" t="n"/>
      <c r="F700" s="22" t="n"/>
      <c r="G700" s="18" t="n"/>
      <c r="H700" s="15" t="n"/>
      <c r="I700" s="20" t="n"/>
    </row>
    <row r="701">
      <c r="A701" s="20" t="n"/>
      <c r="B701" s="22" t="n"/>
      <c r="C701" s="15" t="n"/>
      <c r="D701" s="22" t="n"/>
      <c r="E701" s="22" t="n"/>
      <c r="F701" s="22" t="n"/>
      <c r="G701" s="18" t="n"/>
      <c r="H701" s="15" t="n"/>
      <c r="I701" s="20" t="n"/>
    </row>
    <row r="702">
      <c r="A702" s="20" t="n"/>
      <c r="B702" s="22" t="n"/>
      <c r="C702" s="15" t="n"/>
      <c r="D702" s="22" t="n"/>
      <c r="E702" s="22" t="n"/>
      <c r="F702" s="22" t="n"/>
      <c r="G702" s="18" t="n"/>
      <c r="H702" s="15" t="n"/>
      <c r="I702" s="20" t="n"/>
    </row>
    <row r="703">
      <c r="A703" s="20" t="n"/>
      <c r="B703" s="22" t="n"/>
      <c r="C703" s="15" t="n"/>
      <c r="D703" s="22" t="n"/>
      <c r="E703" s="22" t="n"/>
      <c r="F703" s="22" t="n"/>
      <c r="G703" s="18" t="n"/>
      <c r="H703" s="15" t="n"/>
      <c r="I703" s="20" t="n"/>
    </row>
    <row r="704">
      <c r="A704" s="20" t="n"/>
      <c r="B704" s="22" t="n"/>
      <c r="C704" s="15" t="n"/>
      <c r="D704" s="22" t="n"/>
      <c r="E704" s="22" t="n"/>
      <c r="F704" s="22" t="n"/>
      <c r="G704" s="18" t="n"/>
      <c r="H704" s="15" t="n"/>
      <c r="I704" s="20" t="n"/>
    </row>
    <row r="705">
      <c r="A705" s="20" t="n"/>
      <c r="B705" s="22" t="n"/>
      <c r="C705" s="15" t="n"/>
      <c r="D705" s="22" t="n"/>
      <c r="E705" s="22" t="n"/>
      <c r="F705" s="22" t="n"/>
      <c r="G705" s="18" t="n"/>
      <c r="H705" s="15" t="n"/>
      <c r="I705" s="20" t="n"/>
    </row>
    <row r="706">
      <c r="A706" s="20" t="n"/>
      <c r="B706" s="22" t="n"/>
      <c r="C706" s="15" t="n"/>
      <c r="D706" s="22" t="n"/>
      <c r="E706" s="22" t="n"/>
      <c r="F706" s="22" t="n"/>
      <c r="G706" s="18" t="n"/>
      <c r="H706" s="15" t="n"/>
      <c r="I706" s="20" t="n"/>
    </row>
    <row r="707">
      <c r="A707" s="20" t="n"/>
      <c r="B707" s="22" t="n"/>
      <c r="C707" s="15" t="n"/>
      <c r="D707" s="22" t="n"/>
      <c r="E707" s="22" t="n"/>
      <c r="F707" s="22" t="n"/>
      <c r="G707" s="18" t="n"/>
      <c r="H707" s="15" t="n"/>
      <c r="I707" s="20" t="n"/>
    </row>
    <row r="708">
      <c r="A708" s="20" t="n"/>
      <c r="B708" s="22" t="n"/>
      <c r="C708" s="15" t="n"/>
      <c r="D708" s="22" t="n"/>
      <c r="E708" s="22" t="n"/>
      <c r="F708" s="22" t="n"/>
      <c r="G708" s="18" t="n"/>
      <c r="H708" s="15" t="n"/>
      <c r="I708" s="20" t="n"/>
    </row>
    <row r="709">
      <c r="A709" s="20" t="n"/>
      <c r="B709" s="22" t="n"/>
      <c r="C709" s="15" t="n"/>
      <c r="D709" s="22" t="n"/>
      <c r="E709" s="22" t="n"/>
      <c r="F709" s="22" t="n"/>
      <c r="G709" s="18" t="n"/>
      <c r="H709" s="15" t="n"/>
      <c r="I709" s="20" t="n"/>
    </row>
    <row r="710">
      <c r="A710" s="20" t="n"/>
      <c r="B710" s="22" t="n"/>
      <c r="C710" s="15" t="n"/>
      <c r="D710" s="22" t="n"/>
      <c r="E710" s="22" t="n"/>
      <c r="F710" s="22" t="n"/>
      <c r="G710" s="18" t="n"/>
      <c r="H710" s="15" t="n"/>
      <c r="I710" s="20" t="n"/>
    </row>
    <row r="711">
      <c r="A711" s="20" t="n"/>
      <c r="B711" s="22" t="n"/>
      <c r="C711" s="15" t="n"/>
      <c r="D711" s="22" t="n"/>
      <c r="E711" s="22" t="n"/>
      <c r="F711" s="22" t="n"/>
      <c r="G711" s="18" t="n"/>
      <c r="H711" s="15" t="n"/>
      <c r="I711" s="20" t="n"/>
    </row>
    <row r="712">
      <c r="A712" s="20" t="n"/>
      <c r="B712" s="22" t="n"/>
      <c r="C712" s="15" t="n"/>
      <c r="D712" s="22" t="n"/>
      <c r="E712" s="22" t="n"/>
      <c r="F712" s="22" t="n"/>
      <c r="G712" s="18" t="n"/>
      <c r="H712" s="15" t="n"/>
      <c r="I712" s="20" t="n"/>
    </row>
    <row r="713">
      <c r="A713" s="20" t="n"/>
      <c r="B713" s="22" t="n"/>
      <c r="C713" s="15" t="n"/>
      <c r="D713" s="22" t="n"/>
      <c r="E713" s="22" t="n"/>
      <c r="F713" s="22" t="n"/>
      <c r="G713" s="18" t="n"/>
      <c r="H713" s="15" t="n"/>
      <c r="I713" s="20" t="n"/>
    </row>
    <row r="714">
      <c r="A714" s="20" t="n"/>
      <c r="B714" s="22" t="n"/>
      <c r="C714" s="15" t="n"/>
      <c r="D714" s="22" t="n"/>
      <c r="E714" s="22" t="n"/>
      <c r="F714" s="22" t="n"/>
      <c r="G714" s="18" t="n"/>
      <c r="H714" s="15" t="n"/>
      <c r="I714" s="20" t="n"/>
    </row>
    <row r="715">
      <c r="A715" s="20" t="n"/>
      <c r="B715" s="22" t="n"/>
      <c r="C715" s="15" t="n"/>
      <c r="D715" s="22" t="n"/>
      <c r="E715" s="22" t="n"/>
      <c r="F715" s="22" t="n"/>
      <c r="G715" s="18" t="n"/>
      <c r="H715" s="15" t="n"/>
      <c r="I715" s="20" t="n"/>
    </row>
    <row r="716">
      <c r="A716" s="20" t="n"/>
      <c r="B716" s="22" t="n"/>
      <c r="C716" s="15" t="n"/>
      <c r="D716" s="22" t="n"/>
      <c r="E716" s="22" t="n"/>
      <c r="F716" s="22" t="n"/>
      <c r="G716" s="18" t="n"/>
      <c r="H716" s="15" t="n"/>
      <c r="I716" s="20" t="n"/>
    </row>
    <row r="717">
      <c r="A717" s="20" t="n"/>
      <c r="B717" s="22" t="n"/>
      <c r="C717" s="15" t="n"/>
      <c r="D717" s="22" t="n"/>
      <c r="E717" s="22" t="n"/>
      <c r="F717" s="22" t="n"/>
      <c r="G717" s="18" t="n"/>
      <c r="H717" s="15" t="n"/>
      <c r="I717" s="20" t="n"/>
    </row>
    <row r="718">
      <c r="A718" s="20" t="n"/>
      <c r="B718" s="22" t="n"/>
      <c r="C718" s="15" t="n"/>
      <c r="D718" s="22" t="n"/>
      <c r="E718" s="22" t="n"/>
      <c r="F718" s="22" t="n"/>
      <c r="G718" s="18" t="n"/>
      <c r="H718" s="15" t="n"/>
      <c r="I718" s="20" t="n"/>
    </row>
    <row r="719">
      <c r="A719" s="20" t="n"/>
      <c r="B719" s="22" t="n"/>
      <c r="C719" s="15" t="n"/>
      <c r="D719" s="22" t="n"/>
      <c r="E719" s="22" t="n"/>
      <c r="F719" s="22" t="n"/>
      <c r="G719" s="18" t="n"/>
      <c r="H719" s="15" t="n"/>
      <c r="I719" s="20" t="n"/>
    </row>
    <row r="720">
      <c r="A720" s="20" t="n"/>
      <c r="B720" s="22" t="n"/>
      <c r="C720" s="15" t="n"/>
      <c r="D720" s="22" t="n"/>
      <c r="E720" s="22" t="n"/>
      <c r="F720" s="22" t="n"/>
      <c r="G720" s="18" t="n"/>
      <c r="H720" s="15" t="n"/>
      <c r="I720" s="20" t="n"/>
    </row>
    <row r="721">
      <c r="A721" s="20" t="n"/>
      <c r="B721" s="22" t="n"/>
      <c r="C721" s="15" t="n"/>
      <c r="D721" s="22" t="n"/>
      <c r="E721" s="22" t="n"/>
      <c r="F721" s="22" t="n"/>
      <c r="G721" s="18" t="n"/>
      <c r="H721" s="15" t="n"/>
      <c r="I721" s="20" t="n"/>
    </row>
    <row r="722">
      <c r="A722" s="20" t="n"/>
      <c r="B722" s="22" t="n"/>
      <c r="C722" s="15" t="n"/>
      <c r="D722" s="22" t="n"/>
      <c r="E722" s="22" t="n"/>
      <c r="F722" s="22" t="n"/>
      <c r="G722" s="18" t="n"/>
      <c r="H722" s="15" t="n"/>
      <c r="I722" s="20" t="n"/>
    </row>
    <row r="723">
      <c r="A723" s="20" t="n"/>
      <c r="B723" s="22" t="n"/>
      <c r="C723" s="15" t="n"/>
      <c r="D723" s="22" t="n"/>
      <c r="E723" s="22" t="n"/>
      <c r="F723" s="22" t="n"/>
      <c r="G723" s="18" t="n"/>
      <c r="H723" s="15" t="n"/>
      <c r="I723" s="20" t="n"/>
    </row>
    <row r="724">
      <c r="A724" s="20" t="n"/>
      <c r="B724" s="22" t="n"/>
      <c r="C724" s="15" t="n"/>
      <c r="D724" s="22" t="n"/>
      <c r="E724" s="22" t="n"/>
      <c r="F724" s="22" t="n"/>
      <c r="G724" s="18" t="n"/>
      <c r="H724" s="15" t="n"/>
      <c r="I724" s="20" t="n"/>
    </row>
    <row r="725">
      <c r="A725" s="20" t="n"/>
      <c r="B725" s="22" t="n"/>
      <c r="C725" s="15" t="n"/>
      <c r="D725" s="22" t="n"/>
      <c r="E725" s="22" t="n"/>
      <c r="F725" s="22" t="n"/>
      <c r="G725" s="18" t="n"/>
      <c r="H725" s="15" t="n"/>
      <c r="I725" s="20" t="n"/>
    </row>
    <row r="726">
      <c r="A726" s="20" t="n"/>
      <c r="B726" s="22" t="n"/>
      <c r="C726" s="15" t="n"/>
      <c r="D726" s="22" t="n"/>
      <c r="E726" s="22" t="n"/>
      <c r="F726" s="22" t="n"/>
      <c r="G726" s="18" t="n"/>
      <c r="H726" s="15" t="n"/>
      <c r="I726" s="20" t="n"/>
    </row>
    <row r="727">
      <c r="A727" s="20" t="n"/>
      <c r="B727" s="22" t="n"/>
      <c r="C727" s="15" t="n"/>
      <c r="D727" s="22" t="n"/>
      <c r="E727" s="22" t="n"/>
      <c r="F727" s="22" t="n"/>
      <c r="G727" s="18" t="n"/>
      <c r="H727" s="15" t="n"/>
      <c r="I727" s="20" t="n"/>
    </row>
    <row r="728">
      <c r="A728" s="20" t="n"/>
      <c r="B728" s="22" t="n"/>
      <c r="C728" s="15" t="n"/>
      <c r="D728" s="22" t="n"/>
      <c r="E728" s="22" t="n"/>
      <c r="F728" s="22" t="n"/>
      <c r="G728" s="18" t="n"/>
      <c r="H728" s="15" t="n"/>
      <c r="I728" s="20" t="n"/>
    </row>
    <row r="729">
      <c r="A729" s="20" t="n"/>
      <c r="B729" s="22" t="n"/>
      <c r="C729" s="15" t="n"/>
      <c r="D729" s="22" t="n"/>
      <c r="E729" s="22" t="n"/>
      <c r="F729" s="22" t="n"/>
      <c r="G729" s="18" t="n"/>
      <c r="H729" s="15" t="n"/>
      <c r="I729" s="20" t="n"/>
    </row>
    <row r="730">
      <c r="A730" s="20" t="n"/>
      <c r="B730" s="22" t="n"/>
      <c r="C730" s="15" t="n"/>
      <c r="D730" s="22" t="n"/>
      <c r="E730" s="22" t="n"/>
      <c r="F730" s="22" t="n"/>
      <c r="G730" s="18" t="n"/>
      <c r="H730" s="15" t="n"/>
      <c r="I730" s="20" t="n"/>
    </row>
    <row r="731">
      <c r="A731" s="20" t="n"/>
      <c r="B731" s="22" t="n"/>
      <c r="C731" s="15" t="n"/>
      <c r="D731" s="22" t="n"/>
      <c r="E731" s="22" t="n"/>
      <c r="F731" s="22" t="n"/>
      <c r="G731" s="18" t="n"/>
      <c r="H731" s="15" t="n"/>
      <c r="I731" s="20" t="n"/>
    </row>
    <row r="732">
      <c r="A732" s="20" t="n"/>
      <c r="B732" s="22" t="n"/>
      <c r="C732" s="15" t="n"/>
      <c r="D732" s="22" t="n"/>
      <c r="E732" s="22" t="n"/>
      <c r="F732" s="22" t="n"/>
      <c r="G732" s="18" t="n"/>
      <c r="H732" s="15" t="n"/>
      <c r="I732" s="20" t="n"/>
    </row>
    <row r="733">
      <c r="A733" s="20" t="n"/>
      <c r="B733" s="22" t="n"/>
      <c r="C733" s="15" t="n"/>
      <c r="D733" s="22" t="n"/>
      <c r="E733" s="22" t="n"/>
      <c r="F733" s="22" t="n"/>
      <c r="G733" s="18" t="n"/>
      <c r="H733" s="15" t="n"/>
      <c r="I733" s="20" t="n"/>
    </row>
    <row r="734">
      <c r="A734" s="20" t="n"/>
      <c r="B734" s="22" t="n"/>
      <c r="C734" s="15" t="n"/>
      <c r="D734" s="22" t="n"/>
      <c r="E734" s="22" t="n"/>
      <c r="F734" s="22" t="n"/>
      <c r="G734" s="18" t="n"/>
      <c r="H734" s="15" t="n"/>
      <c r="I734" s="20" t="n"/>
    </row>
    <row r="735">
      <c r="A735" s="20" t="n"/>
      <c r="B735" s="22" t="n"/>
      <c r="C735" s="15" t="n"/>
      <c r="D735" s="22" t="n"/>
      <c r="E735" s="22" t="n"/>
      <c r="F735" s="22" t="n"/>
      <c r="G735" s="18" t="n"/>
      <c r="H735" s="15" t="n"/>
      <c r="I735" s="20" t="n"/>
    </row>
    <row r="736">
      <c r="A736" s="20" t="n"/>
      <c r="B736" s="22" t="n"/>
      <c r="C736" s="15" t="n"/>
      <c r="D736" s="22" t="n"/>
      <c r="E736" s="22" t="n"/>
      <c r="F736" s="22" t="n"/>
      <c r="G736" s="18" t="n"/>
      <c r="H736" s="15" t="n"/>
      <c r="I736" s="20" t="n"/>
    </row>
    <row r="737">
      <c r="A737" s="20" t="n"/>
      <c r="B737" s="22" t="n"/>
      <c r="C737" s="15" t="n"/>
      <c r="D737" s="22" t="n"/>
      <c r="E737" s="22" t="n"/>
      <c r="F737" s="22" t="n"/>
      <c r="G737" s="18" t="n"/>
      <c r="H737" s="15" t="n"/>
      <c r="I737" s="20" t="n"/>
    </row>
    <row r="738">
      <c r="A738" s="20" t="n"/>
      <c r="B738" s="22" t="n"/>
      <c r="C738" s="15" t="n"/>
      <c r="D738" s="22" t="n"/>
      <c r="E738" s="22" t="n"/>
      <c r="F738" s="22" t="n"/>
      <c r="G738" s="18" t="n"/>
      <c r="H738" s="15" t="n"/>
      <c r="I738" s="20" t="n"/>
    </row>
    <row r="739">
      <c r="A739" s="20" t="n"/>
      <c r="B739" s="22" t="n"/>
      <c r="C739" s="15" t="n"/>
      <c r="D739" s="22" t="n"/>
      <c r="E739" s="22" t="n"/>
      <c r="F739" s="22" t="n"/>
      <c r="G739" s="18" t="n"/>
      <c r="H739" s="15" t="n"/>
      <c r="I739" s="20" t="n"/>
    </row>
    <row r="740">
      <c r="A740" s="20" t="n"/>
      <c r="B740" s="22" t="n"/>
      <c r="C740" s="15" t="n"/>
      <c r="D740" s="22" t="n"/>
      <c r="E740" s="22" t="n"/>
      <c r="F740" s="22" t="n"/>
      <c r="G740" s="18" t="n"/>
      <c r="H740" s="15" t="n"/>
      <c r="I740" s="20" t="n"/>
    </row>
    <row r="741">
      <c r="A741" s="20" t="n"/>
      <c r="B741" s="22" t="n"/>
      <c r="C741" s="15" t="n"/>
      <c r="D741" s="22" t="n"/>
      <c r="E741" s="22" t="n"/>
      <c r="F741" s="22" t="n"/>
      <c r="G741" s="18" t="n"/>
      <c r="H741" s="15" t="n"/>
      <c r="I741" s="20" t="n"/>
    </row>
    <row r="742">
      <c r="A742" s="20" t="n"/>
      <c r="B742" s="22" t="n"/>
      <c r="C742" s="15" t="n"/>
      <c r="D742" s="22" t="n"/>
      <c r="E742" s="22" t="n"/>
      <c r="F742" s="22" t="n"/>
      <c r="G742" s="18" t="n"/>
      <c r="H742" s="15" t="n"/>
      <c r="I742" s="20" t="n"/>
    </row>
    <row r="743">
      <c r="A743" s="20" t="n"/>
      <c r="B743" s="22" t="n"/>
      <c r="C743" s="15" t="n"/>
      <c r="D743" s="22" t="n"/>
      <c r="E743" s="22" t="n"/>
      <c r="F743" s="22" t="n"/>
      <c r="G743" s="18" t="n"/>
      <c r="H743" s="15" t="n"/>
      <c r="I743" s="20" t="n"/>
    </row>
    <row r="744">
      <c r="A744" s="20" t="n"/>
      <c r="B744" s="22" t="n"/>
      <c r="C744" s="15" t="n"/>
      <c r="D744" s="22" t="n"/>
      <c r="E744" s="22" t="n"/>
      <c r="F744" s="22" t="n"/>
      <c r="G744" s="18" t="n"/>
      <c r="H744" s="15" t="n"/>
      <c r="I744" s="20" t="n"/>
    </row>
    <row r="745">
      <c r="A745" s="20" t="n"/>
      <c r="B745" s="22" t="n"/>
      <c r="C745" s="15" t="n"/>
      <c r="D745" s="22" t="n"/>
      <c r="E745" s="22" t="n"/>
      <c r="F745" s="22" t="n"/>
      <c r="G745" s="18" t="n"/>
      <c r="H745" s="15" t="n"/>
      <c r="I745" s="20" t="n"/>
    </row>
    <row r="746">
      <c r="A746" s="20" t="n"/>
      <c r="B746" s="22" t="n"/>
      <c r="C746" s="15" t="n"/>
      <c r="D746" s="22" t="n"/>
      <c r="E746" s="22" t="n"/>
      <c r="F746" s="22" t="n"/>
      <c r="G746" s="18" t="n"/>
      <c r="H746" s="15" t="n"/>
      <c r="I746" s="20" t="n"/>
    </row>
    <row r="747">
      <c r="A747" s="20" t="n"/>
      <c r="B747" s="22" t="n"/>
      <c r="C747" s="15" t="n"/>
      <c r="D747" s="22" t="n"/>
      <c r="E747" s="22" t="n"/>
      <c r="F747" s="22" t="n"/>
      <c r="G747" s="18" t="n"/>
      <c r="H747" s="15" t="n"/>
      <c r="I747" s="20" t="n"/>
    </row>
    <row r="748">
      <c r="A748" s="20" t="n"/>
      <c r="B748" s="22" t="n"/>
      <c r="C748" s="15" t="n"/>
      <c r="D748" s="22" t="n"/>
      <c r="E748" s="22" t="n"/>
      <c r="F748" s="22" t="n"/>
      <c r="G748" s="18" t="n"/>
      <c r="H748" s="15" t="n"/>
      <c r="I748" s="20" t="n"/>
    </row>
    <row r="749">
      <c r="A749" s="20" t="n"/>
      <c r="B749" s="22" t="n"/>
      <c r="C749" s="15" t="n"/>
      <c r="D749" s="22" t="n"/>
      <c r="E749" s="22" t="n"/>
      <c r="F749" s="22" t="n"/>
      <c r="G749" s="18" t="n"/>
      <c r="H749" s="15" t="n"/>
      <c r="I749" s="20" t="n"/>
    </row>
    <row r="750">
      <c r="A750" s="20" t="n"/>
      <c r="B750" s="22" t="n"/>
      <c r="C750" s="15" t="n"/>
      <c r="D750" s="22" t="n"/>
      <c r="E750" s="22" t="n"/>
      <c r="F750" s="22" t="n"/>
      <c r="G750" s="18" t="n"/>
      <c r="H750" s="15" t="n"/>
      <c r="I750" s="20" t="n"/>
    </row>
    <row r="751">
      <c r="A751" s="20" t="n"/>
      <c r="B751" s="22" t="n"/>
      <c r="C751" s="15" t="n"/>
      <c r="D751" s="22" t="n"/>
      <c r="E751" s="22" t="n"/>
      <c r="F751" s="22" t="n"/>
      <c r="G751" s="18" t="n"/>
      <c r="H751" s="15" t="n"/>
      <c r="I751" s="20" t="n"/>
    </row>
    <row r="752">
      <c r="A752" s="20" t="n"/>
      <c r="B752" s="22" t="n"/>
      <c r="C752" s="15" t="n"/>
      <c r="D752" s="22" t="n"/>
      <c r="E752" s="22" t="n"/>
      <c r="F752" s="22" t="n"/>
      <c r="G752" s="18" t="n"/>
      <c r="H752" s="15" t="n"/>
      <c r="I752" s="20" t="n"/>
    </row>
    <row r="753">
      <c r="A753" s="20" t="n"/>
      <c r="B753" s="22" t="n"/>
      <c r="C753" s="15" t="n"/>
      <c r="D753" s="22" t="n"/>
      <c r="E753" s="22" t="n"/>
      <c r="F753" s="22" t="n"/>
      <c r="G753" s="18" t="n"/>
      <c r="H753" s="15" t="n"/>
      <c r="I753" s="20" t="n"/>
    </row>
    <row r="754">
      <c r="A754" s="20" t="n"/>
      <c r="B754" s="22" t="n"/>
      <c r="C754" s="15" t="n"/>
      <c r="D754" s="22" t="n"/>
      <c r="E754" s="22" t="n"/>
      <c r="F754" s="22" t="n"/>
      <c r="G754" s="18" t="n"/>
      <c r="H754" s="15" t="n"/>
      <c r="I754" s="20" t="n"/>
    </row>
    <row r="755">
      <c r="A755" s="20" t="n"/>
      <c r="B755" s="22" t="n"/>
      <c r="C755" s="15" t="n"/>
      <c r="D755" s="22" t="n"/>
      <c r="E755" s="22" t="n"/>
      <c r="F755" s="22" t="n"/>
      <c r="G755" s="18" t="n"/>
      <c r="H755" s="15" t="n"/>
      <c r="I755" s="20" t="n"/>
    </row>
    <row r="756">
      <c r="A756" s="20" t="n"/>
      <c r="B756" s="22" t="n"/>
      <c r="C756" s="15" t="n"/>
      <c r="D756" s="22" t="n"/>
      <c r="E756" s="22" t="n"/>
      <c r="F756" s="22" t="n"/>
      <c r="G756" s="18" t="n"/>
      <c r="H756" s="15" t="n"/>
      <c r="I756" s="20" t="n"/>
    </row>
    <row r="757">
      <c r="A757" s="20" t="n"/>
      <c r="B757" s="22" t="n"/>
      <c r="C757" s="15" t="n"/>
      <c r="D757" s="22" t="n"/>
      <c r="E757" s="22" t="n"/>
      <c r="F757" s="22" t="n"/>
      <c r="G757" s="18" t="n"/>
      <c r="H757" s="15" t="n"/>
      <c r="I757" s="20" t="n"/>
    </row>
    <row r="758">
      <c r="A758" s="20" t="n"/>
      <c r="B758" s="22" t="n"/>
      <c r="C758" s="15" t="n"/>
      <c r="D758" s="22" t="n"/>
      <c r="E758" s="22" t="n"/>
      <c r="F758" s="22" t="n"/>
      <c r="G758" s="18" t="n"/>
      <c r="H758" s="15" t="n"/>
      <c r="I758" s="20" t="n"/>
    </row>
    <row r="759">
      <c r="A759" s="20" t="n"/>
      <c r="B759" s="22" t="n"/>
      <c r="C759" s="15" t="n"/>
      <c r="D759" s="22" t="n"/>
      <c r="E759" s="22" t="n"/>
      <c r="F759" s="22" t="n"/>
      <c r="G759" s="18" t="n"/>
      <c r="H759" s="15" t="n"/>
      <c r="I759" s="20" t="n"/>
    </row>
    <row r="760">
      <c r="A760" s="20" t="n"/>
      <c r="B760" s="22" t="n"/>
      <c r="C760" s="15" t="n"/>
      <c r="D760" s="22" t="n"/>
      <c r="E760" s="22" t="n"/>
      <c r="F760" s="22" t="n"/>
      <c r="G760" s="18" t="n"/>
      <c r="H760" s="15" t="n"/>
      <c r="I760" s="20" t="n"/>
    </row>
    <row r="761">
      <c r="A761" s="20" t="n"/>
      <c r="B761" s="22" t="n"/>
      <c r="C761" s="15" t="n"/>
      <c r="D761" s="22" t="n"/>
      <c r="E761" s="22" t="n"/>
      <c r="F761" s="22" t="n"/>
      <c r="G761" s="18" t="n"/>
      <c r="H761" s="15" t="n"/>
      <c r="I761" s="20" t="n"/>
    </row>
    <row r="762">
      <c r="A762" s="20" t="n"/>
      <c r="B762" s="22" t="n"/>
      <c r="C762" s="15" t="n"/>
      <c r="D762" s="22" t="n"/>
      <c r="E762" s="22" t="n"/>
      <c r="F762" s="22" t="n"/>
      <c r="G762" s="18" t="n"/>
      <c r="H762" s="15" t="n"/>
      <c r="I762" s="20" t="n"/>
    </row>
    <row r="763">
      <c r="A763" s="20" t="n"/>
      <c r="B763" s="22" t="n"/>
      <c r="C763" s="15" t="n"/>
      <c r="D763" s="22" t="n"/>
      <c r="E763" s="22" t="n"/>
      <c r="F763" s="22" t="n"/>
      <c r="G763" s="18" t="n"/>
      <c r="H763" s="15" t="n"/>
      <c r="I763" s="20" t="n"/>
    </row>
    <row r="764">
      <c r="A764" s="20" t="n"/>
      <c r="B764" s="22" t="n"/>
      <c r="C764" s="15" t="n"/>
      <c r="D764" s="22" t="n"/>
      <c r="E764" s="22" t="n"/>
      <c r="F764" s="22" t="n"/>
      <c r="G764" s="18" t="n"/>
      <c r="H764" s="15" t="n"/>
      <c r="I764" s="20" t="n"/>
    </row>
    <row r="765">
      <c r="A765" s="20" t="n"/>
      <c r="B765" s="22" t="n"/>
      <c r="C765" s="15" t="n"/>
      <c r="D765" s="22" t="n"/>
      <c r="E765" s="22" t="n"/>
      <c r="F765" s="22" t="n"/>
      <c r="G765" s="18" t="n"/>
      <c r="H765" s="15" t="n"/>
      <c r="I765" s="20" t="n"/>
    </row>
    <row r="766">
      <c r="A766" s="20" t="n"/>
      <c r="B766" s="22" t="n"/>
      <c r="C766" s="15" t="n"/>
      <c r="D766" s="22" t="n"/>
      <c r="E766" s="22" t="n"/>
      <c r="F766" s="22" t="n"/>
      <c r="G766" s="18" t="n"/>
      <c r="H766" s="15" t="n"/>
      <c r="I766" s="20" t="n"/>
    </row>
    <row r="767">
      <c r="A767" s="20" t="n"/>
      <c r="B767" s="22" t="n"/>
      <c r="C767" s="15" t="n"/>
      <c r="D767" s="22" t="n"/>
      <c r="E767" s="22" t="n"/>
      <c r="F767" s="22" t="n"/>
      <c r="G767" s="18" t="n"/>
      <c r="H767" s="15" t="n"/>
      <c r="I767" s="20" t="n"/>
    </row>
    <row r="768">
      <c r="A768" s="20" t="n"/>
      <c r="B768" s="22" t="n"/>
      <c r="C768" s="15" t="n"/>
      <c r="D768" s="22" t="n"/>
      <c r="E768" s="22" t="n"/>
      <c r="F768" s="22" t="n"/>
      <c r="G768" s="18" t="n"/>
      <c r="H768" s="15" t="n"/>
      <c r="I768" s="20" t="n"/>
    </row>
    <row r="769">
      <c r="A769" s="20" t="n"/>
      <c r="B769" s="22" t="n"/>
      <c r="C769" s="15" t="n"/>
      <c r="D769" s="22" t="n"/>
      <c r="E769" s="22" t="n"/>
      <c r="F769" s="22" t="n"/>
      <c r="G769" s="18" t="n"/>
      <c r="H769" s="15" t="n"/>
      <c r="I769" s="20" t="n"/>
    </row>
    <row r="770">
      <c r="A770" s="20" t="n"/>
      <c r="B770" s="22" t="n"/>
      <c r="C770" s="15" t="n"/>
      <c r="D770" s="22" t="n"/>
      <c r="E770" s="22" t="n"/>
      <c r="F770" s="22" t="n"/>
      <c r="G770" s="18" t="n"/>
      <c r="H770" s="15" t="n"/>
      <c r="I770" s="20" t="n"/>
    </row>
    <row r="771">
      <c r="A771" s="20" t="n"/>
      <c r="B771" s="22" t="n"/>
      <c r="C771" s="15" t="n"/>
      <c r="D771" s="22" t="n"/>
      <c r="E771" s="22" t="n"/>
      <c r="F771" s="22" t="n"/>
      <c r="G771" s="18" t="n"/>
      <c r="H771" s="15" t="n"/>
      <c r="I771" s="20" t="n"/>
    </row>
    <row r="772">
      <c r="A772" s="20" t="n"/>
      <c r="B772" s="22" t="n"/>
      <c r="C772" s="15" t="n"/>
      <c r="D772" s="22" t="n"/>
      <c r="E772" s="22" t="n"/>
      <c r="F772" s="22" t="n"/>
      <c r="G772" s="18" t="n"/>
      <c r="H772" s="15" t="n"/>
      <c r="I772" s="20" t="n"/>
    </row>
    <row r="773">
      <c r="A773" s="20" t="n"/>
      <c r="B773" s="22" t="n"/>
      <c r="C773" s="15" t="n"/>
      <c r="D773" s="22" t="n"/>
      <c r="E773" s="22" t="n"/>
      <c r="F773" s="22" t="n"/>
      <c r="G773" s="18" t="n"/>
      <c r="H773" s="15" t="n"/>
      <c r="I773" s="20" t="n"/>
    </row>
    <row r="774">
      <c r="A774" s="20" t="n"/>
      <c r="B774" s="22" t="n"/>
      <c r="C774" s="15" t="n"/>
      <c r="D774" s="22" t="n"/>
      <c r="E774" s="22" t="n"/>
      <c r="F774" s="22" t="n"/>
      <c r="G774" s="18" t="n"/>
      <c r="H774" s="15" t="n"/>
      <c r="I774" s="20" t="n"/>
    </row>
    <row r="775">
      <c r="A775" s="20" t="n"/>
      <c r="B775" s="22" t="n"/>
      <c r="C775" s="15" t="n"/>
      <c r="D775" s="22" t="n"/>
      <c r="E775" s="22" t="n"/>
      <c r="F775" s="22" t="n"/>
      <c r="G775" s="18" t="n"/>
      <c r="H775" s="15" t="n"/>
      <c r="I775" s="20" t="n"/>
    </row>
    <row r="776">
      <c r="A776" s="20" t="n"/>
      <c r="B776" s="22" t="n"/>
      <c r="C776" s="15" t="n"/>
      <c r="D776" s="22" t="n"/>
      <c r="E776" s="22" t="n"/>
      <c r="F776" s="22" t="n"/>
      <c r="G776" s="18" t="n"/>
      <c r="H776" s="15" t="n"/>
      <c r="I776" s="20" t="n"/>
    </row>
    <row r="777">
      <c r="A777" s="20" t="n"/>
      <c r="B777" s="22" t="n"/>
      <c r="C777" s="15" t="n"/>
      <c r="D777" s="22" t="n"/>
      <c r="E777" s="22" t="n"/>
      <c r="F777" s="22" t="n"/>
      <c r="G777" s="18" t="n"/>
      <c r="H777" s="15" t="n"/>
      <c r="I777" s="20" t="n"/>
    </row>
    <row r="778">
      <c r="A778" s="20" t="n"/>
      <c r="B778" s="22" t="n"/>
      <c r="C778" s="15" t="n"/>
      <c r="D778" s="22" t="n"/>
      <c r="E778" s="22" t="n"/>
      <c r="F778" s="22" t="n"/>
      <c r="G778" s="18" t="n"/>
      <c r="H778" s="15" t="n"/>
      <c r="I778" s="20" t="n"/>
    </row>
    <row r="779">
      <c r="A779" s="20" t="n"/>
      <c r="B779" s="22" t="n"/>
      <c r="C779" s="15" t="n"/>
      <c r="D779" s="22" t="n"/>
      <c r="E779" s="22" t="n"/>
      <c r="F779" s="22" t="n"/>
      <c r="G779" s="18" t="n"/>
      <c r="H779" s="15" t="n"/>
      <c r="I779" s="20" t="n"/>
    </row>
    <row r="780">
      <c r="A780" s="20" t="n"/>
      <c r="B780" s="22" t="n"/>
      <c r="C780" s="15" t="n"/>
      <c r="D780" s="22" t="n"/>
      <c r="E780" s="22" t="n"/>
      <c r="F780" s="22" t="n"/>
      <c r="G780" s="18" t="n"/>
      <c r="H780" s="15" t="n"/>
      <c r="I780" s="20" t="n"/>
    </row>
    <row r="781">
      <c r="A781" s="20" t="n"/>
      <c r="B781" s="22" t="n"/>
      <c r="C781" s="15" t="n"/>
      <c r="D781" s="22" t="n"/>
      <c r="E781" s="22" t="n"/>
      <c r="F781" s="22" t="n"/>
      <c r="G781" s="18" t="n"/>
      <c r="H781" s="15" t="n"/>
      <c r="I781" s="20" t="n"/>
    </row>
    <row r="782">
      <c r="A782" s="20" t="n"/>
      <c r="B782" s="22" t="n"/>
      <c r="C782" s="15" t="n"/>
      <c r="D782" s="22" t="n"/>
      <c r="E782" s="22" t="n"/>
      <c r="F782" s="22" t="n"/>
      <c r="G782" s="18" t="n"/>
      <c r="H782" s="15" t="n"/>
      <c r="I782" s="20" t="n"/>
    </row>
    <row r="783">
      <c r="A783" s="20" t="n"/>
      <c r="B783" s="22" t="n"/>
      <c r="C783" s="15" t="n"/>
      <c r="D783" s="22" t="n"/>
      <c r="E783" s="22" t="n"/>
      <c r="F783" s="22" t="n"/>
      <c r="G783" s="18" t="n"/>
      <c r="H783" s="15" t="n"/>
      <c r="I783" s="20" t="n"/>
    </row>
    <row r="784">
      <c r="A784" s="20" t="n"/>
      <c r="B784" s="22" t="n"/>
      <c r="C784" s="15" t="n"/>
      <c r="D784" s="22" t="n"/>
      <c r="E784" s="22" t="n"/>
      <c r="F784" s="22" t="n"/>
      <c r="G784" s="18" t="n"/>
      <c r="H784" s="15" t="n"/>
      <c r="I784" s="20" t="n"/>
    </row>
    <row r="785">
      <c r="A785" s="20" t="n"/>
      <c r="B785" s="22" t="n"/>
      <c r="C785" s="15" t="n"/>
      <c r="D785" s="22" t="n"/>
      <c r="E785" s="22" t="n"/>
      <c r="F785" s="22" t="n"/>
      <c r="G785" s="18" t="n"/>
      <c r="H785" s="15" t="n"/>
      <c r="I785" s="20" t="n"/>
    </row>
    <row r="786">
      <c r="A786" s="20" t="n"/>
      <c r="B786" s="22" t="n"/>
      <c r="C786" s="15" t="n"/>
      <c r="D786" s="22" t="n"/>
      <c r="E786" s="22" t="n"/>
      <c r="F786" s="22" t="n"/>
      <c r="G786" s="18" t="n"/>
      <c r="H786" s="15" t="n"/>
      <c r="I786" s="20" t="n"/>
    </row>
    <row r="787">
      <c r="A787" s="20" t="n"/>
      <c r="B787" s="22" t="n"/>
      <c r="C787" s="15" t="n"/>
      <c r="D787" s="22" t="n"/>
      <c r="E787" s="22" t="n"/>
      <c r="F787" s="22" t="n"/>
      <c r="G787" s="18" t="n"/>
      <c r="H787" s="15" t="n"/>
      <c r="I787" s="20" t="n"/>
    </row>
    <row r="788">
      <c r="A788" s="20" t="n"/>
      <c r="B788" s="22" t="n"/>
      <c r="C788" s="15" t="n"/>
      <c r="D788" s="22" t="n"/>
      <c r="E788" s="22" t="n"/>
      <c r="F788" s="22" t="n"/>
      <c r="G788" s="18" t="n"/>
      <c r="H788" s="15" t="n"/>
      <c r="I788" s="20" t="n"/>
    </row>
    <row r="789">
      <c r="A789" s="20" t="n"/>
      <c r="B789" s="22" t="n"/>
      <c r="C789" s="15" t="n"/>
      <c r="D789" s="22" t="n"/>
      <c r="E789" s="22" t="n"/>
      <c r="F789" s="22" t="n"/>
      <c r="G789" s="18" t="n"/>
      <c r="H789" s="15" t="n"/>
      <c r="I789" s="20" t="n"/>
    </row>
    <row r="790">
      <c r="A790" s="20" t="n"/>
      <c r="B790" s="22" t="n"/>
      <c r="C790" s="15" t="n"/>
      <c r="D790" s="22" t="n"/>
      <c r="E790" s="22" t="n"/>
      <c r="F790" s="22" t="n"/>
      <c r="G790" s="18" t="n"/>
      <c r="H790" s="15" t="n"/>
      <c r="I790" s="20" t="n"/>
    </row>
    <row r="791">
      <c r="A791" s="20" t="n"/>
      <c r="B791" s="22" t="n"/>
      <c r="C791" s="15" t="n"/>
      <c r="D791" s="22" t="n"/>
      <c r="E791" s="22" t="n"/>
      <c r="F791" s="22" t="n"/>
      <c r="G791" s="18" t="n"/>
      <c r="H791" s="15" t="n"/>
      <c r="I791" s="20" t="n"/>
    </row>
    <row r="792">
      <c r="A792" s="20" t="n"/>
      <c r="B792" s="22" t="n"/>
      <c r="C792" s="15" t="n"/>
      <c r="D792" s="22" t="n"/>
      <c r="E792" s="22" t="n"/>
      <c r="F792" s="22" t="n"/>
      <c r="G792" s="18" t="n"/>
      <c r="H792" s="15" t="n"/>
      <c r="I792" s="20" t="n"/>
    </row>
    <row r="793">
      <c r="A793" s="20" t="n"/>
      <c r="B793" s="22" t="n"/>
      <c r="C793" s="15" t="n"/>
      <c r="D793" s="22" t="n"/>
      <c r="E793" s="22" t="n"/>
      <c r="F793" s="22" t="n"/>
      <c r="G793" s="18" t="n"/>
      <c r="H793" s="15" t="n"/>
      <c r="I793" s="20" t="n"/>
    </row>
    <row r="794">
      <c r="A794" s="20" t="n"/>
      <c r="B794" s="22" t="n"/>
      <c r="C794" s="15" t="n"/>
      <c r="D794" s="22" t="n"/>
      <c r="E794" s="22" t="n"/>
      <c r="F794" s="22" t="n"/>
      <c r="G794" s="18" t="n"/>
      <c r="H794" s="15" t="n"/>
      <c r="I794" s="20" t="n"/>
    </row>
    <row r="795">
      <c r="A795" s="20" t="n"/>
      <c r="B795" s="22" t="n"/>
      <c r="C795" s="15" t="n"/>
      <c r="D795" s="22" t="n"/>
      <c r="E795" s="22" t="n"/>
      <c r="F795" s="22" t="n"/>
      <c r="G795" s="18" t="n"/>
      <c r="H795" s="15" t="n"/>
      <c r="I795" s="20" t="n"/>
    </row>
    <row r="796">
      <c r="A796" s="20" t="n"/>
      <c r="B796" s="22" t="n"/>
      <c r="C796" s="15" t="n"/>
      <c r="D796" s="22" t="n"/>
      <c r="E796" s="22" t="n"/>
      <c r="F796" s="22" t="n"/>
      <c r="G796" s="18" t="n"/>
      <c r="H796" s="15" t="n"/>
      <c r="I796" s="20" t="n"/>
    </row>
    <row r="797">
      <c r="A797" s="20" t="n"/>
      <c r="B797" s="22" t="n"/>
      <c r="C797" s="15" t="n"/>
      <c r="D797" s="22" t="n"/>
      <c r="E797" s="22" t="n"/>
      <c r="F797" s="22" t="n"/>
      <c r="G797" s="18" t="n"/>
      <c r="H797" s="15" t="n"/>
      <c r="I797" s="20" t="n"/>
    </row>
    <row r="798">
      <c r="A798" s="20" t="n"/>
      <c r="B798" s="22" t="n"/>
      <c r="C798" s="15" t="n"/>
      <c r="D798" s="22" t="n"/>
      <c r="E798" s="22" t="n"/>
      <c r="F798" s="22" t="n"/>
      <c r="G798" s="18" t="n"/>
      <c r="H798" s="15" t="n"/>
      <c r="I798" s="20" t="n"/>
    </row>
    <row r="799">
      <c r="A799" s="20" t="n"/>
      <c r="B799" s="22" t="n"/>
      <c r="C799" s="15" t="n"/>
      <c r="D799" s="22" t="n"/>
      <c r="E799" s="22" t="n"/>
      <c r="F799" s="22" t="n"/>
      <c r="G799" s="18" t="n"/>
      <c r="H799" s="15" t="n"/>
      <c r="I799" s="20" t="n"/>
    </row>
    <row r="800">
      <c r="A800" s="20" t="n"/>
      <c r="B800" s="22" t="n"/>
      <c r="C800" s="15" t="n"/>
      <c r="D800" s="22" t="n"/>
      <c r="E800" s="22" t="n"/>
      <c r="F800" s="22" t="n"/>
      <c r="G800" s="18" t="n"/>
      <c r="H800" s="15" t="n"/>
      <c r="I800" s="20" t="n"/>
    </row>
    <row r="801">
      <c r="A801" s="20" t="n"/>
      <c r="B801" s="22" t="n"/>
      <c r="C801" s="15" t="n"/>
      <c r="D801" s="22" t="n"/>
      <c r="E801" s="22" t="n"/>
      <c r="F801" s="22" t="n"/>
      <c r="G801" s="18" t="n"/>
      <c r="H801" s="15" t="n"/>
      <c r="I801" s="20" t="n"/>
    </row>
    <row r="802">
      <c r="A802" s="20" t="n"/>
      <c r="B802" s="22" t="n"/>
      <c r="C802" s="15" t="n"/>
      <c r="D802" s="22" t="n"/>
      <c r="E802" s="22" t="n"/>
      <c r="F802" s="22" t="n"/>
      <c r="G802" s="18" t="n"/>
      <c r="H802" s="15" t="n"/>
      <c r="I802" s="20" t="n"/>
    </row>
    <row r="803">
      <c r="A803" s="20" t="n"/>
      <c r="B803" s="22" t="n"/>
      <c r="C803" s="15" t="n"/>
      <c r="D803" s="22" t="n"/>
      <c r="E803" s="22" t="n"/>
      <c r="F803" s="22" t="n"/>
      <c r="G803" s="18" t="n"/>
      <c r="H803" s="15" t="n"/>
      <c r="I803" s="20" t="n"/>
    </row>
    <row r="804">
      <c r="A804" s="20" t="n"/>
      <c r="B804" s="22" t="n"/>
      <c r="C804" s="15" t="n"/>
      <c r="D804" s="22" t="n"/>
      <c r="E804" s="22" t="n"/>
      <c r="F804" s="22" t="n"/>
      <c r="G804" s="18" t="n"/>
      <c r="H804" s="15" t="n"/>
      <c r="I804" s="20" t="n"/>
    </row>
    <row r="805">
      <c r="A805" s="20" t="n"/>
      <c r="B805" s="22" t="n"/>
      <c r="C805" s="15" t="n"/>
      <c r="D805" s="22" t="n"/>
      <c r="E805" s="22" t="n"/>
      <c r="F805" s="22" t="n"/>
      <c r="G805" s="18" t="n"/>
      <c r="H805" s="15" t="n"/>
      <c r="I805" s="20" t="n"/>
    </row>
    <row r="806">
      <c r="A806" s="20" t="n"/>
      <c r="B806" s="22" t="n"/>
      <c r="C806" s="15" t="n"/>
      <c r="D806" s="22" t="n"/>
      <c r="E806" s="22" t="n"/>
      <c r="F806" s="22" t="n"/>
      <c r="G806" s="18" t="n"/>
      <c r="H806" s="15" t="n"/>
      <c r="I806" s="20" t="n"/>
    </row>
    <row r="807">
      <c r="A807" s="20" t="n"/>
      <c r="B807" s="22" t="n"/>
      <c r="C807" s="15" t="n"/>
      <c r="D807" s="22" t="n"/>
      <c r="E807" s="22" t="n"/>
      <c r="F807" s="22" t="n"/>
      <c r="G807" s="18" t="n"/>
      <c r="H807" s="15" t="n"/>
      <c r="I807" s="20" t="n"/>
    </row>
    <row r="808">
      <c r="A808" s="20" t="n"/>
      <c r="B808" s="22" t="n"/>
      <c r="C808" s="15" t="n"/>
      <c r="D808" s="22" t="n"/>
      <c r="E808" s="22" t="n"/>
      <c r="F808" s="22" t="n"/>
      <c r="G808" s="18" t="n"/>
      <c r="H808" s="15" t="n"/>
      <c r="I808" s="20" t="n"/>
    </row>
    <row r="809">
      <c r="A809" s="20" t="n"/>
      <c r="B809" s="22" t="n"/>
      <c r="C809" s="15" t="n"/>
      <c r="D809" s="22" t="n"/>
      <c r="E809" s="22" t="n"/>
      <c r="F809" s="22" t="n"/>
      <c r="G809" s="18" t="n"/>
      <c r="H809" s="15" t="n"/>
      <c r="I809" s="20" t="n"/>
    </row>
    <row r="810">
      <c r="A810" s="20" t="n"/>
      <c r="B810" s="22" t="n"/>
      <c r="C810" s="15" t="n"/>
      <c r="D810" s="22" t="n"/>
      <c r="E810" s="22" t="n"/>
      <c r="F810" s="22" t="n"/>
      <c r="G810" s="18" t="n"/>
      <c r="H810" s="15" t="n"/>
      <c r="I810" s="20" t="n"/>
    </row>
    <row r="811">
      <c r="A811" s="20" t="n"/>
      <c r="B811" s="22" t="n"/>
      <c r="C811" s="15" t="n"/>
      <c r="D811" s="22" t="n"/>
      <c r="E811" s="22" t="n"/>
      <c r="F811" s="22" t="n"/>
      <c r="G811" s="18" t="n"/>
      <c r="H811" s="15" t="n"/>
      <c r="I811" s="20" t="n"/>
    </row>
    <row r="812">
      <c r="A812" s="20" t="n"/>
      <c r="B812" s="22" t="n"/>
      <c r="C812" s="15" t="n"/>
      <c r="D812" s="22" t="n"/>
      <c r="E812" s="22" t="n"/>
      <c r="F812" s="22" t="n"/>
      <c r="G812" s="18" t="n"/>
      <c r="H812" s="15" t="n"/>
      <c r="I812" s="20" t="n"/>
    </row>
    <row r="813">
      <c r="A813" s="20" t="n"/>
      <c r="B813" s="22" t="n"/>
      <c r="C813" s="15" t="n"/>
      <c r="D813" s="22" t="n"/>
      <c r="E813" s="22" t="n"/>
      <c r="F813" s="22" t="n"/>
      <c r="G813" s="18" t="n"/>
      <c r="H813" s="15" t="n"/>
      <c r="I813" s="20" t="n"/>
    </row>
    <row r="814">
      <c r="A814" s="20" t="n"/>
      <c r="B814" s="22" t="n"/>
      <c r="C814" s="15" t="n"/>
      <c r="D814" s="22" t="n"/>
      <c r="E814" s="22" t="n"/>
      <c r="F814" s="22" t="n"/>
      <c r="G814" s="18" t="n"/>
      <c r="H814" s="15" t="n"/>
      <c r="I814" s="20" t="n"/>
    </row>
    <row r="815">
      <c r="A815" s="20" t="n"/>
      <c r="B815" s="22" t="n"/>
      <c r="C815" s="15" t="n"/>
      <c r="D815" s="22" t="n"/>
      <c r="E815" s="22" t="n"/>
      <c r="F815" s="22" t="n"/>
      <c r="G815" s="18" t="n"/>
      <c r="H815" s="15" t="n"/>
      <c r="I815" s="20" t="n"/>
    </row>
    <row r="816">
      <c r="A816" s="20" t="n"/>
      <c r="B816" s="22" t="n"/>
      <c r="C816" s="15" t="n"/>
      <c r="D816" s="22" t="n"/>
      <c r="E816" s="22" t="n"/>
      <c r="F816" s="22" t="n"/>
      <c r="G816" s="18" t="n"/>
      <c r="H816" s="15" t="n"/>
      <c r="I816" s="20" t="n"/>
    </row>
    <row r="817">
      <c r="A817" s="20" t="n"/>
      <c r="B817" s="22" t="n"/>
      <c r="C817" s="15" t="n"/>
      <c r="D817" s="22" t="n"/>
      <c r="E817" s="22" t="n"/>
      <c r="F817" s="22" t="n"/>
      <c r="G817" s="18" t="n"/>
      <c r="H817" s="15" t="n"/>
      <c r="I817" s="20" t="n"/>
    </row>
    <row r="818">
      <c r="A818" s="20" t="n"/>
      <c r="B818" s="22" t="n"/>
      <c r="C818" s="15" t="n"/>
      <c r="D818" s="22" t="n"/>
      <c r="E818" s="22" t="n"/>
      <c r="F818" s="22" t="n"/>
      <c r="G818" s="18" t="n"/>
      <c r="H818" s="15" t="n"/>
      <c r="I818" s="20" t="n"/>
    </row>
    <row r="819">
      <c r="A819" s="20" t="n"/>
      <c r="B819" s="22" t="n"/>
      <c r="C819" s="15" t="n"/>
      <c r="D819" s="22" t="n"/>
      <c r="E819" s="22" t="n"/>
      <c r="F819" s="22" t="n"/>
      <c r="G819" s="18" t="n"/>
      <c r="H819" s="15" t="n"/>
      <c r="I819" s="20" t="n"/>
    </row>
    <row r="820">
      <c r="A820" s="20" t="n"/>
      <c r="B820" s="22" t="n"/>
      <c r="C820" s="15" t="n"/>
      <c r="D820" s="22" t="n"/>
      <c r="E820" s="22" t="n"/>
      <c r="F820" s="22" t="n"/>
      <c r="G820" s="18" t="n"/>
      <c r="H820" s="15" t="n"/>
      <c r="I820" s="20" t="n"/>
    </row>
    <row r="821">
      <c r="A821" s="20" t="n"/>
      <c r="B821" s="22" t="n"/>
      <c r="C821" s="15" t="n"/>
      <c r="D821" s="22" t="n"/>
      <c r="E821" s="22" t="n"/>
      <c r="F821" s="22" t="n"/>
      <c r="G821" s="18" t="n"/>
      <c r="H821" s="15" t="n"/>
      <c r="I821" s="20" t="n"/>
    </row>
    <row r="822">
      <c r="A822" s="20" t="n"/>
      <c r="B822" s="22" t="n"/>
      <c r="C822" s="15" t="n"/>
      <c r="D822" s="22" t="n"/>
      <c r="E822" s="22" t="n"/>
      <c r="F822" s="22" t="n"/>
      <c r="G822" s="18" t="n"/>
      <c r="H822" s="15" t="n"/>
      <c r="I822" s="20" t="n"/>
    </row>
    <row r="823">
      <c r="A823" s="20" t="n"/>
      <c r="B823" s="22" t="n"/>
      <c r="C823" s="15" t="n"/>
      <c r="D823" s="22" t="n"/>
      <c r="E823" s="22" t="n"/>
      <c r="F823" s="22" t="n"/>
      <c r="G823" s="18" t="n"/>
      <c r="H823" s="15" t="n"/>
      <c r="I823" s="20" t="n"/>
    </row>
    <row r="824">
      <c r="A824" s="20" t="n"/>
      <c r="B824" s="22" t="n"/>
      <c r="C824" s="15" t="n"/>
      <c r="D824" s="22" t="n"/>
      <c r="E824" s="22" t="n"/>
      <c r="F824" s="22" t="n"/>
      <c r="G824" s="18" t="n"/>
      <c r="H824" s="15" t="n"/>
      <c r="I824" s="20" t="n"/>
    </row>
    <row r="825">
      <c r="A825" s="20" t="n"/>
      <c r="B825" s="22" t="n"/>
      <c r="C825" s="15" t="n"/>
      <c r="D825" s="22" t="n"/>
      <c r="E825" s="22" t="n"/>
      <c r="F825" s="22" t="n"/>
      <c r="G825" s="18" t="n"/>
      <c r="H825" s="15" t="n"/>
      <c r="I825" s="20" t="n"/>
    </row>
    <row r="826">
      <c r="A826" s="20" t="n"/>
      <c r="B826" s="22" t="n"/>
      <c r="C826" s="15" t="n"/>
      <c r="D826" s="22" t="n"/>
      <c r="E826" s="22" t="n"/>
      <c r="F826" s="22" t="n"/>
      <c r="G826" s="18" t="n"/>
      <c r="H826" s="15" t="n"/>
      <c r="I826" s="20" t="n"/>
    </row>
    <row r="827">
      <c r="A827" s="20" t="n"/>
      <c r="B827" s="22" t="n"/>
      <c r="C827" s="15" t="n"/>
      <c r="D827" s="22" t="n"/>
      <c r="E827" s="22" t="n"/>
      <c r="F827" s="22" t="n"/>
      <c r="G827" s="18" t="n"/>
      <c r="H827" s="15" t="n"/>
      <c r="I827" s="20" t="n"/>
    </row>
    <row r="828">
      <c r="A828" s="20" t="n"/>
      <c r="B828" s="22" t="n"/>
      <c r="C828" s="15" t="n"/>
      <c r="D828" s="22" t="n"/>
      <c r="E828" s="22" t="n"/>
      <c r="F828" s="22" t="n"/>
      <c r="G828" s="18" t="n"/>
      <c r="H828" s="15" t="n"/>
      <c r="I828" s="20" t="n"/>
    </row>
    <row r="829">
      <c r="A829" s="20" t="n"/>
      <c r="B829" s="22" t="n"/>
      <c r="C829" s="15" t="n"/>
      <c r="D829" s="22" t="n"/>
      <c r="E829" s="22" t="n"/>
      <c r="F829" s="22" t="n"/>
      <c r="G829" s="18" t="n"/>
      <c r="H829" s="15" t="n"/>
      <c r="I829" s="20" t="n"/>
    </row>
    <row r="830">
      <c r="A830" s="20" t="n"/>
      <c r="B830" s="22" t="n"/>
      <c r="C830" s="15" t="n"/>
      <c r="D830" s="22" t="n"/>
      <c r="E830" s="22" t="n"/>
      <c r="F830" s="22" t="n"/>
      <c r="G830" s="18" t="n"/>
      <c r="H830" s="15" t="n"/>
      <c r="I830" s="20" t="n"/>
    </row>
    <row r="831">
      <c r="A831" s="20" t="n"/>
      <c r="B831" s="22" t="n"/>
      <c r="C831" s="15" t="n"/>
      <c r="D831" s="22" t="n"/>
      <c r="E831" s="22" t="n"/>
      <c r="F831" s="22" t="n"/>
      <c r="G831" s="18" t="n"/>
      <c r="H831" s="15" t="n"/>
      <c r="I831" s="20" t="n"/>
    </row>
    <row r="832">
      <c r="A832" s="20" t="n"/>
      <c r="B832" s="22" t="n"/>
      <c r="C832" s="15" t="n"/>
      <c r="D832" s="22" t="n"/>
      <c r="E832" s="22" t="n"/>
      <c r="F832" s="22" t="n"/>
      <c r="G832" s="18" t="n"/>
      <c r="H832" s="15" t="n"/>
      <c r="I832" s="20" t="n"/>
    </row>
    <row r="833">
      <c r="A833" s="20" t="n"/>
      <c r="B833" s="22" t="n"/>
      <c r="C833" s="15" t="n"/>
      <c r="D833" s="22" t="n"/>
      <c r="E833" s="22" t="n"/>
      <c r="F833" s="22" t="n"/>
      <c r="G833" s="18" t="n"/>
      <c r="H833" s="15" t="n"/>
      <c r="I833" s="20" t="n"/>
    </row>
    <row r="834">
      <c r="A834" s="20" t="n"/>
      <c r="B834" s="22" t="n"/>
      <c r="C834" s="15" t="n"/>
      <c r="D834" s="22" t="n"/>
      <c r="E834" s="22" t="n"/>
      <c r="F834" s="22" t="n"/>
      <c r="G834" s="18" t="n"/>
      <c r="H834" s="15" t="n"/>
      <c r="I834" s="20" t="n"/>
    </row>
    <row r="835">
      <c r="A835" s="20" t="n"/>
      <c r="B835" s="22" t="n"/>
      <c r="C835" s="15" t="n"/>
      <c r="D835" s="22" t="n"/>
      <c r="E835" s="22" t="n"/>
      <c r="F835" s="22" t="n"/>
      <c r="G835" s="18" t="n"/>
      <c r="H835" s="15" t="n"/>
      <c r="I835" s="20" t="n"/>
    </row>
    <row r="836">
      <c r="A836" s="20" t="n"/>
      <c r="B836" s="22" t="n"/>
      <c r="C836" s="15" t="n"/>
      <c r="D836" s="22" t="n"/>
      <c r="E836" s="22" t="n"/>
      <c r="F836" s="22" t="n"/>
      <c r="G836" s="18" t="n"/>
      <c r="H836" s="15" t="n"/>
      <c r="I836" s="20" t="n"/>
    </row>
    <row r="837">
      <c r="A837" s="20" t="n"/>
      <c r="B837" s="22" t="n"/>
      <c r="C837" s="15" t="n"/>
      <c r="D837" s="22" t="n"/>
      <c r="E837" s="22" t="n"/>
      <c r="F837" s="22" t="n"/>
      <c r="G837" s="18" t="n"/>
      <c r="H837" s="15" t="n"/>
      <c r="I837" s="20" t="n"/>
    </row>
    <row r="838">
      <c r="A838" s="20" t="n"/>
      <c r="B838" s="22" t="n"/>
      <c r="C838" s="15" t="n"/>
      <c r="D838" s="22" t="n"/>
      <c r="E838" s="22" t="n"/>
      <c r="F838" s="22" t="n"/>
      <c r="G838" s="18" t="n"/>
      <c r="H838" s="15" t="n"/>
      <c r="I838" s="20" t="n"/>
    </row>
    <row r="839">
      <c r="A839" s="20" t="n"/>
      <c r="B839" s="22" t="n"/>
      <c r="C839" s="15" t="n"/>
      <c r="D839" s="22" t="n"/>
      <c r="E839" s="22" t="n"/>
      <c r="F839" s="22" t="n"/>
      <c r="G839" s="18" t="n"/>
      <c r="H839" s="15" t="n"/>
      <c r="I839" s="20" t="n"/>
    </row>
    <row r="840">
      <c r="A840" s="20" t="n"/>
      <c r="B840" s="22" t="n"/>
      <c r="C840" s="15" t="n"/>
      <c r="D840" s="22" t="n"/>
      <c r="E840" s="22" t="n"/>
      <c r="F840" s="22" t="n"/>
      <c r="G840" s="18" t="n"/>
      <c r="H840" s="15" t="n"/>
      <c r="I840" s="20" t="n"/>
    </row>
    <row r="841">
      <c r="A841" s="20" t="n"/>
      <c r="B841" s="22" t="n"/>
      <c r="C841" s="15" t="n"/>
      <c r="D841" s="22" t="n"/>
      <c r="E841" s="22" t="n"/>
      <c r="F841" s="22" t="n"/>
      <c r="G841" s="18" t="n"/>
      <c r="H841" s="15" t="n"/>
      <c r="I841" s="20" t="n"/>
    </row>
    <row r="842">
      <c r="A842" s="20" t="n"/>
      <c r="B842" s="22" t="n"/>
      <c r="C842" s="15" t="n"/>
      <c r="D842" s="22" t="n"/>
      <c r="E842" s="22" t="n"/>
      <c r="F842" s="22" t="n"/>
      <c r="G842" s="18" t="n"/>
      <c r="H842" s="15" t="n"/>
      <c r="I842" s="20" t="n"/>
    </row>
    <row r="843">
      <c r="A843" s="20" t="n"/>
      <c r="B843" s="22" t="n"/>
      <c r="C843" s="15" t="n"/>
      <c r="D843" s="22" t="n"/>
      <c r="E843" s="22" t="n"/>
      <c r="F843" s="22" t="n"/>
      <c r="G843" s="18" t="n"/>
      <c r="H843" s="15" t="n"/>
      <c r="I843" s="20" t="n"/>
    </row>
    <row r="844">
      <c r="A844" s="20" t="n"/>
      <c r="B844" s="22" t="n"/>
      <c r="C844" s="15" t="n"/>
      <c r="D844" s="22" t="n"/>
      <c r="E844" s="22" t="n"/>
      <c r="F844" s="22" t="n"/>
      <c r="G844" s="18" t="n"/>
      <c r="H844" s="15" t="n"/>
      <c r="I844" s="20" t="n"/>
    </row>
    <row r="845">
      <c r="A845" s="20" t="n"/>
      <c r="B845" s="22" t="n"/>
      <c r="C845" s="15" t="n"/>
      <c r="D845" s="22" t="n"/>
      <c r="E845" s="22" t="n"/>
      <c r="F845" s="22" t="n"/>
      <c r="G845" s="18" t="n"/>
      <c r="H845" s="15" t="n"/>
      <c r="I845" s="20" t="n"/>
    </row>
    <row r="846">
      <c r="A846" s="20" t="n"/>
      <c r="B846" s="22" t="n"/>
      <c r="C846" s="15" t="n"/>
      <c r="D846" s="22" t="n"/>
      <c r="E846" s="22" t="n"/>
      <c r="F846" s="22" t="n"/>
      <c r="G846" s="18" t="n"/>
      <c r="H846" s="15" t="n"/>
      <c r="I846" s="20" t="n"/>
    </row>
    <row r="847">
      <c r="A847" s="20" t="n"/>
      <c r="B847" s="22" t="n"/>
      <c r="C847" s="15" t="n"/>
      <c r="D847" s="22" t="n"/>
      <c r="E847" s="22" t="n"/>
      <c r="F847" s="22" t="n"/>
      <c r="G847" s="18" t="n"/>
      <c r="H847" s="15" t="n"/>
      <c r="I847" s="20" t="n"/>
    </row>
    <row r="848">
      <c r="A848" s="20" t="n"/>
      <c r="B848" s="22" t="n"/>
      <c r="C848" s="15" t="n"/>
      <c r="D848" s="22" t="n"/>
      <c r="E848" s="22" t="n"/>
      <c r="F848" s="22" t="n"/>
      <c r="G848" s="18" t="n"/>
      <c r="H848" s="15" t="n"/>
      <c r="I848" s="20" t="n"/>
    </row>
    <row r="849">
      <c r="A849" s="20" t="n"/>
      <c r="B849" s="22" t="n"/>
      <c r="C849" s="15" t="n"/>
      <c r="D849" s="22" t="n"/>
      <c r="E849" s="22" t="n"/>
      <c r="F849" s="22" t="n"/>
      <c r="G849" s="18" t="n"/>
      <c r="H849" s="15" t="n"/>
      <c r="I849" s="20" t="n"/>
    </row>
    <row r="850">
      <c r="A850" s="20" t="n"/>
      <c r="B850" s="22" t="n"/>
      <c r="C850" s="15" t="n"/>
      <c r="D850" s="22" t="n"/>
      <c r="E850" s="22" t="n"/>
      <c r="F850" s="22" t="n"/>
      <c r="G850" s="18" t="n"/>
      <c r="H850" s="15" t="n"/>
      <c r="I850" s="20" t="n"/>
    </row>
    <row r="851">
      <c r="A851" s="20" t="n"/>
      <c r="B851" s="22" t="n"/>
      <c r="C851" s="15" t="n"/>
      <c r="D851" s="22" t="n"/>
      <c r="E851" s="22" t="n"/>
      <c r="F851" s="22" t="n"/>
      <c r="G851" s="18" t="n"/>
      <c r="H851" s="15" t="n"/>
      <c r="I851" s="20" t="n"/>
    </row>
    <row r="852">
      <c r="A852" s="20" t="n"/>
      <c r="B852" s="22" t="n"/>
      <c r="C852" s="15" t="n"/>
      <c r="D852" s="22" t="n"/>
      <c r="E852" s="22" t="n"/>
      <c r="F852" s="22" t="n"/>
      <c r="G852" s="18" t="n"/>
      <c r="H852" s="15" t="n"/>
      <c r="I852" s="20" t="n"/>
    </row>
    <row r="853">
      <c r="A853" s="20" t="n"/>
      <c r="B853" s="22" t="n"/>
      <c r="C853" s="15" t="n"/>
      <c r="D853" s="22" t="n"/>
      <c r="E853" s="22" t="n"/>
      <c r="F853" s="22" t="n"/>
      <c r="G853" s="18" t="n"/>
      <c r="H853" s="15" t="n"/>
      <c r="I853" s="20" t="n"/>
    </row>
    <row r="854">
      <c r="A854" s="20" t="n"/>
      <c r="B854" s="22" t="n"/>
      <c r="C854" s="15" t="n"/>
      <c r="D854" s="22" t="n"/>
      <c r="E854" s="22" t="n"/>
      <c r="F854" s="22" t="n"/>
      <c r="G854" s="18" t="n"/>
      <c r="H854" s="15" t="n"/>
      <c r="I854" s="20" t="n"/>
    </row>
    <row r="855">
      <c r="A855" s="20" t="n"/>
      <c r="B855" s="22" t="n"/>
      <c r="C855" s="15" t="n"/>
      <c r="D855" s="22" t="n"/>
      <c r="E855" s="22" t="n"/>
      <c r="F855" s="22" t="n"/>
      <c r="G855" s="18" t="n"/>
      <c r="H855" s="15" t="n"/>
      <c r="I855" s="20" t="n"/>
    </row>
    <row r="856">
      <c r="A856" s="20" t="n"/>
      <c r="B856" s="22" t="n"/>
      <c r="C856" s="15" t="n"/>
      <c r="D856" s="22" t="n"/>
      <c r="E856" s="22" t="n"/>
      <c r="F856" s="22" t="n"/>
      <c r="G856" s="18" t="n"/>
      <c r="H856" s="15" t="n"/>
      <c r="I856" s="20" t="n"/>
    </row>
    <row r="857">
      <c r="A857" s="20" t="n"/>
      <c r="B857" s="22" t="n"/>
      <c r="C857" s="15" t="n"/>
      <c r="D857" s="22" t="n"/>
      <c r="E857" s="22" t="n"/>
      <c r="F857" s="22" t="n"/>
      <c r="G857" s="18" t="n"/>
      <c r="H857" s="15" t="n"/>
      <c r="I857" s="20" t="n"/>
    </row>
    <row r="858">
      <c r="A858" s="20" t="n"/>
      <c r="B858" s="22" t="n"/>
      <c r="C858" s="15" t="n"/>
      <c r="D858" s="22" t="n"/>
      <c r="E858" s="22" t="n"/>
      <c r="F858" s="22" t="n"/>
      <c r="G858" s="18" t="n"/>
      <c r="H858" s="15" t="n"/>
      <c r="I858" s="20" t="n"/>
    </row>
    <row r="859">
      <c r="A859" s="20" t="n"/>
      <c r="B859" s="22" t="n"/>
      <c r="C859" s="15" t="n"/>
      <c r="D859" s="22" t="n"/>
      <c r="E859" s="22" t="n"/>
      <c r="F859" s="22" t="n"/>
      <c r="G859" s="18" t="n"/>
      <c r="H859" s="15" t="n"/>
      <c r="I859" s="20" t="n"/>
    </row>
    <row r="860">
      <c r="A860" s="20" t="n"/>
      <c r="B860" s="22" t="n"/>
      <c r="C860" s="15" t="n"/>
      <c r="D860" s="22" t="n"/>
      <c r="E860" s="22" t="n"/>
      <c r="F860" s="22" t="n"/>
      <c r="G860" s="18" t="n"/>
      <c r="H860" s="15" t="n"/>
      <c r="I860" s="20" t="n"/>
    </row>
    <row r="861">
      <c r="A861" s="20" t="n"/>
      <c r="B861" s="22" t="n"/>
      <c r="C861" s="15" t="n"/>
      <c r="D861" s="22" t="n"/>
      <c r="E861" s="22" t="n"/>
      <c r="F861" s="22" t="n"/>
      <c r="G861" s="18" t="n"/>
      <c r="H861" s="15" t="n"/>
      <c r="I861" s="20" t="n"/>
    </row>
    <row r="862">
      <c r="A862" s="20" t="n"/>
      <c r="B862" s="22" t="n"/>
      <c r="C862" s="15" t="n"/>
      <c r="D862" s="22" t="n"/>
      <c r="E862" s="22" t="n"/>
      <c r="F862" s="22" t="n"/>
      <c r="G862" s="18" t="n"/>
      <c r="H862" s="15" t="n"/>
      <c r="I862" s="20" t="n"/>
    </row>
    <row r="863">
      <c r="A863" s="20" t="n"/>
      <c r="B863" s="22" t="n"/>
      <c r="C863" s="15" t="n"/>
      <c r="D863" s="22" t="n"/>
      <c r="E863" s="22" t="n"/>
      <c r="F863" s="22" t="n"/>
      <c r="G863" s="18" t="n"/>
      <c r="H863" s="15" t="n"/>
      <c r="I863" s="20" t="n"/>
    </row>
    <row r="864">
      <c r="A864" s="20" t="n"/>
      <c r="B864" s="22" t="n"/>
      <c r="C864" s="15" t="n"/>
      <c r="D864" s="22" t="n"/>
      <c r="E864" s="22" t="n"/>
      <c r="F864" s="22" t="n"/>
      <c r="G864" s="18" t="n"/>
      <c r="H864" s="15" t="n"/>
      <c r="I864" s="20" t="n"/>
    </row>
    <row r="865">
      <c r="A865" s="20" t="n"/>
      <c r="B865" s="22" t="n"/>
      <c r="C865" s="15" t="n"/>
      <c r="D865" s="22" t="n"/>
      <c r="E865" s="22" t="n"/>
      <c r="F865" s="22" t="n"/>
      <c r="G865" s="18" t="n"/>
      <c r="H865" s="15" t="n"/>
      <c r="I865" s="20" t="n"/>
    </row>
    <row r="866">
      <c r="A866" s="20" t="n"/>
      <c r="B866" s="22" t="n"/>
      <c r="C866" s="15" t="n"/>
      <c r="D866" s="22" t="n"/>
      <c r="E866" s="22" t="n"/>
      <c r="F866" s="22" t="n"/>
      <c r="G866" s="18" t="n"/>
      <c r="H866" s="15" t="n"/>
      <c r="I866" s="20" t="n"/>
    </row>
    <row r="867">
      <c r="A867" s="20" t="n"/>
      <c r="B867" s="22" t="n"/>
      <c r="C867" s="15" t="n"/>
      <c r="D867" s="22" t="n"/>
      <c r="E867" s="22" t="n"/>
      <c r="F867" s="22" t="n"/>
      <c r="G867" s="18" t="n"/>
      <c r="H867" s="15" t="n"/>
      <c r="I867" s="20" t="n"/>
    </row>
    <row r="868">
      <c r="A868" s="20" t="n"/>
      <c r="B868" s="22" t="n"/>
      <c r="C868" s="15" t="n"/>
      <c r="D868" s="22" t="n"/>
      <c r="E868" s="22" t="n"/>
      <c r="F868" s="22" t="n"/>
      <c r="G868" s="18" t="n"/>
      <c r="H868" s="15" t="n"/>
      <c r="I868" s="20" t="n"/>
    </row>
    <row r="869">
      <c r="A869" s="20" t="n"/>
      <c r="B869" s="22" t="n"/>
      <c r="C869" s="15" t="n"/>
      <c r="D869" s="22" t="n"/>
      <c r="E869" s="22" t="n"/>
      <c r="F869" s="22" t="n"/>
      <c r="G869" s="18" t="n"/>
      <c r="H869" s="15" t="n"/>
      <c r="I869" s="20" t="n"/>
    </row>
    <row r="870">
      <c r="A870" s="20" t="n"/>
      <c r="B870" s="22" t="n"/>
      <c r="C870" s="15" t="n"/>
      <c r="D870" s="22" t="n"/>
      <c r="E870" s="22" t="n"/>
      <c r="F870" s="22" t="n"/>
      <c r="G870" s="18" t="n"/>
      <c r="H870" s="15" t="n"/>
      <c r="I870" s="20" t="n"/>
    </row>
    <row r="871">
      <c r="A871" s="20" t="n"/>
      <c r="B871" s="22" t="n"/>
      <c r="C871" s="15" t="n"/>
      <c r="D871" s="22" t="n"/>
      <c r="E871" s="22" t="n"/>
      <c r="F871" s="22" t="n"/>
      <c r="G871" s="18" t="n"/>
      <c r="H871" s="15" t="n"/>
      <c r="I871" s="20" t="n"/>
    </row>
    <row r="872">
      <c r="A872" s="20" t="n"/>
      <c r="B872" s="22" t="n"/>
      <c r="C872" s="15" t="n"/>
      <c r="D872" s="22" t="n"/>
      <c r="E872" s="22" t="n"/>
      <c r="F872" s="22" t="n"/>
      <c r="G872" s="18" t="n"/>
      <c r="H872" s="15" t="n"/>
      <c r="I872" s="20" t="n"/>
    </row>
    <row r="873">
      <c r="A873" s="20" t="n"/>
      <c r="B873" s="22" t="n"/>
      <c r="C873" s="15" t="n"/>
      <c r="D873" s="22" t="n"/>
      <c r="E873" s="22" t="n"/>
      <c r="F873" s="22" t="n"/>
      <c r="G873" s="18" t="n"/>
      <c r="H873" s="15" t="n"/>
      <c r="I873" s="20" t="n"/>
    </row>
    <row r="874">
      <c r="A874" s="20" t="n"/>
      <c r="B874" s="22" t="n"/>
      <c r="C874" s="15" t="n"/>
      <c r="D874" s="22" t="n"/>
      <c r="E874" s="22" t="n"/>
      <c r="F874" s="22" t="n"/>
      <c r="G874" s="18" t="n"/>
      <c r="H874" s="15" t="n"/>
      <c r="I874" s="20" t="n"/>
    </row>
    <row r="875">
      <c r="A875" s="20" t="n"/>
      <c r="B875" s="22" t="n"/>
      <c r="C875" s="15" t="n"/>
      <c r="D875" s="22" t="n"/>
      <c r="E875" s="22" t="n"/>
      <c r="F875" s="22" t="n"/>
      <c r="G875" s="18" t="n"/>
      <c r="H875" s="15" t="n"/>
      <c r="I875" s="20" t="n"/>
    </row>
    <row r="876">
      <c r="A876" s="20" t="n"/>
      <c r="B876" s="22" t="n"/>
      <c r="C876" s="15" t="n"/>
      <c r="D876" s="22" t="n"/>
      <c r="E876" s="22" t="n"/>
      <c r="F876" s="22" t="n"/>
      <c r="G876" s="18" t="n"/>
      <c r="H876" s="15" t="n"/>
      <c r="I876" s="20" t="n"/>
    </row>
    <row r="877">
      <c r="A877" s="20" t="n"/>
      <c r="B877" s="22" t="n"/>
      <c r="C877" s="15" t="n"/>
      <c r="D877" s="22" t="n"/>
      <c r="E877" s="22" t="n"/>
      <c r="F877" s="22" t="n"/>
      <c r="G877" s="18" t="n"/>
      <c r="H877" s="15" t="n"/>
      <c r="I877" s="20" t="n"/>
    </row>
    <row r="878">
      <c r="A878" s="20" t="n"/>
      <c r="B878" s="22" t="n"/>
      <c r="C878" s="15" t="n"/>
      <c r="D878" s="22" t="n"/>
      <c r="E878" s="22" t="n"/>
      <c r="F878" s="22" t="n"/>
      <c r="G878" s="18" t="n"/>
      <c r="H878" s="15" t="n"/>
      <c r="I878" s="20" t="n"/>
    </row>
    <row r="879">
      <c r="A879" s="20" t="n"/>
      <c r="B879" s="22" t="n"/>
      <c r="C879" s="15" t="n"/>
      <c r="D879" s="22" t="n"/>
      <c r="E879" s="22" t="n"/>
      <c r="F879" s="22" t="n"/>
      <c r="G879" s="18" t="n"/>
      <c r="H879" s="15" t="n"/>
      <c r="I879" s="20" t="n"/>
    </row>
    <row r="880">
      <c r="A880" s="20" t="n"/>
      <c r="B880" s="22" t="n"/>
      <c r="C880" s="15" t="n"/>
      <c r="D880" s="22" t="n"/>
      <c r="E880" s="22" t="n"/>
      <c r="F880" s="22" t="n"/>
      <c r="G880" s="18" t="n"/>
      <c r="H880" s="15" t="n"/>
      <c r="I880" s="20" t="n"/>
    </row>
    <row r="881">
      <c r="A881" s="20" t="n"/>
      <c r="B881" s="22" t="n"/>
      <c r="C881" s="15" t="n"/>
      <c r="D881" s="22" t="n"/>
      <c r="E881" s="22" t="n"/>
      <c r="F881" s="22" t="n"/>
      <c r="G881" s="18" t="n"/>
      <c r="H881" s="15" t="n"/>
      <c r="I881" s="20" t="n"/>
    </row>
    <row r="882">
      <c r="A882" s="20" t="n"/>
      <c r="B882" s="22" t="n"/>
      <c r="C882" s="15" t="n"/>
      <c r="D882" s="22" t="n"/>
      <c r="E882" s="22" t="n"/>
      <c r="F882" s="22" t="n"/>
      <c r="G882" s="18" t="n"/>
      <c r="H882" s="15" t="n"/>
      <c r="I882" s="20" t="n"/>
    </row>
    <row r="883">
      <c r="A883" s="20" t="n"/>
      <c r="B883" s="22" t="n"/>
      <c r="C883" s="15" t="n"/>
      <c r="D883" s="22" t="n"/>
      <c r="E883" s="22" t="n"/>
      <c r="F883" s="22" t="n"/>
      <c r="G883" s="18" t="n"/>
      <c r="H883" s="15" t="n"/>
      <c r="I883" s="20" t="n"/>
    </row>
    <row r="884">
      <c r="A884" s="20" t="n"/>
      <c r="B884" s="22" t="n"/>
      <c r="C884" s="15" t="n"/>
      <c r="D884" s="22" t="n"/>
      <c r="E884" s="22" t="n"/>
      <c r="F884" s="22" t="n"/>
      <c r="G884" s="18" t="n"/>
      <c r="H884" s="15" t="n"/>
      <c r="I884" s="20" t="n"/>
    </row>
    <row r="885">
      <c r="A885" s="20" t="n"/>
      <c r="B885" s="22" t="n"/>
      <c r="C885" s="15" t="n"/>
      <c r="D885" s="22" t="n"/>
      <c r="E885" s="22" t="n"/>
      <c r="F885" s="22" t="n"/>
      <c r="G885" s="18" t="n"/>
      <c r="H885" s="15" t="n"/>
      <c r="I885" s="20" t="n"/>
    </row>
    <row r="886">
      <c r="A886" s="20" t="n"/>
      <c r="B886" s="22" t="n"/>
      <c r="C886" s="15" t="n"/>
      <c r="D886" s="22" t="n"/>
      <c r="E886" s="22" t="n"/>
      <c r="F886" s="22" t="n"/>
      <c r="G886" s="18" t="n"/>
      <c r="H886" s="15" t="n"/>
      <c r="I886" s="20" t="n"/>
    </row>
    <row r="887">
      <c r="A887" s="20" t="n"/>
      <c r="B887" s="22" t="n"/>
      <c r="C887" s="15" t="n"/>
      <c r="D887" s="22" t="n"/>
      <c r="E887" s="22" t="n"/>
      <c r="F887" s="22" t="n"/>
      <c r="G887" s="18" t="n"/>
      <c r="H887" s="15" t="n"/>
      <c r="I887" s="20" t="n"/>
    </row>
    <row r="888">
      <c r="A888" s="20" t="n"/>
      <c r="B888" s="22" t="n"/>
      <c r="C888" s="15" t="n"/>
      <c r="D888" s="22" t="n"/>
      <c r="E888" s="22" t="n"/>
      <c r="F888" s="22" t="n"/>
      <c r="G888" s="18" t="n"/>
      <c r="H888" s="15" t="n"/>
      <c r="I888" s="20" t="n"/>
    </row>
    <row r="889">
      <c r="A889" s="20" t="n"/>
      <c r="B889" s="22" t="n"/>
      <c r="C889" s="15" t="n"/>
      <c r="D889" s="22" t="n"/>
      <c r="E889" s="22" t="n"/>
      <c r="F889" s="22" t="n"/>
      <c r="G889" s="18" t="n"/>
      <c r="H889" s="15" t="n"/>
      <c r="I889" s="20" t="n"/>
    </row>
    <row r="890">
      <c r="A890" s="20" t="n"/>
      <c r="B890" s="22" t="n"/>
      <c r="C890" s="15" t="n"/>
      <c r="D890" s="22" t="n"/>
      <c r="E890" s="22" t="n"/>
      <c r="F890" s="22" t="n"/>
      <c r="G890" s="18" t="n"/>
      <c r="H890" s="15" t="n"/>
      <c r="I890" s="20" t="n"/>
    </row>
    <row r="891">
      <c r="A891" s="20" t="n"/>
      <c r="B891" s="22" t="n"/>
      <c r="C891" s="15" t="n"/>
      <c r="D891" s="22" t="n"/>
      <c r="E891" s="22" t="n"/>
      <c r="F891" s="22" t="n"/>
      <c r="G891" s="18" t="n"/>
      <c r="H891" s="15" t="n"/>
      <c r="I891" s="20" t="n"/>
    </row>
    <row r="892">
      <c r="A892" s="20" t="n"/>
      <c r="B892" s="22" t="n"/>
      <c r="C892" s="15" t="n"/>
      <c r="D892" s="22" t="n"/>
      <c r="E892" s="22" t="n"/>
      <c r="F892" s="22" t="n"/>
      <c r="G892" s="18" t="n"/>
      <c r="H892" s="15" t="n"/>
      <c r="I892" s="20" t="n"/>
    </row>
    <row r="893">
      <c r="A893" s="20" t="n"/>
      <c r="B893" s="22" t="n"/>
      <c r="C893" s="15" t="n"/>
      <c r="D893" s="22" t="n"/>
      <c r="E893" s="22" t="n"/>
      <c r="F893" s="22" t="n"/>
      <c r="G893" s="18" t="n"/>
      <c r="H893" s="15" t="n"/>
      <c r="I893" s="20" t="n"/>
    </row>
    <row r="894">
      <c r="A894" s="20" t="n"/>
      <c r="B894" s="22" t="n"/>
      <c r="C894" s="15" t="n"/>
      <c r="D894" s="22" t="n"/>
      <c r="E894" s="22" t="n"/>
      <c r="F894" s="22" t="n"/>
      <c r="G894" s="18" t="n"/>
      <c r="H894" s="15" t="n"/>
      <c r="I894" s="20" t="n"/>
    </row>
    <row r="895">
      <c r="A895" s="20" t="n"/>
      <c r="B895" s="22" t="n"/>
      <c r="C895" s="15" t="n"/>
      <c r="D895" s="22" t="n"/>
      <c r="E895" s="22" t="n"/>
      <c r="F895" s="22" t="n"/>
      <c r="G895" s="18" t="n"/>
      <c r="H895" s="15" t="n"/>
      <c r="I895" s="20" t="n"/>
    </row>
    <row r="896">
      <c r="A896" s="20" t="n"/>
      <c r="B896" s="22" t="n"/>
      <c r="C896" s="15" t="n"/>
      <c r="D896" s="22" t="n"/>
      <c r="E896" s="22" t="n"/>
      <c r="F896" s="22" t="n"/>
      <c r="G896" s="18" t="n"/>
      <c r="H896" s="15" t="n"/>
      <c r="I896" s="20" t="n"/>
    </row>
    <row r="897">
      <c r="A897" s="20" t="n"/>
      <c r="B897" s="22" t="n"/>
      <c r="C897" s="15" t="n"/>
      <c r="D897" s="22" t="n"/>
      <c r="E897" s="22" t="n"/>
      <c r="F897" s="22" t="n"/>
      <c r="G897" s="18" t="n"/>
      <c r="H897" s="15" t="n"/>
      <c r="I897" s="20" t="n"/>
    </row>
    <row r="898">
      <c r="A898" s="20" t="n"/>
      <c r="B898" s="22" t="n"/>
      <c r="C898" s="15" t="n"/>
      <c r="D898" s="22" t="n"/>
      <c r="E898" s="22" t="n"/>
      <c r="F898" s="22" t="n"/>
      <c r="G898" s="18" t="n"/>
      <c r="H898" s="15" t="n"/>
      <c r="I898" s="20" t="n"/>
    </row>
    <row r="899">
      <c r="A899" s="20" t="n"/>
      <c r="B899" s="22" t="n"/>
      <c r="C899" s="15" t="n"/>
      <c r="D899" s="22" t="n"/>
      <c r="E899" s="22" t="n"/>
      <c r="F899" s="22" t="n"/>
      <c r="G899" s="18" t="n"/>
      <c r="H899" s="15" t="n"/>
      <c r="I899" s="20" t="n"/>
    </row>
    <row r="900">
      <c r="A900" s="20" t="n"/>
      <c r="B900" s="22" t="n"/>
      <c r="C900" s="15" t="n"/>
      <c r="D900" s="22" t="n"/>
      <c r="E900" s="22" t="n"/>
      <c r="F900" s="22" t="n"/>
      <c r="G900" s="18" t="n"/>
      <c r="H900" s="15" t="n"/>
      <c r="I900" s="20" t="n"/>
    </row>
    <row r="901">
      <c r="A901" s="20" t="n"/>
      <c r="B901" s="22" t="n"/>
      <c r="C901" s="15" t="n"/>
      <c r="D901" s="22" t="n"/>
      <c r="E901" s="22" t="n"/>
      <c r="F901" s="22" t="n"/>
      <c r="G901" s="18" t="n"/>
      <c r="H901" s="15" t="n"/>
      <c r="I901" s="20" t="n"/>
    </row>
    <row r="902">
      <c r="A902" s="20" t="n"/>
      <c r="B902" s="22" t="n"/>
      <c r="C902" s="15" t="n"/>
      <c r="D902" s="22" t="n"/>
      <c r="E902" s="22" t="n"/>
      <c r="F902" s="22" t="n"/>
      <c r="G902" s="18" t="n"/>
      <c r="H902" s="15" t="n"/>
      <c r="I902" s="20" t="n"/>
    </row>
    <row r="903">
      <c r="A903" s="20" t="n"/>
      <c r="B903" s="22" t="n"/>
      <c r="C903" s="15" t="n"/>
      <c r="D903" s="22" t="n"/>
      <c r="E903" s="22" t="n"/>
      <c r="F903" s="22" t="n"/>
      <c r="G903" s="18" t="n"/>
      <c r="H903" s="15" t="n"/>
      <c r="I903" s="20" t="n"/>
    </row>
    <row r="904">
      <c r="A904" s="20" t="n"/>
      <c r="B904" s="22" t="n"/>
      <c r="C904" s="15" t="n"/>
      <c r="D904" s="22" t="n"/>
      <c r="E904" s="22" t="n"/>
      <c r="F904" s="22" t="n"/>
      <c r="G904" s="18" t="n"/>
      <c r="H904" s="15" t="n"/>
      <c r="I904" s="20" t="n"/>
    </row>
    <row r="905">
      <c r="A905" s="20" t="n"/>
      <c r="B905" s="22" t="n"/>
      <c r="C905" s="15" t="n"/>
      <c r="D905" s="22" t="n"/>
      <c r="E905" s="22" t="n"/>
      <c r="F905" s="22" t="n"/>
      <c r="G905" s="18" t="n"/>
      <c r="H905" s="15" t="n"/>
      <c r="I905" s="20" t="n"/>
    </row>
    <row r="906">
      <c r="A906" s="20" t="n"/>
      <c r="B906" s="22" t="n"/>
      <c r="C906" s="15" t="n"/>
      <c r="D906" s="22" t="n"/>
      <c r="E906" s="22" t="n"/>
      <c r="F906" s="22" t="n"/>
      <c r="G906" s="18" t="n"/>
      <c r="H906" s="15" t="n"/>
      <c r="I906" s="20" t="n"/>
    </row>
    <row r="907">
      <c r="A907" s="20" t="n"/>
      <c r="B907" s="22" t="n"/>
      <c r="C907" s="15" t="n"/>
      <c r="D907" s="22" t="n"/>
      <c r="E907" s="22" t="n"/>
      <c r="F907" s="22" t="n"/>
      <c r="G907" s="18" t="n"/>
      <c r="H907" s="15" t="n"/>
      <c r="I907" s="20" t="n"/>
    </row>
    <row r="908">
      <c r="A908" s="20" t="n"/>
      <c r="B908" s="22" t="n"/>
      <c r="C908" s="15" t="n"/>
      <c r="D908" s="22" t="n"/>
      <c r="E908" s="22" t="n"/>
      <c r="F908" s="22" t="n"/>
      <c r="G908" s="18" t="n"/>
      <c r="H908" s="15" t="n"/>
      <c r="I908" s="20" t="n"/>
    </row>
    <row r="909">
      <c r="A909" s="20" t="n"/>
      <c r="B909" s="22" t="n"/>
      <c r="C909" s="15" t="n"/>
      <c r="D909" s="22" t="n"/>
      <c r="E909" s="22" t="n"/>
      <c r="F909" s="22" t="n"/>
      <c r="G909" s="18" t="n"/>
      <c r="H909" s="15" t="n"/>
      <c r="I909" s="20" t="n"/>
    </row>
    <row r="910">
      <c r="A910" s="20" t="n"/>
      <c r="B910" s="22" t="n"/>
      <c r="C910" s="15" t="n"/>
      <c r="D910" s="22" t="n"/>
      <c r="E910" s="22" t="n"/>
      <c r="F910" s="22" t="n"/>
      <c r="G910" s="18" t="n"/>
      <c r="H910" s="15" t="n"/>
      <c r="I910" s="20" t="n"/>
    </row>
    <row r="911">
      <c r="A911" s="20" t="n"/>
      <c r="B911" s="22" t="n"/>
      <c r="C911" s="15" t="n"/>
      <c r="D911" s="22" t="n"/>
      <c r="E911" s="22" t="n"/>
      <c r="F911" s="22" t="n"/>
      <c r="G911" s="18" t="n"/>
      <c r="H911" s="15" t="n"/>
      <c r="I911" s="20" t="n"/>
    </row>
    <row r="912">
      <c r="A912" s="20" t="n"/>
      <c r="B912" s="22" t="n"/>
      <c r="C912" s="15" t="n"/>
      <c r="D912" s="22" t="n"/>
      <c r="E912" s="22" t="n"/>
      <c r="F912" s="22" t="n"/>
      <c r="G912" s="18" t="n"/>
      <c r="H912" s="15" t="n"/>
      <c r="I912" s="20" t="n"/>
    </row>
    <row r="913">
      <c r="A913" s="20" t="n"/>
      <c r="B913" s="22" t="n"/>
      <c r="C913" s="15" t="n"/>
      <c r="D913" s="22" t="n"/>
      <c r="E913" s="22" t="n"/>
      <c r="F913" s="22" t="n"/>
      <c r="G913" s="18" t="n"/>
      <c r="H913" s="15" t="n"/>
      <c r="I913" s="20" t="n"/>
    </row>
    <row r="914">
      <c r="A914" s="20" t="n"/>
      <c r="B914" s="22" t="n"/>
      <c r="C914" s="15" t="n"/>
      <c r="D914" s="22" t="n"/>
      <c r="E914" s="22" t="n"/>
      <c r="F914" s="22" t="n"/>
      <c r="G914" s="18" t="n"/>
      <c r="H914" s="15" t="n"/>
      <c r="I914" s="20" t="n"/>
    </row>
    <row r="915">
      <c r="A915" s="20" t="n"/>
      <c r="B915" s="22" t="n"/>
      <c r="C915" s="15" t="n"/>
      <c r="D915" s="22" t="n"/>
      <c r="E915" s="22" t="n"/>
      <c r="F915" s="22" t="n"/>
      <c r="G915" s="18" t="n"/>
      <c r="H915" s="15" t="n"/>
      <c r="I915" s="20" t="n"/>
    </row>
    <row r="916">
      <c r="A916" s="20" t="n"/>
      <c r="B916" s="22" t="n"/>
      <c r="C916" s="15" t="n"/>
      <c r="D916" s="22" t="n"/>
      <c r="E916" s="22" t="n"/>
      <c r="F916" s="22" t="n"/>
      <c r="G916" s="18" t="n"/>
      <c r="H916" s="15" t="n"/>
      <c r="I916" s="20" t="n"/>
    </row>
    <row r="917">
      <c r="A917" s="20" t="n"/>
      <c r="B917" s="22" t="n"/>
      <c r="C917" s="15" t="n"/>
      <c r="D917" s="22" t="n"/>
      <c r="E917" s="22" t="n"/>
      <c r="F917" s="22" t="n"/>
      <c r="G917" s="18" t="n"/>
      <c r="H917" s="15" t="n"/>
      <c r="I917" s="20" t="n"/>
    </row>
    <row r="918">
      <c r="A918" s="20" t="n"/>
      <c r="B918" s="22" t="n"/>
      <c r="C918" s="15" t="n"/>
      <c r="D918" s="22" t="n"/>
      <c r="E918" s="22" t="n"/>
      <c r="F918" s="22" t="n"/>
      <c r="G918" s="18" t="n"/>
      <c r="H918" s="15" t="n"/>
      <c r="I918" s="20" t="n"/>
    </row>
    <row r="919">
      <c r="A919" s="20" t="n"/>
      <c r="B919" s="22" t="n"/>
      <c r="C919" s="15" t="n"/>
      <c r="D919" s="22" t="n"/>
      <c r="E919" s="22" t="n"/>
      <c r="F919" s="22" t="n"/>
      <c r="G919" s="18" t="n"/>
      <c r="H919" s="15" t="n"/>
      <c r="I919" s="20" t="n"/>
    </row>
    <row r="920">
      <c r="A920" s="20" t="n"/>
      <c r="B920" s="22" t="n"/>
      <c r="C920" s="15" t="n"/>
      <c r="D920" s="22" t="n"/>
      <c r="E920" s="22" t="n"/>
      <c r="F920" s="22" t="n"/>
      <c r="G920" s="18" t="n"/>
      <c r="H920" s="15" t="n"/>
      <c r="I920" s="20" t="n"/>
    </row>
    <row r="921">
      <c r="A921" s="20" t="n"/>
      <c r="B921" s="22" t="n"/>
      <c r="C921" s="15" t="n"/>
      <c r="D921" s="22" t="n"/>
      <c r="E921" s="22" t="n"/>
      <c r="F921" s="22" t="n"/>
      <c r="G921" s="18" t="n"/>
      <c r="H921" s="15" t="n"/>
      <c r="I921" s="20" t="n"/>
    </row>
    <row r="922">
      <c r="A922" s="20" t="n"/>
      <c r="B922" s="22" t="n"/>
      <c r="C922" s="15" t="n"/>
      <c r="D922" s="22" t="n"/>
      <c r="E922" s="22" t="n"/>
      <c r="F922" s="22" t="n"/>
      <c r="G922" s="18" t="n"/>
      <c r="H922" s="15" t="n"/>
      <c r="I922" s="20" t="n"/>
    </row>
    <row r="923">
      <c r="A923" s="20" t="n"/>
      <c r="B923" s="22" t="n"/>
      <c r="C923" s="15" t="n"/>
      <c r="D923" s="22" t="n"/>
      <c r="E923" s="22" t="n"/>
      <c r="F923" s="22" t="n"/>
      <c r="G923" s="18" t="n"/>
      <c r="H923" s="15" t="n"/>
      <c r="I923" s="20" t="n"/>
    </row>
    <row r="924">
      <c r="A924" s="20" t="n"/>
      <c r="B924" s="22" t="n"/>
      <c r="C924" s="15" t="n"/>
      <c r="D924" s="22" t="n"/>
      <c r="E924" s="22" t="n"/>
      <c r="F924" s="22" t="n"/>
      <c r="G924" s="18" t="n"/>
      <c r="H924" s="15" t="n"/>
      <c r="I924" s="20" t="n"/>
    </row>
    <row r="925">
      <c r="A925" s="20" t="n"/>
      <c r="B925" s="22" t="n"/>
      <c r="C925" s="15" t="n"/>
      <c r="D925" s="22" t="n"/>
      <c r="E925" s="22" t="n"/>
      <c r="F925" s="22" t="n"/>
      <c r="G925" s="18" t="n"/>
      <c r="H925" s="15" t="n"/>
      <c r="I925" s="20" t="n"/>
    </row>
    <row r="926">
      <c r="A926" s="20" t="n"/>
      <c r="B926" s="22" t="n"/>
      <c r="C926" s="15" t="n"/>
      <c r="D926" s="22" t="n"/>
      <c r="E926" s="22" t="n"/>
      <c r="F926" s="22" t="n"/>
      <c r="G926" s="18" t="n"/>
      <c r="H926" s="15" t="n"/>
      <c r="I926" s="20" t="n"/>
    </row>
    <row r="927">
      <c r="A927" s="20" t="n"/>
      <c r="B927" s="22" t="n"/>
      <c r="C927" s="15" t="n"/>
      <c r="D927" s="22" t="n"/>
      <c r="E927" s="22" t="n"/>
      <c r="F927" s="22" t="n"/>
      <c r="G927" s="18" t="n"/>
      <c r="H927" s="15" t="n"/>
      <c r="I927" s="20" t="n"/>
    </row>
    <row r="928">
      <c r="A928" s="20" t="n"/>
      <c r="B928" s="22" t="n"/>
      <c r="C928" s="15" t="n"/>
      <c r="D928" s="22" t="n"/>
      <c r="E928" s="22" t="n"/>
      <c r="F928" s="22" t="n"/>
      <c r="G928" s="18" t="n"/>
      <c r="H928" s="15" t="n"/>
      <c r="I928" s="20" t="n"/>
    </row>
    <row r="929">
      <c r="A929" s="20" t="n"/>
      <c r="B929" s="22" t="n"/>
      <c r="C929" s="15" t="n"/>
      <c r="D929" s="22" t="n"/>
      <c r="E929" s="22" t="n"/>
      <c r="F929" s="22" t="n"/>
      <c r="G929" s="18" t="n"/>
      <c r="H929" s="15" t="n"/>
      <c r="I929" s="20" t="n"/>
    </row>
    <row r="930">
      <c r="A930" s="20" t="n"/>
      <c r="B930" s="22" t="n"/>
      <c r="C930" s="15" t="n"/>
      <c r="D930" s="22" t="n"/>
      <c r="E930" s="22" t="n"/>
      <c r="F930" s="22" t="n"/>
      <c r="G930" s="18" t="n"/>
      <c r="H930" s="15" t="n"/>
      <c r="I930" s="20" t="n"/>
    </row>
    <row r="931">
      <c r="A931" s="20" t="n"/>
      <c r="B931" s="22" t="n"/>
      <c r="C931" s="15" t="n"/>
      <c r="D931" s="22" t="n"/>
      <c r="E931" s="22" t="n"/>
      <c r="F931" s="22" t="n"/>
      <c r="G931" s="18" t="n"/>
      <c r="H931" s="15" t="n"/>
      <c r="I931" s="20" t="n"/>
    </row>
    <row r="932">
      <c r="A932" s="20" t="n"/>
      <c r="B932" s="22" t="n"/>
      <c r="C932" s="15" t="n"/>
      <c r="D932" s="22" t="n"/>
      <c r="E932" s="22" t="n"/>
      <c r="F932" s="22" t="n"/>
      <c r="G932" s="18" t="n"/>
      <c r="H932" s="15" t="n"/>
      <c r="I932" s="20" t="n"/>
    </row>
    <row r="933">
      <c r="A933" s="20" t="n"/>
      <c r="B933" s="22" t="n"/>
      <c r="C933" s="15" t="n"/>
      <c r="D933" s="22" t="n"/>
      <c r="E933" s="22" t="n"/>
      <c r="F933" s="22" t="n"/>
      <c r="G933" s="18" t="n"/>
      <c r="H933" s="15" t="n"/>
      <c r="I933" s="20" t="n"/>
    </row>
    <row r="934">
      <c r="A934" s="20" t="n"/>
      <c r="B934" s="22" t="n"/>
      <c r="C934" s="15" t="n"/>
      <c r="D934" s="22" t="n"/>
      <c r="E934" s="22" t="n"/>
      <c r="F934" s="22" t="n"/>
      <c r="G934" s="18" t="n"/>
      <c r="H934" s="15" t="n"/>
      <c r="I934" s="20" t="n"/>
    </row>
    <row r="935">
      <c r="A935" s="20" t="n"/>
      <c r="B935" s="22" t="n"/>
      <c r="C935" s="15" t="n"/>
      <c r="D935" s="22" t="n"/>
      <c r="E935" s="22" t="n"/>
      <c r="F935" s="22" t="n"/>
      <c r="G935" s="18" t="n"/>
      <c r="H935" s="15" t="n"/>
      <c r="I935" s="20" t="n"/>
    </row>
    <row r="936">
      <c r="A936" s="20" t="n"/>
      <c r="B936" s="22" t="n"/>
      <c r="C936" s="15" t="n"/>
      <c r="D936" s="22" t="n"/>
      <c r="E936" s="22" t="n"/>
      <c r="F936" s="22" t="n"/>
      <c r="G936" s="18" t="n"/>
      <c r="H936" s="15" t="n"/>
      <c r="I936" s="20" t="n"/>
    </row>
    <row r="937">
      <c r="A937" s="20" t="n"/>
      <c r="B937" s="22" t="n"/>
      <c r="C937" s="15" t="n"/>
      <c r="D937" s="22" t="n"/>
      <c r="E937" s="22" t="n"/>
      <c r="F937" s="22" t="n"/>
      <c r="G937" s="18" t="n"/>
      <c r="H937" s="15" t="n"/>
      <c r="I937" s="20" t="n"/>
    </row>
    <row r="938">
      <c r="A938" s="20" t="n"/>
      <c r="B938" s="22" t="n"/>
      <c r="C938" s="15" t="n"/>
      <c r="D938" s="22" t="n"/>
      <c r="E938" s="22" t="n"/>
      <c r="F938" s="22" t="n"/>
      <c r="G938" s="18" t="n"/>
      <c r="H938" s="15" t="n"/>
      <c r="I938" s="20" t="n"/>
    </row>
    <row r="939">
      <c r="A939" s="20" t="n"/>
      <c r="B939" s="22" t="n"/>
      <c r="C939" s="15" t="n"/>
      <c r="D939" s="22" t="n"/>
      <c r="E939" s="22" t="n"/>
      <c r="F939" s="22" t="n"/>
      <c r="G939" s="18" t="n"/>
      <c r="H939" s="15" t="n"/>
      <c r="I939" s="20" t="n"/>
    </row>
    <row r="940">
      <c r="A940" s="20" t="n"/>
      <c r="B940" s="22" t="n"/>
      <c r="C940" s="15" t="n"/>
      <c r="D940" s="22" t="n"/>
      <c r="E940" s="22" t="n"/>
      <c r="F940" s="22" t="n"/>
      <c r="G940" s="18" t="n"/>
      <c r="H940" s="15" t="n"/>
      <c r="I940" s="20" t="n"/>
    </row>
    <row r="941">
      <c r="A941" s="20" t="n"/>
      <c r="B941" s="22" t="n"/>
      <c r="C941" s="15" t="n"/>
      <c r="D941" s="22" t="n"/>
      <c r="E941" s="22" t="n"/>
      <c r="F941" s="22" t="n"/>
      <c r="G941" s="18" t="n"/>
      <c r="H941" s="15" t="n"/>
      <c r="I941" s="20" t="n"/>
    </row>
    <row r="942">
      <c r="A942" s="20" t="n"/>
      <c r="B942" s="22" t="n"/>
      <c r="C942" s="15" t="n"/>
      <c r="D942" s="22" t="n"/>
      <c r="E942" s="22" t="n"/>
      <c r="F942" s="22" t="n"/>
      <c r="G942" s="18" t="n"/>
      <c r="H942" s="15" t="n"/>
      <c r="I942" s="20" t="n"/>
    </row>
    <row r="943">
      <c r="A943" s="20" t="n"/>
      <c r="B943" s="22" t="n"/>
      <c r="C943" s="15" t="n"/>
      <c r="D943" s="22" t="n"/>
      <c r="E943" s="22" t="n"/>
      <c r="F943" s="22" t="n"/>
      <c r="G943" s="18" t="n"/>
      <c r="H943" s="15" t="n"/>
      <c r="I943" s="20" t="n"/>
    </row>
    <row r="944">
      <c r="A944" s="20" t="n"/>
      <c r="B944" s="22" t="n"/>
      <c r="C944" s="15" t="n"/>
      <c r="D944" s="22" t="n"/>
      <c r="E944" s="22" t="n"/>
      <c r="F944" s="22" t="n"/>
      <c r="G944" s="18" t="n"/>
      <c r="H944" s="15" t="n"/>
      <c r="I944" s="20" t="n"/>
    </row>
    <row r="945">
      <c r="A945" s="20" t="n"/>
      <c r="B945" s="22" t="n"/>
      <c r="C945" s="15" t="n"/>
      <c r="D945" s="22" t="n"/>
      <c r="E945" s="22" t="n"/>
      <c r="F945" s="22" t="n"/>
      <c r="G945" s="18" t="n"/>
      <c r="H945" s="15" t="n"/>
      <c r="I945" s="20" t="n"/>
    </row>
    <row r="946">
      <c r="A946" s="20" t="n"/>
      <c r="B946" s="22" t="n"/>
      <c r="C946" s="15" t="n"/>
      <c r="D946" s="22" t="n"/>
      <c r="E946" s="22" t="n"/>
      <c r="F946" s="22" t="n"/>
      <c r="G946" s="18" t="n"/>
      <c r="H946" s="15" t="n"/>
      <c r="I946" s="20" t="n"/>
    </row>
    <row r="947">
      <c r="A947" s="20" t="n"/>
      <c r="B947" s="22" t="n"/>
      <c r="C947" s="15" t="n"/>
      <c r="D947" s="22" t="n"/>
      <c r="E947" s="22" t="n"/>
      <c r="F947" s="22" t="n"/>
      <c r="G947" s="18" t="n"/>
      <c r="H947" s="15" t="n"/>
      <c r="I947" s="20" t="n"/>
    </row>
    <row r="948">
      <c r="A948" s="20" t="n"/>
      <c r="B948" s="22" t="n"/>
      <c r="C948" s="15" t="n"/>
      <c r="D948" s="22" t="n"/>
      <c r="E948" s="22" t="n"/>
      <c r="F948" s="22" t="n"/>
      <c r="G948" s="18" t="n"/>
      <c r="H948" s="15" t="n"/>
      <c r="I948" s="20" t="n"/>
    </row>
    <row r="949">
      <c r="A949" s="20" t="n"/>
      <c r="B949" s="22" t="n"/>
      <c r="C949" s="15" t="n"/>
      <c r="D949" s="22" t="n"/>
      <c r="E949" s="22" t="n"/>
      <c r="F949" s="22" t="n"/>
      <c r="G949" s="18" t="n"/>
      <c r="H949" s="15" t="n"/>
      <c r="I949" s="20" t="n"/>
    </row>
    <row r="950">
      <c r="A950" s="20" t="n"/>
      <c r="B950" s="22" t="n"/>
      <c r="C950" s="15" t="n"/>
      <c r="D950" s="22" t="n"/>
      <c r="E950" s="22" t="n"/>
      <c r="F950" s="22" t="n"/>
      <c r="G950" s="18" t="n"/>
      <c r="H950" s="15" t="n"/>
      <c r="I950" s="20" t="n"/>
    </row>
    <row r="951">
      <c r="A951" s="20" t="n"/>
      <c r="B951" s="22" t="n"/>
      <c r="C951" s="15" t="n"/>
      <c r="D951" s="22" t="n"/>
      <c r="E951" s="22" t="n"/>
      <c r="F951" s="22" t="n"/>
      <c r="G951" s="18" t="n"/>
      <c r="H951" s="15" t="n"/>
      <c r="I951" s="20" t="n"/>
    </row>
    <row r="952">
      <c r="A952" s="20" t="n"/>
      <c r="B952" s="22" t="n"/>
      <c r="C952" s="15" t="n"/>
      <c r="D952" s="22" t="n"/>
      <c r="E952" s="22" t="n"/>
      <c r="F952" s="22" t="n"/>
      <c r="G952" s="18" t="n"/>
      <c r="H952" s="15" t="n"/>
      <c r="I952" s="20" t="n"/>
    </row>
    <row r="953">
      <c r="A953" s="20" t="n"/>
      <c r="B953" s="22" t="n"/>
      <c r="C953" s="15" t="n"/>
      <c r="D953" s="22" t="n"/>
      <c r="E953" s="22" t="n"/>
      <c r="F953" s="22" t="n"/>
      <c r="G953" s="18" t="n"/>
      <c r="H953" s="15" t="n"/>
      <c r="I953" s="20" t="n"/>
    </row>
    <row r="954">
      <c r="A954" s="20" t="n"/>
      <c r="B954" s="22" t="n"/>
      <c r="C954" s="15" t="n"/>
      <c r="D954" s="22" t="n"/>
      <c r="E954" s="22" t="n"/>
      <c r="F954" s="22" t="n"/>
      <c r="G954" s="18" t="n"/>
      <c r="H954" s="15" t="n"/>
      <c r="I954" s="20" t="n"/>
    </row>
    <row r="955">
      <c r="A955" s="20" t="n"/>
      <c r="B955" s="22" t="n"/>
      <c r="C955" s="15" t="n"/>
      <c r="D955" s="22" t="n"/>
      <c r="E955" s="22" t="n"/>
      <c r="F955" s="22" t="n"/>
      <c r="G955" s="18" t="n"/>
      <c r="H955" s="15" t="n"/>
      <c r="I955" s="20" t="n"/>
    </row>
    <row r="956">
      <c r="A956" s="20" t="n"/>
      <c r="B956" s="22" t="n"/>
      <c r="C956" s="15" t="n"/>
      <c r="D956" s="22" t="n"/>
      <c r="E956" s="22" t="n"/>
      <c r="F956" s="22" t="n"/>
      <c r="G956" s="18" t="n"/>
      <c r="H956" s="15" t="n"/>
      <c r="I956" s="20" t="n"/>
    </row>
    <row r="957">
      <c r="A957" s="20" t="n"/>
      <c r="B957" s="22" t="n"/>
      <c r="C957" s="15" t="n"/>
      <c r="D957" s="22" t="n"/>
      <c r="E957" s="22" t="n"/>
      <c r="F957" s="22" t="n"/>
      <c r="G957" s="18" t="n"/>
      <c r="H957" s="15" t="n"/>
      <c r="I957" s="20" t="n"/>
    </row>
    <row r="958">
      <c r="A958" s="20" t="n"/>
      <c r="B958" s="22" t="n"/>
      <c r="C958" s="15" t="n"/>
      <c r="D958" s="22" t="n"/>
      <c r="E958" s="22" t="n"/>
      <c r="F958" s="22" t="n"/>
      <c r="G958" s="18" t="n"/>
      <c r="H958" s="15" t="n"/>
      <c r="I958" s="20" t="n"/>
    </row>
    <row r="959">
      <c r="A959" s="20" t="n"/>
      <c r="B959" s="22" t="n"/>
      <c r="C959" s="15" t="n"/>
      <c r="D959" s="22" t="n"/>
      <c r="E959" s="22" t="n"/>
      <c r="F959" s="22" t="n"/>
      <c r="G959" s="18" t="n"/>
      <c r="H959" s="15" t="n"/>
      <c r="I959" s="20" t="n"/>
    </row>
    <row r="960">
      <c r="A960" s="20" t="n"/>
      <c r="B960" s="22" t="n"/>
      <c r="C960" s="15" t="n"/>
      <c r="D960" s="22" t="n"/>
      <c r="E960" s="22" t="n"/>
      <c r="F960" s="22" t="n"/>
      <c r="G960" s="18" t="n"/>
      <c r="H960" s="15" t="n"/>
      <c r="I960" s="20" t="n"/>
    </row>
    <row r="961">
      <c r="A961" s="20" t="n"/>
      <c r="B961" s="22" t="n"/>
      <c r="C961" s="15" t="n"/>
      <c r="D961" s="22" t="n"/>
      <c r="E961" s="22" t="n"/>
      <c r="F961" s="22" t="n"/>
      <c r="G961" s="18" t="n"/>
      <c r="H961" s="15" t="n"/>
      <c r="I961" s="20" t="n"/>
    </row>
    <row r="962">
      <c r="A962" s="20" t="n"/>
      <c r="B962" s="22" t="n"/>
      <c r="C962" s="15" t="n"/>
      <c r="D962" s="22" t="n"/>
      <c r="E962" s="22" t="n"/>
      <c r="F962" s="22" t="n"/>
      <c r="G962" s="18" t="n"/>
      <c r="H962" s="15" t="n"/>
      <c r="I962" s="20" t="n"/>
    </row>
    <row r="963">
      <c r="A963" s="20" t="n"/>
      <c r="B963" s="22" t="n"/>
      <c r="C963" s="15" t="n"/>
      <c r="D963" s="22" t="n"/>
      <c r="E963" s="22" t="n"/>
      <c r="F963" s="22" t="n"/>
      <c r="G963" s="18" t="n"/>
      <c r="H963" s="15" t="n"/>
      <c r="I963" s="20" t="n"/>
    </row>
    <row r="964">
      <c r="A964" s="20" t="n"/>
      <c r="B964" s="22" t="n"/>
      <c r="C964" s="15" t="n"/>
      <c r="D964" s="22" t="n"/>
      <c r="E964" s="22" t="n"/>
      <c r="F964" s="22" t="n"/>
      <c r="G964" s="18" t="n"/>
      <c r="H964" s="15" t="n"/>
      <c r="I964" s="20" t="n"/>
    </row>
    <row r="965">
      <c r="A965" s="20" t="n"/>
      <c r="B965" s="22" t="n"/>
      <c r="C965" s="15" t="n"/>
      <c r="D965" s="22" t="n"/>
      <c r="E965" s="22" t="n"/>
      <c r="F965" s="22" t="n"/>
      <c r="G965" s="18" t="n"/>
      <c r="H965" s="15" t="n"/>
      <c r="I965" s="20" t="n"/>
    </row>
    <row r="966">
      <c r="A966" s="20" t="n"/>
      <c r="B966" s="22" t="n"/>
      <c r="C966" s="15" t="n"/>
      <c r="D966" s="22" t="n"/>
      <c r="E966" s="22" t="n"/>
      <c r="F966" s="22" t="n"/>
      <c r="G966" s="18" t="n"/>
      <c r="H966" s="15" t="n"/>
      <c r="I966" s="20" t="n"/>
    </row>
    <row r="967">
      <c r="A967" s="20" t="n"/>
      <c r="B967" s="22" t="n"/>
      <c r="C967" s="15" t="n"/>
      <c r="D967" s="22" t="n"/>
      <c r="E967" s="22" t="n"/>
      <c r="F967" s="22" t="n"/>
      <c r="G967" s="18" t="n"/>
      <c r="H967" s="15" t="n"/>
      <c r="I967" s="20" t="n"/>
    </row>
    <row r="968">
      <c r="A968" s="20" t="n"/>
      <c r="B968" s="22" t="n"/>
      <c r="C968" s="15" t="n"/>
      <c r="D968" s="22" t="n"/>
      <c r="E968" s="22" t="n"/>
      <c r="F968" s="22" t="n"/>
      <c r="G968" s="18" t="n"/>
      <c r="H968" s="15" t="n"/>
      <c r="I968" s="20" t="n"/>
    </row>
    <row r="969">
      <c r="A969" s="20" t="n"/>
      <c r="B969" s="22" t="n"/>
      <c r="C969" s="15" t="n"/>
      <c r="D969" s="22" t="n"/>
      <c r="E969" s="22" t="n"/>
      <c r="F969" s="22" t="n"/>
      <c r="G969" s="18" t="n"/>
      <c r="H969" s="15" t="n"/>
      <c r="I969" s="20" t="n"/>
    </row>
    <row r="970">
      <c r="A970" s="20" t="n"/>
      <c r="B970" s="22" t="n"/>
      <c r="C970" s="15" t="n"/>
      <c r="D970" s="22" t="n"/>
      <c r="E970" s="22" t="n"/>
      <c r="F970" s="22" t="n"/>
      <c r="G970" s="18" t="n"/>
      <c r="H970" s="15" t="n"/>
      <c r="I970" s="20" t="n"/>
    </row>
    <row r="971">
      <c r="A971" s="20" t="n"/>
      <c r="B971" s="22" t="n"/>
      <c r="C971" s="15" t="n"/>
      <c r="D971" s="22" t="n"/>
      <c r="E971" s="22" t="n"/>
      <c r="F971" s="22" t="n"/>
      <c r="G971" s="18" t="n"/>
      <c r="H971" s="15" t="n"/>
      <c r="I971" s="20" t="n"/>
    </row>
    <row r="972">
      <c r="A972" s="20" t="n"/>
      <c r="B972" s="22" t="n"/>
      <c r="C972" s="15" t="n"/>
      <c r="D972" s="22" t="n"/>
      <c r="E972" s="22" t="n"/>
      <c r="F972" s="22" t="n"/>
      <c r="G972" s="18" t="n"/>
      <c r="H972" s="15" t="n"/>
      <c r="I972" s="20" t="n"/>
    </row>
    <row r="973">
      <c r="A973" s="20" t="n"/>
      <c r="B973" s="22" t="n"/>
      <c r="C973" s="15" t="n"/>
      <c r="D973" s="22" t="n"/>
      <c r="E973" s="22" t="n"/>
      <c r="F973" s="22" t="n"/>
      <c r="G973" s="18" t="n"/>
      <c r="H973" s="15" t="n"/>
      <c r="I973" s="20" t="n"/>
    </row>
    <row r="974">
      <c r="A974" s="20" t="n"/>
      <c r="B974" s="22" t="n"/>
      <c r="C974" s="15" t="n"/>
      <c r="D974" s="22" t="n"/>
      <c r="E974" s="22" t="n"/>
      <c r="F974" s="22" t="n"/>
      <c r="G974" s="18" t="n"/>
      <c r="H974" s="15" t="n"/>
      <c r="I974" s="20" t="n"/>
    </row>
    <row r="975">
      <c r="A975" s="20" t="n"/>
      <c r="B975" s="22" t="n"/>
      <c r="C975" s="15" t="n"/>
      <c r="D975" s="22" t="n"/>
      <c r="E975" s="22" t="n"/>
      <c r="F975" s="22" t="n"/>
      <c r="G975" s="18" t="n"/>
      <c r="H975" s="15" t="n"/>
      <c r="I975" s="20" t="n"/>
    </row>
    <row r="976">
      <c r="A976" s="20" t="n"/>
      <c r="B976" s="22" t="n"/>
      <c r="C976" s="15" t="n"/>
      <c r="D976" s="22" t="n"/>
      <c r="E976" s="22" t="n"/>
      <c r="F976" s="22" t="n"/>
      <c r="G976" s="18" t="n"/>
      <c r="H976" s="15" t="n"/>
      <c r="I976" s="20" t="n"/>
    </row>
    <row r="977">
      <c r="A977" s="20" t="n"/>
      <c r="B977" s="22" t="n"/>
      <c r="C977" s="15" t="n"/>
      <c r="D977" s="22" t="n"/>
      <c r="E977" s="22" t="n"/>
      <c r="F977" s="22" t="n"/>
      <c r="G977" s="18" t="n"/>
      <c r="H977" s="15" t="n"/>
      <c r="I977" s="20" t="n"/>
    </row>
    <row r="978">
      <c r="A978" s="20" t="n"/>
      <c r="B978" s="22" t="n"/>
      <c r="C978" s="15" t="n"/>
      <c r="D978" s="22" t="n"/>
      <c r="E978" s="22" t="n"/>
      <c r="F978" s="22" t="n"/>
      <c r="G978" s="18" t="n"/>
      <c r="H978" s="15" t="n"/>
      <c r="I978" s="20" t="n"/>
    </row>
    <row r="979">
      <c r="A979" s="20" t="n"/>
      <c r="B979" s="22" t="n"/>
      <c r="C979" s="15" t="n"/>
      <c r="D979" s="22" t="n"/>
      <c r="E979" s="22" t="n"/>
      <c r="F979" s="22" t="n"/>
      <c r="G979" s="18" t="n"/>
      <c r="H979" s="15" t="n"/>
      <c r="I979" s="20" t="n"/>
    </row>
    <row r="980">
      <c r="A980" s="20" t="n"/>
      <c r="B980" s="22" t="n"/>
      <c r="C980" s="15" t="n"/>
      <c r="D980" s="22" t="n"/>
      <c r="E980" s="22" t="n"/>
      <c r="F980" s="22" t="n"/>
      <c r="G980" s="18" t="n"/>
      <c r="H980" s="15" t="n"/>
      <c r="I980" s="20" t="n"/>
    </row>
    <row r="981">
      <c r="A981" s="20" t="n"/>
      <c r="B981" s="22" t="n"/>
      <c r="C981" s="15" t="n"/>
      <c r="D981" s="22" t="n"/>
      <c r="E981" s="22" t="n"/>
      <c r="F981" s="22" t="n"/>
      <c r="G981" s="18" t="n"/>
      <c r="H981" s="15" t="n"/>
      <c r="I981" s="20" t="n"/>
    </row>
    <row r="982">
      <c r="A982" s="20" t="n"/>
      <c r="B982" s="22" t="n"/>
      <c r="C982" s="15" t="n"/>
      <c r="D982" s="22" t="n"/>
      <c r="E982" s="22" t="n"/>
      <c r="F982" s="22" t="n"/>
      <c r="G982" s="18" t="n"/>
      <c r="H982" s="15" t="n"/>
      <c r="I982" s="20" t="n"/>
    </row>
    <row r="983">
      <c r="A983" s="20" t="n"/>
      <c r="B983" s="22" t="n"/>
      <c r="C983" s="15" t="n"/>
      <c r="D983" s="22" t="n"/>
      <c r="E983" s="22" t="n"/>
      <c r="F983" s="22" t="n"/>
      <c r="G983" s="18" t="n"/>
      <c r="H983" s="15" t="n"/>
      <c r="I983" s="20" t="n"/>
    </row>
    <row r="984">
      <c r="A984" s="20" t="n"/>
      <c r="B984" s="22" t="n"/>
      <c r="C984" s="15" t="n"/>
      <c r="D984" s="22" t="n"/>
      <c r="E984" s="22" t="n"/>
      <c r="F984" s="22" t="n"/>
      <c r="G984" s="18" t="n"/>
      <c r="H984" s="15" t="n"/>
      <c r="I984" s="20" t="n"/>
    </row>
    <row r="985">
      <c r="A985" s="20" t="n"/>
      <c r="B985" s="22" t="n"/>
      <c r="C985" s="15" t="n"/>
      <c r="D985" s="22" t="n"/>
      <c r="E985" s="22" t="n"/>
      <c r="F985" s="22" t="n"/>
      <c r="G985" s="18" t="n"/>
      <c r="H985" s="15" t="n"/>
      <c r="I985" s="20" t="n"/>
    </row>
    <row r="986">
      <c r="A986" s="20" t="n"/>
      <c r="B986" s="22" t="n"/>
      <c r="C986" s="15" t="n"/>
      <c r="D986" s="22" t="n"/>
      <c r="E986" s="22" t="n"/>
      <c r="F986" s="22" t="n"/>
      <c r="G986" s="18" t="n"/>
      <c r="H986" s="15" t="n"/>
      <c r="I986" s="20" t="n"/>
    </row>
    <row r="987">
      <c r="A987" s="20" t="n"/>
      <c r="B987" s="22" t="n"/>
      <c r="C987" s="15" t="n"/>
      <c r="D987" s="22" t="n"/>
      <c r="E987" s="22" t="n"/>
      <c r="F987" s="22" t="n"/>
      <c r="G987" s="18" t="n"/>
      <c r="H987" s="15" t="n"/>
      <c r="I987" s="20" t="n"/>
    </row>
    <row r="988">
      <c r="A988" s="20" t="n"/>
      <c r="B988" s="22" t="n"/>
      <c r="C988" s="15" t="n"/>
      <c r="D988" s="22" t="n"/>
      <c r="E988" s="22" t="n"/>
      <c r="F988" s="22" t="n"/>
      <c r="G988" s="18" t="n"/>
      <c r="H988" s="15" t="n"/>
      <c r="I988" s="20" t="n"/>
    </row>
    <row r="989">
      <c r="A989" s="20" t="n"/>
      <c r="B989" s="22" t="n"/>
      <c r="C989" s="15" t="n"/>
      <c r="D989" s="22" t="n"/>
      <c r="E989" s="22" t="n"/>
      <c r="F989" s="22" t="n"/>
      <c r="G989" s="18" t="n"/>
      <c r="H989" s="15" t="n"/>
      <c r="I989" s="20" t="n"/>
    </row>
    <row r="990">
      <c r="A990" s="20" t="n"/>
      <c r="B990" s="22" t="n"/>
      <c r="C990" s="15" t="n"/>
      <c r="D990" s="22" t="n"/>
      <c r="E990" s="22" t="n"/>
      <c r="F990" s="22" t="n"/>
      <c r="G990" s="18" t="n"/>
      <c r="H990" s="15" t="n"/>
      <c r="I990" s="20" t="n"/>
    </row>
    <row r="991">
      <c r="A991" s="20" t="n"/>
      <c r="B991" s="22" t="n"/>
      <c r="C991" s="15" t="n"/>
      <c r="D991" s="22" t="n"/>
      <c r="E991" s="22" t="n"/>
      <c r="F991" s="22" t="n"/>
      <c r="G991" s="18" t="n"/>
      <c r="H991" s="15" t="n"/>
      <c r="I991" s="20" t="n"/>
    </row>
    <row r="992">
      <c r="A992" s="20" t="n"/>
      <c r="B992" s="22" t="n"/>
      <c r="C992" s="15" t="n"/>
      <c r="D992" s="22" t="n"/>
      <c r="E992" s="22" t="n"/>
      <c r="F992" s="22" t="n"/>
      <c r="G992" s="18" t="n"/>
      <c r="H992" s="15" t="n"/>
      <c r="I992" s="20" t="n"/>
    </row>
    <row r="993">
      <c r="A993" s="20" t="n"/>
      <c r="B993" s="22" t="n"/>
      <c r="C993" s="15" t="n"/>
      <c r="D993" s="22" t="n"/>
      <c r="E993" s="22" t="n"/>
      <c r="F993" s="22" t="n"/>
      <c r="G993" s="18" t="n"/>
      <c r="H993" s="15" t="n"/>
      <c r="I993" s="20" t="n"/>
    </row>
    <row r="994">
      <c r="A994" s="20" t="n"/>
      <c r="B994" s="22" t="n"/>
      <c r="C994" s="15" t="n"/>
      <c r="D994" s="22" t="n"/>
      <c r="E994" s="22" t="n"/>
      <c r="F994" s="22" t="n"/>
      <c r="G994" s="18" t="n"/>
      <c r="H994" s="15" t="n"/>
      <c r="I994" s="20" t="n"/>
    </row>
    <row r="995">
      <c r="A995" s="20" t="n"/>
      <c r="B995" s="22" t="n"/>
      <c r="C995" s="15" t="n"/>
      <c r="D995" s="22" t="n"/>
      <c r="E995" s="22" t="n"/>
      <c r="F995" s="22" t="n"/>
      <c r="G995" s="18" t="n"/>
      <c r="H995" s="15" t="n"/>
      <c r="I995" s="20" t="n"/>
    </row>
    <row r="996">
      <c r="A996" s="20" t="n"/>
      <c r="B996" s="22" t="n"/>
      <c r="C996" s="15" t="n"/>
      <c r="D996" s="22" t="n"/>
      <c r="E996" s="22" t="n"/>
      <c r="F996" s="22" t="n"/>
      <c r="G996" s="18" t="n"/>
      <c r="H996" s="15" t="n"/>
      <c r="I996" s="20" t="n"/>
    </row>
    <row r="997">
      <c r="A997" s="20" t="n"/>
      <c r="B997" s="22" t="n"/>
      <c r="C997" s="15" t="n"/>
      <c r="D997" s="22" t="n"/>
      <c r="E997" s="22" t="n"/>
      <c r="F997" s="22" t="n"/>
      <c r="G997" s="18" t="n"/>
      <c r="H997" s="15" t="n"/>
      <c r="I997" s="20" t="n"/>
    </row>
    <row r="998">
      <c r="A998" s="20" t="n"/>
      <c r="B998" s="22" t="n"/>
      <c r="C998" s="15" t="n"/>
      <c r="D998" s="22" t="n"/>
      <c r="E998" s="22" t="n"/>
      <c r="F998" s="22" t="n"/>
      <c r="G998" s="18" t="n"/>
      <c r="H998" s="15" t="n"/>
      <c r="I998" s="20" t="n"/>
    </row>
    <row r="999">
      <c r="A999" s="20" t="n"/>
      <c r="B999" s="22" t="n"/>
      <c r="C999" s="15" t="n"/>
      <c r="D999" s="22" t="n"/>
      <c r="E999" s="22" t="n"/>
      <c r="F999" s="22" t="n"/>
      <c r="G999" s="18" t="n"/>
      <c r="H999" s="15" t="n"/>
      <c r="I999" s="20" t="n"/>
    </row>
    <row r="1000">
      <c r="A1000" s="20" t="n"/>
      <c r="B1000" s="22" t="n"/>
      <c r="C1000" s="15" t="n"/>
      <c r="D1000" s="22" t="n"/>
      <c r="E1000" s="22" t="n"/>
      <c r="F1000" s="22" t="n"/>
      <c r="G1000" s="18" t="n"/>
      <c r="H1000" s="15" t="n"/>
      <c r="I1000" s="20" t="n"/>
    </row>
    <row r="1001">
      <c r="A1001" s="20" t="n"/>
      <c r="B1001" s="22" t="n"/>
      <c r="C1001" s="15" t="n"/>
      <c r="D1001" s="22" t="n"/>
      <c r="E1001" s="22" t="n"/>
      <c r="F1001" s="22" t="n"/>
      <c r="G1001" s="18" t="n"/>
      <c r="H1001" s="15" t="n"/>
      <c r="I1001" s="20" t="n"/>
    </row>
    <row r="1002">
      <c r="A1002" s="20" t="n"/>
      <c r="B1002" s="22" t="n"/>
      <c r="C1002" s="15" t="n"/>
      <c r="D1002" s="22" t="n"/>
      <c r="E1002" s="22" t="n"/>
      <c r="F1002" s="22" t="n"/>
      <c r="G1002" s="18" t="n"/>
      <c r="H1002" s="15" t="n"/>
      <c r="I1002" s="20" t="n"/>
    </row>
    <row r="1003">
      <c r="A1003" s="20" t="n"/>
      <c r="B1003" s="22" t="n"/>
      <c r="C1003" s="15" t="n"/>
      <c r="D1003" s="22" t="n"/>
      <c r="E1003" s="22" t="n"/>
      <c r="F1003" s="22" t="n"/>
      <c r="G1003" s="18" t="n"/>
      <c r="H1003" s="15" t="n"/>
      <c r="I1003" s="20" t="n"/>
    </row>
    <row r="1004">
      <c r="A1004" s="20" t="n"/>
      <c r="B1004" s="22" t="n"/>
      <c r="C1004" s="15" t="n"/>
      <c r="D1004" s="22" t="n"/>
      <c r="E1004" s="22" t="n"/>
      <c r="F1004" s="22" t="n"/>
      <c r="G1004" s="18" t="n"/>
      <c r="H1004" s="15" t="n"/>
      <c r="I1004" s="20" t="n"/>
    </row>
    <row r="1005">
      <c r="A1005" s="20" t="n"/>
      <c r="B1005" s="22" t="n"/>
      <c r="C1005" s="15" t="n"/>
      <c r="D1005" s="22" t="n"/>
      <c r="E1005" s="22" t="n"/>
      <c r="F1005" s="22" t="n"/>
      <c r="G1005" s="18" t="n"/>
      <c r="H1005" s="15" t="n"/>
      <c r="I1005" s="20" t="n"/>
    </row>
  </sheetData>
  <autoFilter ref="A5:I1005"/>
  <dataValidations count="2">
    <dataValidation sqref="B6:B1005" showDropDown="0" showInputMessage="0" showErrorMessage="1" allowBlank="1" errorTitle="Valor fora da lista" error="Valor fora da lista. Confirme se está correto." type="list" errorStyle="warning">
      <formula1>Veículos!$A$6:$A$155</formula1>
    </dataValidation>
    <dataValidation sqref="D6:D1005" showDropDown="0" showInputMessage="0" showErrorMessage="1" allowBlank="1" errorTitle="Valor fora da lista" error="Valor fora da lista. Confirme se está correto." type="list" errorStyle="warning">
      <formula1>Listas!$B$6:$B$45</formula1>
    </dataValidation>
  </dataValidations>
  <hyperlinks>
    <hyperlink xmlns:r="http://schemas.openxmlformats.org/officeDocument/2006/relationships" ref="A2" r:id="rId1"/>
  </hyperlink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F605"/>
  <sheetViews>
    <sheetView showGridLines="0" tabSelected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10" customWidth="1" min="1" max="1"/>
    <col width="22" customWidth="1" min="2" max="2"/>
    <col width="18" customWidth="1" min="3" max="3"/>
    <col width="12" customWidth="1" min="4" max="4"/>
    <col width="16" customWidth="1" min="5" max="5"/>
    <col width="30" customWidth="1" min="6" max="6"/>
  </cols>
  <sheetData>
    <row r="1" ht="26" customHeight="1">
      <c r="A1" s="6" t="inlineStr">
        <is>
          <t>Documentos e vencimentos</t>
        </is>
      </c>
    </row>
    <row r="2">
      <c r="A2" s="2" t="inlineStr">
        <is>
          <t>Modelo gratuito Beevix · beevix.com.br</t>
        </is>
      </c>
    </row>
    <row r="3">
      <c r="A3" s="7" t="inlineStr">
        <is>
          <t>Linhas em AMARELO são EXEMPLO (dados fictícios): apague o conteúdo delas antes de usar. Cabeçalho azul = você digita; cabeçalho cinza = calculado, não digite.</t>
        </is>
      </c>
    </row>
    <row r="5" ht="32" customHeight="1">
      <c r="A5" s="10" t="inlineStr">
        <is>
          <t>Placa</t>
        </is>
      </c>
      <c r="B5" s="10" t="inlineStr">
        <is>
          <t>Documento</t>
        </is>
      </c>
      <c r="C5" s="10" t="inlineStr">
        <is>
          <t>Número / apólice</t>
        </is>
      </c>
      <c r="D5" s="10" t="inlineStr">
        <is>
          <t>Vencimento</t>
        </is>
      </c>
      <c r="E5" s="11" t="inlineStr">
        <is>
          <t>Situação</t>
        </is>
      </c>
      <c r="F5" s="10" t="inlineStr">
        <is>
          <t>Observações</t>
        </is>
      </c>
    </row>
    <row r="6">
      <c r="A6" s="12" t="inlineStr">
        <is>
          <t>ABC1D23</t>
        </is>
      </c>
      <c r="B6" s="12" t="inlineStr">
        <is>
          <t>Licenciamento (CRLV)</t>
        </is>
      </c>
      <c r="C6" s="12" t="inlineStr"/>
      <c r="D6" s="23" t="n">
        <v>46475</v>
      </c>
      <c r="E6" s="12">
        <f>IF(OR(A6="",D6=""),"",IF(TODAY()&gt;D6,"VENCIDO",IF(D6-TODAY()&lt;=30,"VENCE EM 30 DIAS","EM DIA")))</f>
        <v/>
      </c>
      <c r="F6" s="12" t="inlineStr"/>
    </row>
    <row r="7">
      <c r="A7" s="12" t="inlineStr">
        <is>
          <t>ABC1D23</t>
        </is>
      </c>
      <c r="B7" s="12" t="inlineStr">
        <is>
          <t>Aferição do tacógrafo</t>
        </is>
      </c>
      <c r="C7" s="12" t="inlineStr">
        <is>
          <t>Certificado 0001</t>
        </is>
      </c>
      <c r="D7" s="23" t="n">
        <v>46322</v>
      </c>
      <c r="E7" s="12">
        <f>IF(OR(A7="",D7=""),"",IF(TODAY()&gt;D7,"VENCIDO",IF(D7-TODAY()&lt;=30,"VENCE EM 30 DIAS","EM DIA")))</f>
        <v/>
      </c>
      <c r="F7" s="12" t="inlineStr">
        <is>
          <t>Agendar</t>
        </is>
      </c>
    </row>
    <row r="8">
      <c r="A8" s="12" t="inlineStr">
        <is>
          <t>EFG4H56</t>
        </is>
      </c>
      <c r="B8" s="12" t="inlineStr">
        <is>
          <t>Seguro</t>
        </is>
      </c>
      <c r="C8" s="12" t="inlineStr">
        <is>
          <t>Apólice 123456</t>
        </is>
      </c>
      <c r="D8" s="23" t="n">
        <v>46345</v>
      </c>
      <c r="E8" s="12">
        <f>IF(OR(A8="",D8=""),"",IF(TODAY()&gt;D8,"VENCIDO",IF(D8-TODAY()&lt;=30,"VENCE EM 30 DIAS","EM DIA")))</f>
        <v/>
      </c>
      <c r="F8" s="12" t="inlineStr">
        <is>
          <t>Pedir renovação</t>
        </is>
      </c>
    </row>
    <row r="9">
      <c r="A9" s="12" t="inlineStr">
        <is>
          <t>IJK7L89</t>
        </is>
      </c>
      <c r="B9" s="12" t="inlineStr">
        <is>
          <t>Seguro</t>
        </is>
      </c>
      <c r="C9" s="12" t="inlineStr">
        <is>
          <t>Apólice 654321</t>
        </is>
      </c>
      <c r="D9" s="23" t="n">
        <v>46525</v>
      </c>
      <c r="E9" s="12">
        <f>IF(OR(A9="",D9=""),"",IF(TODAY()&gt;D9,"VENCIDO",IF(D9-TODAY()&lt;=30,"VENCE EM 30 DIAS","EM DIA")))</f>
        <v/>
      </c>
      <c r="F9" s="12" t="inlineStr"/>
    </row>
    <row r="10">
      <c r="A10" s="22" t="n"/>
      <c r="B10" s="22" t="n"/>
      <c r="C10" s="22" t="n"/>
      <c r="D10" s="20" t="n"/>
      <c r="E10" s="22">
        <f>IF(OR(A10="",D10=""),"",IF(TODAY()&gt;D10,"VENCIDO",IF(D10-TODAY()&lt;=30,"VENCE EM 30 DIAS","EM DIA")))</f>
        <v/>
      </c>
      <c r="F10" s="22" t="n"/>
    </row>
    <row r="11">
      <c r="A11" s="22" t="n"/>
      <c r="B11" s="22" t="n"/>
      <c r="C11" s="22" t="n"/>
      <c r="D11" s="20" t="n"/>
      <c r="E11" s="22">
        <f>IF(OR(A11="",D11=""),"",IF(TODAY()&gt;D11,"VENCIDO",IF(D11-TODAY()&lt;=30,"VENCE EM 30 DIAS","EM DIA")))</f>
        <v/>
      </c>
      <c r="F11" s="22" t="n"/>
    </row>
    <row r="12">
      <c r="A12" s="22" t="n"/>
      <c r="B12" s="22" t="n"/>
      <c r="C12" s="22" t="n"/>
      <c r="D12" s="20" t="n"/>
      <c r="E12" s="22">
        <f>IF(OR(A12="",D12=""),"",IF(TODAY()&gt;D12,"VENCIDO",IF(D12-TODAY()&lt;=30,"VENCE EM 30 DIAS","EM DIA")))</f>
        <v/>
      </c>
      <c r="F12" s="22" t="n"/>
    </row>
    <row r="13">
      <c r="A13" s="22" t="n"/>
      <c r="B13" s="22" t="n"/>
      <c r="C13" s="22" t="n"/>
      <c r="D13" s="20" t="n"/>
      <c r="E13" s="22">
        <f>IF(OR(A13="",D13=""),"",IF(TODAY()&gt;D13,"VENCIDO",IF(D13-TODAY()&lt;=30,"VENCE EM 30 DIAS","EM DIA")))</f>
        <v/>
      </c>
      <c r="F13" s="22" t="n"/>
    </row>
    <row r="14">
      <c r="A14" s="22" t="n"/>
      <c r="B14" s="22" t="n"/>
      <c r="C14" s="22" t="n"/>
      <c r="D14" s="20" t="n"/>
      <c r="E14" s="22">
        <f>IF(OR(A14="",D14=""),"",IF(TODAY()&gt;D14,"VENCIDO",IF(D14-TODAY()&lt;=30,"VENCE EM 30 DIAS","EM DIA")))</f>
        <v/>
      </c>
      <c r="F14" s="22" t="n"/>
    </row>
    <row r="15">
      <c r="A15" s="22" t="n"/>
      <c r="B15" s="22" t="n"/>
      <c r="C15" s="22" t="n"/>
      <c r="D15" s="20" t="n"/>
      <c r="E15" s="22">
        <f>IF(OR(A15="",D15=""),"",IF(TODAY()&gt;D15,"VENCIDO",IF(D15-TODAY()&lt;=30,"VENCE EM 30 DIAS","EM DIA")))</f>
        <v/>
      </c>
      <c r="F15" s="22" t="n"/>
    </row>
    <row r="16">
      <c r="A16" s="22" t="n"/>
      <c r="B16" s="22" t="n"/>
      <c r="C16" s="22" t="n"/>
      <c r="D16" s="20" t="n"/>
      <c r="E16" s="22">
        <f>IF(OR(A16="",D16=""),"",IF(TODAY()&gt;D16,"VENCIDO",IF(D16-TODAY()&lt;=30,"VENCE EM 30 DIAS","EM DIA")))</f>
        <v/>
      </c>
      <c r="F16" s="22" t="n"/>
    </row>
    <row r="17">
      <c r="A17" s="22" t="n"/>
      <c r="B17" s="22" t="n"/>
      <c r="C17" s="22" t="n"/>
      <c r="D17" s="20" t="n"/>
      <c r="E17" s="22">
        <f>IF(OR(A17="",D17=""),"",IF(TODAY()&gt;D17,"VENCIDO",IF(D17-TODAY()&lt;=30,"VENCE EM 30 DIAS","EM DIA")))</f>
        <v/>
      </c>
      <c r="F17" s="22" t="n"/>
    </row>
    <row r="18">
      <c r="A18" s="22" t="n"/>
      <c r="B18" s="22" t="n"/>
      <c r="C18" s="22" t="n"/>
      <c r="D18" s="20" t="n"/>
      <c r="E18" s="22">
        <f>IF(OR(A18="",D18=""),"",IF(TODAY()&gt;D18,"VENCIDO",IF(D18-TODAY()&lt;=30,"VENCE EM 30 DIAS","EM DIA")))</f>
        <v/>
      </c>
      <c r="F18" s="22" t="n"/>
    </row>
    <row r="19">
      <c r="A19" s="22" t="n"/>
      <c r="B19" s="22" t="n"/>
      <c r="C19" s="22" t="n"/>
      <c r="D19" s="20" t="n"/>
      <c r="E19" s="22">
        <f>IF(OR(A19="",D19=""),"",IF(TODAY()&gt;D19,"VENCIDO",IF(D19-TODAY()&lt;=30,"VENCE EM 30 DIAS","EM DIA")))</f>
        <v/>
      </c>
      <c r="F19" s="22" t="n"/>
    </row>
    <row r="20">
      <c r="A20" s="22" t="n"/>
      <c r="B20" s="22" t="n"/>
      <c r="C20" s="22" t="n"/>
      <c r="D20" s="20" t="n"/>
      <c r="E20" s="22">
        <f>IF(OR(A20="",D20=""),"",IF(TODAY()&gt;D20,"VENCIDO",IF(D20-TODAY()&lt;=30,"VENCE EM 30 DIAS","EM DIA")))</f>
        <v/>
      </c>
      <c r="F20" s="22" t="n"/>
    </row>
    <row r="21">
      <c r="A21" s="22" t="n"/>
      <c r="B21" s="22" t="n"/>
      <c r="C21" s="22" t="n"/>
      <c r="D21" s="20" t="n"/>
      <c r="E21" s="22">
        <f>IF(OR(A21="",D21=""),"",IF(TODAY()&gt;D21,"VENCIDO",IF(D21-TODAY()&lt;=30,"VENCE EM 30 DIAS","EM DIA")))</f>
        <v/>
      </c>
      <c r="F21" s="22" t="n"/>
    </row>
    <row r="22">
      <c r="A22" s="22" t="n"/>
      <c r="B22" s="22" t="n"/>
      <c r="C22" s="22" t="n"/>
      <c r="D22" s="20" t="n"/>
      <c r="E22" s="22">
        <f>IF(OR(A22="",D22=""),"",IF(TODAY()&gt;D22,"VENCIDO",IF(D22-TODAY()&lt;=30,"VENCE EM 30 DIAS","EM DIA")))</f>
        <v/>
      </c>
      <c r="F22" s="22" t="n"/>
    </row>
    <row r="23">
      <c r="A23" s="22" t="n"/>
      <c r="B23" s="22" t="n"/>
      <c r="C23" s="22" t="n"/>
      <c r="D23" s="20" t="n"/>
      <c r="E23" s="22">
        <f>IF(OR(A23="",D23=""),"",IF(TODAY()&gt;D23,"VENCIDO",IF(D23-TODAY()&lt;=30,"VENCE EM 30 DIAS","EM DIA")))</f>
        <v/>
      </c>
      <c r="F23" s="22" t="n"/>
    </row>
    <row r="24">
      <c r="A24" s="22" t="n"/>
      <c r="B24" s="22" t="n"/>
      <c r="C24" s="22" t="n"/>
      <c r="D24" s="20" t="n"/>
      <c r="E24" s="22">
        <f>IF(OR(A24="",D24=""),"",IF(TODAY()&gt;D24,"VENCIDO",IF(D24-TODAY()&lt;=30,"VENCE EM 30 DIAS","EM DIA")))</f>
        <v/>
      </c>
      <c r="F24" s="22" t="n"/>
    </row>
    <row r="25">
      <c r="A25" s="22" t="n"/>
      <c r="B25" s="22" t="n"/>
      <c r="C25" s="22" t="n"/>
      <c r="D25" s="20" t="n"/>
      <c r="E25" s="22">
        <f>IF(OR(A25="",D25=""),"",IF(TODAY()&gt;D25,"VENCIDO",IF(D25-TODAY()&lt;=30,"VENCE EM 30 DIAS","EM DIA")))</f>
        <v/>
      </c>
      <c r="F25" s="22" t="n"/>
    </row>
    <row r="26">
      <c r="A26" s="22" t="n"/>
      <c r="B26" s="22" t="n"/>
      <c r="C26" s="22" t="n"/>
      <c r="D26" s="20" t="n"/>
      <c r="E26" s="22">
        <f>IF(OR(A26="",D26=""),"",IF(TODAY()&gt;D26,"VENCIDO",IF(D26-TODAY()&lt;=30,"VENCE EM 30 DIAS","EM DIA")))</f>
        <v/>
      </c>
      <c r="F26" s="22" t="n"/>
    </row>
    <row r="27">
      <c r="A27" s="22" t="n"/>
      <c r="B27" s="22" t="n"/>
      <c r="C27" s="22" t="n"/>
      <c r="D27" s="20" t="n"/>
      <c r="E27" s="22">
        <f>IF(OR(A27="",D27=""),"",IF(TODAY()&gt;D27,"VENCIDO",IF(D27-TODAY()&lt;=30,"VENCE EM 30 DIAS","EM DIA")))</f>
        <v/>
      </c>
      <c r="F27" s="22" t="n"/>
    </row>
    <row r="28">
      <c r="A28" s="22" t="n"/>
      <c r="B28" s="22" t="n"/>
      <c r="C28" s="22" t="n"/>
      <c r="D28" s="20" t="n"/>
      <c r="E28" s="22">
        <f>IF(OR(A28="",D28=""),"",IF(TODAY()&gt;D28,"VENCIDO",IF(D28-TODAY()&lt;=30,"VENCE EM 30 DIAS","EM DIA")))</f>
        <v/>
      </c>
      <c r="F28" s="22" t="n"/>
    </row>
    <row r="29">
      <c r="A29" s="22" t="n"/>
      <c r="B29" s="22" t="n"/>
      <c r="C29" s="22" t="n"/>
      <c r="D29" s="20" t="n"/>
      <c r="E29" s="22">
        <f>IF(OR(A29="",D29=""),"",IF(TODAY()&gt;D29,"VENCIDO",IF(D29-TODAY()&lt;=30,"VENCE EM 30 DIAS","EM DIA")))</f>
        <v/>
      </c>
      <c r="F29" s="22" t="n"/>
    </row>
    <row r="30">
      <c r="A30" s="22" t="n"/>
      <c r="B30" s="22" t="n"/>
      <c r="C30" s="22" t="n"/>
      <c r="D30" s="20" t="n"/>
      <c r="E30" s="22">
        <f>IF(OR(A30="",D30=""),"",IF(TODAY()&gt;D30,"VENCIDO",IF(D30-TODAY()&lt;=30,"VENCE EM 30 DIAS","EM DIA")))</f>
        <v/>
      </c>
      <c r="F30" s="22" t="n"/>
    </row>
    <row r="31">
      <c r="A31" s="22" t="n"/>
      <c r="B31" s="22" t="n"/>
      <c r="C31" s="22" t="n"/>
      <c r="D31" s="20" t="n"/>
      <c r="E31" s="22">
        <f>IF(OR(A31="",D31=""),"",IF(TODAY()&gt;D31,"VENCIDO",IF(D31-TODAY()&lt;=30,"VENCE EM 30 DIAS","EM DIA")))</f>
        <v/>
      </c>
      <c r="F31" s="22" t="n"/>
    </row>
    <row r="32">
      <c r="A32" s="22" t="n"/>
      <c r="B32" s="22" t="n"/>
      <c r="C32" s="22" t="n"/>
      <c r="D32" s="20" t="n"/>
      <c r="E32" s="22">
        <f>IF(OR(A32="",D32=""),"",IF(TODAY()&gt;D32,"VENCIDO",IF(D32-TODAY()&lt;=30,"VENCE EM 30 DIAS","EM DIA")))</f>
        <v/>
      </c>
      <c r="F32" s="22" t="n"/>
    </row>
    <row r="33">
      <c r="A33" s="22" t="n"/>
      <c r="B33" s="22" t="n"/>
      <c r="C33" s="22" t="n"/>
      <c r="D33" s="20" t="n"/>
      <c r="E33" s="22">
        <f>IF(OR(A33="",D33=""),"",IF(TODAY()&gt;D33,"VENCIDO",IF(D33-TODAY()&lt;=30,"VENCE EM 30 DIAS","EM DIA")))</f>
        <v/>
      </c>
      <c r="F33" s="22" t="n"/>
    </row>
    <row r="34">
      <c r="A34" s="22" t="n"/>
      <c r="B34" s="22" t="n"/>
      <c r="C34" s="22" t="n"/>
      <c r="D34" s="20" t="n"/>
      <c r="E34" s="22">
        <f>IF(OR(A34="",D34=""),"",IF(TODAY()&gt;D34,"VENCIDO",IF(D34-TODAY()&lt;=30,"VENCE EM 30 DIAS","EM DIA")))</f>
        <v/>
      </c>
      <c r="F34" s="22" t="n"/>
    </row>
    <row r="35">
      <c r="A35" s="22" t="n"/>
      <c r="B35" s="22" t="n"/>
      <c r="C35" s="22" t="n"/>
      <c r="D35" s="20" t="n"/>
      <c r="E35" s="22">
        <f>IF(OR(A35="",D35=""),"",IF(TODAY()&gt;D35,"VENCIDO",IF(D35-TODAY()&lt;=30,"VENCE EM 30 DIAS","EM DIA")))</f>
        <v/>
      </c>
      <c r="F35" s="22" t="n"/>
    </row>
    <row r="36">
      <c r="A36" s="22" t="n"/>
      <c r="B36" s="22" t="n"/>
      <c r="C36" s="22" t="n"/>
      <c r="D36" s="20" t="n"/>
      <c r="E36" s="22">
        <f>IF(OR(A36="",D36=""),"",IF(TODAY()&gt;D36,"VENCIDO",IF(D36-TODAY()&lt;=30,"VENCE EM 30 DIAS","EM DIA")))</f>
        <v/>
      </c>
      <c r="F36" s="22" t="n"/>
    </row>
    <row r="37">
      <c r="A37" s="22" t="n"/>
      <c r="B37" s="22" t="n"/>
      <c r="C37" s="22" t="n"/>
      <c r="D37" s="20" t="n"/>
      <c r="E37" s="22">
        <f>IF(OR(A37="",D37=""),"",IF(TODAY()&gt;D37,"VENCIDO",IF(D37-TODAY()&lt;=30,"VENCE EM 30 DIAS","EM DIA")))</f>
        <v/>
      </c>
      <c r="F37" s="22" t="n"/>
    </row>
    <row r="38">
      <c r="A38" s="22" t="n"/>
      <c r="B38" s="22" t="n"/>
      <c r="C38" s="22" t="n"/>
      <c r="D38" s="20" t="n"/>
      <c r="E38" s="22">
        <f>IF(OR(A38="",D38=""),"",IF(TODAY()&gt;D38,"VENCIDO",IF(D38-TODAY()&lt;=30,"VENCE EM 30 DIAS","EM DIA")))</f>
        <v/>
      </c>
      <c r="F38" s="22" t="n"/>
    </row>
    <row r="39">
      <c r="A39" s="22" t="n"/>
      <c r="B39" s="22" t="n"/>
      <c r="C39" s="22" t="n"/>
      <c r="D39" s="20" t="n"/>
      <c r="E39" s="22">
        <f>IF(OR(A39="",D39=""),"",IF(TODAY()&gt;D39,"VENCIDO",IF(D39-TODAY()&lt;=30,"VENCE EM 30 DIAS","EM DIA")))</f>
        <v/>
      </c>
      <c r="F39" s="22" t="n"/>
    </row>
    <row r="40">
      <c r="A40" s="22" t="n"/>
      <c r="B40" s="22" t="n"/>
      <c r="C40" s="22" t="n"/>
      <c r="D40" s="20" t="n"/>
      <c r="E40" s="22">
        <f>IF(OR(A40="",D40=""),"",IF(TODAY()&gt;D40,"VENCIDO",IF(D40-TODAY()&lt;=30,"VENCE EM 30 DIAS","EM DIA")))</f>
        <v/>
      </c>
      <c r="F40" s="22" t="n"/>
    </row>
    <row r="41">
      <c r="A41" s="22" t="n"/>
      <c r="B41" s="22" t="n"/>
      <c r="C41" s="22" t="n"/>
      <c r="D41" s="20" t="n"/>
      <c r="E41" s="22">
        <f>IF(OR(A41="",D41=""),"",IF(TODAY()&gt;D41,"VENCIDO",IF(D41-TODAY()&lt;=30,"VENCE EM 30 DIAS","EM DIA")))</f>
        <v/>
      </c>
      <c r="F41" s="22" t="n"/>
    </row>
    <row r="42">
      <c r="A42" s="22" t="n"/>
      <c r="B42" s="22" t="n"/>
      <c r="C42" s="22" t="n"/>
      <c r="D42" s="20" t="n"/>
      <c r="E42" s="22">
        <f>IF(OR(A42="",D42=""),"",IF(TODAY()&gt;D42,"VENCIDO",IF(D42-TODAY()&lt;=30,"VENCE EM 30 DIAS","EM DIA")))</f>
        <v/>
      </c>
      <c r="F42" s="22" t="n"/>
    </row>
    <row r="43">
      <c r="A43" s="22" t="n"/>
      <c r="B43" s="22" t="n"/>
      <c r="C43" s="22" t="n"/>
      <c r="D43" s="20" t="n"/>
      <c r="E43" s="22">
        <f>IF(OR(A43="",D43=""),"",IF(TODAY()&gt;D43,"VENCIDO",IF(D43-TODAY()&lt;=30,"VENCE EM 30 DIAS","EM DIA")))</f>
        <v/>
      </c>
      <c r="F43" s="22" t="n"/>
    </row>
    <row r="44">
      <c r="A44" s="22" t="n"/>
      <c r="B44" s="22" t="n"/>
      <c r="C44" s="22" t="n"/>
      <c r="D44" s="20" t="n"/>
      <c r="E44" s="22">
        <f>IF(OR(A44="",D44=""),"",IF(TODAY()&gt;D44,"VENCIDO",IF(D44-TODAY()&lt;=30,"VENCE EM 30 DIAS","EM DIA")))</f>
        <v/>
      </c>
      <c r="F44" s="22" t="n"/>
    </row>
    <row r="45">
      <c r="A45" s="22" t="n"/>
      <c r="B45" s="22" t="n"/>
      <c r="C45" s="22" t="n"/>
      <c r="D45" s="20" t="n"/>
      <c r="E45" s="22">
        <f>IF(OR(A45="",D45=""),"",IF(TODAY()&gt;D45,"VENCIDO",IF(D45-TODAY()&lt;=30,"VENCE EM 30 DIAS","EM DIA")))</f>
        <v/>
      </c>
      <c r="F45" s="22" t="n"/>
    </row>
    <row r="46">
      <c r="A46" s="22" t="n"/>
      <c r="B46" s="22" t="n"/>
      <c r="C46" s="22" t="n"/>
      <c r="D46" s="20" t="n"/>
      <c r="E46" s="22">
        <f>IF(OR(A46="",D46=""),"",IF(TODAY()&gt;D46,"VENCIDO",IF(D46-TODAY()&lt;=30,"VENCE EM 30 DIAS","EM DIA")))</f>
        <v/>
      </c>
      <c r="F46" s="22" t="n"/>
    </row>
    <row r="47">
      <c r="A47" s="22" t="n"/>
      <c r="B47" s="22" t="n"/>
      <c r="C47" s="22" t="n"/>
      <c r="D47" s="20" t="n"/>
      <c r="E47" s="22">
        <f>IF(OR(A47="",D47=""),"",IF(TODAY()&gt;D47,"VENCIDO",IF(D47-TODAY()&lt;=30,"VENCE EM 30 DIAS","EM DIA")))</f>
        <v/>
      </c>
      <c r="F47" s="22" t="n"/>
    </row>
    <row r="48">
      <c r="A48" s="22" t="n"/>
      <c r="B48" s="22" t="n"/>
      <c r="C48" s="22" t="n"/>
      <c r="D48" s="20" t="n"/>
      <c r="E48" s="22">
        <f>IF(OR(A48="",D48=""),"",IF(TODAY()&gt;D48,"VENCIDO",IF(D48-TODAY()&lt;=30,"VENCE EM 30 DIAS","EM DIA")))</f>
        <v/>
      </c>
      <c r="F48" s="22" t="n"/>
    </row>
    <row r="49">
      <c r="A49" s="22" t="n"/>
      <c r="B49" s="22" t="n"/>
      <c r="C49" s="22" t="n"/>
      <c r="D49" s="20" t="n"/>
      <c r="E49" s="22">
        <f>IF(OR(A49="",D49=""),"",IF(TODAY()&gt;D49,"VENCIDO",IF(D49-TODAY()&lt;=30,"VENCE EM 30 DIAS","EM DIA")))</f>
        <v/>
      </c>
      <c r="F49" s="22" t="n"/>
    </row>
    <row r="50">
      <c r="A50" s="22" t="n"/>
      <c r="B50" s="22" t="n"/>
      <c r="C50" s="22" t="n"/>
      <c r="D50" s="20" t="n"/>
      <c r="E50" s="22">
        <f>IF(OR(A50="",D50=""),"",IF(TODAY()&gt;D50,"VENCIDO",IF(D50-TODAY()&lt;=30,"VENCE EM 30 DIAS","EM DIA")))</f>
        <v/>
      </c>
      <c r="F50" s="22" t="n"/>
    </row>
    <row r="51">
      <c r="A51" s="22" t="n"/>
      <c r="B51" s="22" t="n"/>
      <c r="C51" s="22" t="n"/>
      <c r="D51" s="20" t="n"/>
      <c r="E51" s="22">
        <f>IF(OR(A51="",D51=""),"",IF(TODAY()&gt;D51,"VENCIDO",IF(D51-TODAY()&lt;=30,"VENCE EM 30 DIAS","EM DIA")))</f>
        <v/>
      </c>
      <c r="F51" s="22" t="n"/>
    </row>
    <row r="52">
      <c r="A52" s="22" t="n"/>
      <c r="B52" s="22" t="n"/>
      <c r="C52" s="22" t="n"/>
      <c r="D52" s="20" t="n"/>
      <c r="E52" s="22">
        <f>IF(OR(A52="",D52=""),"",IF(TODAY()&gt;D52,"VENCIDO",IF(D52-TODAY()&lt;=30,"VENCE EM 30 DIAS","EM DIA")))</f>
        <v/>
      </c>
      <c r="F52" s="22" t="n"/>
    </row>
    <row r="53">
      <c r="A53" s="22" t="n"/>
      <c r="B53" s="22" t="n"/>
      <c r="C53" s="22" t="n"/>
      <c r="D53" s="20" t="n"/>
      <c r="E53" s="22">
        <f>IF(OR(A53="",D53=""),"",IF(TODAY()&gt;D53,"VENCIDO",IF(D53-TODAY()&lt;=30,"VENCE EM 30 DIAS","EM DIA")))</f>
        <v/>
      </c>
      <c r="F53" s="22" t="n"/>
    </row>
    <row r="54">
      <c r="A54" s="22" t="n"/>
      <c r="B54" s="22" t="n"/>
      <c r="C54" s="22" t="n"/>
      <c r="D54" s="20" t="n"/>
      <c r="E54" s="22">
        <f>IF(OR(A54="",D54=""),"",IF(TODAY()&gt;D54,"VENCIDO",IF(D54-TODAY()&lt;=30,"VENCE EM 30 DIAS","EM DIA")))</f>
        <v/>
      </c>
      <c r="F54" s="22" t="n"/>
    </row>
    <row r="55">
      <c r="A55" s="22" t="n"/>
      <c r="B55" s="22" t="n"/>
      <c r="C55" s="22" t="n"/>
      <c r="D55" s="20" t="n"/>
      <c r="E55" s="22">
        <f>IF(OR(A55="",D55=""),"",IF(TODAY()&gt;D55,"VENCIDO",IF(D55-TODAY()&lt;=30,"VENCE EM 30 DIAS","EM DIA")))</f>
        <v/>
      </c>
      <c r="F55" s="22" t="n"/>
    </row>
    <row r="56">
      <c r="A56" s="22" t="n"/>
      <c r="B56" s="22" t="n"/>
      <c r="C56" s="22" t="n"/>
      <c r="D56" s="20" t="n"/>
      <c r="E56" s="22">
        <f>IF(OR(A56="",D56=""),"",IF(TODAY()&gt;D56,"VENCIDO",IF(D56-TODAY()&lt;=30,"VENCE EM 30 DIAS","EM DIA")))</f>
        <v/>
      </c>
      <c r="F56" s="22" t="n"/>
    </row>
    <row r="57">
      <c r="A57" s="22" t="n"/>
      <c r="B57" s="22" t="n"/>
      <c r="C57" s="22" t="n"/>
      <c r="D57" s="20" t="n"/>
      <c r="E57" s="22">
        <f>IF(OR(A57="",D57=""),"",IF(TODAY()&gt;D57,"VENCIDO",IF(D57-TODAY()&lt;=30,"VENCE EM 30 DIAS","EM DIA")))</f>
        <v/>
      </c>
      <c r="F57" s="22" t="n"/>
    </row>
    <row r="58">
      <c r="A58" s="22" t="n"/>
      <c r="B58" s="22" t="n"/>
      <c r="C58" s="22" t="n"/>
      <c r="D58" s="20" t="n"/>
      <c r="E58" s="22">
        <f>IF(OR(A58="",D58=""),"",IF(TODAY()&gt;D58,"VENCIDO",IF(D58-TODAY()&lt;=30,"VENCE EM 30 DIAS","EM DIA")))</f>
        <v/>
      </c>
      <c r="F58" s="22" t="n"/>
    </row>
    <row r="59">
      <c r="A59" s="22" t="n"/>
      <c r="B59" s="22" t="n"/>
      <c r="C59" s="22" t="n"/>
      <c r="D59" s="20" t="n"/>
      <c r="E59" s="22">
        <f>IF(OR(A59="",D59=""),"",IF(TODAY()&gt;D59,"VENCIDO",IF(D59-TODAY()&lt;=30,"VENCE EM 30 DIAS","EM DIA")))</f>
        <v/>
      </c>
      <c r="F59" s="22" t="n"/>
    </row>
    <row r="60">
      <c r="A60" s="22" t="n"/>
      <c r="B60" s="22" t="n"/>
      <c r="C60" s="22" t="n"/>
      <c r="D60" s="20" t="n"/>
      <c r="E60" s="22">
        <f>IF(OR(A60="",D60=""),"",IF(TODAY()&gt;D60,"VENCIDO",IF(D60-TODAY()&lt;=30,"VENCE EM 30 DIAS","EM DIA")))</f>
        <v/>
      </c>
      <c r="F60" s="22" t="n"/>
    </row>
    <row r="61">
      <c r="A61" s="22" t="n"/>
      <c r="B61" s="22" t="n"/>
      <c r="C61" s="22" t="n"/>
      <c r="D61" s="20" t="n"/>
      <c r="E61" s="22">
        <f>IF(OR(A61="",D61=""),"",IF(TODAY()&gt;D61,"VENCIDO",IF(D61-TODAY()&lt;=30,"VENCE EM 30 DIAS","EM DIA")))</f>
        <v/>
      </c>
      <c r="F61" s="22" t="n"/>
    </row>
    <row r="62">
      <c r="A62" s="22" t="n"/>
      <c r="B62" s="22" t="n"/>
      <c r="C62" s="22" t="n"/>
      <c r="D62" s="20" t="n"/>
      <c r="E62" s="22">
        <f>IF(OR(A62="",D62=""),"",IF(TODAY()&gt;D62,"VENCIDO",IF(D62-TODAY()&lt;=30,"VENCE EM 30 DIAS","EM DIA")))</f>
        <v/>
      </c>
      <c r="F62" s="22" t="n"/>
    </row>
    <row r="63">
      <c r="A63" s="22" t="n"/>
      <c r="B63" s="22" t="n"/>
      <c r="C63" s="22" t="n"/>
      <c r="D63" s="20" t="n"/>
      <c r="E63" s="22">
        <f>IF(OR(A63="",D63=""),"",IF(TODAY()&gt;D63,"VENCIDO",IF(D63-TODAY()&lt;=30,"VENCE EM 30 DIAS","EM DIA")))</f>
        <v/>
      </c>
      <c r="F63" s="22" t="n"/>
    </row>
    <row r="64">
      <c r="A64" s="22" t="n"/>
      <c r="B64" s="22" t="n"/>
      <c r="C64" s="22" t="n"/>
      <c r="D64" s="20" t="n"/>
      <c r="E64" s="22">
        <f>IF(OR(A64="",D64=""),"",IF(TODAY()&gt;D64,"VENCIDO",IF(D64-TODAY()&lt;=30,"VENCE EM 30 DIAS","EM DIA")))</f>
        <v/>
      </c>
      <c r="F64" s="22" t="n"/>
    </row>
    <row r="65">
      <c r="A65" s="22" t="n"/>
      <c r="B65" s="22" t="n"/>
      <c r="C65" s="22" t="n"/>
      <c r="D65" s="20" t="n"/>
      <c r="E65" s="22">
        <f>IF(OR(A65="",D65=""),"",IF(TODAY()&gt;D65,"VENCIDO",IF(D65-TODAY()&lt;=30,"VENCE EM 30 DIAS","EM DIA")))</f>
        <v/>
      </c>
      <c r="F65" s="22" t="n"/>
    </row>
    <row r="66">
      <c r="A66" s="22" t="n"/>
      <c r="B66" s="22" t="n"/>
      <c r="C66" s="22" t="n"/>
      <c r="D66" s="20" t="n"/>
      <c r="E66" s="22">
        <f>IF(OR(A66="",D66=""),"",IF(TODAY()&gt;D66,"VENCIDO",IF(D66-TODAY()&lt;=30,"VENCE EM 30 DIAS","EM DIA")))</f>
        <v/>
      </c>
      <c r="F66" s="22" t="n"/>
    </row>
    <row r="67">
      <c r="A67" s="22" t="n"/>
      <c r="B67" s="22" t="n"/>
      <c r="C67" s="22" t="n"/>
      <c r="D67" s="20" t="n"/>
      <c r="E67" s="22">
        <f>IF(OR(A67="",D67=""),"",IF(TODAY()&gt;D67,"VENCIDO",IF(D67-TODAY()&lt;=30,"VENCE EM 30 DIAS","EM DIA")))</f>
        <v/>
      </c>
      <c r="F67" s="22" t="n"/>
    </row>
    <row r="68">
      <c r="A68" s="22" t="n"/>
      <c r="B68" s="22" t="n"/>
      <c r="C68" s="22" t="n"/>
      <c r="D68" s="20" t="n"/>
      <c r="E68" s="22">
        <f>IF(OR(A68="",D68=""),"",IF(TODAY()&gt;D68,"VENCIDO",IF(D68-TODAY()&lt;=30,"VENCE EM 30 DIAS","EM DIA")))</f>
        <v/>
      </c>
      <c r="F68" s="22" t="n"/>
    </row>
    <row r="69">
      <c r="A69" s="22" t="n"/>
      <c r="B69" s="22" t="n"/>
      <c r="C69" s="22" t="n"/>
      <c r="D69" s="20" t="n"/>
      <c r="E69" s="22">
        <f>IF(OR(A69="",D69=""),"",IF(TODAY()&gt;D69,"VENCIDO",IF(D69-TODAY()&lt;=30,"VENCE EM 30 DIAS","EM DIA")))</f>
        <v/>
      </c>
      <c r="F69" s="22" t="n"/>
    </row>
    <row r="70">
      <c r="A70" s="22" t="n"/>
      <c r="B70" s="22" t="n"/>
      <c r="C70" s="22" t="n"/>
      <c r="D70" s="20" t="n"/>
      <c r="E70" s="22">
        <f>IF(OR(A70="",D70=""),"",IF(TODAY()&gt;D70,"VENCIDO",IF(D70-TODAY()&lt;=30,"VENCE EM 30 DIAS","EM DIA")))</f>
        <v/>
      </c>
      <c r="F70" s="22" t="n"/>
    </row>
    <row r="71">
      <c r="A71" s="22" t="n"/>
      <c r="B71" s="22" t="n"/>
      <c r="C71" s="22" t="n"/>
      <c r="D71" s="20" t="n"/>
      <c r="E71" s="22">
        <f>IF(OR(A71="",D71=""),"",IF(TODAY()&gt;D71,"VENCIDO",IF(D71-TODAY()&lt;=30,"VENCE EM 30 DIAS","EM DIA")))</f>
        <v/>
      </c>
      <c r="F71" s="22" t="n"/>
    </row>
    <row r="72">
      <c r="A72" s="22" t="n"/>
      <c r="B72" s="22" t="n"/>
      <c r="C72" s="22" t="n"/>
      <c r="D72" s="20" t="n"/>
      <c r="E72" s="22">
        <f>IF(OR(A72="",D72=""),"",IF(TODAY()&gt;D72,"VENCIDO",IF(D72-TODAY()&lt;=30,"VENCE EM 30 DIAS","EM DIA")))</f>
        <v/>
      </c>
      <c r="F72" s="22" t="n"/>
    </row>
    <row r="73">
      <c r="A73" s="22" t="n"/>
      <c r="B73" s="22" t="n"/>
      <c r="C73" s="22" t="n"/>
      <c r="D73" s="20" t="n"/>
      <c r="E73" s="22">
        <f>IF(OR(A73="",D73=""),"",IF(TODAY()&gt;D73,"VENCIDO",IF(D73-TODAY()&lt;=30,"VENCE EM 30 DIAS","EM DIA")))</f>
        <v/>
      </c>
      <c r="F73" s="22" t="n"/>
    </row>
    <row r="74">
      <c r="A74" s="22" t="n"/>
      <c r="B74" s="22" t="n"/>
      <c r="C74" s="22" t="n"/>
      <c r="D74" s="20" t="n"/>
      <c r="E74" s="22">
        <f>IF(OR(A74="",D74=""),"",IF(TODAY()&gt;D74,"VENCIDO",IF(D74-TODAY()&lt;=30,"VENCE EM 30 DIAS","EM DIA")))</f>
        <v/>
      </c>
      <c r="F74" s="22" t="n"/>
    </row>
    <row r="75">
      <c r="A75" s="22" t="n"/>
      <c r="B75" s="22" t="n"/>
      <c r="C75" s="22" t="n"/>
      <c r="D75" s="20" t="n"/>
      <c r="E75" s="22">
        <f>IF(OR(A75="",D75=""),"",IF(TODAY()&gt;D75,"VENCIDO",IF(D75-TODAY()&lt;=30,"VENCE EM 30 DIAS","EM DIA")))</f>
        <v/>
      </c>
      <c r="F75" s="22" t="n"/>
    </row>
    <row r="76">
      <c r="A76" s="22" t="n"/>
      <c r="B76" s="22" t="n"/>
      <c r="C76" s="22" t="n"/>
      <c r="D76" s="20" t="n"/>
      <c r="E76" s="22">
        <f>IF(OR(A76="",D76=""),"",IF(TODAY()&gt;D76,"VENCIDO",IF(D76-TODAY()&lt;=30,"VENCE EM 30 DIAS","EM DIA")))</f>
        <v/>
      </c>
      <c r="F76" s="22" t="n"/>
    </row>
    <row r="77">
      <c r="A77" s="22" t="n"/>
      <c r="B77" s="22" t="n"/>
      <c r="C77" s="22" t="n"/>
      <c r="D77" s="20" t="n"/>
      <c r="E77" s="22">
        <f>IF(OR(A77="",D77=""),"",IF(TODAY()&gt;D77,"VENCIDO",IF(D77-TODAY()&lt;=30,"VENCE EM 30 DIAS","EM DIA")))</f>
        <v/>
      </c>
      <c r="F77" s="22" t="n"/>
    </row>
    <row r="78">
      <c r="A78" s="22" t="n"/>
      <c r="B78" s="22" t="n"/>
      <c r="C78" s="22" t="n"/>
      <c r="D78" s="20" t="n"/>
      <c r="E78" s="22">
        <f>IF(OR(A78="",D78=""),"",IF(TODAY()&gt;D78,"VENCIDO",IF(D78-TODAY()&lt;=30,"VENCE EM 30 DIAS","EM DIA")))</f>
        <v/>
      </c>
      <c r="F78" s="22" t="n"/>
    </row>
    <row r="79">
      <c r="A79" s="22" t="n"/>
      <c r="B79" s="22" t="n"/>
      <c r="C79" s="22" t="n"/>
      <c r="D79" s="20" t="n"/>
      <c r="E79" s="22">
        <f>IF(OR(A79="",D79=""),"",IF(TODAY()&gt;D79,"VENCIDO",IF(D79-TODAY()&lt;=30,"VENCE EM 30 DIAS","EM DIA")))</f>
        <v/>
      </c>
      <c r="F79" s="22" t="n"/>
    </row>
    <row r="80">
      <c r="A80" s="22" t="n"/>
      <c r="B80" s="22" t="n"/>
      <c r="C80" s="22" t="n"/>
      <c r="D80" s="20" t="n"/>
      <c r="E80" s="22">
        <f>IF(OR(A80="",D80=""),"",IF(TODAY()&gt;D80,"VENCIDO",IF(D80-TODAY()&lt;=30,"VENCE EM 30 DIAS","EM DIA")))</f>
        <v/>
      </c>
      <c r="F80" s="22" t="n"/>
    </row>
    <row r="81">
      <c r="A81" s="22" t="n"/>
      <c r="B81" s="22" t="n"/>
      <c r="C81" s="22" t="n"/>
      <c r="D81" s="20" t="n"/>
      <c r="E81" s="22">
        <f>IF(OR(A81="",D81=""),"",IF(TODAY()&gt;D81,"VENCIDO",IF(D81-TODAY()&lt;=30,"VENCE EM 30 DIAS","EM DIA")))</f>
        <v/>
      </c>
      <c r="F81" s="22" t="n"/>
    </row>
    <row r="82">
      <c r="A82" s="22" t="n"/>
      <c r="B82" s="22" t="n"/>
      <c r="C82" s="22" t="n"/>
      <c r="D82" s="20" t="n"/>
      <c r="E82" s="22">
        <f>IF(OR(A82="",D82=""),"",IF(TODAY()&gt;D82,"VENCIDO",IF(D82-TODAY()&lt;=30,"VENCE EM 30 DIAS","EM DIA")))</f>
        <v/>
      </c>
      <c r="F82" s="22" t="n"/>
    </row>
    <row r="83">
      <c r="A83" s="22" t="n"/>
      <c r="B83" s="22" t="n"/>
      <c r="C83" s="22" t="n"/>
      <c r="D83" s="20" t="n"/>
      <c r="E83" s="22">
        <f>IF(OR(A83="",D83=""),"",IF(TODAY()&gt;D83,"VENCIDO",IF(D83-TODAY()&lt;=30,"VENCE EM 30 DIAS","EM DIA")))</f>
        <v/>
      </c>
      <c r="F83" s="22" t="n"/>
    </row>
    <row r="84">
      <c r="A84" s="22" t="n"/>
      <c r="B84" s="22" t="n"/>
      <c r="C84" s="22" t="n"/>
      <c r="D84" s="20" t="n"/>
      <c r="E84" s="22">
        <f>IF(OR(A84="",D84=""),"",IF(TODAY()&gt;D84,"VENCIDO",IF(D84-TODAY()&lt;=30,"VENCE EM 30 DIAS","EM DIA")))</f>
        <v/>
      </c>
      <c r="F84" s="22" t="n"/>
    </row>
    <row r="85">
      <c r="A85" s="22" t="n"/>
      <c r="B85" s="22" t="n"/>
      <c r="C85" s="22" t="n"/>
      <c r="D85" s="20" t="n"/>
      <c r="E85" s="22">
        <f>IF(OR(A85="",D85=""),"",IF(TODAY()&gt;D85,"VENCIDO",IF(D85-TODAY()&lt;=30,"VENCE EM 30 DIAS","EM DIA")))</f>
        <v/>
      </c>
      <c r="F85" s="22" t="n"/>
    </row>
    <row r="86">
      <c r="A86" s="22" t="n"/>
      <c r="B86" s="22" t="n"/>
      <c r="C86" s="22" t="n"/>
      <c r="D86" s="20" t="n"/>
      <c r="E86" s="22">
        <f>IF(OR(A86="",D86=""),"",IF(TODAY()&gt;D86,"VENCIDO",IF(D86-TODAY()&lt;=30,"VENCE EM 30 DIAS","EM DIA")))</f>
        <v/>
      </c>
      <c r="F86" s="22" t="n"/>
    </row>
    <row r="87">
      <c r="A87" s="22" t="n"/>
      <c r="B87" s="22" t="n"/>
      <c r="C87" s="22" t="n"/>
      <c r="D87" s="20" t="n"/>
      <c r="E87" s="22">
        <f>IF(OR(A87="",D87=""),"",IF(TODAY()&gt;D87,"VENCIDO",IF(D87-TODAY()&lt;=30,"VENCE EM 30 DIAS","EM DIA")))</f>
        <v/>
      </c>
      <c r="F87" s="22" t="n"/>
    </row>
    <row r="88">
      <c r="A88" s="22" t="n"/>
      <c r="B88" s="22" t="n"/>
      <c r="C88" s="22" t="n"/>
      <c r="D88" s="20" t="n"/>
      <c r="E88" s="22">
        <f>IF(OR(A88="",D88=""),"",IF(TODAY()&gt;D88,"VENCIDO",IF(D88-TODAY()&lt;=30,"VENCE EM 30 DIAS","EM DIA")))</f>
        <v/>
      </c>
      <c r="F88" s="22" t="n"/>
    </row>
    <row r="89">
      <c r="A89" s="22" t="n"/>
      <c r="B89" s="22" t="n"/>
      <c r="C89" s="22" t="n"/>
      <c r="D89" s="20" t="n"/>
      <c r="E89" s="22">
        <f>IF(OR(A89="",D89=""),"",IF(TODAY()&gt;D89,"VENCIDO",IF(D89-TODAY()&lt;=30,"VENCE EM 30 DIAS","EM DIA")))</f>
        <v/>
      </c>
      <c r="F89" s="22" t="n"/>
    </row>
    <row r="90">
      <c r="A90" s="22" t="n"/>
      <c r="B90" s="22" t="n"/>
      <c r="C90" s="22" t="n"/>
      <c r="D90" s="20" t="n"/>
      <c r="E90" s="22">
        <f>IF(OR(A90="",D90=""),"",IF(TODAY()&gt;D90,"VENCIDO",IF(D90-TODAY()&lt;=30,"VENCE EM 30 DIAS","EM DIA")))</f>
        <v/>
      </c>
      <c r="F90" s="22" t="n"/>
    </row>
    <row r="91">
      <c r="A91" s="22" t="n"/>
      <c r="B91" s="22" t="n"/>
      <c r="C91" s="22" t="n"/>
      <c r="D91" s="20" t="n"/>
      <c r="E91" s="22">
        <f>IF(OR(A91="",D91=""),"",IF(TODAY()&gt;D91,"VENCIDO",IF(D91-TODAY()&lt;=30,"VENCE EM 30 DIAS","EM DIA")))</f>
        <v/>
      </c>
      <c r="F91" s="22" t="n"/>
    </row>
    <row r="92">
      <c r="A92" s="22" t="n"/>
      <c r="B92" s="22" t="n"/>
      <c r="C92" s="22" t="n"/>
      <c r="D92" s="20" t="n"/>
      <c r="E92" s="22">
        <f>IF(OR(A92="",D92=""),"",IF(TODAY()&gt;D92,"VENCIDO",IF(D92-TODAY()&lt;=30,"VENCE EM 30 DIAS","EM DIA")))</f>
        <v/>
      </c>
      <c r="F92" s="22" t="n"/>
    </row>
    <row r="93">
      <c r="A93" s="22" t="n"/>
      <c r="B93" s="22" t="n"/>
      <c r="C93" s="22" t="n"/>
      <c r="D93" s="20" t="n"/>
      <c r="E93" s="22">
        <f>IF(OR(A93="",D93=""),"",IF(TODAY()&gt;D93,"VENCIDO",IF(D93-TODAY()&lt;=30,"VENCE EM 30 DIAS","EM DIA")))</f>
        <v/>
      </c>
      <c r="F93" s="22" t="n"/>
    </row>
    <row r="94">
      <c r="A94" s="22" t="n"/>
      <c r="B94" s="22" t="n"/>
      <c r="C94" s="22" t="n"/>
      <c r="D94" s="20" t="n"/>
      <c r="E94" s="22">
        <f>IF(OR(A94="",D94=""),"",IF(TODAY()&gt;D94,"VENCIDO",IF(D94-TODAY()&lt;=30,"VENCE EM 30 DIAS","EM DIA")))</f>
        <v/>
      </c>
      <c r="F94" s="22" t="n"/>
    </row>
    <row r="95">
      <c r="A95" s="22" t="n"/>
      <c r="B95" s="22" t="n"/>
      <c r="C95" s="22" t="n"/>
      <c r="D95" s="20" t="n"/>
      <c r="E95" s="22">
        <f>IF(OR(A95="",D95=""),"",IF(TODAY()&gt;D95,"VENCIDO",IF(D95-TODAY()&lt;=30,"VENCE EM 30 DIAS","EM DIA")))</f>
        <v/>
      </c>
      <c r="F95" s="22" t="n"/>
    </row>
    <row r="96">
      <c r="A96" s="22" t="n"/>
      <c r="B96" s="22" t="n"/>
      <c r="C96" s="22" t="n"/>
      <c r="D96" s="20" t="n"/>
      <c r="E96" s="22">
        <f>IF(OR(A96="",D96=""),"",IF(TODAY()&gt;D96,"VENCIDO",IF(D96-TODAY()&lt;=30,"VENCE EM 30 DIAS","EM DIA")))</f>
        <v/>
      </c>
      <c r="F96" s="22" t="n"/>
    </row>
    <row r="97">
      <c r="A97" s="22" t="n"/>
      <c r="B97" s="22" t="n"/>
      <c r="C97" s="22" t="n"/>
      <c r="D97" s="20" t="n"/>
      <c r="E97" s="22">
        <f>IF(OR(A97="",D97=""),"",IF(TODAY()&gt;D97,"VENCIDO",IF(D97-TODAY()&lt;=30,"VENCE EM 30 DIAS","EM DIA")))</f>
        <v/>
      </c>
      <c r="F97" s="22" t="n"/>
    </row>
    <row r="98">
      <c r="A98" s="22" t="n"/>
      <c r="B98" s="22" t="n"/>
      <c r="C98" s="22" t="n"/>
      <c r="D98" s="20" t="n"/>
      <c r="E98" s="22">
        <f>IF(OR(A98="",D98=""),"",IF(TODAY()&gt;D98,"VENCIDO",IF(D98-TODAY()&lt;=30,"VENCE EM 30 DIAS","EM DIA")))</f>
        <v/>
      </c>
      <c r="F98" s="22" t="n"/>
    </row>
    <row r="99">
      <c r="A99" s="22" t="n"/>
      <c r="B99" s="22" t="n"/>
      <c r="C99" s="22" t="n"/>
      <c r="D99" s="20" t="n"/>
      <c r="E99" s="22">
        <f>IF(OR(A99="",D99=""),"",IF(TODAY()&gt;D99,"VENCIDO",IF(D99-TODAY()&lt;=30,"VENCE EM 30 DIAS","EM DIA")))</f>
        <v/>
      </c>
      <c r="F99" s="22" t="n"/>
    </row>
    <row r="100">
      <c r="A100" s="22" t="n"/>
      <c r="B100" s="22" t="n"/>
      <c r="C100" s="22" t="n"/>
      <c r="D100" s="20" t="n"/>
      <c r="E100" s="22">
        <f>IF(OR(A100="",D100=""),"",IF(TODAY()&gt;D100,"VENCIDO",IF(D100-TODAY()&lt;=30,"VENCE EM 30 DIAS","EM DIA")))</f>
        <v/>
      </c>
      <c r="F100" s="22" t="n"/>
    </row>
    <row r="101">
      <c r="A101" s="22" t="n"/>
      <c r="B101" s="22" t="n"/>
      <c r="C101" s="22" t="n"/>
      <c r="D101" s="20" t="n"/>
      <c r="E101" s="22">
        <f>IF(OR(A101="",D101=""),"",IF(TODAY()&gt;D101,"VENCIDO",IF(D101-TODAY()&lt;=30,"VENCE EM 30 DIAS","EM DIA")))</f>
        <v/>
      </c>
      <c r="F101" s="22" t="n"/>
    </row>
    <row r="102">
      <c r="A102" s="22" t="n"/>
      <c r="B102" s="22" t="n"/>
      <c r="C102" s="22" t="n"/>
      <c r="D102" s="20" t="n"/>
      <c r="E102" s="22">
        <f>IF(OR(A102="",D102=""),"",IF(TODAY()&gt;D102,"VENCIDO",IF(D102-TODAY()&lt;=30,"VENCE EM 30 DIAS","EM DIA")))</f>
        <v/>
      </c>
      <c r="F102" s="22" t="n"/>
    </row>
    <row r="103">
      <c r="A103" s="22" t="n"/>
      <c r="B103" s="22" t="n"/>
      <c r="C103" s="22" t="n"/>
      <c r="D103" s="20" t="n"/>
      <c r="E103" s="22">
        <f>IF(OR(A103="",D103=""),"",IF(TODAY()&gt;D103,"VENCIDO",IF(D103-TODAY()&lt;=30,"VENCE EM 30 DIAS","EM DIA")))</f>
        <v/>
      </c>
      <c r="F103" s="22" t="n"/>
    </row>
    <row r="104">
      <c r="A104" s="22" t="n"/>
      <c r="B104" s="22" t="n"/>
      <c r="C104" s="22" t="n"/>
      <c r="D104" s="20" t="n"/>
      <c r="E104" s="22">
        <f>IF(OR(A104="",D104=""),"",IF(TODAY()&gt;D104,"VENCIDO",IF(D104-TODAY()&lt;=30,"VENCE EM 30 DIAS","EM DIA")))</f>
        <v/>
      </c>
      <c r="F104" s="22" t="n"/>
    </row>
    <row r="105">
      <c r="A105" s="22" t="n"/>
      <c r="B105" s="22" t="n"/>
      <c r="C105" s="22" t="n"/>
      <c r="D105" s="20" t="n"/>
      <c r="E105" s="22">
        <f>IF(OR(A105="",D105=""),"",IF(TODAY()&gt;D105,"VENCIDO",IF(D105-TODAY()&lt;=30,"VENCE EM 30 DIAS","EM DIA")))</f>
        <v/>
      </c>
      <c r="F105" s="22" t="n"/>
    </row>
    <row r="106">
      <c r="A106" s="22" t="n"/>
      <c r="B106" s="22" t="n"/>
      <c r="C106" s="22" t="n"/>
      <c r="D106" s="20" t="n"/>
      <c r="E106" s="22">
        <f>IF(OR(A106="",D106=""),"",IF(TODAY()&gt;D106,"VENCIDO",IF(D106-TODAY()&lt;=30,"VENCE EM 30 DIAS","EM DIA")))</f>
        <v/>
      </c>
      <c r="F106" s="22" t="n"/>
    </row>
    <row r="107">
      <c r="A107" s="22" t="n"/>
      <c r="B107" s="22" t="n"/>
      <c r="C107" s="22" t="n"/>
      <c r="D107" s="20" t="n"/>
      <c r="E107" s="22">
        <f>IF(OR(A107="",D107=""),"",IF(TODAY()&gt;D107,"VENCIDO",IF(D107-TODAY()&lt;=30,"VENCE EM 30 DIAS","EM DIA")))</f>
        <v/>
      </c>
      <c r="F107" s="22" t="n"/>
    </row>
    <row r="108">
      <c r="A108" s="22" t="n"/>
      <c r="B108" s="22" t="n"/>
      <c r="C108" s="22" t="n"/>
      <c r="D108" s="20" t="n"/>
      <c r="E108" s="22">
        <f>IF(OR(A108="",D108=""),"",IF(TODAY()&gt;D108,"VENCIDO",IF(D108-TODAY()&lt;=30,"VENCE EM 30 DIAS","EM DIA")))</f>
        <v/>
      </c>
      <c r="F108" s="22" t="n"/>
    </row>
    <row r="109">
      <c r="A109" s="22" t="n"/>
      <c r="B109" s="22" t="n"/>
      <c r="C109" s="22" t="n"/>
      <c r="D109" s="20" t="n"/>
      <c r="E109" s="22">
        <f>IF(OR(A109="",D109=""),"",IF(TODAY()&gt;D109,"VENCIDO",IF(D109-TODAY()&lt;=30,"VENCE EM 30 DIAS","EM DIA")))</f>
        <v/>
      </c>
      <c r="F109" s="22" t="n"/>
    </row>
    <row r="110">
      <c r="A110" s="22" t="n"/>
      <c r="B110" s="22" t="n"/>
      <c r="C110" s="22" t="n"/>
      <c r="D110" s="20" t="n"/>
      <c r="E110" s="22">
        <f>IF(OR(A110="",D110=""),"",IF(TODAY()&gt;D110,"VENCIDO",IF(D110-TODAY()&lt;=30,"VENCE EM 30 DIAS","EM DIA")))</f>
        <v/>
      </c>
      <c r="F110" s="22" t="n"/>
    </row>
    <row r="111">
      <c r="A111" s="22" t="n"/>
      <c r="B111" s="22" t="n"/>
      <c r="C111" s="22" t="n"/>
      <c r="D111" s="20" t="n"/>
      <c r="E111" s="22">
        <f>IF(OR(A111="",D111=""),"",IF(TODAY()&gt;D111,"VENCIDO",IF(D111-TODAY()&lt;=30,"VENCE EM 30 DIAS","EM DIA")))</f>
        <v/>
      </c>
      <c r="F111" s="22" t="n"/>
    </row>
    <row r="112">
      <c r="A112" s="22" t="n"/>
      <c r="B112" s="22" t="n"/>
      <c r="C112" s="22" t="n"/>
      <c r="D112" s="20" t="n"/>
      <c r="E112" s="22">
        <f>IF(OR(A112="",D112=""),"",IF(TODAY()&gt;D112,"VENCIDO",IF(D112-TODAY()&lt;=30,"VENCE EM 30 DIAS","EM DIA")))</f>
        <v/>
      </c>
      <c r="F112" s="22" t="n"/>
    </row>
    <row r="113">
      <c r="A113" s="22" t="n"/>
      <c r="B113" s="22" t="n"/>
      <c r="C113" s="22" t="n"/>
      <c r="D113" s="20" t="n"/>
      <c r="E113" s="22">
        <f>IF(OR(A113="",D113=""),"",IF(TODAY()&gt;D113,"VENCIDO",IF(D113-TODAY()&lt;=30,"VENCE EM 30 DIAS","EM DIA")))</f>
        <v/>
      </c>
      <c r="F113" s="22" t="n"/>
    </row>
    <row r="114">
      <c r="A114" s="22" t="n"/>
      <c r="B114" s="22" t="n"/>
      <c r="C114" s="22" t="n"/>
      <c r="D114" s="20" t="n"/>
      <c r="E114" s="22">
        <f>IF(OR(A114="",D114=""),"",IF(TODAY()&gt;D114,"VENCIDO",IF(D114-TODAY()&lt;=30,"VENCE EM 30 DIAS","EM DIA")))</f>
        <v/>
      </c>
      <c r="F114" s="22" t="n"/>
    </row>
    <row r="115">
      <c r="A115" s="22" t="n"/>
      <c r="B115" s="22" t="n"/>
      <c r="C115" s="22" t="n"/>
      <c r="D115" s="20" t="n"/>
      <c r="E115" s="22">
        <f>IF(OR(A115="",D115=""),"",IF(TODAY()&gt;D115,"VENCIDO",IF(D115-TODAY()&lt;=30,"VENCE EM 30 DIAS","EM DIA")))</f>
        <v/>
      </c>
      <c r="F115" s="22" t="n"/>
    </row>
    <row r="116">
      <c r="A116" s="22" t="n"/>
      <c r="B116" s="22" t="n"/>
      <c r="C116" s="22" t="n"/>
      <c r="D116" s="20" t="n"/>
      <c r="E116" s="22">
        <f>IF(OR(A116="",D116=""),"",IF(TODAY()&gt;D116,"VENCIDO",IF(D116-TODAY()&lt;=30,"VENCE EM 30 DIAS","EM DIA")))</f>
        <v/>
      </c>
      <c r="F116" s="22" t="n"/>
    </row>
    <row r="117">
      <c r="A117" s="22" t="n"/>
      <c r="B117" s="22" t="n"/>
      <c r="C117" s="22" t="n"/>
      <c r="D117" s="20" t="n"/>
      <c r="E117" s="22">
        <f>IF(OR(A117="",D117=""),"",IF(TODAY()&gt;D117,"VENCIDO",IF(D117-TODAY()&lt;=30,"VENCE EM 30 DIAS","EM DIA")))</f>
        <v/>
      </c>
      <c r="F117" s="22" t="n"/>
    </row>
    <row r="118">
      <c r="A118" s="22" t="n"/>
      <c r="B118" s="22" t="n"/>
      <c r="C118" s="22" t="n"/>
      <c r="D118" s="20" t="n"/>
      <c r="E118" s="22">
        <f>IF(OR(A118="",D118=""),"",IF(TODAY()&gt;D118,"VENCIDO",IF(D118-TODAY()&lt;=30,"VENCE EM 30 DIAS","EM DIA")))</f>
        <v/>
      </c>
      <c r="F118" s="22" t="n"/>
    </row>
    <row r="119">
      <c r="A119" s="22" t="n"/>
      <c r="B119" s="22" t="n"/>
      <c r="C119" s="22" t="n"/>
      <c r="D119" s="20" t="n"/>
      <c r="E119" s="22">
        <f>IF(OR(A119="",D119=""),"",IF(TODAY()&gt;D119,"VENCIDO",IF(D119-TODAY()&lt;=30,"VENCE EM 30 DIAS","EM DIA")))</f>
        <v/>
      </c>
      <c r="F119" s="22" t="n"/>
    </row>
    <row r="120">
      <c r="A120" s="22" t="n"/>
      <c r="B120" s="22" t="n"/>
      <c r="C120" s="22" t="n"/>
      <c r="D120" s="20" t="n"/>
      <c r="E120" s="22">
        <f>IF(OR(A120="",D120=""),"",IF(TODAY()&gt;D120,"VENCIDO",IF(D120-TODAY()&lt;=30,"VENCE EM 30 DIAS","EM DIA")))</f>
        <v/>
      </c>
      <c r="F120" s="22" t="n"/>
    </row>
    <row r="121">
      <c r="A121" s="22" t="n"/>
      <c r="B121" s="22" t="n"/>
      <c r="C121" s="22" t="n"/>
      <c r="D121" s="20" t="n"/>
      <c r="E121" s="22">
        <f>IF(OR(A121="",D121=""),"",IF(TODAY()&gt;D121,"VENCIDO",IF(D121-TODAY()&lt;=30,"VENCE EM 30 DIAS","EM DIA")))</f>
        <v/>
      </c>
      <c r="F121" s="22" t="n"/>
    </row>
    <row r="122">
      <c r="A122" s="22" t="n"/>
      <c r="B122" s="22" t="n"/>
      <c r="C122" s="22" t="n"/>
      <c r="D122" s="20" t="n"/>
      <c r="E122" s="22">
        <f>IF(OR(A122="",D122=""),"",IF(TODAY()&gt;D122,"VENCIDO",IF(D122-TODAY()&lt;=30,"VENCE EM 30 DIAS","EM DIA")))</f>
        <v/>
      </c>
      <c r="F122" s="22" t="n"/>
    </row>
    <row r="123">
      <c r="A123" s="22" t="n"/>
      <c r="B123" s="22" t="n"/>
      <c r="C123" s="22" t="n"/>
      <c r="D123" s="20" t="n"/>
      <c r="E123" s="22">
        <f>IF(OR(A123="",D123=""),"",IF(TODAY()&gt;D123,"VENCIDO",IF(D123-TODAY()&lt;=30,"VENCE EM 30 DIAS","EM DIA")))</f>
        <v/>
      </c>
      <c r="F123" s="22" t="n"/>
    </row>
    <row r="124">
      <c r="A124" s="22" t="n"/>
      <c r="B124" s="22" t="n"/>
      <c r="C124" s="22" t="n"/>
      <c r="D124" s="20" t="n"/>
      <c r="E124" s="22">
        <f>IF(OR(A124="",D124=""),"",IF(TODAY()&gt;D124,"VENCIDO",IF(D124-TODAY()&lt;=30,"VENCE EM 30 DIAS","EM DIA")))</f>
        <v/>
      </c>
      <c r="F124" s="22" t="n"/>
    </row>
    <row r="125">
      <c r="A125" s="22" t="n"/>
      <c r="B125" s="22" t="n"/>
      <c r="C125" s="22" t="n"/>
      <c r="D125" s="20" t="n"/>
      <c r="E125" s="22">
        <f>IF(OR(A125="",D125=""),"",IF(TODAY()&gt;D125,"VENCIDO",IF(D125-TODAY()&lt;=30,"VENCE EM 30 DIAS","EM DIA")))</f>
        <v/>
      </c>
      <c r="F125" s="22" t="n"/>
    </row>
    <row r="126">
      <c r="A126" s="22" t="n"/>
      <c r="B126" s="22" t="n"/>
      <c r="C126" s="22" t="n"/>
      <c r="D126" s="20" t="n"/>
      <c r="E126" s="22">
        <f>IF(OR(A126="",D126=""),"",IF(TODAY()&gt;D126,"VENCIDO",IF(D126-TODAY()&lt;=30,"VENCE EM 30 DIAS","EM DIA")))</f>
        <v/>
      </c>
      <c r="F126" s="22" t="n"/>
    </row>
    <row r="127">
      <c r="A127" s="22" t="n"/>
      <c r="B127" s="22" t="n"/>
      <c r="C127" s="22" t="n"/>
      <c r="D127" s="20" t="n"/>
      <c r="E127" s="22">
        <f>IF(OR(A127="",D127=""),"",IF(TODAY()&gt;D127,"VENCIDO",IF(D127-TODAY()&lt;=30,"VENCE EM 30 DIAS","EM DIA")))</f>
        <v/>
      </c>
      <c r="F127" s="22" t="n"/>
    </row>
    <row r="128">
      <c r="A128" s="22" t="n"/>
      <c r="B128" s="22" t="n"/>
      <c r="C128" s="22" t="n"/>
      <c r="D128" s="20" t="n"/>
      <c r="E128" s="22">
        <f>IF(OR(A128="",D128=""),"",IF(TODAY()&gt;D128,"VENCIDO",IF(D128-TODAY()&lt;=30,"VENCE EM 30 DIAS","EM DIA")))</f>
        <v/>
      </c>
      <c r="F128" s="22" t="n"/>
    </row>
    <row r="129">
      <c r="A129" s="22" t="n"/>
      <c r="B129" s="22" t="n"/>
      <c r="C129" s="22" t="n"/>
      <c r="D129" s="20" t="n"/>
      <c r="E129" s="22">
        <f>IF(OR(A129="",D129=""),"",IF(TODAY()&gt;D129,"VENCIDO",IF(D129-TODAY()&lt;=30,"VENCE EM 30 DIAS","EM DIA")))</f>
        <v/>
      </c>
      <c r="F129" s="22" t="n"/>
    </row>
    <row r="130">
      <c r="A130" s="22" t="n"/>
      <c r="B130" s="22" t="n"/>
      <c r="C130" s="22" t="n"/>
      <c r="D130" s="20" t="n"/>
      <c r="E130" s="22">
        <f>IF(OR(A130="",D130=""),"",IF(TODAY()&gt;D130,"VENCIDO",IF(D130-TODAY()&lt;=30,"VENCE EM 30 DIAS","EM DIA")))</f>
        <v/>
      </c>
      <c r="F130" s="22" t="n"/>
    </row>
    <row r="131">
      <c r="A131" s="22" t="n"/>
      <c r="B131" s="22" t="n"/>
      <c r="C131" s="22" t="n"/>
      <c r="D131" s="20" t="n"/>
      <c r="E131" s="22">
        <f>IF(OR(A131="",D131=""),"",IF(TODAY()&gt;D131,"VENCIDO",IF(D131-TODAY()&lt;=30,"VENCE EM 30 DIAS","EM DIA")))</f>
        <v/>
      </c>
      <c r="F131" s="22" t="n"/>
    </row>
    <row r="132">
      <c r="A132" s="22" t="n"/>
      <c r="B132" s="22" t="n"/>
      <c r="C132" s="22" t="n"/>
      <c r="D132" s="20" t="n"/>
      <c r="E132" s="22">
        <f>IF(OR(A132="",D132=""),"",IF(TODAY()&gt;D132,"VENCIDO",IF(D132-TODAY()&lt;=30,"VENCE EM 30 DIAS","EM DIA")))</f>
        <v/>
      </c>
      <c r="F132" s="22" t="n"/>
    </row>
    <row r="133">
      <c r="A133" s="22" t="n"/>
      <c r="B133" s="22" t="n"/>
      <c r="C133" s="22" t="n"/>
      <c r="D133" s="20" t="n"/>
      <c r="E133" s="22">
        <f>IF(OR(A133="",D133=""),"",IF(TODAY()&gt;D133,"VENCIDO",IF(D133-TODAY()&lt;=30,"VENCE EM 30 DIAS","EM DIA")))</f>
        <v/>
      </c>
      <c r="F133" s="22" t="n"/>
    </row>
    <row r="134">
      <c r="A134" s="22" t="n"/>
      <c r="B134" s="22" t="n"/>
      <c r="C134" s="22" t="n"/>
      <c r="D134" s="20" t="n"/>
      <c r="E134" s="22">
        <f>IF(OR(A134="",D134=""),"",IF(TODAY()&gt;D134,"VENCIDO",IF(D134-TODAY()&lt;=30,"VENCE EM 30 DIAS","EM DIA")))</f>
        <v/>
      </c>
      <c r="F134" s="22" t="n"/>
    </row>
    <row r="135">
      <c r="A135" s="22" t="n"/>
      <c r="B135" s="22" t="n"/>
      <c r="C135" s="22" t="n"/>
      <c r="D135" s="20" t="n"/>
      <c r="E135" s="22">
        <f>IF(OR(A135="",D135=""),"",IF(TODAY()&gt;D135,"VENCIDO",IF(D135-TODAY()&lt;=30,"VENCE EM 30 DIAS","EM DIA")))</f>
        <v/>
      </c>
      <c r="F135" s="22" t="n"/>
    </row>
    <row r="136">
      <c r="A136" s="22" t="n"/>
      <c r="B136" s="22" t="n"/>
      <c r="C136" s="22" t="n"/>
      <c r="D136" s="20" t="n"/>
      <c r="E136" s="22">
        <f>IF(OR(A136="",D136=""),"",IF(TODAY()&gt;D136,"VENCIDO",IF(D136-TODAY()&lt;=30,"VENCE EM 30 DIAS","EM DIA")))</f>
        <v/>
      </c>
      <c r="F136" s="22" t="n"/>
    </row>
    <row r="137">
      <c r="A137" s="22" t="n"/>
      <c r="B137" s="22" t="n"/>
      <c r="C137" s="22" t="n"/>
      <c r="D137" s="20" t="n"/>
      <c r="E137" s="22">
        <f>IF(OR(A137="",D137=""),"",IF(TODAY()&gt;D137,"VENCIDO",IF(D137-TODAY()&lt;=30,"VENCE EM 30 DIAS","EM DIA")))</f>
        <v/>
      </c>
      <c r="F137" s="22" t="n"/>
    </row>
    <row r="138">
      <c r="A138" s="22" t="n"/>
      <c r="B138" s="22" t="n"/>
      <c r="C138" s="22" t="n"/>
      <c r="D138" s="20" t="n"/>
      <c r="E138" s="22">
        <f>IF(OR(A138="",D138=""),"",IF(TODAY()&gt;D138,"VENCIDO",IF(D138-TODAY()&lt;=30,"VENCE EM 30 DIAS","EM DIA")))</f>
        <v/>
      </c>
      <c r="F138" s="22" t="n"/>
    </row>
    <row r="139">
      <c r="A139" s="22" t="n"/>
      <c r="B139" s="22" t="n"/>
      <c r="C139" s="22" t="n"/>
      <c r="D139" s="20" t="n"/>
      <c r="E139" s="22">
        <f>IF(OR(A139="",D139=""),"",IF(TODAY()&gt;D139,"VENCIDO",IF(D139-TODAY()&lt;=30,"VENCE EM 30 DIAS","EM DIA")))</f>
        <v/>
      </c>
      <c r="F139" s="22" t="n"/>
    </row>
    <row r="140">
      <c r="A140" s="22" t="n"/>
      <c r="B140" s="22" t="n"/>
      <c r="C140" s="22" t="n"/>
      <c r="D140" s="20" t="n"/>
      <c r="E140" s="22">
        <f>IF(OR(A140="",D140=""),"",IF(TODAY()&gt;D140,"VENCIDO",IF(D140-TODAY()&lt;=30,"VENCE EM 30 DIAS","EM DIA")))</f>
        <v/>
      </c>
      <c r="F140" s="22" t="n"/>
    </row>
    <row r="141">
      <c r="A141" s="22" t="n"/>
      <c r="B141" s="22" t="n"/>
      <c r="C141" s="22" t="n"/>
      <c r="D141" s="20" t="n"/>
      <c r="E141" s="22">
        <f>IF(OR(A141="",D141=""),"",IF(TODAY()&gt;D141,"VENCIDO",IF(D141-TODAY()&lt;=30,"VENCE EM 30 DIAS","EM DIA")))</f>
        <v/>
      </c>
      <c r="F141" s="22" t="n"/>
    </row>
    <row r="142">
      <c r="A142" s="22" t="n"/>
      <c r="B142" s="22" t="n"/>
      <c r="C142" s="22" t="n"/>
      <c r="D142" s="20" t="n"/>
      <c r="E142" s="22">
        <f>IF(OR(A142="",D142=""),"",IF(TODAY()&gt;D142,"VENCIDO",IF(D142-TODAY()&lt;=30,"VENCE EM 30 DIAS","EM DIA")))</f>
        <v/>
      </c>
      <c r="F142" s="22" t="n"/>
    </row>
    <row r="143">
      <c r="A143" s="22" t="n"/>
      <c r="B143" s="22" t="n"/>
      <c r="C143" s="22" t="n"/>
      <c r="D143" s="20" t="n"/>
      <c r="E143" s="22">
        <f>IF(OR(A143="",D143=""),"",IF(TODAY()&gt;D143,"VENCIDO",IF(D143-TODAY()&lt;=30,"VENCE EM 30 DIAS","EM DIA")))</f>
        <v/>
      </c>
      <c r="F143" s="22" t="n"/>
    </row>
    <row r="144">
      <c r="A144" s="22" t="n"/>
      <c r="B144" s="22" t="n"/>
      <c r="C144" s="22" t="n"/>
      <c r="D144" s="20" t="n"/>
      <c r="E144" s="22">
        <f>IF(OR(A144="",D144=""),"",IF(TODAY()&gt;D144,"VENCIDO",IF(D144-TODAY()&lt;=30,"VENCE EM 30 DIAS","EM DIA")))</f>
        <v/>
      </c>
      <c r="F144" s="22" t="n"/>
    </row>
    <row r="145">
      <c r="A145" s="22" t="n"/>
      <c r="B145" s="22" t="n"/>
      <c r="C145" s="22" t="n"/>
      <c r="D145" s="20" t="n"/>
      <c r="E145" s="22">
        <f>IF(OR(A145="",D145=""),"",IF(TODAY()&gt;D145,"VENCIDO",IF(D145-TODAY()&lt;=30,"VENCE EM 30 DIAS","EM DIA")))</f>
        <v/>
      </c>
      <c r="F145" s="22" t="n"/>
    </row>
    <row r="146">
      <c r="A146" s="22" t="n"/>
      <c r="B146" s="22" t="n"/>
      <c r="C146" s="22" t="n"/>
      <c r="D146" s="20" t="n"/>
      <c r="E146" s="22">
        <f>IF(OR(A146="",D146=""),"",IF(TODAY()&gt;D146,"VENCIDO",IF(D146-TODAY()&lt;=30,"VENCE EM 30 DIAS","EM DIA")))</f>
        <v/>
      </c>
      <c r="F146" s="22" t="n"/>
    </row>
    <row r="147">
      <c r="A147" s="22" t="n"/>
      <c r="B147" s="22" t="n"/>
      <c r="C147" s="22" t="n"/>
      <c r="D147" s="20" t="n"/>
      <c r="E147" s="22">
        <f>IF(OR(A147="",D147=""),"",IF(TODAY()&gt;D147,"VENCIDO",IF(D147-TODAY()&lt;=30,"VENCE EM 30 DIAS","EM DIA")))</f>
        <v/>
      </c>
      <c r="F147" s="22" t="n"/>
    </row>
    <row r="148">
      <c r="A148" s="22" t="n"/>
      <c r="B148" s="22" t="n"/>
      <c r="C148" s="22" t="n"/>
      <c r="D148" s="20" t="n"/>
      <c r="E148" s="22">
        <f>IF(OR(A148="",D148=""),"",IF(TODAY()&gt;D148,"VENCIDO",IF(D148-TODAY()&lt;=30,"VENCE EM 30 DIAS","EM DIA")))</f>
        <v/>
      </c>
      <c r="F148" s="22" t="n"/>
    </row>
    <row r="149">
      <c r="A149" s="22" t="n"/>
      <c r="B149" s="22" t="n"/>
      <c r="C149" s="22" t="n"/>
      <c r="D149" s="20" t="n"/>
      <c r="E149" s="22">
        <f>IF(OR(A149="",D149=""),"",IF(TODAY()&gt;D149,"VENCIDO",IF(D149-TODAY()&lt;=30,"VENCE EM 30 DIAS","EM DIA")))</f>
        <v/>
      </c>
      <c r="F149" s="22" t="n"/>
    </row>
    <row r="150">
      <c r="A150" s="22" t="n"/>
      <c r="B150" s="22" t="n"/>
      <c r="C150" s="22" t="n"/>
      <c r="D150" s="20" t="n"/>
      <c r="E150" s="22">
        <f>IF(OR(A150="",D150=""),"",IF(TODAY()&gt;D150,"VENCIDO",IF(D150-TODAY()&lt;=30,"VENCE EM 30 DIAS","EM DIA")))</f>
        <v/>
      </c>
      <c r="F150" s="22" t="n"/>
    </row>
    <row r="151">
      <c r="A151" s="22" t="n"/>
      <c r="B151" s="22" t="n"/>
      <c r="C151" s="22" t="n"/>
      <c r="D151" s="20" t="n"/>
      <c r="E151" s="22">
        <f>IF(OR(A151="",D151=""),"",IF(TODAY()&gt;D151,"VENCIDO",IF(D151-TODAY()&lt;=30,"VENCE EM 30 DIAS","EM DIA")))</f>
        <v/>
      </c>
      <c r="F151" s="22" t="n"/>
    </row>
    <row r="152">
      <c r="A152" s="22" t="n"/>
      <c r="B152" s="22" t="n"/>
      <c r="C152" s="22" t="n"/>
      <c r="D152" s="20" t="n"/>
      <c r="E152" s="22">
        <f>IF(OR(A152="",D152=""),"",IF(TODAY()&gt;D152,"VENCIDO",IF(D152-TODAY()&lt;=30,"VENCE EM 30 DIAS","EM DIA")))</f>
        <v/>
      </c>
      <c r="F152" s="22" t="n"/>
    </row>
    <row r="153">
      <c r="A153" s="22" t="n"/>
      <c r="B153" s="22" t="n"/>
      <c r="C153" s="22" t="n"/>
      <c r="D153" s="20" t="n"/>
      <c r="E153" s="22">
        <f>IF(OR(A153="",D153=""),"",IF(TODAY()&gt;D153,"VENCIDO",IF(D153-TODAY()&lt;=30,"VENCE EM 30 DIAS","EM DIA")))</f>
        <v/>
      </c>
      <c r="F153" s="22" t="n"/>
    </row>
    <row r="154">
      <c r="A154" s="22" t="n"/>
      <c r="B154" s="22" t="n"/>
      <c r="C154" s="22" t="n"/>
      <c r="D154" s="20" t="n"/>
      <c r="E154" s="22">
        <f>IF(OR(A154="",D154=""),"",IF(TODAY()&gt;D154,"VENCIDO",IF(D154-TODAY()&lt;=30,"VENCE EM 30 DIAS","EM DIA")))</f>
        <v/>
      </c>
      <c r="F154" s="22" t="n"/>
    </row>
    <row r="155">
      <c r="A155" s="22" t="n"/>
      <c r="B155" s="22" t="n"/>
      <c r="C155" s="22" t="n"/>
      <c r="D155" s="20" t="n"/>
      <c r="E155" s="22">
        <f>IF(OR(A155="",D155=""),"",IF(TODAY()&gt;D155,"VENCIDO",IF(D155-TODAY()&lt;=30,"VENCE EM 30 DIAS","EM DIA")))</f>
        <v/>
      </c>
      <c r="F155" s="22" t="n"/>
    </row>
    <row r="156">
      <c r="A156" s="22" t="n"/>
      <c r="B156" s="22" t="n"/>
      <c r="C156" s="22" t="n"/>
      <c r="D156" s="20" t="n"/>
      <c r="E156" s="22">
        <f>IF(OR(A156="",D156=""),"",IF(TODAY()&gt;D156,"VENCIDO",IF(D156-TODAY()&lt;=30,"VENCE EM 30 DIAS","EM DIA")))</f>
        <v/>
      </c>
      <c r="F156" s="22" t="n"/>
    </row>
    <row r="157">
      <c r="A157" s="22" t="n"/>
      <c r="B157" s="22" t="n"/>
      <c r="C157" s="22" t="n"/>
      <c r="D157" s="20" t="n"/>
      <c r="E157" s="22">
        <f>IF(OR(A157="",D157=""),"",IF(TODAY()&gt;D157,"VENCIDO",IF(D157-TODAY()&lt;=30,"VENCE EM 30 DIAS","EM DIA")))</f>
        <v/>
      </c>
      <c r="F157" s="22" t="n"/>
    </row>
    <row r="158">
      <c r="A158" s="22" t="n"/>
      <c r="B158" s="22" t="n"/>
      <c r="C158" s="22" t="n"/>
      <c r="D158" s="20" t="n"/>
      <c r="E158" s="22">
        <f>IF(OR(A158="",D158=""),"",IF(TODAY()&gt;D158,"VENCIDO",IF(D158-TODAY()&lt;=30,"VENCE EM 30 DIAS","EM DIA")))</f>
        <v/>
      </c>
      <c r="F158" s="22" t="n"/>
    </row>
    <row r="159">
      <c r="A159" s="22" t="n"/>
      <c r="B159" s="22" t="n"/>
      <c r="C159" s="22" t="n"/>
      <c r="D159" s="20" t="n"/>
      <c r="E159" s="22">
        <f>IF(OR(A159="",D159=""),"",IF(TODAY()&gt;D159,"VENCIDO",IF(D159-TODAY()&lt;=30,"VENCE EM 30 DIAS","EM DIA")))</f>
        <v/>
      </c>
      <c r="F159" s="22" t="n"/>
    </row>
    <row r="160">
      <c r="A160" s="22" t="n"/>
      <c r="B160" s="22" t="n"/>
      <c r="C160" s="22" t="n"/>
      <c r="D160" s="20" t="n"/>
      <c r="E160" s="22">
        <f>IF(OR(A160="",D160=""),"",IF(TODAY()&gt;D160,"VENCIDO",IF(D160-TODAY()&lt;=30,"VENCE EM 30 DIAS","EM DIA")))</f>
        <v/>
      </c>
      <c r="F160" s="22" t="n"/>
    </row>
    <row r="161">
      <c r="A161" s="22" t="n"/>
      <c r="B161" s="22" t="n"/>
      <c r="C161" s="22" t="n"/>
      <c r="D161" s="20" t="n"/>
      <c r="E161" s="22">
        <f>IF(OR(A161="",D161=""),"",IF(TODAY()&gt;D161,"VENCIDO",IF(D161-TODAY()&lt;=30,"VENCE EM 30 DIAS","EM DIA")))</f>
        <v/>
      </c>
      <c r="F161" s="22" t="n"/>
    </row>
    <row r="162">
      <c r="A162" s="22" t="n"/>
      <c r="B162" s="22" t="n"/>
      <c r="C162" s="22" t="n"/>
      <c r="D162" s="20" t="n"/>
      <c r="E162" s="22">
        <f>IF(OR(A162="",D162=""),"",IF(TODAY()&gt;D162,"VENCIDO",IF(D162-TODAY()&lt;=30,"VENCE EM 30 DIAS","EM DIA")))</f>
        <v/>
      </c>
      <c r="F162" s="22" t="n"/>
    </row>
    <row r="163">
      <c r="A163" s="22" t="n"/>
      <c r="B163" s="22" t="n"/>
      <c r="C163" s="22" t="n"/>
      <c r="D163" s="20" t="n"/>
      <c r="E163" s="22">
        <f>IF(OR(A163="",D163=""),"",IF(TODAY()&gt;D163,"VENCIDO",IF(D163-TODAY()&lt;=30,"VENCE EM 30 DIAS","EM DIA")))</f>
        <v/>
      </c>
      <c r="F163" s="22" t="n"/>
    </row>
    <row r="164">
      <c r="A164" s="22" t="n"/>
      <c r="B164" s="22" t="n"/>
      <c r="C164" s="22" t="n"/>
      <c r="D164" s="20" t="n"/>
      <c r="E164" s="22">
        <f>IF(OR(A164="",D164=""),"",IF(TODAY()&gt;D164,"VENCIDO",IF(D164-TODAY()&lt;=30,"VENCE EM 30 DIAS","EM DIA")))</f>
        <v/>
      </c>
      <c r="F164" s="22" t="n"/>
    </row>
    <row r="165">
      <c r="A165" s="22" t="n"/>
      <c r="B165" s="22" t="n"/>
      <c r="C165" s="22" t="n"/>
      <c r="D165" s="20" t="n"/>
      <c r="E165" s="22">
        <f>IF(OR(A165="",D165=""),"",IF(TODAY()&gt;D165,"VENCIDO",IF(D165-TODAY()&lt;=30,"VENCE EM 30 DIAS","EM DIA")))</f>
        <v/>
      </c>
      <c r="F165" s="22" t="n"/>
    </row>
    <row r="166">
      <c r="A166" s="22" t="n"/>
      <c r="B166" s="22" t="n"/>
      <c r="C166" s="22" t="n"/>
      <c r="D166" s="20" t="n"/>
      <c r="E166" s="22">
        <f>IF(OR(A166="",D166=""),"",IF(TODAY()&gt;D166,"VENCIDO",IF(D166-TODAY()&lt;=30,"VENCE EM 30 DIAS","EM DIA")))</f>
        <v/>
      </c>
      <c r="F166" s="22" t="n"/>
    </row>
    <row r="167">
      <c r="A167" s="22" t="n"/>
      <c r="B167" s="22" t="n"/>
      <c r="C167" s="22" t="n"/>
      <c r="D167" s="20" t="n"/>
      <c r="E167" s="22">
        <f>IF(OR(A167="",D167=""),"",IF(TODAY()&gt;D167,"VENCIDO",IF(D167-TODAY()&lt;=30,"VENCE EM 30 DIAS","EM DIA")))</f>
        <v/>
      </c>
      <c r="F167" s="22" t="n"/>
    </row>
    <row r="168">
      <c r="A168" s="22" t="n"/>
      <c r="B168" s="22" t="n"/>
      <c r="C168" s="22" t="n"/>
      <c r="D168" s="20" t="n"/>
      <c r="E168" s="22">
        <f>IF(OR(A168="",D168=""),"",IF(TODAY()&gt;D168,"VENCIDO",IF(D168-TODAY()&lt;=30,"VENCE EM 30 DIAS","EM DIA")))</f>
        <v/>
      </c>
      <c r="F168" s="22" t="n"/>
    </row>
    <row r="169">
      <c r="A169" s="22" t="n"/>
      <c r="B169" s="22" t="n"/>
      <c r="C169" s="22" t="n"/>
      <c r="D169" s="20" t="n"/>
      <c r="E169" s="22">
        <f>IF(OR(A169="",D169=""),"",IF(TODAY()&gt;D169,"VENCIDO",IF(D169-TODAY()&lt;=30,"VENCE EM 30 DIAS","EM DIA")))</f>
        <v/>
      </c>
      <c r="F169" s="22" t="n"/>
    </row>
    <row r="170">
      <c r="A170" s="22" t="n"/>
      <c r="B170" s="22" t="n"/>
      <c r="C170" s="22" t="n"/>
      <c r="D170" s="20" t="n"/>
      <c r="E170" s="22">
        <f>IF(OR(A170="",D170=""),"",IF(TODAY()&gt;D170,"VENCIDO",IF(D170-TODAY()&lt;=30,"VENCE EM 30 DIAS","EM DIA")))</f>
        <v/>
      </c>
      <c r="F170" s="22" t="n"/>
    </row>
    <row r="171">
      <c r="A171" s="22" t="n"/>
      <c r="B171" s="22" t="n"/>
      <c r="C171" s="22" t="n"/>
      <c r="D171" s="20" t="n"/>
      <c r="E171" s="22">
        <f>IF(OR(A171="",D171=""),"",IF(TODAY()&gt;D171,"VENCIDO",IF(D171-TODAY()&lt;=30,"VENCE EM 30 DIAS","EM DIA")))</f>
        <v/>
      </c>
      <c r="F171" s="22" t="n"/>
    </row>
    <row r="172">
      <c r="A172" s="22" t="n"/>
      <c r="B172" s="22" t="n"/>
      <c r="C172" s="22" t="n"/>
      <c r="D172" s="20" t="n"/>
      <c r="E172" s="22">
        <f>IF(OR(A172="",D172=""),"",IF(TODAY()&gt;D172,"VENCIDO",IF(D172-TODAY()&lt;=30,"VENCE EM 30 DIAS","EM DIA")))</f>
        <v/>
      </c>
      <c r="F172" s="22" t="n"/>
    </row>
    <row r="173">
      <c r="A173" s="22" t="n"/>
      <c r="B173" s="22" t="n"/>
      <c r="C173" s="22" t="n"/>
      <c r="D173" s="20" t="n"/>
      <c r="E173" s="22">
        <f>IF(OR(A173="",D173=""),"",IF(TODAY()&gt;D173,"VENCIDO",IF(D173-TODAY()&lt;=30,"VENCE EM 30 DIAS","EM DIA")))</f>
        <v/>
      </c>
      <c r="F173" s="22" t="n"/>
    </row>
    <row r="174">
      <c r="A174" s="22" t="n"/>
      <c r="B174" s="22" t="n"/>
      <c r="C174" s="22" t="n"/>
      <c r="D174" s="20" t="n"/>
      <c r="E174" s="22">
        <f>IF(OR(A174="",D174=""),"",IF(TODAY()&gt;D174,"VENCIDO",IF(D174-TODAY()&lt;=30,"VENCE EM 30 DIAS","EM DIA")))</f>
        <v/>
      </c>
      <c r="F174" s="22" t="n"/>
    </row>
    <row r="175">
      <c r="A175" s="22" t="n"/>
      <c r="B175" s="22" t="n"/>
      <c r="C175" s="22" t="n"/>
      <c r="D175" s="20" t="n"/>
      <c r="E175" s="22">
        <f>IF(OR(A175="",D175=""),"",IF(TODAY()&gt;D175,"VENCIDO",IF(D175-TODAY()&lt;=30,"VENCE EM 30 DIAS","EM DIA")))</f>
        <v/>
      </c>
      <c r="F175" s="22" t="n"/>
    </row>
    <row r="176">
      <c r="A176" s="22" t="n"/>
      <c r="B176" s="22" t="n"/>
      <c r="C176" s="22" t="n"/>
      <c r="D176" s="20" t="n"/>
      <c r="E176" s="22">
        <f>IF(OR(A176="",D176=""),"",IF(TODAY()&gt;D176,"VENCIDO",IF(D176-TODAY()&lt;=30,"VENCE EM 30 DIAS","EM DIA")))</f>
        <v/>
      </c>
      <c r="F176" s="22" t="n"/>
    </row>
    <row r="177">
      <c r="A177" s="22" t="n"/>
      <c r="B177" s="22" t="n"/>
      <c r="C177" s="22" t="n"/>
      <c r="D177" s="20" t="n"/>
      <c r="E177" s="22">
        <f>IF(OR(A177="",D177=""),"",IF(TODAY()&gt;D177,"VENCIDO",IF(D177-TODAY()&lt;=30,"VENCE EM 30 DIAS","EM DIA")))</f>
        <v/>
      </c>
      <c r="F177" s="22" t="n"/>
    </row>
    <row r="178">
      <c r="A178" s="22" t="n"/>
      <c r="B178" s="22" t="n"/>
      <c r="C178" s="22" t="n"/>
      <c r="D178" s="20" t="n"/>
      <c r="E178" s="22">
        <f>IF(OR(A178="",D178=""),"",IF(TODAY()&gt;D178,"VENCIDO",IF(D178-TODAY()&lt;=30,"VENCE EM 30 DIAS","EM DIA")))</f>
        <v/>
      </c>
      <c r="F178" s="22" t="n"/>
    </row>
    <row r="179">
      <c r="A179" s="22" t="n"/>
      <c r="B179" s="22" t="n"/>
      <c r="C179" s="22" t="n"/>
      <c r="D179" s="20" t="n"/>
      <c r="E179" s="22">
        <f>IF(OR(A179="",D179=""),"",IF(TODAY()&gt;D179,"VENCIDO",IF(D179-TODAY()&lt;=30,"VENCE EM 30 DIAS","EM DIA")))</f>
        <v/>
      </c>
      <c r="F179" s="22" t="n"/>
    </row>
    <row r="180">
      <c r="A180" s="22" t="n"/>
      <c r="B180" s="22" t="n"/>
      <c r="C180" s="22" t="n"/>
      <c r="D180" s="20" t="n"/>
      <c r="E180" s="22">
        <f>IF(OR(A180="",D180=""),"",IF(TODAY()&gt;D180,"VENCIDO",IF(D180-TODAY()&lt;=30,"VENCE EM 30 DIAS","EM DIA")))</f>
        <v/>
      </c>
      <c r="F180" s="22" t="n"/>
    </row>
    <row r="181">
      <c r="A181" s="22" t="n"/>
      <c r="B181" s="22" t="n"/>
      <c r="C181" s="22" t="n"/>
      <c r="D181" s="20" t="n"/>
      <c r="E181" s="22">
        <f>IF(OR(A181="",D181=""),"",IF(TODAY()&gt;D181,"VENCIDO",IF(D181-TODAY()&lt;=30,"VENCE EM 30 DIAS","EM DIA")))</f>
        <v/>
      </c>
      <c r="F181" s="22" t="n"/>
    </row>
    <row r="182">
      <c r="A182" s="22" t="n"/>
      <c r="B182" s="22" t="n"/>
      <c r="C182" s="22" t="n"/>
      <c r="D182" s="20" t="n"/>
      <c r="E182" s="22">
        <f>IF(OR(A182="",D182=""),"",IF(TODAY()&gt;D182,"VENCIDO",IF(D182-TODAY()&lt;=30,"VENCE EM 30 DIAS","EM DIA")))</f>
        <v/>
      </c>
      <c r="F182" s="22" t="n"/>
    </row>
    <row r="183">
      <c r="A183" s="22" t="n"/>
      <c r="B183" s="22" t="n"/>
      <c r="C183" s="22" t="n"/>
      <c r="D183" s="20" t="n"/>
      <c r="E183" s="22">
        <f>IF(OR(A183="",D183=""),"",IF(TODAY()&gt;D183,"VENCIDO",IF(D183-TODAY()&lt;=30,"VENCE EM 30 DIAS","EM DIA")))</f>
        <v/>
      </c>
      <c r="F183" s="22" t="n"/>
    </row>
    <row r="184">
      <c r="A184" s="22" t="n"/>
      <c r="B184" s="22" t="n"/>
      <c r="C184" s="22" t="n"/>
      <c r="D184" s="20" t="n"/>
      <c r="E184" s="22">
        <f>IF(OR(A184="",D184=""),"",IF(TODAY()&gt;D184,"VENCIDO",IF(D184-TODAY()&lt;=30,"VENCE EM 30 DIAS","EM DIA")))</f>
        <v/>
      </c>
      <c r="F184" s="22" t="n"/>
    </row>
    <row r="185">
      <c r="A185" s="22" t="n"/>
      <c r="B185" s="22" t="n"/>
      <c r="C185" s="22" t="n"/>
      <c r="D185" s="20" t="n"/>
      <c r="E185" s="22">
        <f>IF(OR(A185="",D185=""),"",IF(TODAY()&gt;D185,"VENCIDO",IF(D185-TODAY()&lt;=30,"VENCE EM 30 DIAS","EM DIA")))</f>
        <v/>
      </c>
      <c r="F185" s="22" t="n"/>
    </row>
    <row r="186">
      <c r="A186" s="22" t="n"/>
      <c r="B186" s="22" t="n"/>
      <c r="C186" s="22" t="n"/>
      <c r="D186" s="20" t="n"/>
      <c r="E186" s="22">
        <f>IF(OR(A186="",D186=""),"",IF(TODAY()&gt;D186,"VENCIDO",IF(D186-TODAY()&lt;=30,"VENCE EM 30 DIAS","EM DIA")))</f>
        <v/>
      </c>
      <c r="F186" s="22" t="n"/>
    </row>
    <row r="187">
      <c r="A187" s="22" t="n"/>
      <c r="B187" s="22" t="n"/>
      <c r="C187" s="22" t="n"/>
      <c r="D187" s="20" t="n"/>
      <c r="E187" s="22">
        <f>IF(OR(A187="",D187=""),"",IF(TODAY()&gt;D187,"VENCIDO",IF(D187-TODAY()&lt;=30,"VENCE EM 30 DIAS","EM DIA")))</f>
        <v/>
      </c>
      <c r="F187" s="22" t="n"/>
    </row>
    <row r="188">
      <c r="A188" s="22" t="n"/>
      <c r="B188" s="22" t="n"/>
      <c r="C188" s="22" t="n"/>
      <c r="D188" s="20" t="n"/>
      <c r="E188" s="22">
        <f>IF(OR(A188="",D188=""),"",IF(TODAY()&gt;D188,"VENCIDO",IF(D188-TODAY()&lt;=30,"VENCE EM 30 DIAS","EM DIA")))</f>
        <v/>
      </c>
      <c r="F188" s="22" t="n"/>
    </row>
    <row r="189">
      <c r="A189" s="22" t="n"/>
      <c r="B189" s="22" t="n"/>
      <c r="C189" s="22" t="n"/>
      <c r="D189" s="20" t="n"/>
      <c r="E189" s="22">
        <f>IF(OR(A189="",D189=""),"",IF(TODAY()&gt;D189,"VENCIDO",IF(D189-TODAY()&lt;=30,"VENCE EM 30 DIAS","EM DIA")))</f>
        <v/>
      </c>
      <c r="F189" s="22" t="n"/>
    </row>
    <row r="190">
      <c r="A190" s="22" t="n"/>
      <c r="B190" s="22" t="n"/>
      <c r="C190" s="22" t="n"/>
      <c r="D190" s="20" t="n"/>
      <c r="E190" s="22">
        <f>IF(OR(A190="",D190=""),"",IF(TODAY()&gt;D190,"VENCIDO",IF(D190-TODAY()&lt;=30,"VENCE EM 30 DIAS","EM DIA")))</f>
        <v/>
      </c>
      <c r="F190" s="22" t="n"/>
    </row>
    <row r="191">
      <c r="A191" s="22" t="n"/>
      <c r="B191" s="22" t="n"/>
      <c r="C191" s="22" t="n"/>
      <c r="D191" s="20" t="n"/>
      <c r="E191" s="22">
        <f>IF(OR(A191="",D191=""),"",IF(TODAY()&gt;D191,"VENCIDO",IF(D191-TODAY()&lt;=30,"VENCE EM 30 DIAS","EM DIA")))</f>
        <v/>
      </c>
      <c r="F191" s="22" t="n"/>
    </row>
    <row r="192">
      <c r="A192" s="22" t="n"/>
      <c r="B192" s="22" t="n"/>
      <c r="C192" s="22" t="n"/>
      <c r="D192" s="20" t="n"/>
      <c r="E192" s="22">
        <f>IF(OR(A192="",D192=""),"",IF(TODAY()&gt;D192,"VENCIDO",IF(D192-TODAY()&lt;=30,"VENCE EM 30 DIAS","EM DIA")))</f>
        <v/>
      </c>
      <c r="F192" s="22" t="n"/>
    </row>
    <row r="193">
      <c r="A193" s="22" t="n"/>
      <c r="B193" s="22" t="n"/>
      <c r="C193" s="22" t="n"/>
      <c r="D193" s="20" t="n"/>
      <c r="E193" s="22">
        <f>IF(OR(A193="",D193=""),"",IF(TODAY()&gt;D193,"VENCIDO",IF(D193-TODAY()&lt;=30,"VENCE EM 30 DIAS","EM DIA")))</f>
        <v/>
      </c>
      <c r="F193" s="22" t="n"/>
    </row>
    <row r="194">
      <c r="A194" s="22" t="n"/>
      <c r="B194" s="22" t="n"/>
      <c r="C194" s="22" t="n"/>
      <c r="D194" s="20" t="n"/>
      <c r="E194" s="22">
        <f>IF(OR(A194="",D194=""),"",IF(TODAY()&gt;D194,"VENCIDO",IF(D194-TODAY()&lt;=30,"VENCE EM 30 DIAS","EM DIA")))</f>
        <v/>
      </c>
      <c r="F194" s="22" t="n"/>
    </row>
    <row r="195">
      <c r="A195" s="22" t="n"/>
      <c r="B195" s="22" t="n"/>
      <c r="C195" s="22" t="n"/>
      <c r="D195" s="20" t="n"/>
      <c r="E195" s="22">
        <f>IF(OR(A195="",D195=""),"",IF(TODAY()&gt;D195,"VENCIDO",IF(D195-TODAY()&lt;=30,"VENCE EM 30 DIAS","EM DIA")))</f>
        <v/>
      </c>
      <c r="F195" s="22" t="n"/>
    </row>
    <row r="196">
      <c r="A196" s="22" t="n"/>
      <c r="B196" s="22" t="n"/>
      <c r="C196" s="22" t="n"/>
      <c r="D196" s="20" t="n"/>
      <c r="E196" s="22">
        <f>IF(OR(A196="",D196=""),"",IF(TODAY()&gt;D196,"VENCIDO",IF(D196-TODAY()&lt;=30,"VENCE EM 30 DIAS","EM DIA")))</f>
        <v/>
      </c>
      <c r="F196" s="22" t="n"/>
    </row>
    <row r="197">
      <c r="A197" s="22" t="n"/>
      <c r="B197" s="22" t="n"/>
      <c r="C197" s="22" t="n"/>
      <c r="D197" s="20" t="n"/>
      <c r="E197" s="22">
        <f>IF(OR(A197="",D197=""),"",IF(TODAY()&gt;D197,"VENCIDO",IF(D197-TODAY()&lt;=30,"VENCE EM 30 DIAS","EM DIA")))</f>
        <v/>
      </c>
      <c r="F197" s="22" t="n"/>
    </row>
    <row r="198">
      <c r="A198" s="22" t="n"/>
      <c r="B198" s="22" t="n"/>
      <c r="C198" s="22" t="n"/>
      <c r="D198" s="20" t="n"/>
      <c r="E198" s="22">
        <f>IF(OR(A198="",D198=""),"",IF(TODAY()&gt;D198,"VENCIDO",IF(D198-TODAY()&lt;=30,"VENCE EM 30 DIAS","EM DIA")))</f>
        <v/>
      </c>
      <c r="F198" s="22" t="n"/>
    </row>
    <row r="199">
      <c r="A199" s="22" t="n"/>
      <c r="B199" s="22" t="n"/>
      <c r="C199" s="22" t="n"/>
      <c r="D199" s="20" t="n"/>
      <c r="E199" s="22">
        <f>IF(OR(A199="",D199=""),"",IF(TODAY()&gt;D199,"VENCIDO",IF(D199-TODAY()&lt;=30,"VENCE EM 30 DIAS","EM DIA")))</f>
        <v/>
      </c>
      <c r="F199" s="22" t="n"/>
    </row>
    <row r="200">
      <c r="A200" s="22" t="n"/>
      <c r="B200" s="22" t="n"/>
      <c r="C200" s="22" t="n"/>
      <c r="D200" s="20" t="n"/>
      <c r="E200" s="22">
        <f>IF(OR(A200="",D200=""),"",IF(TODAY()&gt;D200,"VENCIDO",IF(D200-TODAY()&lt;=30,"VENCE EM 30 DIAS","EM DIA")))</f>
        <v/>
      </c>
      <c r="F200" s="22" t="n"/>
    </row>
    <row r="201">
      <c r="A201" s="22" t="n"/>
      <c r="B201" s="22" t="n"/>
      <c r="C201" s="22" t="n"/>
      <c r="D201" s="20" t="n"/>
      <c r="E201" s="22">
        <f>IF(OR(A201="",D201=""),"",IF(TODAY()&gt;D201,"VENCIDO",IF(D201-TODAY()&lt;=30,"VENCE EM 30 DIAS","EM DIA")))</f>
        <v/>
      </c>
      <c r="F201" s="22" t="n"/>
    </row>
    <row r="202">
      <c r="A202" s="22" t="n"/>
      <c r="B202" s="22" t="n"/>
      <c r="C202" s="22" t="n"/>
      <c r="D202" s="20" t="n"/>
      <c r="E202" s="22">
        <f>IF(OR(A202="",D202=""),"",IF(TODAY()&gt;D202,"VENCIDO",IF(D202-TODAY()&lt;=30,"VENCE EM 30 DIAS","EM DIA")))</f>
        <v/>
      </c>
      <c r="F202" s="22" t="n"/>
    </row>
    <row r="203">
      <c r="A203" s="22" t="n"/>
      <c r="B203" s="22" t="n"/>
      <c r="C203" s="22" t="n"/>
      <c r="D203" s="20" t="n"/>
      <c r="E203" s="22">
        <f>IF(OR(A203="",D203=""),"",IF(TODAY()&gt;D203,"VENCIDO",IF(D203-TODAY()&lt;=30,"VENCE EM 30 DIAS","EM DIA")))</f>
        <v/>
      </c>
      <c r="F203" s="22" t="n"/>
    </row>
    <row r="204">
      <c r="A204" s="22" t="n"/>
      <c r="B204" s="22" t="n"/>
      <c r="C204" s="22" t="n"/>
      <c r="D204" s="20" t="n"/>
      <c r="E204" s="22">
        <f>IF(OR(A204="",D204=""),"",IF(TODAY()&gt;D204,"VENCIDO",IF(D204-TODAY()&lt;=30,"VENCE EM 30 DIAS","EM DIA")))</f>
        <v/>
      </c>
      <c r="F204" s="22" t="n"/>
    </row>
    <row r="205">
      <c r="A205" s="22" t="n"/>
      <c r="B205" s="22" t="n"/>
      <c r="C205" s="22" t="n"/>
      <c r="D205" s="20" t="n"/>
      <c r="E205" s="22">
        <f>IF(OR(A205="",D205=""),"",IF(TODAY()&gt;D205,"VENCIDO",IF(D205-TODAY()&lt;=30,"VENCE EM 30 DIAS","EM DIA")))</f>
        <v/>
      </c>
      <c r="F205" s="22" t="n"/>
    </row>
    <row r="206">
      <c r="A206" s="22" t="n"/>
      <c r="B206" s="22" t="n"/>
      <c r="C206" s="22" t="n"/>
      <c r="D206" s="20" t="n"/>
      <c r="E206" s="22">
        <f>IF(OR(A206="",D206=""),"",IF(TODAY()&gt;D206,"VENCIDO",IF(D206-TODAY()&lt;=30,"VENCE EM 30 DIAS","EM DIA")))</f>
        <v/>
      </c>
      <c r="F206" s="22" t="n"/>
    </row>
    <row r="207">
      <c r="A207" s="22" t="n"/>
      <c r="B207" s="22" t="n"/>
      <c r="C207" s="22" t="n"/>
      <c r="D207" s="20" t="n"/>
      <c r="E207" s="22">
        <f>IF(OR(A207="",D207=""),"",IF(TODAY()&gt;D207,"VENCIDO",IF(D207-TODAY()&lt;=30,"VENCE EM 30 DIAS","EM DIA")))</f>
        <v/>
      </c>
      <c r="F207" s="22" t="n"/>
    </row>
    <row r="208">
      <c r="A208" s="22" t="n"/>
      <c r="B208" s="22" t="n"/>
      <c r="C208" s="22" t="n"/>
      <c r="D208" s="20" t="n"/>
      <c r="E208" s="22">
        <f>IF(OR(A208="",D208=""),"",IF(TODAY()&gt;D208,"VENCIDO",IF(D208-TODAY()&lt;=30,"VENCE EM 30 DIAS","EM DIA")))</f>
        <v/>
      </c>
      <c r="F208" s="22" t="n"/>
    </row>
    <row r="209">
      <c r="A209" s="22" t="n"/>
      <c r="B209" s="22" t="n"/>
      <c r="C209" s="22" t="n"/>
      <c r="D209" s="20" t="n"/>
      <c r="E209" s="22">
        <f>IF(OR(A209="",D209=""),"",IF(TODAY()&gt;D209,"VENCIDO",IF(D209-TODAY()&lt;=30,"VENCE EM 30 DIAS","EM DIA")))</f>
        <v/>
      </c>
      <c r="F209" s="22" t="n"/>
    </row>
    <row r="210">
      <c r="A210" s="22" t="n"/>
      <c r="B210" s="22" t="n"/>
      <c r="C210" s="22" t="n"/>
      <c r="D210" s="20" t="n"/>
      <c r="E210" s="22">
        <f>IF(OR(A210="",D210=""),"",IF(TODAY()&gt;D210,"VENCIDO",IF(D210-TODAY()&lt;=30,"VENCE EM 30 DIAS","EM DIA")))</f>
        <v/>
      </c>
      <c r="F210" s="22" t="n"/>
    </row>
    <row r="211">
      <c r="A211" s="22" t="n"/>
      <c r="B211" s="22" t="n"/>
      <c r="C211" s="22" t="n"/>
      <c r="D211" s="20" t="n"/>
      <c r="E211" s="22">
        <f>IF(OR(A211="",D211=""),"",IF(TODAY()&gt;D211,"VENCIDO",IF(D211-TODAY()&lt;=30,"VENCE EM 30 DIAS","EM DIA")))</f>
        <v/>
      </c>
      <c r="F211" s="22" t="n"/>
    </row>
    <row r="212">
      <c r="A212" s="22" t="n"/>
      <c r="B212" s="22" t="n"/>
      <c r="C212" s="22" t="n"/>
      <c r="D212" s="20" t="n"/>
      <c r="E212" s="22">
        <f>IF(OR(A212="",D212=""),"",IF(TODAY()&gt;D212,"VENCIDO",IF(D212-TODAY()&lt;=30,"VENCE EM 30 DIAS","EM DIA")))</f>
        <v/>
      </c>
      <c r="F212" s="22" t="n"/>
    </row>
    <row r="213">
      <c r="A213" s="22" t="n"/>
      <c r="B213" s="22" t="n"/>
      <c r="C213" s="22" t="n"/>
      <c r="D213" s="20" t="n"/>
      <c r="E213" s="22">
        <f>IF(OR(A213="",D213=""),"",IF(TODAY()&gt;D213,"VENCIDO",IF(D213-TODAY()&lt;=30,"VENCE EM 30 DIAS","EM DIA")))</f>
        <v/>
      </c>
      <c r="F213" s="22" t="n"/>
    </row>
    <row r="214">
      <c r="A214" s="22" t="n"/>
      <c r="B214" s="22" t="n"/>
      <c r="C214" s="22" t="n"/>
      <c r="D214" s="20" t="n"/>
      <c r="E214" s="22">
        <f>IF(OR(A214="",D214=""),"",IF(TODAY()&gt;D214,"VENCIDO",IF(D214-TODAY()&lt;=30,"VENCE EM 30 DIAS","EM DIA")))</f>
        <v/>
      </c>
      <c r="F214" s="22" t="n"/>
    </row>
    <row r="215">
      <c r="A215" s="22" t="n"/>
      <c r="B215" s="22" t="n"/>
      <c r="C215" s="22" t="n"/>
      <c r="D215" s="20" t="n"/>
      <c r="E215" s="22">
        <f>IF(OR(A215="",D215=""),"",IF(TODAY()&gt;D215,"VENCIDO",IF(D215-TODAY()&lt;=30,"VENCE EM 30 DIAS","EM DIA")))</f>
        <v/>
      </c>
      <c r="F215" s="22" t="n"/>
    </row>
    <row r="216">
      <c r="A216" s="22" t="n"/>
      <c r="B216" s="22" t="n"/>
      <c r="C216" s="22" t="n"/>
      <c r="D216" s="20" t="n"/>
      <c r="E216" s="22">
        <f>IF(OR(A216="",D216=""),"",IF(TODAY()&gt;D216,"VENCIDO",IF(D216-TODAY()&lt;=30,"VENCE EM 30 DIAS","EM DIA")))</f>
        <v/>
      </c>
      <c r="F216" s="22" t="n"/>
    </row>
    <row r="217">
      <c r="A217" s="22" t="n"/>
      <c r="B217" s="22" t="n"/>
      <c r="C217" s="22" t="n"/>
      <c r="D217" s="20" t="n"/>
      <c r="E217" s="22">
        <f>IF(OR(A217="",D217=""),"",IF(TODAY()&gt;D217,"VENCIDO",IF(D217-TODAY()&lt;=30,"VENCE EM 30 DIAS","EM DIA")))</f>
        <v/>
      </c>
      <c r="F217" s="22" t="n"/>
    </row>
    <row r="218">
      <c r="A218" s="22" t="n"/>
      <c r="B218" s="22" t="n"/>
      <c r="C218" s="22" t="n"/>
      <c r="D218" s="20" t="n"/>
      <c r="E218" s="22">
        <f>IF(OR(A218="",D218=""),"",IF(TODAY()&gt;D218,"VENCIDO",IF(D218-TODAY()&lt;=30,"VENCE EM 30 DIAS","EM DIA")))</f>
        <v/>
      </c>
      <c r="F218" s="22" t="n"/>
    </row>
    <row r="219">
      <c r="A219" s="22" t="n"/>
      <c r="B219" s="22" t="n"/>
      <c r="C219" s="22" t="n"/>
      <c r="D219" s="20" t="n"/>
      <c r="E219" s="22">
        <f>IF(OR(A219="",D219=""),"",IF(TODAY()&gt;D219,"VENCIDO",IF(D219-TODAY()&lt;=30,"VENCE EM 30 DIAS","EM DIA")))</f>
        <v/>
      </c>
      <c r="F219" s="22" t="n"/>
    </row>
    <row r="220">
      <c r="A220" s="22" t="n"/>
      <c r="B220" s="22" t="n"/>
      <c r="C220" s="22" t="n"/>
      <c r="D220" s="20" t="n"/>
      <c r="E220" s="22">
        <f>IF(OR(A220="",D220=""),"",IF(TODAY()&gt;D220,"VENCIDO",IF(D220-TODAY()&lt;=30,"VENCE EM 30 DIAS","EM DIA")))</f>
        <v/>
      </c>
      <c r="F220" s="22" t="n"/>
    </row>
    <row r="221">
      <c r="A221" s="22" t="n"/>
      <c r="B221" s="22" t="n"/>
      <c r="C221" s="22" t="n"/>
      <c r="D221" s="20" t="n"/>
      <c r="E221" s="22">
        <f>IF(OR(A221="",D221=""),"",IF(TODAY()&gt;D221,"VENCIDO",IF(D221-TODAY()&lt;=30,"VENCE EM 30 DIAS","EM DIA")))</f>
        <v/>
      </c>
      <c r="F221" s="22" t="n"/>
    </row>
    <row r="222">
      <c r="A222" s="22" t="n"/>
      <c r="B222" s="22" t="n"/>
      <c r="C222" s="22" t="n"/>
      <c r="D222" s="20" t="n"/>
      <c r="E222" s="22">
        <f>IF(OR(A222="",D222=""),"",IF(TODAY()&gt;D222,"VENCIDO",IF(D222-TODAY()&lt;=30,"VENCE EM 30 DIAS","EM DIA")))</f>
        <v/>
      </c>
      <c r="F222" s="22" t="n"/>
    </row>
    <row r="223">
      <c r="A223" s="22" t="n"/>
      <c r="B223" s="22" t="n"/>
      <c r="C223" s="22" t="n"/>
      <c r="D223" s="20" t="n"/>
      <c r="E223" s="22">
        <f>IF(OR(A223="",D223=""),"",IF(TODAY()&gt;D223,"VENCIDO",IF(D223-TODAY()&lt;=30,"VENCE EM 30 DIAS","EM DIA")))</f>
        <v/>
      </c>
      <c r="F223" s="22" t="n"/>
    </row>
    <row r="224">
      <c r="A224" s="22" t="n"/>
      <c r="B224" s="22" t="n"/>
      <c r="C224" s="22" t="n"/>
      <c r="D224" s="20" t="n"/>
      <c r="E224" s="22">
        <f>IF(OR(A224="",D224=""),"",IF(TODAY()&gt;D224,"VENCIDO",IF(D224-TODAY()&lt;=30,"VENCE EM 30 DIAS","EM DIA")))</f>
        <v/>
      </c>
      <c r="F224" s="22" t="n"/>
    </row>
    <row r="225">
      <c r="A225" s="22" t="n"/>
      <c r="B225" s="22" t="n"/>
      <c r="C225" s="22" t="n"/>
      <c r="D225" s="20" t="n"/>
      <c r="E225" s="22">
        <f>IF(OR(A225="",D225=""),"",IF(TODAY()&gt;D225,"VENCIDO",IF(D225-TODAY()&lt;=30,"VENCE EM 30 DIAS","EM DIA")))</f>
        <v/>
      </c>
      <c r="F225" s="22" t="n"/>
    </row>
    <row r="226">
      <c r="A226" s="22" t="n"/>
      <c r="B226" s="22" t="n"/>
      <c r="C226" s="22" t="n"/>
      <c r="D226" s="20" t="n"/>
      <c r="E226" s="22">
        <f>IF(OR(A226="",D226=""),"",IF(TODAY()&gt;D226,"VENCIDO",IF(D226-TODAY()&lt;=30,"VENCE EM 30 DIAS","EM DIA")))</f>
        <v/>
      </c>
      <c r="F226" s="22" t="n"/>
    </row>
    <row r="227">
      <c r="A227" s="22" t="n"/>
      <c r="B227" s="22" t="n"/>
      <c r="C227" s="22" t="n"/>
      <c r="D227" s="20" t="n"/>
      <c r="E227" s="22">
        <f>IF(OR(A227="",D227=""),"",IF(TODAY()&gt;D227,"VENCIDO",IF(D227-TODAY()&lt;=30,"VENCE EM 30 DIAS","EM DIA")))</f>
        <v/>
      </c>
      <c r="F227" s="22" t="n"/>
    </row>
    <row r="228">
      <c r="A228" s="22" t="n"/>
      <c r="B228" s="22" t="n"/>
      <c r="C228" s="22" t="n"/>
      <c r="D228" s="20" t="n"/>
      <c r="E228" s="22">
        <f>IF(OR(A228="",D228=""),"",IF(TODAY()&gt;D228,"VENCIDO",IF(D228-TODAY()&lt;=30,"VENCE EM 30 DIAS","EM DIA")))</f>
        <v/>
      </c>
      <c r="F228" s="22" t="n"/>
    </row>
    <row r="229">
      <c r="A229" s="22" t="n"/>
      <c r="B229" s="22" t="n"/>
      <c r="C229" s="22" t="n"/>
      <c r="D229" s="20" t="n"/>
      <c r="E229" s="22">
        <f>IF(OR(A229="",D229=""),"",IF(TODAY()&gt;D229,"VENCIDO",IF(D229-TODAY()&lt;=30,"VENCE EM 30 DIAS","EM DIA")))</f>
        <v/>
      </c>
      <c r="F229" s="22" t="n"/>
    </row>
    <row r="230">
      <c r="A230" s="22" t="n"/>
      <c r="B230" s="22" t="n"/>
      <c r="C230" s="22" t="n"/>
      <c r="D230" s="20" t="n"/>
      <c r="E230" s="22">
        <f>IF(OR(A230="",D230=""),"",IF(TODAY()&gt;D230,"VENCIDO",IF(D230-TODAY()&lt;=30,"VENCE EM 30 DIAS","EM DIA")))</f>
        <v/>
      </c>
      <c r="F230" s="22" t="n"/>
    </row>
    <row r="231">
      <c r="A231" s="22" t="n"/>
      <c r="B231" s="22" t="n"/>
      <c r="C231" s="22" t="n"/>
      <c r="D231" s="20" t="n"/>
      <c r="E231" s="22">
        <f>IF(OR(A231="",D231=""),"",IF(TODAY()&gt;D231,"VENCIDO",IF(D231-TODAY()&lt;=30,"VENCE EM 30 DIAS","EM DIA")))</f>
        <v/>
      </c>
      <c r="F231" s="22" t="n"/>
    </row>
    <row r="232">
      <c r="A232" s="22" t="n"/>
      <c r="B232" s="22" t="n"/>
      <c r="C232" s="22" t="n"/>
      <c r="D232" s="20" t="n"/>
      <c r="E232" s="22">
        <f>IF(OR(A232="",D232=""),"",IF(TODAY()&gt;D232,"VENCIDO",IF(D232-TODAY()&lt;=30,"VENCE EM 30 DIAS","EM DIA")))</f>
        <v/>
      </c>
      <c r="F232" s="22" t="n"/>
    </row>
    <row r="233">
      <c r="A233" s="22" t="n"/>
      <c r="B233" s="22" t="n"/>
      <c r="C233" s="22" t="n"/>
      <c r="D233" s="20" t="n"/>
      <c r="E233" s="22">
        <f>IF(OR(A233="",D233=""),"",IF(TODAY()&gt;D233,"VENCIDO",IF(D233-TODAY()&lt;=30,"VENCE EM 30 DIAS","EM DIA")))</f>
        <v/>
      </c>
      <c r="F233" s="22" t="n"/>
    </row>
    <row r="234">
      <c r="A234" s="22" t="n"/>
      <c r="B234" s="22" t="n"/>
      <c r="C234" s="22" t="n"/>
      <c r="D234" s="20" t="n"/>
      <c r="E234" s="22">
        <f>IF(OR(A234="",D234=""),"",IF(TODAY()&gt;D234,"VENCIDO",IF(D234-TODAY()&lt;=30,"VENCE EM 30 DIAS","EM DIA")))</f>
        <v/>
      </c>
      <c r="F234" s="22" t="n"/>
    </row>
    <row r="235">
      <c r="A235" s="22" t="n"/>
      <c r="B235" s="22" t="n"/>
      <c r="C235" s="22" t="n"/>
      <c r="D235" s="20" t="n"/>
      <c r="E235" s="22">
        <f>IF(OR(A235="",D235=""),"",IF(TODAY()&gt;D235,"VENCIDO",IF(D235-TODAY()&lt;=30,"VENCE EM 30 DIAS","EM DIA")))</f>
        <v/>
      </c>
      <c r="F235" s="22" t="n"/>
    </row>
    <row r="236">
      <c r="A236" s="22" t="n"/>
      <c r="B236" s="22" t="n"/>
      <c r="C236" s="22" t="n"/>
      <c r="D236" s="20" t="n"/>
      <c r="E236" s="22">
        <f>IF(OR(A236="",D236=""),"",IF(TODAY()&gt;D236,"VENCIDO",IF(D236-TODAY()&lt;=30,"VENCE EM 30 DIAS","EM DIA")))</f>
        <v/>
      </c>
      <c r="F236" s="22" t="n"/>
    </row>
    <row r="237">
      <c r="A237" s="22" t="n"/>
      <c r="B237" s="22" t="n"/>
      <c r="C237" s="22" t="n"/>
      <c r="D237" s="20" t="n"/>
      <c r="E237" s="22">
        <f>IF(OR(A237="",D237=""),"",IF(TODAY()&gt;D237,"VENCIDO",IF(D237-TODAY()&lt;=30,"VENCE EM 30 DIAS","EM DIA")))</f>
        <v/>
      </c>
      <c r="F237" s="22" t="n"/>
    </row>
    <row r="238">
      <c r="A238" s="22" t="n"/>
      <c r="B238" s="22" t="n"/>
      <c r="C238" s="22" t="n"/>
      <c r="D238" s="20" t="n"/>
      <c r="E238" s="22">
        <f>IF(OR(A238="",D238=""),"",IF(TODAY()&gt;D238,"VENCIDO",IF(D238-TODAY()&lt;=30,"VENCE EM 30 DIAS","EM DIA")))</f>
        <v/>
      </c>
      <c r="F238" s="22" t="n"/>
    </row>
    <row r="239">
      <c r="A239" s="22" t="n"/>
      <c r="B239" s="22" t="n"/>
      <c r="C239" s="22" t="n"/>
      <c r="D239" s="20" t="n"/>
      <c r="E239" s="22">
        <f>IF(OR(A239="",D239=""),"",IF(TODAY()&gt;D239,"VENCIDO",IF(D239-TODAY()&lt;=30,"VENCE EM 30 DIAS","EM DIA")))</f>
        <v/>
      </c>
      <c r="F239" s="22" t="n"/>
    </row>
    <row r="240">
      <c r="A240" s="22" t="n"/>
      <c r="B240" s="22" t="n"/>
      <c r="C240" s="22" t="n"/>
      <c r="D240" s="20" t="n"/>
      <c r="E240" s="22">
        <f>IF(OR(A240="",D240=""),"",IF(TODAY()&gt;D240,"VENCIDO",IF(D240-TODAY()&lt;=30,"VENCE EM 30 DIAS","EM DIA")))</f>
        <v/>
      </c>
      <c r="F240" s="22" t="n"/>
    </row>
    <row r="241">
      <c r="A241" s="22" t="n"/>
      <c r="B241" s="22" t="n"/>
      <c r="C241" s="22" t="n"/>
      <c r="D241" s="20" t="n"/>
      <c r="E241" s="22">
        <f>IF(OR(A241="",D241=""),"",IF(TODAY()&gt;D241,"VENCIDO",IF(D241-TODAY()&lt;=30,"VENCE EM 30 DIAS","EM DIA")))</f>
        <v/>
      </c>
      <c r="F241" s="22" t="n"/>
    </row>
    <row r="242">
      <c r="A242" s="22" t="n"/>
      <c r="B242" s="22" t="n"/>
      <c r="C242" s="22" t="n"/>
      <c r="D242" s="20" t="n"/>
      <c r="E242" s="22">
        <f>IF(OR(A242="",D242=""),"",IF(TODAY()&gt;D242,"VENCIDO",IF(D242-TODAY()&lt;=30,"VENCE EM 30 DIAS","EM DIA")))</f>
        <v/>
      </c>
      <c r="F242" s="22" t="n"/>
    </row>
    <row r="243">
      <c r="A243" s="22" t="n"/>
      <c r="B243" s="22" t="n"/>
      <c r="C243" s="22" t="n"/>
      <c r="D243" s="20" t="n"/>
      <c r="E243" s="22">
        <f>IF(OR(A243="",D243=""),"",IF(TODAY()&gt;D243,"VENCIDO",IF(D243-TODAY()&lt;=30,"VENCE EM 30 DIAS","EM DIA")))</f>
        <v/>
      </c>
      <c r="F243" s="22" t="n"/>
    </row>
    <row r="244">
      <c r="A244" s="22" t="n"/>
      <c r="B244" s="22" t="n"/>
      <c r="C244" s="22" t="n"/>
      <c r="D244" s="20" t="n"/>
      <c r="E244" s="22">
        <f>IF(OR(A244="",D244=""),"",IF(TODAY()&gt;D244,"VENCIDO",IF(D244-TODAY()&lt;=30,"VENCE EM 30 DIAS","EM DIA")))</f>
        <v/>
      </c>
      <c r="F244" s="22" t="n"/>
    </row>
    <row r="245">
      <c r="A245" s="22" t="n"/>
      <c r="B245" s="22" t="n"/>
      <c r="C245" s="22" t="n"/>
      <c r="D245" s="20" t="n"/>
      <c r="E245" s="22">
        <f>IF(OR(A245="",D245=""),"",IF(TODAY()&gt;D245,"VENCIDO",IF(D245-TODAY()&lt;=30,"VENCE EM 30 DIAS","EM DIA")))</f>
        <v/>
      </c>
      <c r="F245" s="22" t="n"/>
    </row>
    <row r="246">
      <c r="A246" s="22" t="n"/>
      <c r="B246" s="22" t="n"/>
      <c r="C246" s="22" t="n"/>
      <c r="D246" s="20" t="n"/>
      <c r="E246" s="22">
        <f>IF(OR(A246="",D246=""),"",IF(TODAY()&gt;D246,"VENCIDO",IF(D246-TODAY()&lt;=30,"VENCE EM 30 DIAS","EM DIA")))</f>
        <v/>
      </c>
      <c r="F246" s="22" t="n"/>
    </row>
    <row r="247">
      <c r="A247" s="22" t="n"/>
      <c r="B247" s="22" t="n"/>
      <c r="C247" s="22" t="n"/>
      <c r="D247" s="20" t="n"/>
      <c r="E247" s="22">
        <f>IF(OR(A247="",D247=""),"",IF(TODAY()&gt;D247,"VENCIDO",IF(D247-TODAY()&lt;=30,"VENCE EM 30 DIAS","EM DIA")))</f>
        <v/>
      </c>
      <c r="F247" s="22" t="n"/>
    </row>
    <row r="248">
      <c r="A248" s="22" t="n"/>
      <c r="B248" s="22" t="n"/>
      <c r="C248" s="22" t="n"/>
      <c r="D248" s="20" t="n"/>
      <c r="E248" s="22">
        <f>IF(OR(A248="",D248=""),"",IF(TODAY()&gt;D248,"VENCIDO",IF(D248-TODAY()&lt;=30,"VENCE EM 30 DIAS","EM DIA")))</f>
        <v/>
      </c>
      <c r="F248" s="22" t="n"/>
    </row>
    <row r="249">
      <c r="A249" s="22" t="n"/>
      <c r="B249" s="22" t="n"/>
      <c r="C249" s="22" t="n"/>
      <c r="D249" s="20" t="n"/>
      <c r="E249" s="22">
        <f>IF(OR(A249="",D249=""),"",IF(TODAY()&gt;D249,"VENCIDO",IF(D249-TODAY()&lt;=30,"VENCE EM 30 DIAS","EM DIA")))</f>
        <v/>
      </c>
      <c r="F249" s="22" t="n"/>
    </row>
    <row r="250">
      <c r="A250" s="22" t="n"/>
      <c r="B250" s="22" t="n"/>
      <c r="C250" s="22" t="n"/>
      <c r="D250" s="20" t="n"/>
      <c r="E250" s="22">
        <f>IF(OR(A250="",D250=""),"",IF(TODAY()&gt;D250,"VENCIDO",IF(D250-TODAY()&lt;=30,"VENCE EM 30 DIAS","EM DIA")))</f>
        <v/>
      </c>
      <c r="F250" s="22" t="n"/>
    </row>
    <row r="251">
      <c r="A251" s="22" t="n"/>
      <c r="B251" s="22" t="n"/>
      <c r="C251" s="22" t="n"/>
      <c r="D251" s="20" t="n"/>
      <c r="E251" s="22">
        <f>IF(OR(A251="",D251=""),"",IF(TODAY()&gt;D251,"VENCIDO",IF(D251-TODAY()&lt;=30,"VENCE EM 30 DIAS","EM DIA")))</f>
        <v/>
      </c>
      <c r="F251" s="22" t="n"/>
    </row>
    <row r="252">
      <c r="A252" s="22" t="n"/>
      <c r="B252" s="22" t="n"/>
      <c r="C252" s="22" t="n"/>
      <c r="D252" s="20" t="n"/>
      <c r="E252" s="22">
        <f>IF(OR(A252="",D252=""),"",IF(TODAY()&gt;D252,"VENCIDO",IF(D252-TODAY()&lt;=30,"VENCE EM 30 DIAS","EM DIA")))</f>
        <v/>
      </c>
      <c r="F252" s="22" t="n"/>
    </row>
    <row r="253">
      <c r="A253" s="22" t="n"/>
      <c r="B253" s="22" t="n"/>
      <c r="C253" s="22" t="n"/>
      <c r="D253" s="20" t="n"/>
      <c r="E253" s="22">
        <f>IF(OR(A253="",D253=""),"",IF(TODAY()&gt;D253,"VENCIDO",IF(D253-TODAY()&lt;=30,"VENCE EM 30 DIAS","EM DIA")))</f>
        <v/>
      </c>
      <c r="F253" s="22" t="n"/>
    </row>
    <row r="254">
      <c r="A254" s="22" t="n"/>
      <c r="B254" s="22" t="n"/>
      <c r="C254" s="22" t="n"/>
      <c r="D254" s="20" t="n"/>
      <c r="E254" s="22">
        <f>IF(OR(A254="",D254=""),"",IF(TODAY()&gt;D254,"VENCIDO",IF(D254-TODAY()&lt;=30,"VENCE EM 30 DIAS","EM DIA")))</f>
        <v/>
      </c>
      <c r="F254" s="22" t="n"/>
    </row>
    <row r="255">
      <c r="A255" s="22" t="n"/>
      <c r="B255" s="22" t="n"/>
      <c r="C255" s="22" t="n"/>
      <c r="D255" s="20" t="n"/>
      <c r="E255" s="22">
        <f>IF(OR(A255="",D255=""),"",IF(TODAY()&gt;D255,"VENCIDO",IF(D255-TODAY()&lt;=30,"VENCE EM 30 DIAS","EM DIA")))</f>
        <v/>
      </c>
      <c r="F255" s="22" t="n"/>
    </row>
    <row r="256">
      <c r="A256" s="22" t="n"/>
      <c r="B256" s="22" t="n"/>
      <c r="C256" s="22" t="n"/>
      <c r="D256" s="20" t="n"/>
      <c r="E256" s="22">
        <f>IF(OR(A256="",D256=""),"",IF(TODAY()&gt;D256,"VENCIDO",IF(D256-TODAY()&lt;=30,"VENCE EM 30 DIAS","EM DIA")))</f>
        <v/>
      </c>
      <c r="F256" s="22" t="n"/>
    </row>
    <row r="257">
      <c r="A257" s="22" t="n"/>
      <c r="B257" s="22" t="n"/>
      <c r="C257" s="22" t="n"/>
      <c r="D257" s="20" t="n"/>
      <c r="E257" s="22">
        <f>IF(OR(A257="",D257=""),"",IF(TODAY()&gt;D257,"VENCIDO",IF(D257-TODAY()&lt;=30,"VENCE EM 30 DIAS","EM DIA")))</f>
        <v/>
      </c>
      <c r="F257" s="22" t="n"/>
    </row>
    <row r="258">
      <c r="A258" s="22" t="n"/>
      <c r="B258" s="22" t="n"/>
      <c r="C258" s="22" t="n"/>
      <c r="D258" s="20" t="n"/>
      <c r="E258" s="22">
        <f>IF(OR(A258="",D258=""),"",IF(TODAY()&gt;D258,"VENCIDO",IF(D258-TODAY()&lt;=30,"VENCE EM 30 DIAS","EM DIA")))</f>
        <v/>
      </c>
      <c r="F258" s="22" t="n"/>
    </row>
    <row r="259">
      <c r="A259" s="22" t="n"/>
      <c r="B259" s="22" t="n"/>
      <c r="C259" s="22" t="n"/>
      <c r="D259" s="20" t="n"/>
      <c r="E259" s="22">
        <f>IF(OR(A259="",D259=""),"",IF(TODAY()&gt;D259,"VENCIDO",IF(D259-TODAY()&lt;=30,"VENCE EM 30 DIAS","EM DIA")))</f>
        <v/>
      </c>
      <c r="F259" s="22" t="n"/>
    </row>
    <row r="260">
      <c r="A260" s="22" t="n"/>
      <c r="B260" s="22" t="n"/>
      <c r="C260" s="22" t="n"/>
      <c r="D260" s="20" t="n"/>
      <c r="E260" s="22">
        <f>IF(OR(A260="",D260=""),"",IF(TODAY()&gt;D260,"VENCIDO",IF(D260-TODAY()&lt;=30,"VENCE EM 30 DIAS","EM DIA")))</f>
        <v/>
      </c>
      <c r="F260" s="22" t="n"/>
    </row>
    <row r="261">
      <c r="A261" s="22" t="n"/>
      <c r="B261" s="22" t="n"/>
      <c r="C261" s="22" t="n"/>
      <c r="D261" s="20" t="n"/>
      <c r="E261" s="22">
        <f>IF(OR(A261="",D261=""),"",IF(TODAY()&gt;D261,"VENCIDO",IF(D261-TODAY()&lt;=30,"VENCE EM 30 DIAS","EM DIA")))</f>
        <v/>
      </c>
      <c r="F261" s="22" t="n"/>
    </row>
    <row r="262">
      <c r="A262" s="22" t="n"/>
      <c r="B262" s="22" t="n"/>
      <c r="C262" s="22" t="n"/>
      <c r="D262" s="20" t="n"/>
      <c r="E262" s="22">
        <f>IF(OR(A262="",D262=""),"",IF(TODAY()&gt;D262,"VENCIDO",IF(D262-TODAY()&lt;=30,"VENCE EM 30 DIAS","EM DIA")))</f>
        <v/>
      </c>
      <c r="F262" s="22" t="n"/>
    </row>
    <row r="263">
      <c r="A263" s="22" t="n"/>
      <c r="B263" s="22" t="n"/>
      <c r="C263" s="22" t="n"/>
      <c r="D263" s="20" t="n"/>
      <c r="E263" s="22">
        <f>IF(OR(A263="",D263=""),"",IF(TODAY()&gt;D263,"VENCIDO",IF(D263-TODAY()&lt;=30,"VENCE EM 30 DIAS","EM DIA")))</f>
        <v/>
      </c>
      <c r="F263" s="22" t="n"/>
    </row>
    <row r="264">
      <c r="A264" s="22" t="n"/>
      <c r="B264" s="22" t="n"/>
      <c r="C264" s="22" t="n"/>
      <c r="D264" s="20" t="n"/>
      <c r="E264" s="22">
        <f>IF(OR(A264="",D264=""),"",IF(TODAY()&gt;D264,"VENCIDO",IF(D264-TODAY()&lt;=30,"VENCE EM 30 DIAS","EM DIA")))</f>
        <v/>
      </c>
      <c r="F264" s="22" t="n"/>
    </row>
    <row r="265">
      <c r="A265" s="22" t="n"/>
      <c r="B265" s="22" t="n"/>
      <c r="C265" s="22" t="n"/>
      <c r="D265" s="20" t="n"/>
      <c r="E265" s="22">
        <f>IF(OR(A265="",D265=""),"",IF(TODAY()&gt;D265,"VENCIDO",IF(D265-TODAY()&lt;=30,"VENCE EM 30 DIAS","EM DIA")))</f>
        <v/>
      </c>
      <c r="F265" s="22" t="n"/>
    </row>
    <row r="266">
      <c r="A266" s="22" t="n"/>
      <c r="B266" s="22" t="n"/>
      <c r="C266" s="22" t="n"/>
      <c r="D266" s="20" t="n"/>
      <c r="E266" s="22">
        <f>IF(OR(A266="",D266=""),"",IF(TODAY()&gt;D266,"VENCIDO",IF(D266-TODAY()&lt;=30,"VENCE EM 30 DIAS","EM DIA")))</f>
        <v/>
      </c>
      <c r="F266" s="22" t="n"/>
    </row>
    <row r="267">
      <c r="A267" s="22" t="n"/>
      <c r="B267" s="22" t="n"/>
      <c r="C267" s="22" t="n"/>
      <c r="D267" s="20" t="n"/>
      <c r="E267" s="22">
        <f>IF(OR(A267="",D267=""),"",IF(TODAY()&gt;D267,"VENCIDO",IF(D267-TODAY()&lt;=30,"VENCE EM 30 DIAS","EM DIA")))</f>
        <v/>
      </c>
      <c r="F267" s="22" t="n"/>
    </row>
    <row r="268">
      <c r="A268" s="22" t="n"/>
      <c r="B268" s="22" t="n"/>
      <c r="C268" s="22" t="n"/>
      <c r="D268" s="20" t="n"/>
      <c r="E268" s="22">
        <f>IF(OR(A268="",D268=""),"",IF(TODAY()&gt;D268,"VENCIDO",IF(D268-TODAY()&lt;=30,"VENCE EM 30 DIAS","EM DIA")))</f>
        <v/>
      </c>
      <c r="F268" s="22" t="n"/>
    </row>
    <row r="269">
      <c r="A269" s="22" t="n"/>
      <c r="B269" s="22" t="n"/>
      <c r="C269" s="22" t="n"/>
      <c r="D269" s="20" t="n"/>
      <c r="E269" s="22">
        <f>IF(OR(A269="",D269=""),"",IF(TODAY()&gt;D269,"VENCIDO",IF(D269-TODAY()&lt;=30,"VENCE EM 30 DIAS","EM DIA")))</f>
        <v/>
      </c>
      <c r="F269" s="22" t="n"/>
    </row>
    <row r="270">
      <c r="A270" s="22" t="n"/>
      <c r="B270" s="22" t="n"/>
      <c r="C270" s="22" t="n"/>
      <c r="D270" s="20" t="n"/>
      <c r="E270" s="22">
        <f>IF(OR(A270="",D270=""),"",IF(TODAY()&gt;D270,"VENCIDO",IF(D270-TODAY()&lt;=30,"VENCE EM 30 DIAS","EM DIA")))</f>
        <v/>
      </c>
      <c r="F270" s="22" t="n"/>
    </row>
    <row r="271">
      <c r="A271" s="22" t="n"/>
      <c r="B271" s="22" t="n"/>
      <c r="C271" s="22" t="n"/>
      <c r="D271" s="20" t="n"/>
      <c r="E271" s="22">
        <f>IF(OR(A271="",D271=""),"",IF(TODAY()&gt;D271,"VENCIDO",IF(D271-TODAY()&lt;=30,"VENCE EM 30 DIAS","EM DIA")))</f>
        <v/>
      </c>
      <c r="F271" s="22" t="n"/>
    </row>
    <row r="272">
      <c r="A272" s="22" t="n"/>
      <c r="B272" s="22" t="n"/>
      <c r="C272" s="22" t="n"/>
      <c r="D272" s="20" t="n"/>
      <c r="E272" s="22">
        <f>IF(OR(A272="",D272=""),"",IF(TODAY()&gt;D272,"VENCIDO",IF(D272-TODAY()&lt;=30,"VENCE EM 30 DIAS","EM DIA")))</f>
        <v/>
      </c>
      <c r="F272" s="22" t="n"/>
    </row>
    <row r="273">
      <c r="A273" s="22" t="n"/>
      <c r="B273" s="22" t="n"/>
      <c r="C273" s="22" t="n"/>
      <c r="D273" s="20" t="n"/>
      <c r="E273" s="22">
        <f>IF(OR(A273="",D273=""),"",IF(TODAY()&gt;D273,"VENCIDO",IF(D273-TODAY()&lt;=30,"VENCE EM 30 DIAS","EM DIA")))</f>
        <v/>
      </c>
      <c r="F273" s="22" t="n"/>
    </row>
    <row r="274">
      <c r="A274" s="22" t="n"/>
      <c r="B274" s="22" t="n"/>
      <c r="C274" s="22" t="n"/>
      <c r="D274" s="20" t="n"/>
      <c r="E274" s="22">
        <f>IF(OR(A274="",D274=""),"",IF(TODAY()&gt;D274,"VENCIDO",IF(D274-TODAY()&lt;=30,"VENCE EM 30 DIAS","EM DIA")))</f>
        <v/>
      </c>
      <c r="F274" s="22" t="n"/>
    </row>
    <row r="275">
      <c r="A275" s="22" t="n"/>
      <c r="B275" s="22" t="n"/>
      <c r="C275" s="22" t="n"/>
      <c r="D275" s="20" t="n"/>
      <c r="E275" s="22">
        <f>IF(OR(A275="",D275=""),"",IF(TODAY()&gt;D275,"VENCIDO",IF(D275-TODAY()&lt;=30,"VENCE EM 30 DIAS","EM DIA")))</f>
        <v/>
      </c>
      <c r="F275" s="22" t="n"/>
    </row>
    <row r="276">
      <c r="A276" s="22" t="n"/>
      <c r="B276" s="22" t="n"/>
      <c r="C276" s="22" t="n"/>
      <c r="D276" s="20" t="n"/>
      <c r="E276" s="22">
        <f>IF(OR(A276="",D276=""),"",IF(TODAY()&gt;D276,"VENCIDO",IF(D276-TODAY()&lt;=30,"VENCE EM 30 DIAS","EM DIA")))</f>
        <v/>
      </c>
      <c r="F276" s="22" t="n"/>
    </row>
    <row r="277">
      <c r="A277" s="22" t="n"/>
      <c r="B277" s="22" t="n"/>
      <c r="C277" s="22" t="n"/>
      <c r="D277" s="20" t="n"/>
      <c r="E277" s="22">
        <f>IF(OR(A277="",D277=""),"",IF(TODAY()&gt;D277,"VENCIDO",IF(D277-TODAY()&lt;=30,"VENCE EM 30 DIAS","EM DIA")))</f>
        <v/>
      </c>
      <c r="F277" s="22" t="n"/>
    </row>
    <row r="278">
      <c r="A278" s="22" t="n"/>
      <c r="B278" s="22" t="n"/>
      <c r="C278" s="22" t="n"/>
      <c r="D278" s="20" t="n"/>
      <c r="E278" s="22">
        <f>IF(OR(A278="",D278=""),"",IF(TODAY()&gt;D278,"VENCIDO",IF(D278-TODAY()&lt;=30,"VENCE EM 30 DIAS","EM DIA")))</f>
        <v/>
      </c>
      <c r="F278" s="22" t="n"/>
    </row>
    <row r="279">
      <c r="A279" s="22" t="n"/>
      <c r="B279" s="22" t="n"/>
      <c r="C279" s="22" t="n"/>
      <c r="D279" s="20" t="n"/>
      <c r="E279" s="22">
        <f>IF(OR(A279="",D279=""),"",IF(TODAY()&gt;D279,"VENCIDO",IF(D279-TODAY()&lt;=30,"VENCE EM 30 DIAS","EM DIA")))</f>
        <v/>
      </c>
      <c r="F279" s="22" t="n"/>
    </row>
    <row r="280">
      <c r="A280" s="22" t="n"/>
      <c r="B280" s="22" t="n"/>
      <c r="C280" s="22" t="n"/>
      <c r="D280" s="20" t="n"/>
      <c r="E280" s="22">
        <f>IF(OR(A280="",D280=""),"",IF(TODAY()&gt;D280,"VENCIDO",IF(D280-TODAY()&lt;=30,"VENCE EM 30 DIAS","EM DIA")))</f>
        <v/>
      </c>
      <c r="F280" s="22" t="n"/>
    </row>
    <row r="281">
      <c r="A281" s="22" t="n"/>
      <c r="B281" s="22" t="n"/>
      <c r="C281" s="22" t="n"/>
      <c r="D281" s="20" t="n"/>
      <c r="E281" s="22">
        <f>IF(OR(A281="",D281=""),"",IF(TODAY()&gt;D281,"VENCIDO",IF(D281-TODAY()&lt;=30,"VENCE EM 30 DIAS","EM DIA")))</f>
        <v/>
      </c>
      <c r="F281" s="22" t="n"/>
    </row>
    <row r="282">
      <c r="A282" s="22" t="n"/>
      <c r="B282" s="22" t="n"/>
      <c r="C282" s="22" t="n"/>
      <c r="D282" s="20" t="n"/>
      <c r="E282" s="22">
        <f>IF(OR(A282="",D282=""),"",IF(TODAY()&gt;D282,"VENCIDO",IF(D282-TODAY()&lt;=30,"VENCE EM 30 DIAS","EM DIA")))</f>
        <v/>
      </c>
      <c r="F282" s="22" t="n"/>
    </row>
    <row r="283">
      <c r="A283" s="22" t="n"/>
      <c r="B283" s="22" t="n"/>
      <c r="C283" s="22" t="n"/>
      <c r="D283" s="20" t="n"/>
      <c r="E283" s="22">
        <f>IF(OR(A283="",D283=""),"",IF(TODAY()&gt;D283,"VENCIDO",IF(D283-TODAY()&lt;=30,"VENCE EM 30 DIAS","EM DIA")))</f>
        <v/>
      </c>
      <c r="F283" s="22" t="n"/>
    </row>
    <row r="284">
      <c r="A284" s="22" t="n"/>
      <c r="B284" s="22" t="n"/>
      <c r="C284" s="22" t="n"/>
      <c r="D284" s="20" t="n"/>
      <c r="E284" s="22">
        <f>IF(OR(A284="",D284=""),"",IF(TODAY()&gt;D284,"VENCIDO",IF(D284-TODAY()&lt;=30,"VENCE EM 30 DIAS","EM DIA")))</f>
        <v/>
      </c>
      <c r="F284" s="22" t="n"/>
    </row>
    <row r="285">
      <c r="A285" s="22" t="n"/>
      <c r="B285" s="22" t="n"/>
      <c r="C285" s="22" t="n"/>
      <c r="D285" s="20" t="n"/>
      <c r="E285" s="22">
        <f>IF(OR(A285="",D285=""),"",IF(TODAY()&gt;D285,"VENCIDO",IF(D285-TODAY()&lt;=30,"VENCE EM 30 DIAS","EM DIA")))</f>
        <v/>
      </c>
      <c r="F285" s="22" t="n"/>
    </row>
    <row r="286">
      <c r="A286" s="22" t="n"/>
      <c r="B286" s="22" t="n"/>
      <c r="C286" s="22" t="n"/>
      <c r="D286" s="20" t="n"/>
      <c r="E286" s="22">
        <f>IF(OR(A286="",D286=""),"",IF(TODAY()&gt;D286,"VENCIDO",IF(D286-TODAY()&lt;=30,"VENCE EM 30 DIAS","EM DIA")))</f>
        <v/>
      </c>
      <c r="F286" s="22" t="n"/>
    </row>
    <row r="287">
      <c r="A287" s="22" t="n"/>
      <c r="B287" s="22" t="n"/>
      <c r="C287" s="22" t="n"/>
      <c r="D287" s="20" t="n"/>
      <c r="E287" s="22">
        <f>IF(OR(A287="",D287=""),"",IF(TODAY()&gt;D287,"VENCIDO",IF(D287-TODAY()&lt;=30,"VENCE EM 30 DIAS","EM DIA")))</f>
        <v/>
      </c>
      <c r="F287" s="22" t="n"/>
    </row>
    <row r="288">
      <c r="A288" s="22" t="n"/>
      <c r="B288" s="22" t="n"/>
      <c r="C288" s="22" t="n"/>
      <c r="D288" s="20" t="n"/>
      <c r="E288" s="22">
        <f>IF(OR(A288="",D288=""),"",IF(TODAY()&gt;D288,"VENCIDO",IF(D288-TODAY()&lt;=30,"VENCE EM 30 DIAS","EM DIA")))</f>
        <v/>
      </c>
      <c r="F288" s="22" t="n"/>
    </row>
    <row r="289">
      <c r="A289" s="22" t="n"/>
      <c r="B289" s="22" t="n"/>
      <c r="C289" s="22" t="n"/>
      <c r="D289" s="20" t="n"/>
      <c r="E289" s="22">
        <f>IF(OR(A289="",D289=""),"",IF(TODAY()&gt;D289,"VENCIDO",IF(D289-TODAY()&lt;=30,"VENCE EM 30 DIAS","EM DIA")))</f>
        <v/>
      </c>
      <c r="F289" s="22" t="n"/>
    </row>
    <row r="290">
      <c r="A290" s="22" t="n"/>
      <c r="B290" s="22" t="n"/>
      <c r="C290" s="22" t="n"/>
      <c r="D290" s="20" t="n"/>
      <c r="E290" s="22">
        <f>IF(OR(A290="",D290=""),"",IF(TODAY()&gt;D290,"VENCIDO",IF(D290-TODAY()&lt;=30,"VENCE EM 30 DIAS","EM DIA")))</f>
        <v/>
      </c>
      <c r="F290" s="22" t="n"/>
    </row>
    <row r="291">
      <c r="A291" s="22" t="n"/>
      <c r="B291" s="22" t="n"/>
      <c r="C291" s="22" t="n"/>
      <c r="D291" s="20" t="n"/>
      <c r="E291" s="22">
        <f>IF(OR(A291="",D291=""),"",IF(TODAY()&gt;D291,"VENCIDO",IF(D291-TODAY()&lt;=30,"VENCE EM 30 DIAS","EM DIA")))</f>
        <v/>
      </c>
      <c r="F291" s="22" t="n"/>
    </row>
    <row r="292">
      <c r="A292" s="22" t="n"/>
      <c r="B292" s="22" t="n"/>
      <c r="C292" s="22" t="n"/>
      <c r="D292" s="20" t="n"/>
      <c r="E292" s="22">
        <f>IF(OR(A292="",D292=""),"",IF(TODAY()&gt;D292,"VENCIDO",IF(D292-TODAY()&lt;=30,"VENCE EM 30 DIAS","EM DIA")))</f>
        <v/>
      </c>
      <c r="F292" s="22" t="n"/>
    </row>
    <row r="293">
      <c r="A293" s="22" t="n"/>
      <c r="B293" s="22" t="n"/>
      <c r="C293" s="22" t="n"/>
      <c r="D293" s="20" t="n"/>
      <c r="E293" s="22">
        <f>IF(OR(A293="",D293=""),"",IF(TODAY()&gt;D293,"VENCIDO",IF(D293-TODAY()&lt;=30,"VENCE EM 30 DIAS","EM DIA")))</f>
        <v/>
      </c>
      <c r="F293" s="22" t="n"/>
    </row>
    <row r="294">
      <c r="A294" s="22" t="n"/>
      <c r="B294" s="22" t="n"/>
      <c r="C294" s="22" t="n"/>
      <c r="D294" s="20" t="n"/>
      <c r="E294" s="22">
        <f>IF(OR(A294="",D294=""),"",IF(TODAY()&gt;D294,"VENCIDO",IF(D294-TODAY()&lt;=30,"VENCE EM 30 DIAS","EM DIA")))</f>
        <v/>
      </c>
      <c r="F294" s="22" t="n"/>
    </row>
    <row r="295">
      <c r="A295" s="22" t="n"/>
      <c r="B295" s="22" t="n"/>
      <c r="C295" s="22" t="n"/>
      <c r="D295" s="20" t="n"/>
      <c r="E295" s="22">
        <f>IF(OR(A295="",D295=""),"",IF(TODAY()&gt;D295,"VENCIDO",IF(D295-TODAY()&lt;=30,"VENCE EM 30 DIAS","EM DIA")))</f>
        <v/>
      </c>
      <c r="F295" s="22" t="n"/>
    </row>
    <row r="296">
      <c r="A296" s="22" t="n"/>
      <c r="B296" s="22" t="n"/>
      <c r="C296" s="22" t="n"/>
      <c r="D296" s="20" t="n"/>
      <c r="E296" s="22">
        <f>IF(OR(A296="",D296=""),"",IF(TODAY()&gt;D296,"VENCIDO",IF(D296-TODAY()&lt;=30,"VENCE EM 30 DIAS","EM DIA")))</f>
        <v/>
      </c>
      <c r="F296" s="22" t="n"/>
    </row>
    <row r="297">
      <c r="A297" s="22" t="n"/>
      <c r="B297" s="22" t="n"/>
      <c r="C297" s="22" t="n"/>
      <c r="D297" s="20" t="n"/>
      <c r="E297" s="22">
        <f>IF(OR(A297="",D297=""),"",IF(TODAY()&gt;D297,"VENCIDO",IF(D297-TODAY()&lt;=30,"VENCE EM 30 DIAS","EM DIA")))</f>
        <v/>
      </c>
      <c r="F297" s="22" t="n"/>
    </row>
    <row r="298">
      <c r="A298" s="22" t="n"/>
      <c r="B298" s="22" t="n"/>
      <c r="C298" s="22" t="n"/>
      <c r="D298" s="20" t="n"/>
      <c r="E298" s="22">
        <f>IF(OR(A298="",D298=""),"",IF(TODAY()&gt;D298,"VENCIDO",IF(D298-TODAY()&lt;=30,"VENCE EM 30 DIAS","EM DIA")))</f>
        <v/>
      </c>
      <c r="F298" s="22" t="n"/>
    </row>
    <row r="299">
      <c r="A299" s="22" t="n"/>
      <c r="B299" s="22" t="n"/>
      <c r="C299" s="22" t="n"/>
      <c r="D299" s="20" t="n"/>
      <c r="E299" s="22">
        <f>IF(OR(A299="",D299=""),"",IF(TODAY()&gt;D299,"VENCIDO",IF(D299-TODAY()&lt;=30,"VENCE EM 30 DIAS","EM DIA")))</f>
        <v/>
      </c>
      <c r="F299" s="22" t="n"/>
    </row>
    <row r="300">
      <c r="A300" s="22" t="n"/>
      <c r="B300" s="22" t="n"/>
      <c r="C300" s="22" t="n"/>
      <c r="D300" s="20" t="n"/>
      <c r="E300" s="22">
        <f>IF(OR(A300="",D300=""),"",IF(TODAY()&gt;D300,"VENCIDO",IF(D300-TODAY()&lt;=30,"VENCE EM 30 DIAS","EM DIA")))</f>
        <v/>
      </c>
      <c r="F300" s="22" t="n"/>
    </row>
    <row r="301">
      <c r="A301" s="22" t="n"/>
      <c r="B301" s="22" t="n"/>
      <c r="C301" s="22" t="n"/>
      <c r="D301" s="20" t="n"/>
      <c r="E301" s="22">
        <f>IF(OR(A301="",D301=""),"",IF(TODAY()&gt;D301,"VENCIDO",IF(D301-TODAY()&lt;=30,"VENCE EM 30 DIAS","EM DIA")))</f>
        <v/>
      </c>
      <c r="F301" s="22" t="n"/>
    </row>
    <row r="302">
      <c r="A302" s="22" t="n"/>
      <c r="B302" s="22" t="n"/>
      <c r="C302" s="22" t="n"/>
      <c r="D302" s="20" t="n"/>
      <c r="E302" s="22">
        <f>IF(OR(A302="",D302=""),"",IF(TODAY()&gt;D302,"VENCIDO",IF(D302-TODAY()&lt;=30,"VENCE EM 30 DIAS","EM DIA")))</f>
        <v/>
      </c>
      <c r="F302" s="22" t="n"/>
    </row>
    <row r="303">
      <c r="A303" s="22" t="n"/>
      <c r="B303" s="22" t="n"/>
      <c r="C303" s="22" t="n"/>
      <c r="D303" s="20" t="n"/>
      <c r="E303" s="22">
        <f>IF(OR(A303="",D303=""),"",IF(TODAY()&gt;D303,"VENCIDO",IF(D303-TODAY()&lt;=30,"VENCE EM 30 DIAS","EM DIA")))</f>
        <v/>
      </c>
      <c r="F303" s="22" t="n"/>
    </row>
    <row r="304">
      <c r="A304" s="22" t="n"/>
      <c r="B304" s="22" t="n"/>
      <c r="C304" s="22" t="n"/>
      <c r="D304" s="20" t="n"/>
      <c r="E304" s="22">
        <f>IF(OR(A304="",D304=""),"",IF(TODAY()&gt;D304,"VENCIDO",IF(D304-TODAY()&lt;=30,"VENCE EM 30 DIAS","EM DIA")))</f>
        <v/>
      </c>
      <c r="F304" s="22" t="n"/>
    </row>
    <row r="305">
      <c r="A305" s="22" t="n"/>
      <c r="B305" s="22" t="n"/>
      <c r="C305" s="22" t="n"/>
      <c r="D305" s="20" t="n"/>
      <c r="E305" s="22">
        <f>IF(OR(A305="",D305=""),"",IF(TODAY()&gt;D305,"VENCIDO",IF(D305-TODAY()&lt;=30,"VENCE EM 30 DIAS","EM DIA")))</f>
        <v/>
      </c>
      <c r="F305" s="22" t="n"/>
    </row>
    <row r="306">
      <c r="A306" s="22" t="n"/>
      <c r="B306" s="22" t="n"/>
      <c r="C306" s="22" t="n"/>
      <c r="D306" s="20" t="n"/>
      <c r="E306" s="22">
        <f>IF(OR(A306="",D306=""),"",IF(TODAY()&gt;D306,"VENCIDO",IF(D306-TODAY()&lt;=30,"VENCE EM 30 DIAS","EM DIA")))</f>
        <v/>
      </c>
      <c r="F306" s="22" t="n"/>
    </row>
    <row r="307">
      <c r="A307" s="22" t="n"/>
      <c r="B307" s="22" t="n"/>
      <c r="C307" s="22" t="n"/>
      <c r="D307" s="20" t="n"/>
      <c r="E307" s="22">
        <f>IF(OR(A307="",D307=""),"",IF(TODAY()&gt;D307,"VENCIDO",IF(D307-TODAY()&lt;=30,"VENCE EM 30 DIAS","EM DIA")))</f>
        <v/>
      </c>
      <c r="F307" s="22" t="n"/>
    </row>
    <row r="308">
      <c r="A308" s="22" t="n"/>
      <c r="B308" s="22" t="n"/>
      <c r="C308" s="22" t="n"/>
      <c r="D308" s="20" t="n"/>
      <c r="E308" s="22">
        <f>IF(OR(A308="",D308=""),"",IF(TODAY()&gt;D308,"VENCIDO",IF(D308-TODAY()&lt;=30,"VENCE EM 30 DIAS","EM DIA")))</f>
        <v/>
      </c>
      <c r="F308" s="22" t="n"/>
    </row>
    <row r="309">
      <c r="A309" s="22" t="n"/>
      <c r="B309" s="22" t="n"/>
      <c r="C309" s="22" t="n"/>
      <c r="D309" s="20" t="n"/>
      <c r="E309" s="22">
        <f>IF(OR(A309="",D309=""),"",IF(TODAY()&gt;D309,"VENCIDO",IF(D309-TODAY()&lt;=30,"VENCE EM 30 DIAS","EM DIA")))</f>
        <v/>
      </c>
      <c r="F309" s="22" t="n"/>
    </row>
    <row r="310">
      <c r="A310" s="22" t="n"/>
      <c r="B310" s="22" t="n"/>
      <c r="C310" s="22" t="n"/>
      <c r="D310" s="20" t="n"/>
      <c r="E310" s="22">
        <f>IF(OR(A310="",D310=""),"",IF(TODAY()&gt;D310,"VENCIDO",IF(D310-TODAY()&lt;=30,"VENCE EM 30 DIAS","EM DIA")))</f>
        <v/>
      </c>
      <c r="F310" s="22" t="n"/>
    </row>
    <row r="311">
      <c r="A311" s="22" t="n"/>
      <c r="B311" s="22" t="n"/>
      <c r="C311" s="22" t="n"/>
      <c r="D311" s="20" t="n"/>
      <c r="E311" s="22">
        <f>IF(OR(A311="",D311=""),"",IF(TODAY()&gt;D311,"VENCIDO",IF(D311-TODAY()&lt;=30,"VENCE EM 30 DIAS","EM DIA")))</f>
        <v/>
      </c>
      <c r="F311" s="22" t="n"/>
    </row>
    <row r="312">
      <c r="A312" s="22" t="n"/>
      <c r="B312" s="22" t="n"/>
      <c r="C312" s="22" t="n"/>
      <c r="D312" s="20" t="n"/>
      <c r="E312" s="22">
        <f>IF(OR(A312="",D312=""),"",IF(TODAY()&gt;D312,"VENCIDO",IF(D312-TODAY()&lt;=30,"VENCE EM 30 DIAS","EM DIA")))</f>
        <v/>
      </c>
      <c r="F312" s="22" t="n"/>
    </row>
    <row r="313">
      <c r="A313" s="22" t="n"/>
      <c r="B313" s="22" t="n"/>
      <c r="C313" s="22" t="n"/>
      <c r="D313" s="20" t="n"/>
      <c r="E313" s="22">
        <f>IF(OR(A313="",D313=""),"",IF(TODAY()&gt;D313,"VENCIDO",IF(D313-TODAY()&lt;=30,"VENCE EM 30 DIAS","EM DIA")))</f>
        <v/>
      </c>
      <c r="F313" s="22" t="n"/>
    </row>
    <row r="314">
      <c r="A314" s="22" t="n"/>
      <c r="B314" s="22" t="n"/>
      <c r="C314" s="22" t="n"/>
      <c r="D314" s="20" t="n"/>
      <c r="E314" s="22">
        <f>IF(OR(A314="",D314=""),"",IF(TODAY()&gt;D314,"VENCIDO",IF(D314-TODAY()&lt;=30,"VENCE EM 30 DIAS","EM DIA")))</f>
        <v/>
      </c>
      <c r="F314" s="22" t="n"/>
    </row>
    <row r="315">
      <c r="A315" s="22" t="n"/>
      <c r="B315" s="22" t="n"/>
      <c r="C315" s="22" t="n"/>
      <c r="D315" s="20" t="n"/>
      <c r="E315" s="22">
        <f>IF(OR(A315="",D315=""),"",IF(TODAY()&gt;D315,"VENCIDO",IF(D315-TODAY()&lt;=30,"VENCE EM 30 DIAS","EM DIA")))</f>
        <v/>
      </c>
      <c r="F315" s="22" t="n"/>
    </row>
    <row r="316">
      <c r="A316" s="22" t="n"/>
      <c r="B316" s="22" t="n"/>
      <c r="C316" s="22" t="n"/>
      <c r="D316" s="20" t="n"/>
      <c r="E316" s="22">
        <f>IF(OR(A316="",D316=""),"",IF(TODAY()&gt;D316,"VENCIDO",IF(D316-TODAY()&lt;=30,"VENCE EM 30 DIAS","EM DIA")))</f>
        <v/>
      </c>
      <c r="F316" s="22" t="n"/>
    </row>
    <row r="317">
      <c r="A317" s="22" t="n"/>
      <c r="B317" s="22" t="n"/>
      <c r="C317" s="22" t="n"/>
      <c r="D317" s="20" t="n"/>
      <c r="E317" s="22">
        <f>IF(OR(A317="",D317=""),"",IF(TODAY()&gt;D317,"VENCIDO",IF(D317-TODAY()&lt;=30,"VENCE EM 30 DIAS","EM DIA")))</f>
        <v/>
      </c>
      <c r="F317" s="22" t="n"/>
    </row>
    <row r="318">
      <c r="A318" s="22" t="n"/>
      <c r="B318" s="22" t="n"/>
      <c r="C318" s="22" t="n"/>
      <c r="D318" s="20" t="n"/>
      <c r="E318" s="22">
        <f>IF(OR(A318="",D318=""),"",IF(TODAY()&gt;D318,"VENCIDO",IF(D318-TODAY()&lt;=30,"VENCE EM 30 DIAS","EM DIA")))</f>
        <v/>
      </c>
      <c r="F318" s="22" t="n"/>
    </row>
    <row r="319">
      <c r="A319" s="22" t="n"/>
      <c r="B319" s="22" t="n"/>
      <c r="C319" s="22" t="n"/>
      <c r="D319" s="20" t="n"/>
      <c r="E319" s="22">
        <f>IF(OR(A319="",D319=""),"",IF(TODAY()&gt;D319,"VENCIDO",IF(D319-TODAY()&lt;=30,"VENCE EM 30 DIAS","EM DIA")))</f>
        <v/>
      </c>
      <c r="F319" s="22" t="n"/>
    </row>
    <row r="320">
      <c r="A320" s="22" t="n"/>
      <c r="B320" s="22" t="n"/>
      <c r="C320" s="22" t="n"/>
      <c r="D320" s="20" t="n"/>
      <c r="E320" s="22">
        <f>IF(OR(A320="",D320=""),"",IF(TODAY()&gt;D320,"VENCIDO",IF(D320-TODAY()&lt;=30,"VENCE EM 30 DIAS","EM DIA")))</f>
        <v/>
      </c>
      <c r="F320" s="22" t="n"/>
    </row>
    <row r="321">
      <c r="A321" s="22" t="n"/>
      <c r="B321" s="22" t="n"/>
      <c r="C321" s="22" t="n"/>
      <c r="D321" s="20" t="n"/>
      <c r="E321" s="22">
        <f>IF(OR(A321="",D321=""),"",IF(TODAY()&gt;D321,"VENCIDO",IF(D321-TODAY()&lt;=30,"VENCE EM 30 DIAS","EM DIA")))</f>
        <v/>
      </c>
      <c r="F321" s="22" t="n"/>
    </row>
    <row r="322">
      <c r="A322" s="22" t="n"/>
      <c r="B322" s="22" t="n"/>
      <c r="C322" s="22" t="n"/>
      <c r="D322" s="20" t="n"/>
      <c r="E322" s="22">
        <f>IF(OR(A322="",D322=""),"",IF(TODAY()&gt;D322,"VENCIDO",IF(D322-TODAY()&lt;=30,"VENCE EM 30 DIAS","EM DIA")))</f>
        <v/>
      </c>
      <c r="F322" s="22" t="n"/>
    </row>
    <row r="323">
      <c r="A323" s="22" t="n"/>
      <c r="B323" s="22" t="n"/>
      <c r="C323" s="22" t="n"/>
      <c r="D323" s="20" t="n"/>
      <c r="E323" s="22">
        <f>IF(OR(A323="",D323=""),"",IF(TODAY()&gt;D323,"VENCIDO",IF(D323-TODAY()&lt;=30,"VENCE EM 30 DIAS","EM DIA")))</f>
        <v/>
      </c>
      <c r="F323" s="22" t="n"/>
    </row>
    <row r="324">
      <c r="A324" s="22" t="n"/>
      <c r="B324" s="22" t="n"/>
      <c r="C324" s="22" t="n"/>
      <c r="D324" s="20" t="n"/>
      <c r="E324" s="22">
        <f>IF(OR(A324="",D324=""),"",IF(TODAY()&gt;D324,"VENCIDO",IF(D324-TODAY()&lt;=30,"VENCE EM 30 DIAS","EM DIA")))</f>
        <v/>
      </c>
      <c r="F324" s="22" t="n"/>
    </row>
    <row r="325">
      <c r="A325" s="22" t="n"/>
      <c r="B325" s="22" t="n"/>
      <c r="C325" s="22" t="n"/>
      <c r="D325" s="20" t="n"/>
      <c r="E325" s="22">
        <f>IF(OR(A325="",D325=""),"",IF(TODAY()&gt;D325,"VENCIDO",IF(D325-TODAY()&lt;=30,"VENCE EM 30 DIAS","EM DIA")))</f>
        <v/>
      </c>
      <c r="F325" s="22" t="n"/>
    </row>
    <row r="326">
      <c r="A326" s="22" t="n"/>
      <c r="B326" s="22" t="n"/>
      <c r="C326" s="22" t="n"/>
      <c r="D326" s="20" t="n"/>
      <c r="E326" s="22">
        <f>IF(OR(A326="",D326=""),"",IF(TODAY()&gt;D326,"VENCIDO",IF(D326-TODAY()&lt;=30,"VENCE EM 30 DIAS","EM DIA")))</f>
        <v/>
      </c>
      <c r="F326" s="22" t="n"/>
    </row>
    <row r="327">
      <c r="A327" s="22" t="n"/>
      <c r="B327" s="22" t="n"/>
      <c r="C327" s="22" t="n"/>
      <c r="D327" s="20" t="n"/>
      <c r="E327" s="22">
        <f>IF(OR(A327="",D327=""),"",IF(TODAY()&gt;D327,"VENCIDO",IF(D327-TODAY()&lt;=30,"VENCE EM 30 DIAS","EM DIA")))</f>
        <v/>
      </c>
      <c r="F327" s="22" t="n"/>
    </row>
    <row r="328">
      <c r="A328" s="22" t="n"/>
      <c r="B328" s="22" t="n"/>
      <c r="C328" s="22" t="n"/>
      <c r="D328" s="20" t="n"/>
      <c r="E328" s="22">
        <f>IF(OR(A328="",D328=""),"",IF(TODAY()&gt;D328,"VENCIDO",IF(D328-TODAY()&lt;=30,"VENCE EM 30 DIAS","EM DIA")))</f>
        <v/>
      </c>
      <c r="F328" s="22" t="n"/>
    </row>
    <row r="329">
      <c r="A329" s="22" t="n"/>
      <c r="B329" s="22" t="n"/>
      <c r="C329" s="22" t="n"/>
      <c r="D329" s="20" t="n"/>
      <c r="E329" s="22">
        <f>IF(OR(A329="",D329=""),"",IF(TODAY()&gt;D329,"VENCIDO",IF(D329-TODAY()&lt;=30,"VENCE EM 30 DIAS","EM DIA")))</f>
        <v/>
      </c>
      <c r="F329" s="22" t="n"/>
    </row>
    <row r="330">
      <c r="A330" s="22" t="n"/>
      <c r="B330" s="22" t="n"/>
      <c r="C330" s="22" t="n"/>
      <c r="D330" s="20" t="n"/>
      <c r="E330" s="22">
        <f>IF(OR(A330="",D330=""),"",IF(TODAY()&gt;D330,"VENCIDO",IF(D330-TODAY()&lt;=30,"VENCE EM 30 DIAS","EM DIA")))</f>
        <v/>
      </c>
      <c r="F330" s="22" t="n"/>
    </row>
    <row r="331">
      <c r="A331" s="22" t="n"/>
      <c r="B331" s="22" t="n"/>
      <c r="C331" s="22" t="n"/>
      <c r="D331" s="20" t="n"/>
      <c r="E331" s="22">
        <f>IF(OR(A331="",D331=""),"",IF(TODAY()&gt;D331,"VENCIDO",IF(D331-TODAY()&lt;=30,"VENCE EM 30 DIAS","EM DIA")))</f>
        <v/>
      </c>
      <c r="F331" s="22" t="n"/>
    </row>
    <row r="332">
      <c r="A332" s="22" t="n"/>
      <c r="B332" s="22" t="n"/>
      <c r="C332" s="22" t="n"/>
      <c r="D332" s="20" t="n"/>
      <c r="E332" s="22">
        <f>IF(OR(A332="",D332=""),"",IF(TODAY()&gt;D332,"VENCIDO",IF(D332-TODAY()&lt;=30,"VENCE EM 30 DIAS","EM DIA")))</f>
        <v/>
      </c>
      <c r="F332" s="22" t="n"/>
    </row>
    <row r="333">
      <c r="A333" s="22" t="n"/>
      <c r="B333" s="22" t="n"/>
      <c r="C333" s="22" t="n"/>
      <c r="D333" s="20" t="n"/>
      <c r="E333" s="22">
        <f>IF(OR(A333="",D333=""),"",IF(TODAY()&gt;D333,"VENCIDO",IF(D333-TODAY()&lt;=30,"VENCE EM 30 DIAS","EM DIA")))</f>
        <v/>
      </c>
      <c r="F333" s="22" t="n"/>
    </row>
    <row r="334">
      <c r="A334" s="22" t="n"/>
      <c r="B334" s="22" t="n"/>
      <c r="C334" s="22" t="n"/>
      <c r="D334" s="20" t="n"/>
      <c r="E334" s="22">
        <f>IF(OR(A334="",D334=""),"",IF(TODAY()&gt;D334,"VENCIDO",IF(D334-TODAY()&lt;=30,"VENCE EM 30 DIAS","EM DIA")))</f>
        <v/>
      </c>
      <c r="F334" s="22" t="n"/>
    </row>
    <row r="335">
      <c r="A335" s="22" t="n"/>
      <c r="B335" s="22" t="n"/>
      <c r="C335" s="22" t="n"/>
      <c r="D335" s="20" t="n"/>
      <c r="E335" s="22">
        <f>IF(OR(A335="",D335=""),"",IF(TODAY()&gt;D335,"VENCIDO",IF(D335-TODAY()&lt;=30,"VENCE EM 30 DIAS","EM DIA")))</f>
        <v/>
      </c>
      <c r="F335" s="22" t="n"/>
    </row>
    <row r="336">
      <c r="A336" s="22" t="n"/>
      <c r="B336" s="22" t="n"/>
      <c r="C336" s="22" t="n"/>
      <c r="D336" s="20" t="n"/>
      <c r="E336" s="22">
        <f>IF(OR(A336="",D336=""),"",IF(TODAY()&gt;D336,"VENCIDO",IF(D336-TODAY()&lt;=30,"VENCE EM 30 DIAS","EM DIA")))</f>
        <v/>
      </c>
      <c r="F336" s="22" t="n"/>
    </row>
    <row r="337">
      <c r="A337" s="22" t="n"/>
      <c r="B337" s="22" t="n"/>
      <c r="C337" s="22" t="n"/>
      <c r="D337" s="20" t="n"/>
      <c r="E337" s="22">
        <f>IF(OR(A337="",D337=""),"",IF(TODAY()&gt;D337,"VENCIDO",IF(D337-TODAY()&lt;=30,"VENCE EM 30 DIAS","EM DIA")))</f>
        <v/>
      </c>
      <c r="F337" s="22" t="n"/>
    </row>
    <row r="338">
      <c r="A338" s="22" t="n"/>
      <c r="B338" s="22" t="n"/>
      <c r="C338" s="22" t="n"/>
      <c r="D338" s="20" t="n"/>
      <c r="E338" s="22">
        <f>IF(OR(A338="",D338=""),"",IF(TODAY()&gt;D338,"VENCIDO",IF(D338-TODAY()&lt;=30,"VENCE EM 30 DIAS","EM DIA")))</f>
        <v/>
      </c>
      <c r="F338" s="22" t="n"/>
    </row>
    <row r="339">
      <c r="A339" s="22" t="n"/>
      <c r="B339" s="22" t="n"/>
      <c r="C339" s="22" t="n"/>
      <c r="D339" s="20" t="n"/>
      <c r="E339" s="22">
        <f>IF(OR(A339="",D339=""),"",IF(TODAY()&gt;D339,"VENCIDO",IF(D339-TODAY()&lt;=30,"VENCE EM 30 DIAS","EM DIA")))</f>
        <v/>
      </c>
      <c r="F339" s="22" t="n"/>
    </row>
    <row r="340">
      <c r="A340" s="22" t="n"/>
      <c r="B340" s="22" t="n"/>
      <c r="C340" s="22" t="n"/>
      <c r="D340" s="20" t="n"/>
      <c r="E340" s="22">
        <f>IF(OR(A340="",D340=""),"",IF(TODAY()&gt;D340,"VENCIDO",IF(D340-TODAY()&lt;=30,"VENCE EM 30 DIAS","EM DIA")))</f>
        <v/>
      </c>
      <c r="F340" s="22" t="n"/>
    </row>
    <row r="341">
      <c r="A341" s="22" t="n"/>
      <c r="B341" s="22" t="n"/>
      <c r="C341" s="22" t="n"/>
      <c r="D341" s="20" t="n"/>
      <c r="E341" s="22">
        <f>IF(OR(A341="",D341=""),"",IF(TODAY()&gt;D341,"VENCIDO",IF(D341-TODAY()&lt;=30,"VENCE EM 30 DIAS","EM DIA")))</f>
        <v/>
      </c>
      <c r="F341" s="22" t="n"/>
    </row>
    <row r="342">
      <c r="A342" s="22" t="n"/>
      <c r="B342" s="22" t="n"/>
      <c r="C342" s="22" t="n"/>
      <c r="D342" s="20" t="n"/>
      <c r="E342" s="22">
        <f>IF(OR(A342="",D342=""),"",IF(TODAY()&gt;D342,"VENCIDO",IF(D342-TODAY()&lt;=30,"VENCE EM 30 DIAS","EM DIA")))</f>
        <v/>
      </c>
      <c r="F342" s="22" t="n"/>
    </row>
    <row r="343">
      <c r="A343" s="22" t="n"/>
      <c r="B343" s="22" t="n"/>
      <c r="C343" s="22" t="n"/>
      <c r="D343" s="20" t="n"/>
      <c r="E343" s="22">
        <f>IF(OR(A343="",D343=""),"",IF(TODAY()&gt;D343,"VENCIDO",IF(D343-TODAY()&lt;=30,"VENCE EM 30 DIAS","EM DIA")))</f>
        <v/>
      </c>
      <c r="F343" s="22" t="n"/>
    </row>
    <row r="344">
      <c r="A344" s="22" t="n"/>
      <c r="B344" s="22" t="n"/>
      <c r="C344" s="22" t="n"/>
      <c r="D344" s="20" t="n"/>
      <c r="E344" s="22">
        <f>IF(OR(A344="",D344=""),"",IF(TODAY()&gt;D344,"VENCIDO",IF(D344-TODAY()&lt;=30,"VENCE EM 30 DIAS","EM DIA")))</f>
        <v/>
      </c>
      <c r="F344" s="22" t="n"/>
    </row>
    <row r="345">
      <c r="A345" s="22" t="n"/>
      <c r="B345" s="22" t="n"/>
      <c r="C345" s="22" t="n"/>
      <c r="D345" s="20" t="n"/>
      <c r="E345" s="22">
        <f>IF(OR(A345="",D345=""),"",IF(TODAY()&gt;D345,"VENCIDO",IF(D345-TODAY()&lt;=30,"VENCE EM 30 DIAS","EM DIA")))</f>
        <v/>
      </c>
      <c r="F345" s="22" t="n"/>
    </row>
    <row r="346">
      <c r="A346" s="22" t="n"/>
      <c r="B346" s="22" t="n"/>
      <c r="C346" s="22" t="n"/>
      <c r="D346" s="20" t="n"/>
      <c r="E346" s="22">
        <f>IF(OR(A346="",D346=""),"",IF(TODAY()&gt;D346,"VENCIDO",IF(D346-TODAY()&lt;=30,"VENCE EM 30 DIAS","EM DIA")))</f>
        <v/>
      </c>
      <c r="F346" s="22" t="n"/>
    </row>
    <row r="347">
      <c r="A347" s="22" t="n"/>
      <c r="B347" s="22" t="n"/>
      <c r="C347" s="22" t="n"/>
      <c r="D347" s="20" t="n"/>
      <c r="E347" s="22">
        <f>IF(OR(A347="",D347=""),"",IF(TODAY()&gt;D347,"VENCIDO",IF(D347-TODAY()&lt;=30,"VENCE EM 30 DIAS","EM DIA")))</f>
        <v/>
      </c>
      <c r="F347" s="22" t="n"/>
    </row>
    <row r="348">
      <c r="A348" s="22" t="n"/>
      <c r="B348" s="22" t="n"/>
      <c r="C348" s="22" t="n"/>
      <c r="D348" s="20" t="n"/>
      <c r="E348" s="22">
        <f>IF(OR(A348="",D348=""),"",IF(TODAY()&gt;D348,"VENCIDO",IF(D348-TODAY()&lt;=30,"VENCE EM 30 DIAS","EM DIA")))</f>
        <v/>
      </c>
      <c r="F348" s="22" t="n"/>
    </row>
    <row r="349">
      <c r="A349" s="22" t="n"/>
      <c r="B349" s="22" t="n"/>
      <c r="C349" s="22" t="n"/>
      <c r="D349" s="20" t="n"/>
      <c r="E349" s="22">
        <f>IF(OR(A349="",D349=""),"",IF(TODAY()&gt;D349,"VENCIDO",IF(D349-TODAY()&lt;=30,"VENCE EM 30 DIAS","EM DIA")))</f>
        <v/>
      </c>
      <c r="F349" s="22" t="n"/>
    </row>
    <row r="350">
      <c r="A350" s="22" t="n"/>
      <c r="B350" s="22" t="n"/>
      <c r="C350" s="22" t="n"/>
      <c r="D350" s="20" t="n"/>
      <c r="E350" s="22">
        <f>IF(OR(A350="",D350=""),"",IF(TODAY()&gt;D350,"VENCIDO",IF(D350-TODAY()&lt;=30,"VENCE EM 30 DIAS","EM DIA")))</f>
        <v/>
      </c>
      <c r="F350" s="22" t="n"/>
    </row>
    <row r="351">
      <c r="A351" s="22" t="n"/>
      <c r="B351" s="22" t="n"/>
      <c r="C351" s="22" t="n"/>
      <c r="D351" s="20" t="n"/>
      <c r="E351" s="22">
        <f>IF(OR(A351="",D351=""),"",IF(TODAY()&gt;D351,"VENCIDO",IF(D351-TODAY()&lt;=30,"VENCE EM 30 DIAS","EM DIA")))</f>
        <v/>
      </c>
      <c r="F351" s="22" t="n"/>
    </row>
    <row r="352">
      <c r="A352" s="22" t="n"/>
      <c r="B352" s="22" t="n"/>
      <c r="C352" s="22" t="n"/>
      <c r="D352" s="20" t="n"/>
      <c r="E352" s="22">
        <f>IF(OR(A352="",D352=""),"",IF(TODAY()&gt;D352,"VENCIDO",IF(D352-TODAY()&lt;=30,"VENCE EM 30 DIAS","EM DIA")))</f>
        <v/>
      </c>
      <c r="F352" s="22" t="n"/>
    </row>
    <row r="353">
      <c r="A353" s="22" t="n"/>
      <c r="B353" s="22" t="n"/>
      <c r="C353" s="22" t="n"/>
      <c r="D353" s="20" t="n"/>
      <c r="E353" s="22">
        <f>IF(OR(A353="",D353=""),"",IF(TODAY()&gt;D353,"VENCIDO",IF(D353-TODAY()&lt;=30,"VENCE EM 30 DIAS","EM DIA")))</f>
        <v/>
      </c>
      <c r="F353" s="22" t="n"/>
    </row>
    <row r="354">
      <c r="A354" s="22" t="n"/>
      <c r="B354" s="22" t="n"/>
      <c r="C354" s="22" t="n"/>
      <c r="D354" s="20" t="n"/>
      <c r="E354" s="22">
        <f>IF(OR(A354="",D354=""),"",IF(TODAY()&gt;D354,"VENCIDO",IF(D354-TODAY()&lt;=30,"VENCE EM 30 DIAS","EM DIA")))</f>
        <v/>
      </c>
      <c r="F354" s="22" t="n"/>
    </row>
    <row r="355">
      <c r="A355" s="22" t="n"/>
      <c r="B355" s="22" t="n"/>
      <c r="C355" s="22" t="n"/>
      <c r="D355" s="20" t="n"/>
      <c r="E355" s="22">
        <f>IF(OR(A355="",D355=""),"",IF(TODAY()&gt;D355,"VENCIDO",IF(D355-TODAY()&lt;=30,"VENCE EM 30 DIAS","EM DIA")))</f>
        <v/>
      </c>
      <c r="F355" s="22" t="n"/>
    </row>
    <row r="356">
      <c r="A356" s="22" t="n"/>
      <c r="B356" s="22" t="n"/>
      <c r="C356" s="22" t="n"/>
      <c r="D356" s="20" t="n"/>
      <c r="E356" s="22">
        <f>IF(OR(A356="",D356=""),"",IF(TODAY()&gt;D356,"VENCIDO",IF(D356-TODAY()&lt;=30,"VENCE EM 30 DIAS","EM DIA")))</f>
        <v/>
      </c>
      <c r="F356" s="22" t="n"/>
    </row>
    <row r="357">
      <c r="A357" s="22" t="n"/>
      <c r="B357" s="22" t="n"/>
      <c r="C357" s="22" t="n"/>
      <c r="D357" s="20" t="n"/>
      <c r="E357" s="22">
        <f>IF(OR(A357="",D357=""),"",IF(TODAY()&gt;D357,"VENCIDO",IF(D357-TODAY()&lt;=30,"VENCE EM 30 DIAS","EM DIA")))</f>
        <v/>
      </c>
      <c r="F357" s="22" t="n"/>
    </row>
    <row r="358">
      <c r="A358" s="22" t="n"/>
      <c r="B358" s="22" t="n"/>
      <c r="C358" s="22" t="n"/>
      <c r="D358" s="20" t="n"/>
      <c r="E358" s="22">
        <f>IF(OR(A358="",D358=""),"",IF(TODAY()&gt;D358,"VENCIDO",IF(D358-TODAY()&lt;=30,"VENCE EM 30 DIAS","EM DIA")))</f>
        <v/>
      </c>
      <c r="F358" s="22" t="n"/>
    </row>
    <row r="359">
      <c r="A359" s="22" t="n"/>
      <c r="B359" s="22" t="n"/>
      <c r="C359" s="22" t="n"/>
      <c r="D359" s="20" t="n"/>
      <c r="E359" s="22">
        <f>IF(OR(A359="",D359=""),"",IF(TODAY()&gt;D359,"VENCIDO",IF(D359-TODAY()&lt;=30,"VENCE EM 30 DIAS","EM DIA")))</f>
        <v/>
      </c>
      <c r="F359" s="22" t="n"/>
    </row>
    <row r="360">
      <c r="A360" s="22" t="n"/>
      <c r="B360" s="22" t="n"/>
      <c r="C360" s="22" t="n"/>
      <c r="D360" s="20" t="n"/>
      <c r="E360" s="22">
        <f>IF(OR(A360="",D360=""),"",IF(TODAY()&gt;D360,"VENCIDO",IF(D360-TODAY()&lt;=30,"VENCE EM 30 DIAS","EM DIA")))</f>
        <v/>
      </c>
      <c r="F360" s="22" t="n"/>
    </row>
    <row r="361">
      <c r="A361" s="22" t="n"/>
      <c r="B361" s="22" t="n"/>
      <c r="C361" s="22" t="n"/>
      <c r="D361" s="20" t="n"/>
      <c r="E361" s="22">
        <f>IF(OR(A361="",D361=""),"",IF(TODAY()&gt;D361,"VENCIDO",IF(D361-TODAY()&lt;=30,"VENCE EM 30 DIAS","EM DIA")))</f>
        <v/>
      </c>
      <c r="F361" s="22" t="n"/>
    </row>
    <row r="362">
      <c r="A362" s="22" t="n"/>
      <c r="B362" s="22" t="n"/>
      <c r="C362" s="22" t="n"/>
      <c r="D362" s="20" t="n"/>
      <c r="E362" s="22">
        <f>IF(OR(A362="",D362=""),"",IF(TODAY()&gt;D362,"VENCIDO",IF(D362-TODAY()&lt;=30,"VENCE EM 30 DIAS","EM DIA")))</f>
        <v/>
      </c>
      <c r="F362" s="22" t="n"/>
    </row>
    <row r="363">
      <c r="A363" s="22" t="n"/>
      <c r="B363" s="22" t="n"/>
      <c r="C363" s="22" t="n"/>
      <c r="D363" s="20" t="n"/>
      <c r="E363" s="22">
        <f>IF(OR(A363="",D363=""),"",IF(TODAY()&gt;D363,"VENCIDO",IF(D363-TODAY()&lt;=30,"VENCE EM 30 DIAS","EM DIA")))</f>
        <v/>
      </c>
      <c r="F363" s="22" t="n"/>
    </row>
    <row r="364">
      <c r="A364" s="22" t="n"/>
      <c r="B364" s="22" t="n"/>
      <c r="C364" s="22" t="n"/>
      <c r="D364" s="20" t="n"/>
      <c r="E364" s="22">
        <f>IF(OR(A364="",D364=""),"",IF(TODAY()&gt;D364,"VENCIDO",IF(D364-TODAY()&lt;=30,"VENCE EM 30 DIAS","EM DIA")))</f>
        <v/>
      </c>
      <c r="F364" s="22" t="n"/>
    </row>
    <row r="365">
      <c r="A365" s="22" t="n"/>
      <c r="B365" s="22" t="n"/>
      <c r="C365" s="22" t="n"/>
      <c r="D365" s="20" t="n"/>
      <c r="E365" s="22">
        <f>IF(OR(A365="",D365=""),"",IF(TODAY()&gt;D365,"VENCIDO",IF(D365-TODAY()&lt;=30,"VENCE EM 30 DIAS","EM DIA")))</f>
        <v/>
      </c>
      <c r="F365" s="22" t="n"/>
    </row>
    <row r="366">
      <c r="A366" s="22" t="n"/>
      <c r="B366" s="22" t="n"/>
      <c r="C366" s="22" t="n"/>
      <c r="D366" s="20" t="n"/>
      <c r="E366" s="22">
        <f>IF(OR(A366="",D366=""),"",IF(TODAY()&gt;D366,"VENCIDO",IF(D366-TODAY()&lt;=30,"VENCE EM 30 DIAS","EM DIA")))</f>
        <v/>
      </c>
      <c r="F366" s="22" t="n"/>
    </row>
    <row r="367">
      <c r="A367" s="22" t="n"/>
      <c r="B367" s="22" t="n"/>
      <c r="C367" s="22" t="n"/>
      <c r="D367" s="20" t="n"/>
      <c r="E367" s="22">
        <f>IF(OR(A367="",D367=""),"",IF(TODAY()&gt;D367,"VENCIDO",IF(D367-TODAY()&lt;=30,"VENCE EM 30 DIAS","EM DIA")))</f>
        <v/>
      </c>
      <c r="F367" s="22" t="n"/>
    </row>
    <row r="368">
      <c r="A368" s="22" t="n"/>
      <c r="B368" s="22" t="n"/>
      <c r="C368" s="22" t="n"/>
      <c r="D368" s="20" t="n"/>
      <c r="E368" s="22">
        <f>IF(OR(A368="",D368=""),"",IF(TODAY()&gt;D368,"VENCIDO",IF(D368-TODAY()&lt;=30,"VENCE EM 30 DIAS","EM DIA")))</f>
        <v/>
      </c>
      <c r="F368" s="22" t="n"/>
    </row>
    <row r="369">
      <c r="A369" s="22" t="n"/>
      <c r="B369" s="22" t="n"/>
      <c r="C369" s="22" t="n"/>
      <c r="D369" s="20" t="n"/>
      <c r="E369" s="22">
        <f>IF(OR(A369="",D369=""),"",IF(TODAY()&gt;D369,"VENCIDO",IF(D369-TODAY()&lt;=30,"VENCE EM 30 DIAS","EM DIA")))</f>
        <v/>
      </c>
      <c r="F369" s="22" t="n"/>
    </row>
    <row r="370">
      <c r="A370" s="22" t="n"/>
      <c r="B370" s="22" t="n"/>
      <c r="C370" s="22" t="n"/>
      <c r="D370" s="20" t="n"/>
      <c r="E370" s="22">
        <f>IF(OR(A370="",D370=""),"",IF(TODAY()&gt;D370,"VENCIDO",IF(D370-TODAY()&lt;=30,"VENCE EM 30 DIAS","EM DIA")))</f>
        <v/>
      </c>
      <c r="F370" s="22" t="n"/>
    </row>
    <row r="371">
      <c r="A371" s="22" t="n"/>
      <c r="B371" s="22" t="n"/>
      <c r="C371" s="22" t="n"/>
      <c r="D371" s="20" t="n"/>
      <c r="E371" s="22">
        <f>IF(OR(A371="",D371=""),"",IF(TODAY()&gt;D371,"VENCIDO",IF(D371-TODAY()&lt;=30,"VENCE EM 30 DIAS","EM DIA")))</f>
        <v/>
      </c>
      <c r="F371" s="22" t="n"/>
    </row>
    <row r="372">
      <c r="A372" s="22" t="n"/>
      <c r="B372" s="22" t="n"/>
      <c r="C372" s="22" t="n"/>
      <c r="D372" s="20" t="n"/>
      <c r="E372" s="22">
        <f>IF(OR(A372="",D372=""),"",IF(TODAY()&gt;D372,"VENCIDO",IF(D372-TODAY()&lt;=30,"VENCE EM 30 DIAS","EM DIA")))</f>
        <v/>
      </c>
      <c r="F372" s="22" t="n"/>
    </row>
    <row r="373">
      <c r="A373" s="22" t="n"/>
      <c r="B373" s="22" t="n"/>
      <c r="C373" s="22" t="n"/>
      <c r="D373" s="20" t="n"/>
      <c r="E373" s="22">
        <f>IF(OR(A373="",D373=""),"",IF(TODAY()&gt;D373,"VENCIDO",IF(D373-TODAY()&lt;=30,"VENCE EM 30 DIAS","EM DIA")))</f>
        <v/>
      </c>
      <c r="F373" s="22" t="n"/>
    </row>
    <row r="374">
      <c r="A374" s="22" t="n"/>
      <c r="B374" s="22" t="n"/>
      <c r="C374" s="22" t="n"/>
      <c r="D374" s="20" t="n"/>
      <c r="E374" s="22">
        <f>IF(OR(A374="",D374=""),"",IF(TODAY()&gt;D374,"VENCIDO",IF(D374-TODAY()&lt;=30,"VENCE EM 30 DIAS","EM DIA")))</f>
        <v/>
      </c>
      <c r="F374" s="22" t="n"/>
    </row>
    <row r="375">
      <c r="A375" s="22" t="n"/>
      <c r="B375" s="22" t="n"/>
      <c r="C375" s="22" t="n"/>
      <c r="D375" s="20" t="n"/>
      <c r="E375" s="22">
        <f>IF(OR(A375="",D375=""),"",IF(TODAY()&gt;D375,"VENCIDO",IF(D375-TODAY()&lt;=30,"VENCE EM 30 DIAS","EM DIA")))</f>
        <v/>
      </c>
      <c r="F375" s="22" t="n"/>
    </row>
    <row r="376">
      <c r="A376" s="22" t="n"/>
      <c r="B376" s="22" t="n"/>
      <c r="C376" s="22" t="n"/>
      <c r="D376" s="20" t="n"/>
      <c r="E376" s="22">
        <f>IF(OR(A376="",D376=""),"",IF(TODAY()&gt;D376,"VENCIDO",IF(D376-TODAY()&lt;=30,"VENCE EM 30 DIAS","EM DIA")))</f>
        <v/>
      </c>
      <c r="F376" s="22" t="n"/>
    </row>
    <row r="377">
      <c r="A377" s="22" t="n"/>
      <c r="B377" s="22" t="n"/>
      <c r="C377" s="22" t="n"/>
      <c r="D377" s="20" t="n"/>
      <c r="E377" s="22">
        <f>IF(OR(A377="",D377=""),"",IF(TODAY()&gt;D377,"VENCIDO",IF(D377-TODAY()&lt;=30,"VENCE EM 30 DIAS","EM DIA")))</f>
        <v/>
      </c>
      <c r="F377" s="22" t="n"/>
    </row>
    <row r="378">
      <c r="A378" s="22" t="n"/>
      <c r="B378" s="22" t="n"/>
      <c r="C378" s="22" t="n"/>
      <c r="D378" s="20" t="n"/>
      <c r="E378" s="22">
        <f>IF(OR(A378="",D378=""),"",IF(TODAY()&gt;D378,"VENCIDO",IF(D378-TODAY()&lt;=30,"VENCE EM 30 DIAS","EM DIA")))</f>
        <v/>
      </c>
      <c r="F378" s="22" t="n"/>
    </row>
    <row r="379">
      <c r="A379" s="22" t="n"/>
      <c r="B379" s="22" t="n"/>
      <c r="C379" s="22" t="n"/>
      <c r="D379" s="20" t="n"/>
      <c r="E379" s="22">
        <f>IF(OR(A379="",D379=""),"",IF(TODAY()&gt;D379,"VENCIDO",IF(D379-TODAY()&lt;=30,"VENCE EM 30 DIAS","EM DIA")))</f>
        <v/>
      </c>
      <c r="F379" s="22" t="n"/>
    </row>
    <row r="380">
      <c r="A380" s="22" t="n"/>
      <c r="B380" s="22" t="n"/>
      <c r="C380" s="22" t="n"/>
      <c r="D380" s="20" t="n"/>
      <c r="E380" s="22">
        <f>IF(OR(A380="",D380=""),"",IF(TODAY()&gt;D380,"VENCIDO",IF(D380-TODAY()&lt;=30,"VENCE EM 30 DIAS","EM DIA")))</f>
        <v/>
      </c>
      <c r="F380" s="22" t="n"/>
    </row>
    <row r="381">
      <c r="A381" s="22" t="n"/>
      <c r="B381" s="22" t="n"/>
      <c r="C381" s="22" t="n"/>
      <c r="D381" s="20" t="n"/>
      <c r="E381" s="22">
        <f>IF(OR(A381="",D381=""),"",IF(TODAY()&gt;D381,"VENCIDO",IF(D381-TODAY()&lt;=30,"VENCE EM 30 DIAS","EM DIA")))</f>
        <v/>
      </c>
      <c r="F381" s="22" t="n"/>
    </row>
    <row r="382">
      <c r="A382" s="22" t="n"/>
      <c r="B382" s="22" t="n"/>
      <c r="C382" s="22" t="n"/>
      <c r="D382" s="20" t="n"/>
      <c r="E382" s="22">
        <f>IF(OR(A382="",D382=""),"",IF(TODAY()&gt;D382,"VENCIDO",IF(D382-TODAY()&lt;=30,"VENCE EM 30 DIAS","EM DIA")))</f>
        <v/>
      </c>
      <c r="F382" s="22" t="n"/>
    </row>
    <row r="383">
      <c r="A383" s="22" t="n"/>
      <c r="B383" s="22" t="n"/>
      <c r="C383" s="22" t="n"/>
      <c r="D383" s="20" t="n"/>
      <c r="E383" s="22">
        <f>IF(OR(A383="",D383=""),"",IF(TODAY()&gt;D383,"VENCIDO",IF(D383-TODAY()&lt;=30,"VENCE EM 30 DIAS","EM DIA")))</f>
        <v/>
      </c>
      <c r="F383" s="22" t="n"/>
    </row>
    <row r="384">
      <c r="A384" s="22" t="n"/>
      <c r="B384" s="22" t="n"/>
      <c r="C384" s="22" t="n"/>
      <c r="D384" s="20" t="n"/>
      <c r="E384" s="22">
        <f>IF(OR(A384="",D384=""),"",IF(TODAY()&gt;D384,"VENCIDO",IF(D384-TODAY()&lt;=30,"VENCE EM 30 DIAS","EM DIA")))</f>
        <v/>
      </c>
      <c r="F384" s="22" t="n"/>
    </row>
    <row r="385">
      <c r="A385" s="22" t="n"/>
      <c r="B385" s="22" t="n"/>
      <c r="C385" s="22" t="n"/>
      <c r="D385" s="20" t="n"/>
      <c r="E385" s="22">
        <f>IF(OR(A385="",D385=""),"",IF(TODAY()&gt;D385,"VENCIDO",IF(D385-TODAY()&lt;=30,"VENCE EM 30 DIAS","EM DIA")))</f>
        <v/>
      </c>
      <c r="F385" s="22" t="n"/>
    </row>
    <row r="386">
      <c r="A386" s="22" t="n"/>
      <c r="B386" s="22" t="n"/>
      <c r="C386" s="22" t="n"/>
      <c r="D386" s="20" t="n"/>
      <c r="E386" s="22">
        <f>IF(OR(A386="",D386=""),"",IF(TODAY()&gt;D386,"VENCIDO",IF(D386-TODAY()&lt;=30,"VENCE EM 30 DIAS","EM DIA")))</f>
        <v/>
      </c>
      <c r="F386" s="22" t="n"/>
    </row>
    <row r="387">
      <c r="A387" s="22" t="n"/>
      <c r="B387" s="22" t="n"/>
      <c r="C387" s="22" t="n"/>
      <c r="D387" s="20" t="n"/>
      <c r="E387" s="22">
        <f>IF(OR(A387="",D387=""),"",IF(TODAY()&gt;D387,"VENCIDO",IF(D387-TODAY()&lt;=30,"VENCE EM 30 DIAS","EM DIA")))</f>
        <v/>
      </c>
      <c r="F387" s="22" t="n"/>
    </row>
    <row r="388">
      <c r="A388" s="22" t="n"/>
      <c r="B388" s="22" t="n"/>
      <c r="C388" s="22" t="n"/>
      <c r="D388" s="20" t="n"/>
      <c r="E388" s="22">
        <f>IF(OR(A388="",D388=""),"",IF(TODAY()&gt;D388,"VENCIDO",IF(D388-TODAY()&lt;=30,"VENCE EM 30 DIAS","EM DIA")))</f>
        <v/>
      </c>
      <c r="F388" s="22" t="n"/>
    </row>
    <row r="389">
      <c r="A389" s="22" t="n"/>
      <c r="B389" s="22" t="n"/>
      <c r="C389" s="22" t="n"/>
      <c r="D389" s="20" t="n"/>
      <c r="E389" s="22">
        <f>IF(OR(A389="",D389=""),"",IF(TODAY()&gt;D389,"VENCIDO",IF(D389-TODAY()&lt;=30,"VENCE EM 30 DIAS","EM DIA")))</f>
        <v/>
      </c>
      <c r="F389" s="22" t="n"/>
    </row>
    <row r="390">
      <c r="A390" s="22" t="n"/>
      <c r="B390" s="22" t="n"/>
      <c r="C390" s="22" t="n"/>
      <c r="D390" s="20" t="n"/>
      <c r="E390" s="22">
        <f>IF(OR(A390="",D390=""),"",IF(TODAY()&gt;D390,"VENCIDO",IF(D390-TODAY()&lt;=30,"VENCE EM 30 DIAS","EM DIA")))</f>
        <v/>
      </c>
      <c r="F390" s="22" t="n"/>
    </row>
    <row r="391">
      <c r="A391" s="22" t="n"/>
      <c r="B391" s="22" t="n"/>
      <c r="C391" s="22" t="n"/>
      <c r="D391" s="20" t="n"/>
      <c r="E391" s="22">
        <f>IF(OR(A391="",D391=""),"",IF(TODAY()&gt;D391,"VENCIDO",IF(D391-TODAY()&lt;=30,"VENCE EM 30 DIAS","EM DIA")))</f>
        <v/>
      </c>
      <c r="F391" s="22" t="n"/>
    </row>
    <row r="392">
      <c r="A392" s="22" t="n"/>
      <c r="B392" s="22" t="n"/>
      <c r="C392" s="22" t="n"/>
      <c r="D392" s="20" t="n"/>
      <c r="E392" s="22">
        <f>IF(OR(A392="",D392=""),"",IF(TODAY()&gt;D392,"VENCIDO",IF(D392-TODAY()&lt;=30,"VENCE EM 30 DIAS","EM DIA")))</f>
        <v/>
      </c>
      <c r="F392" s="22" t="n"/>
    </row>
    <row r="393">
      <c r="A393" s="22" t="n"/>
      <c r="B393" s="22" t="n"/>
      <c r="C393" s="22" t="n"/>
      <c r="D393" s="20" t="n"/>
      <c r="E393" s="22">
        <f>IF(OR(A393="",D393=""),"",IF(TODAY()&gt;D393,"VENCIDO",IF(D393-TODAY()&lt;=30,"VENCE EM 30 DIAS","EM DIA")))</f>
        <v/>
      </c>
      <c r="F393" s="22" t="n"/>
    </row>
    <row r="394">
      <c r="A394" s="22" t="n"/>
      <c r="B394" s="22" t="n"/>
      <c r="C394" s="22" t="n"/>
      <c r="D394" s="20" t="n"/>
      <c r="E394" s="22">
        <f>IF(OR(A394="",D394=""),"",IF(TODAY()&gt;D394,"VENCIDO",IF(D394-TODAY()&lt;=30,"VENCE EM 30 DIAS","EM DIA")))</f>
        <v/>
      </c>
      <c r="F394" s="22" t="n"/>
    </row>
    <row r="395">
      <c r="A395" s="22" t="n"/>
      <c r="B395" s="22" t="n"/>
      <c r="C395" s="22" t="n"/>
      <c r="D395" s="20" t="n"/>
      <c r="E395" s="22">
        <f>IF(OR(A395="",D395=""),"",IF(TODAY()&gt;D395,"VENCIDO",IF(D395-TODAY()&lt;=30,"VENCE EM 30 DIAS","EM DIA")))</f>
        <v/>
      </c>
      <c r="F395" s="22" t="n"/>
    </row>
    <row r="396">
      <c r="A396" s="22" t="n"/>
      <c r="B396" s="22" t="n"/>
      <c r="C396" s="22" t="n"/>
      <c r="D396" s="20" t="n"/>
      <c r="E396" s="22">
        <f>IF(OR(A396="",D396=""),"",IF(TODAY()&gt;D396,"VENCIDO",IF(D396-TODAY()&lt;=30,"VENCE EM 30 DIAS","EM DIA")))</f>
        <v/>
      </c>
      <c r="F396" s="22" t="n"/>
    </row>
    <row r="397">
      <c r="A397" s="22" t="n"/>
      <c r="B397" s="22" t="n"/>
      <c r="C397" s="22" t="n"/>
      <c r="D397" s="20" t="n"/>
      <c r="E397" s="22">
        <f>IF(OR(A397="",D397=""),"",IF(TODAY()&gt;D397,"VENCIDO",IF(D397-TODAY()&lt;=30,"VENCE EM 30 DIAS","EM DIA")))</f>
        <v/>
      </c>
      <c r="F397" s="22" t="n"/>
    </row>
    <row r="398">
      <c r="A398" s="22" t="n"/>
      <c r="B398" s="22" t="n"/>
      <c r="C398" s="22" t="n"/>
      <c r="D398" s="20" t="n"/>
      <c r="E398" s="22">
        <f>IF(OR(A398="",D398=""),"",IF(TODAY()&gt;D398,"VENCIDO",IF(D398-TODAY()&lt;=30,"VENCE EM 30 DIAS","EM DIA")))</f>
        <v/>
      </c>
      <c r="F398" s="22" t="n"/>
    </row>
    <row r="399">
      <c r="A399" s="22" t="n"/>
      <c r="B399" s="22" t="n"/>
      <c r="C399" s="22" t="n"/>
      <c r="D399" s="20" t="n"/>
      <c r="E399" s="22">
        <f>IF(OR(A399="",D399=""),"",IF(TODAY()&gt;D399,"VENCIDO",IF(D399-TODAY()&lt;=30,"VENCE EM 30 DIAS","EM DIA")))</f>
        <v/>
      </c>
      <c r="F399" s="22" t="n"/>
    </row>
    <row r="400">
      <c r="A400" s="22" t="n"/>
      <c r="B400" s="22" t="n"/>
      <c r="C400" s="22" t="n"/>
      <c r="D400" s="20" t="n"/>
      <c r="E400" s="22">
        <f>IF(OR(A400="",D400=""),"",IF(TODAY()&gt;D400,"VENCIDO",IF(D400-TODAY()&lt;=30,"VENCE EM 30 DIAS","EM DIA")))</f>
        <v/>
      </c>
      <c r="F400" s="22" t="n"/>
    </row>
    <row r="401">
      <c r="A401" s="22" t="n"/>
      <c r="B401" s="22" t="n"/>
      <c r="C401" s="22" t="n"/>
      <c r="D401" s="20" t="n"/>
      <c r="E401" s="22">
        <f>IF(OR(A401="",D401=""),"",IF(TODAY()&gt;D401,"VENCIDO",IF(D401-TODAY()&lt;=30,"VENCE EM 30 DIAS","EM DIA")))</f>
        <v/>
      </c>
      <c r="F401" s="22" t="n"/>
    </row>
    <row r="402">
      <c r="A402" s="22" t="n"/>
      <c r="B402" s="22" t="n"/>
      <c r="C402" s="22" t="n"/>
      <c r="D402" s="20" t="n"/>
      <c r="E402" s="22">
        <f>IF(OR(A402="",D402=""),"",IF(TODAY()&gt;D402,"VENCIDO",IF(D402-TODAY()&lt;=30,"VENCE EM 30 DIAS","EM DIA")))</f>
        <v/>
      </c>
      <c r="F402" s="22" t="n"/>
    </row>
    <row r="403">
      <c r="A403" s="22" t="n"/>
      <c r="B403" s="22" t="n"/>
      <c r="C403" s="22" t="n"/>
      <c r="D403" s="20" t="n"/>
      <c r="E403" s="22">
        <f>IF(OR(A403="",D403=""),"",IF(TODAY()&gt;D403,"VENCIDO",IF(D403-TODAY()&lt;=30,"VENCE EM 30 DIAS","EM DIA")))</f>
        <v/>
      </c>
      <c r="F403" s="22" t="n"/>
    </row>
    <row r="404">
      <c r="A404" s="22" t="n"/>
      <c r="B404" s="22" t="n"/>
      <c r="C404" s="22" t="n"/>
      <c r="D404" s="20" t="n"/>
      <c r="E404" s="22">
        <f>IF(OR(A404="",D404=""),"",IF(TODAY()&gt;D404,"VENCIDO",IF(D404-TODAY()&lt;=30,"VENCE EM 30 DIAS","EM DIA")))</f>
        <v/>
      </c>
      <c r="F404" s="22" t="n"/>
    </row>
    <row r="405">
      <c r="A405" s="22" t="n"/>
      <c r="B405" s="22" t="n"/>
      <c r="C405" s="22" t="n"/>
      <c r="D405" s="20" t="n"/>
      <c r="E405" s="22">
        <f>IF(OR(A405="",D405=""),"",IF(TODAY()&gt;D405,"VENCIDO",IF(D405-TODAY()&lt;=30,"VENCE EM 30 DIAS","EM DIA")))</f>
        <v/>
      </c>
      <c r="F405" s="22" t="n"/>
    </row>
    <row r="406">
      <c r="A406" s="22" t="n"/>
      <c r="B406" s="22" t="n"/>
      <c r="C406" s="22" t="n"/>
      <c r="D406" s="20" t="n"/>
      <c r="E406" s="22">
        <f>IF(OR(A406="",D406=""),"",IF(TODAY()&gt;D406,"VENCIDO",IF(D406-TODAY()&lt;=30,"VENCE EM 30 DIAS","EM DIA")))</f>
        <v/>
      </c>
      <c r="F406" s="22" t="n"/>
    </row>
    <row r="407">
      <c r="A407" s="22" t="n"/>
      <c r="B407" s="22" t="n"/>
      <c r="C407" s="22" t="n"/>
      <c r="D407" s="20" t="n"/>
      <c r="E407" s="22">
        <f>IF(OR(A407="",D407=""),"",IF(TODAY()&gt;D407,"VENCIDO",IF(D407-TODAY()&lt;=30,"VENCE EM 30 DIAS","EM DIA")))</f>
        <v/>
      </c>
      <c r="F407" s="22" t="n"/>
    </row>
    <row r="408">
      <c r="A408" s="22" t="n"/>
      <c r="B408" s="22" t="n"/>
      <c r="C408" s="22" t="n"/>
      <c r="D408" s="20" t="n"/>
      <c r="E408" s="22">
        <f>IF(OR(A408="",D408=""),"",IF(TODAY()&gt;D408,"VENCIDO",IF(D408-TODAY()&lt;=30,"VENCE EM 30 DIAS","EM DIA")))</f>
        <v/>
      </c>
      <c r="F408" s="22" t="n"/>
    </row>
    <row r="409">
      <c r="A409" s="22" t="n"/>
      <c r="B409" s="22" t="n"/>
      <c r="C409" s="22" t="n"/>
      <c r="D409" s="20" t="n"/>
      <c r="E409" s="22">
        <f>IF(OR(A409="",D409=""),"",IF(TODAY()&gt;D409,"VENCIDO",IF(D409-TODAY()&lt;=30,"VENCE EM 30 DIAS","EM DIA")))</f>
        <v/>
      </c>
      <c r="F409" s="22" t="n"/>
    </row>
    <row r="410">
      <c r="A410" s="22" t="n"/>
      <c r="B410" s="22" t="n"/>
      <c r="C410" s="22" t="n"/>
      <c r="D410" s="20" t="n"/>
      <c r="E410" s="22">
        <f>IF(OR(A410="",D410=""),"",IF(TODAY()&gt;D410,"VENCIDO",IF(D410-TODAY()&lt;=30,"VENCE EM 30 DIAS","EM DIA")))</f>
        <v/>
      </c>
      <c r="F410" s="22" t="n"/>
    </row>
    <row r="411">
      <c r="A411" s="22" t="n"/>
      <c r="B411" s="22" t="n"/>
      <c r="C411" s="22" t="n"/>
      <c r="D411" s="20" t="n"/>
      <c r="E411" s="22">
        <f>IF(OR(A411="",D411=""),"",IF(TODAY()&gt;D411,"VENCIDO",IF(D411-TODAY()&lt;=30,"VENCE EM 30 DIAS","EM DIA")))</f>
        <v/>
      </c>
      <c r="F411" s="22" t="n"/>
    </row>
    <row r="412">
      <c r="A412" s="22" t="n"/>
      <c r="B412" s="22" t="n"/>
      <c r="C412" s="22" t="n"/>
      <c r="D412" s="20" t="n"/>
      <c r="E412" s="22">
        <f>IF(OR(A412="",D412=""),"",IF(TODAY()&gt;D412,"VENCIDO",IF(D412-TODAY()&lt;=30,"VENCE EM 30 DIAS","EM DIA")))</f>
        <v/>
      </c>
      <c r="F412" s="22" t="n"/>
    </row>
    <row r="413">
      <c r="A413" s="22" t="n"/>
      <c r="B413" s="22" t="n"/>
      <c r="C413" s="22" t="n"/>
      <c r="D413" s="20" t="n"/>
      <c r="E413" s="22">
        <f>IF(OR(A413="",D413=""),"",IF(TODAY()&gt;D413,"VENCIDO",IF(D413-TODAY()&lt;=30,"VENCE EM 30 DIAS","EM DIA")))</f>
        <v/>
      </c>
      <c r="F413" s="22" t="n"/>
    </row>
    <row r="414">
      <c r="A414" s="22" t="n"/>
      <c r="B414" s="22" t="n"/>
      <c r="C414" s="22" t="n"/>
      <c r="D414" s="20" t="n"/>
      <c r="E414" s="22">
        <f>IF(OR(A414="",D414=""),"",IF(TODAY()&gt;D414,"VENCIDO",IF(D414-TODAY()&lt;=30,"VENCE EM 30 DIAS","EM DIA")))</f>
        <v/>
      </c>
      <c r="F414" s="22" t="n"/>
    </row>
    <row r="415">
      <c r="A415" s="22" t="n"/>
      <c r="B415" s="22" t="n"/>
      <c r="C415" s="22" t="n"/>
      <c r="D415" s="20" t="n"/>
      <c r="E415" s="22">
        <f>IF(OR(A415="",D415=""),"",IF(TODAY()&gt;D415,"VENCIDO",IF(D415-TODAY()&lt;=30,"VENCE EM 30 DIAS","EM DIA")))</f>
        <v/>
      </c>
      <c r="F415" s="22" t="n"/>
    </row>
    <row r="416">
      <c r="A416" s="22" t="n"/>
      <c r="B416" s="22" t="n"/>
      <c r="C416" s="22" t="n"/>
      <c r="D416" s="20" t="n"/>
      <c r="E416" s="22">
        <f>IF(OR(A416="",D416=""),"",IF(TODAY()&gt;D416,"VENCIDO",IF(D416-TODAY()&lt;=30,"VENCE EM 30 DIAS","EM DIA")))</f>
        <v/>
      </c>
      <c r="F416" s="22" t="n"/>
    </row>
    <row r="417">
      <c r="A417" s="22" t="n"/>
      <c r="B417" s="22" t="n"/>
      <c r="C417" s="22" t="n"/>
      <c r="D417" s="20" t="n"/>
      <c r="E417" s="22">
        <f>IF(OR(A417="",D417=""),"",IF(TODAY()&gt;D417,"VENCIDO",IF(D417-TODAY()&lt;=30,"VENCE EM 30 DIAS","EM DIA")))</f>
        <v/>
      </c>
      <c r="F417" s="22" t="n"/>
    </row>
    <row r="418">
      <c r="A418" s="22" t="n"/>
      <c r="B418" s="22" t="n"/>
      <c r="C418" s="22" t="n"/>
      <c r="D418" s="20" t="n"/>
      <c r="E418" s="22">
        <f>IF(OR(A418="",D418=""),"",IF(TODAY()&gt;D418,"VENCIDO",IF(D418-TODAY()&lt;=30,"VENCE EM 30 DIAS","EM DIA")))</f>
        <v/>
      </c>
      <c r="F418" s="22" t="n"/>
    </row>
    <row r="419">
      <c r="A419" s="22" t="n"/>
      <c r="B419" s="22" t="n"/>
      <c r="C419" s="22" t="n"/>
      <c r="D419" s="20" t="n"/>
      <c r="E419" s="22">
        <f>IF(OR(A419="",D419=""),"",IF(TODAY()&gt;D419,"VENCIDO",IF(D419-TODAY()&lt;=30,"VENCE EM 30 DIAS","EM DIA")))</f>
        <v/>
      </c>
      <c r="F419" s="22" t="n"/>
    </row>
    <row r="420">
      <c r="A420" s="22" t="n"/>
      <c r="B420" s="22" t="n"/>
      <c r="C420" s="22" t="n"/>
      <c r="D420" s="20" t="n"/>
      <c r="E420" s="22">
        <f>IF(OR(A420="",D420=""),"",IF(TODAY()&gt;D420,"VENCIDO",IF(D420-TODAY()&lt;=30,"VENCE EM 30 DIAS","EM DIA")))</f>
        <v/>
      </c>
      <c r="F420" s="22" t="n"/>
    </row>
    <row r="421">
      <c r="A421" s="22" t="n"/>
      <c r="B421" s="22" t="n"/>
      <c r="C421" s="22" t="n"/>
      <c r="D421" s="20" t="n"/>
      <c r="E421" s="22">
        <f>IF(OR(A421="",D421=""),"",IF(TODAY()&gt;D421,"VENCIDO",IF(D421-TODAY()&lt;=30,"VENCE EM 30 DIAS","EM DIA")))</f>
        <v/>
      </c>
      <c r="F421" s="22" t="n"/>
    </row>
    <row r="422">
      <c r="A422" s="22" t="n"/>
      <c r="B422" s="22" t="n"/>
      <c r="C422" s="22" t="n"/>
      <c r="D422" s="20" t="n"/>
      <c r="E422" s="22">
        <f>IF(OR(A422="",D422=""),"",IF(TODAY()&gt;D422,"VENCIDO",IF(D422-TODAY()&lt;=30,"VENCE EM 30 DIAS","EM DIA")))</f>
        <v/>
      </c>
      <c r="F422" s="22" t="n"/>
    </row>
    <row r="423">
      <c r="A423" s="22" t="n"/>
      <c r="B423" s="22" t="n"/>
      <c r="C423" s="22" t="n"/>
      <c r="D423" s="20" t="n"/>
      <c r="E423" s="22">
        <f>IF(OR(A423="",D423=""),"",IF(TODAY()&gt;D423,"VENCIDO",IF(D423-TODAY()&lt;=30,"VENCE EM 30 DIAS","EM DIA")))</f>
        <v/>
      </c>
      <c r="F423" s="22" t="n"/>
    </row>
    <row r="424">
      <c r="A424" s="22" t="n"/>
      <c r="B424" s="22" t="n"/>
      <c r="C424" s="22" t="n"/>
      <c r="D424" s="20" t="n"/>
      <c r="E424" s="22">
        <f>IF(OR(A424="",D424=""),"",IF(TODAY()&gt;D424,"VENCIDO",IF(D424-TODAY()&lt;=30,"VENCE EM 30 DIAS","EM DIA")))</f>
        <v/>
      </c>
      <c r="F424" s="22" t="n"/>
    </row>
    <row r="425">
      <c r="A425" s="22" t="n"/>
      <c r="B425" s="22" t="n"/>
      <c r="C425" s="22" t="n"/>
      <c r="D425" s="20" t="n"/>
      <c r="E425" s="22">
        <f>IF(OR(A425="",D425=""),"",IF(TODAY()&gt;D425,"VENCIDO",IF(D425-TODAY()&lt;=30,"VENCE EM 30 DIAS","EM DIA")))</f>
        <v/>
      </c>
      <c r="F425" s="22" t="n"/>
    </row>
    <row r="426">
      <c r="A426" s="22" t="n"/>
      <c r="B426" s="22" t="n"/>
      <c r="C426" s="22" t="n"/>
      <c r="D426" s="20" t="n"/>
      <c r="E426" s="22">
        <f>IF(OR(A426="",D426=""),"",IF(TODAY()&gt;D426,"VENCIDO",IF(D426-TODAY()&lt;=30,"VENCE EM 30 DIAS","EM DIA")))</f>
        <v/>
      </c>
      <c r="F426" s="22" t="n"/>
    </row>
    <row r="427">
      <c r="A427" s="22" t="n"/>
      <c r="B427" s="22" t="n"/>
      <c r="C427" s="22" t="n"/>
      <c r="D427" s="20" t="n"/>
      <c r="E427" s="22">
        <f>IF(OR(A427="",D427=""),"",IF(TODAY()&gt;D427,"VENCIDO",IF(D427-TODAY()&lt;=30,"VENCE EM 30 DIAS","EM DIA")))</f>
        <v/>
      </c>
      <c r="F427" s="22" t="n"/>
    </row>
    <row r="428">
      <c r="A428" s="22" t="n"/>
      <c r="B428" s="22" t="n"/>
      <c r="C428" s="22" t="n"/>
      <c r="D428" s="20" t="n"/>
      <c r="E428" s="22">
        <f>IF(OR(A428="",D428=""),"",IF(TODAY()&gt;D428,"VENCIDO",IF(D428-TODAY()&lt;=30,"VENCE EM 30 DIAS","EM DIA")))</f>
        <v/>
      </c>
      <c r="F428" s="22" t="n"/>
    </row>
    <row r="429">
      <c r="A429" s="22" t="n"/>
      <c r="B429" s="22" t="n"/>
      <c r="C429" s="22" t="n"/>
      <c r="D429" s="20" t="n"/>
      <c r="E429" s="22">
        <f>IF(OR(A429="",D429=""),"",IF(TODAY()&gt;D429,"VENCIDO",IF(D429-TODAY()&lt;=30,"VENCE EM 30 DIAS","EM DIA")))</f>
        <v/>
      </c>
      <c r="F429" s="22" t="n"/>
    </row>
    <row r="430">
      <c r="A430" s="22" t="n"/>
      <c r="B430" s="22" t="n"/>
      <c r="C430" s="22" t="n"/>
      <c r="D430" s="20" t="n"/>
      <c r="E430" s="22">
        <f>IF(OR(A430="",D430=""),"",IF(TODAY()&gt;D430,"VENCIDO",IF(D430-TODAY()&lt;=30,"VENCE EM 30 DIAS","EM DIA")))</f>
        <v/>
      </c>
      <c r="F430" s="22" t="n"/>
    </row>
    <row r="431">
      <c r="A431" s="22" t="n"/>
      <c r="B431" s="22" t="n"/>
      <c r="C431" s="22" t="n"/>
      <c r="D431" s="20" t="n"/>
      <c r="E431" s="22">
        <f>IF(OR(A431="",D431=""),"",IF(TODAY()&gt;D431,"VENCIDO",IF(D431-TODAY()&lt;=30,"VENCE EM 30 DIAS","EM DIA")))</f>
        <v/>
      </c>
      <c r="F431" s="22" t="n"/>
    </row>
    <row r="432">
      <c r="A432" s="22" t="n"/>
      <c r="B432" s="22" t="n"/>
      <c r="C432" s="22" t="n"/>
      <c r="D432" s="20" t="n"/>
      <c r="E432" s="22">
        <f>IF(OR(A432="",D432=""),"",IF(TODAY()&gt;D432,"VENCIDO",IF(D432-TODAY()&lt;=30,"VENCE EM 30 DIAS","EM DIA")))</f>
        <v/>
      </c>
      <c r="F432" s="22" t="n"/>
    </row>
    <row r="433">
      <c r="A433" s="22" t="n"/>
      <c r="B433" s="22" t="n"/>
      <c r="C433" s="22" t="n"/>
      <c r="D433" s="20" t="n"/>
      <c r="E433" s="22">
        <f>IF(OR(A433="",D433=""),"",IF(TODAY()&gt;D433,"VENCIDO",IF(D433-TODAY()&lt;=30,"VENCE EM 30 DIAS","EM DIA")))</f>
        <v/>
      </c>
      <c r="F433" s="22" t="n"/>
    </row>
    <row r="434">
      <c r="A434" s="22" t="n"/>
      <c r="B434" s="22" t="n"/>
      <c r="C434" s="22" t="n"/>
      <c r="D434" s="20" t="n"/>
      <c r="E434" s="22">
        <f>IF(OR(A434="",D434=""),"",IF(TODAY()&gt;D434,"VENCIDO",IF(D434-TODAY()&lt;=30,"VENCE EM 30 DIAS","EM DIA")))</f>
        <v/>
      </c>
      <c r="F434" s="22" t="n"/>
    </row>
    <row r="435">
      <c r="A435" s="22" t="n"/>
      <c r="B435" s="22" t="n"/>
      <c r="C435" s="22" t="n"/>
      <c r="D435" s="20" t="n"/>
      <c r="E435" s="22">
        <f>IF(OR(A435="",D435=""),"",IF(TODAY()&gt;D435,"VENCIDO",IF(D435-TODAY()&lt;=30,"VENCE EM 30 DIAS","EM DIA")))</f>
        <v/>
      </c>
      <c r="F435" s="22" t="n"/>
    </row>
    <row r="436">
      <c r="A436" s="22" t="n"/>
      <c r="B436" s="22" t="n"/>
      <c r="C436" s="22" t="n"/>
      <c r="D436" s="20" t="n"/>
      <c r="E436" s="22">
        <f>IF(OR(A436="",D436=""),"",IF(TODAY()&gt;D436,"VENCIDO",IF(D436-TODAY()&lt;=30,"VENCE EM 30 DIAS","EM DIA")))</f>
        <v/>
      </c>
      <c r="F436" s="22" t="n"/>
    </row>
    <row r="437">
      <c r="A437" s="22" t="n"/>
      <c r="B437" s="22" t="n"/>
      <c r="C437" s="22" t="n"/>
      <c r="D437" s="20" t="n"/>
      <c r="E437" s="22">
        <f>IF(OR(A437="",D437=""),"",IF(TODAY()&gt;D437,"VENCIDO",IF(D437-TODAY()&lt;=30,"VENCE EM 30 DIAS","EM DIA")))</f>
        <v/>
      </c>
      <c r="F437" s="22" t="n"/>
    </row>
    <row r="438">
      <c r="A438" s="22" t="n"/>
      <c r="B438" s="22" t="n"/>
      <c r="C438" s="22" t="n"/>
      <c r="D438" s="20" t="n"/>
      <c r="E438" s="22">
        <f>IF(OR(A438="",D438=""),"",IF(TODAY()&gt;D438,"VENCIDO",IF(D438-TODAY()&lt;=30,"VENCE EM 30 DIAS","EM DIA")))</f>
        <v/>
      </c>
      <c r="F438" s="22" t="n"/>
    </row>
    <row r="439">
      <c r="A439" s="22" t="n"/>
      <c r="B439" s="22" t="n"/>
      <c r="C439" s="22" t="n"/>
      <c r="D439" s="20" t="n"/>
      <c r="E439" s="22">
        <f>IF(OR(A439="",D439=""),"",IF(TODAY()&gt;D439,"VENCIDO",IF(D439-TODAY()&lt;=30,"VENCE EM 30 DIAS","EM DIA")))</f>
        <v/>
      </c>
      <c r="F439" s="22" t="n"/>
    </row>
    <row r="440">
      <c r="A440" s="22" t="n"/>
      <c r="B440" s="22" t="n"/>
      <c r="C440" s="22" t="n"/>
      <c r="D440" s="20" t="n"/>
      <c r="E440" s="22">
        <f>IF(OR(A440="",D440=""),"",IF(TODAY()&gt;D440,"VENCIDO",IF(D440-TODAY()&lt;=30,"VENCE EM 30 DIAS","EM DIA")))</f>
        <v/>
      </c>
      <c r="F440" s="22" t="n"/>
    </row>
    <row r="441">
      <c r="A441" s="22" t="n"/>
      <c r="B441" s="22" t="n"/>
      <c r="C441" s="22" t="n"/>
      <c r="D441" s="20" t="n"/>
      <c r="E441" s="22">
        <f>IF(OR(A441="",D441=""),"",IF(TODAY()&gt;D441,"VENCIDO",IF(D441-TODAY()&lt;=30,"VENCE EM 30 DIAS","EM DIA")))</f>
        <v/>
      </c>
      <c r="F441" s="22" t="n"/>
    </row>
    <row r="442">
      <c r="A442" s="22" t="n"/>
      <c r="B442" s="22" t="n"/>
      <c r="C442" s="22" t="n"/>
      <c r="D442" s="20" t="n"/>
      <c r="E442" s="22">
        <f>IF(OR(A442="",D442=""),"",IF(TODAY()&gt;D442,"VENCIDO",IF(D442-TODAY()&lt;=30,"VENCE EM 30 DIAS","EM DIA")))</f>
        <v/>
      </c>
      <c r="F442" s="22" t="n"/>
    </row>
    <row r="443">
      <c r="A443" s="22" t="n"/>
      <c r="B443" s="22" t="n"/>
      <c r="C443" s="22" t="n"/>
      <c r="D443" s="20" t="n"/>
      <c r="E443" s="22">
        <f>IF(OR(A443="",D443=""),"",IF(TODAY()&gt;D443,"VENCIDO",IF(D443-TODAY()&lt;=30,"VENCE EM 30 DIAS","EM DIA")))</f>
        <v/>
      </c>
      <c r="F443" s="22" t="n"/>
    </row>
    <row r="444">
      <c r="A444" s="22" t="n"/>
      <c r="B444" s="22" t="n"/>
      <c r="C444" s="22" t="n"/>
      <c r="D444" s="20" t="n"/>
      <c r="E444" s="22">
        <f>IF(OR(A444="",D444=""),"",IF(TODAY()&gt;D444,"VENCIDO",IF(D444-TODAY()&lt;=30,"VENCE EM 30 DIAS","EM DIA")))</f>
        <v/>
      </c>
      <c r="F444" s="22" t="n"/>
    </row>
    <row r="445">
      <c r="A445" s="22" t="n"/>
      <c r="B445" s="22" t="n"/>
      <c r="C445" s="22" t="n"/>
      <c r="D445" s="20" t="n"/>
      <c r="E445" s="22">
        <f>IF(OR(A445="",D445=""),"",IF(TODAY()&gt;D445,"VENCIDO",IF(D445-TODAY()&lt;=30,"VENCE EM 30 DIAS","EM DIA")))</f>
        <v/>
      </c>
      <c r="F445" s="22" t="n"/>
    </row>
    <row r="446">
      <c r="A446" s="22" t="n"/>
      <c r="B446" s="22" t="n"/>
      <c r="C446" s="22" t="n"/>
      <c r="D446" s="20" t="n"/>
      <c r="E446" s="22">
        <f>IF(OR(A446="",D446=""),"",IF(TODAY()&gt;D446,"VENCIDO",IF(D446-TODAY()&lt;=30,"VENCE EM 30 DIAS","EM DIA")))</f>
        <v/>
      </c>
      <c r="F446" s="22" t="n"/>
    </row>
    <row r="447">
      <c r="A447" s="22" t="n"/>
      <c r="B447" s="22" t="n"/>
      <c r="C447" s="22" t="n"/>
      <c r="D447" s="20" t="n"/>
      <c r="E447" s="22">
        <f>IF(OR(A447="",D447=""),"",IF(TODAY()&gt;D447,"VENCIDO",IF(D447-TODAY()&lt;=30,"VENCE EM 30 DIAS","EM DIA")))</f>
        <v/>
      </c>
      <c r="F447" s="22" t="n"/>
    </row>
    <row r="448">
      <c r="A448" s="22" t="n"/>
      <c r="B448" s="22" t="n"/>
      <c r="C448" s="22" t="n"/>
      <c r="D448" s="20" t="n"/>
      <c r="E448" s="22">
        <f>IF(OR(A448="",D448=""),"",IF(TODAY()&gt;D448,"VENCIDO",IF(D448-TODAY()&lt;=30,"VENCE EM 30 DIAS","EM DIA")))</f>
        <v/>
      </c>
      <c r="F448" s="22" t="n"/>
    </row>
    <row r="449">
      <c r="A449" s="22" t="n"/>
      <c r="B449" s="22" t="n"/>
      <c r="C449" s="22" t="n"/>
      <c r="D449" s="20" t="n"/>
      <c r="E449" s="22">
        <f>IF(OR(A449="",D449=""),"",IF(TODAY()&gt;D449,"VENCIDO",IF(D449-TODAY()&lt;=30,"VENCE EM 30 DIAS","EM DIA")))</f>
        <v/>
      </c>
      <c r="F449" s="22" t="n"/>
    </row>
    <row r="450">
      <c r="A450" s="22" t="n"/>
      <c r="B450" s="22" t="n"/>
      <c r="C450" s="22" t="n"/>
      <c r="D450" s="20" t="n"/>
      <c r="E450" s="22">
        <f>IF(OR(A450="",D450=""),"",IF(TODAY()&gt;D450,"VENCIDO",IF(D450-TODAY()&lt;=30,"VENCE EM 30 DIAS","EM DIA")))</f>
        <v/>
      </c>
      <c r="F450" s="22" t="n"/>
    </row>
    <row r="451">
      <c r="A451" s="22" t="n"/>
      <c r="B451" s="22" t="n"/>
      <c r="C451" s="22" t="n"/>
      <c r="D451" s="20" t="n"/>
      <c r="E451" s="22">
        <f>IF(OR(A451="",D451=""),"",IF(TODAY()&gt;D451,"VENCIDO",IF(D451-TODAY()&lt;=30,"VENCE EM 30 DIAS","EM DIA")))</f>
        <v/>
      </c>
      <c r="F451" s="22" t="n"/>
    </row>
    <row r="452">
      <c r="A452" s="22" t="n"/>
      <c r="B452" s="22" t="n"/>
      <c r="C452" s="22" t="n"/>
      <c r="D452" s="20" t="n"/>
      <c r="E452" s="22">
        <f>IF(OR(A452="",D452=""),"",IF(TODAY()&gt;D452,"VENCIDO",IF(D452-TODAY()&lt;=30,"VENCE EM 30 DIAS","EM DIA")))</f>
        <v/>
      </c>
      <c r="F452" s="22" t="n"/>
    </row>
    <row r="453">
      <c r="A453" s="22" t="n"/>
      <c r="B453" s="22" t="n"/>
      <c r="C453" s="22" t="n"/>
      <c r="D453" s="20" t="n"/>
      <c r="E453" s="22">
        <f>IF(OR(A453="",D453=""),"",IF(TODAY()&gt;D453,"VENCIDO",IF(D453-TODAY()&lt;=30,"VENCE EM 30 DIAS","EM DIA")))</f>
        <v/>
      </c>
      <c r="F453" s="22" t="n"/>
    </row>
    <row r="454">
      <c r="A454" s="22" t="n"/>
      <c r="B454" s="22" t="n"/>
      <c r="C454" s="22" t="n"/>
      <c r="D454" s="20" t="n"/>
      <c r="E454" s="22">
        <f>IF(OR(A454="",D454=""),"",IF(TODAY()&gt;D454,"VENCIDO",IF(D454-TODAY()&lt;=30,"VENCE EM 30 DIAS","EM DIA")))</f>
        <v/>
      </c>
      <c r="F454" s="22" t="n"/>
    </row>
    <row r="455">
      <c r="A455" s="22" t="n"/>
      <c r="B455" s="22" t="n"/>
      <c r="C455" s="22" t="n"/>
      <c r="D455" s="20" t="n"/>
      <c r="E455" s="22">
        <f>IF(OR(A455="",D455=""),"",IF(TODAY()&gt;D455,"VENCIDO",IF(D455-TODAY()&lt;=30,"VENCE EM 30 DIAS","EM DIA")))</f>
        <v/>
      </c>
      <c r="F455" s="22" t="n"/>
    </row>
    <row r="456">
      <c r="A456" s="22" t="n"/>
      <c r="B456" s="22" t="n"/>
      <c r="C456" s="22" t="n"/>
      <c r="D456" s="20" t="n"/>
      <c r="E456" s="22">
        <f>IF(OR(A456="",D456=""),"",IF(TODAY()&gt;D456,"VENCIDO",IF(D456-TODAY()&lt;=30,"VENCE EM 30 DIAS","EM DIA")))</f>
        <v/>
      </c>
      <c r="F456" s="22" t="n"/>
    </row>
    <row r="457">
      <c r="A457" s="22" t="n"/>
      <c r="B457" s="22" t="n"/>
      <c r="C457" s="22" t="n"/>
      <c r="D457" s="20" t="n"/>
      <c r="E457" s="22">
        <f>IF(OR(A457="",D457=""),"",IF(TODAY()&gt;D457,"VENCIDO",IF(D457-TODAY()&lt;=30,"VENCE EM 30 DIAS","EM DIA")))</f>
        <v/>
      </c>
      <c r="F457" s="22" t="n"/>
    </row>
    <row r="458">
      <c r="A458" s="22" t="n"/>
      <c r="B458" s="22" t="n"/>
      <c r="C458" s="22" t="n"/>
      <c r="D458" s="20" t="n"/>
      <c r="E458" s="22">
        <f>IF(OR(A458="",D458=""),"",IF(TODAY()&gt;D458,"VENCIDO",IF(D458-TODAY()&lt;=30,"VENCE EM 30 DIAS","EM DIA")))</f>
        <v/>
      </c>
      <c r="F458" s="22" t="n"/>
    </row>
    <row r="459">
      <c r="A459" s="22" t="n"/>
      <c r="B459" s="22" t="n"/>
      <c r="C459" s="22" t="n"/>
      <c r="D459" s="20" t="n"/>
      <c r="E459" s="22">
        <f>IF(OR(A459="",D459=""),"",IF(TODAY()&gt;D459,"VENCIDO",IF(D459-TODAY()&lt;=30,"VENCE EM 30 DIAS","EM DIA")))</f>
        <v/>
      </c>
      <c r="F459" s="22" t="n"/>
    </row>
    <row r="460">
      <c r="A460" s="22" t="n"/>
      <c r="B460" s="22" t="n"/>
      <c r="C460" s="22" t="n"/>
      <c r="D460" s="20" t="n"/>
      <c r="E460" s="22">
        <f>IF(OR(A460="",D460=""),"",IF(TODAY()&gt;D460,"VENCIDO",IF(D460-TODAY()&lt;=30,"VENCE EM 30 DIAS","EM DIA")))</f>
        <v/>
      </c>
      <c r="F460" s="22" t="n"/>
    </row>
    <row r="461">
      <c r="A461" s="22" t="n"/>
      <c r="B461" s="22" t="n"/>
      <c r="C461" s="22" t="n"/>
      <c r="D461" s="20" t="n"/>
      <c r="E461" s="22">
        <f>IF(OR(A461="",D461=""),"",IF(TODAY()&gt;D461,"VENCIDO",IF(D461-TODAY()&lt;=30,"VENCE EM 30 DIAS","EM DIA")))</f>
        <v/>
      </c>
      <c r="F461" s="22" t="n"/>
    </row>
    <row r="462">
      <c r="A462" s="22" t="n"/>
      <c r="B462" s="22" t="n"/>
      <c r="C462" s="22" t="n"/>
      <c r="D462" s="20" t="n"/>
      <c r="E462" s="22">
        <f>IF(OR(A462="",D462=""),"",IF(TODAY()&gt;D462,"VENCIDO",IF(D462-TODAY()&lt;=30,"VENCE EM 30 DIAS","EM DIA")))</f>
        <v/>
      </c>
      <c r="F462" s="22" t="n"/>
    </row>
    <row r="463">
      <c r="A463" s="22" t="n"/>
      <c r="B463" s="22" t="n"/>
      <c r="C463" s="22" t="n"/>
      <c r="D463" s="20" t="n"/>
      <c r="E463" s="22">
        <f>IF(OR(A463="",D463=""),"",IF(TODAY()&gt;D463,"VENCIDO",IF(D463-TODAY()&lt;=30,"VENCE EM 30 DIAS","EM DIA")))</f>
        <v/>
      </c>
      <c r="F463" s="22" t="n"/>
    </row>
    <row r="464">
      <c r="A464" s="22" t="n"/>
      <c r="B464" s="22" t="n"/>
      <c r="C464" s="22" t="n"/>
      <c r="D464" s="20" t="n"/>
      <c r="E464" s="22">
        <f>IF(OR(A464="",D464=""),"",IF(TODAY()&gt;D464,"VENCIDO",IF(D464-TODAY()&lt;=30,"VENCE EM 30 DIAS","EM DIA")))</f>
        <v/>
      </c>
      <c r="F464" s="22" t="n"/>
    </row>
    <row r="465">
      <c r="A465" s="22" t="n"/>
      <c r="B465" s="22" t="n"/>
      <c r="C465" s="22" t="n"/>
      <c r="D465" s="20" t="n"/>
      <c r="E465" s="22">
        <f>IF(OR(A465="",D465=""),"",IF(TODAY()&gt;D465,"VENCIDO",IF(D465-TODAY()&lt;=30,"VENCE EM 30 DIAS","EM DIA")))</f>
        <v/>
      </c>
      <c r="F465" s="22" t="n"/>
    </row>
    <row r="466">
      <c r="A466" s="22" t="n"/>
      <c r="B466" s="22" t="n"/>
      <c r="C466" s="22" t="n"/>
      <c r="D466" s="20" t="n"/>
      <c r="E466" s="22">
        <f>IF(OR(A466="",D466=""),"",IF(TODAY()&gt;D466,"VENCIDO",IF(D466-TODAY()&lt;=30,"VENCE EM 30 DIAS","EM DIA")))</f>
        <v/>
      </c>
      <c r="F466" s="22" t="n"/>
    </row>
    <row r="467">
      <c r="A467" s="22" t="n"/>
      <c r="B467" s="22" t="n"/>
      <c r="C467" s="22" t="n"/>
      <c r="D467" s="20" t="n"/>
      <c r="E467" s="22">
        <f>IF(OR(A467="",D467=""),"",IF(TODAY()&gt;D467,"VENCIDO",IF(D467-TODAY()&lt;=30,"VENCE EM 30 DIAS","EM DIA")))</f>
        <v/>
      </c>
      <c r="F467" s="22" t="n"/>
    </row>
    <row r="468">
      <c r="A468" s="22" t="n"/>
      <c r="B468" s="22" t="n"/>
      <c r="C468" s="22" t="n"/>
      <c r="D468" s="20" t="n"/>
      <c r="E468" s="22">
        <f>IF(OR(A468="",D468=""),"",IF(TODAY()&gt;D468,"VENCIDO",IF(D468-TODAY()&lt;=30,"VENCE EM 30 DIAS","EM DIA")))</f>
        <v/>
      </c>
      <c r="F468" s="22" t="n"/>
    </row>
    <row r="469">
      <c r="A469" s="22" t="n"/>
      <c r="B469" s="22" t="n"/>
      <c r="C469" s="22" t="n"/>
      <c r="D469" s="20" t="n"/>
      <c r="E469" s="22">
        <f>IF(OR(A469="",D469=""),"",IF(TODAY()&gt;D469,"VENCIDO",IF(D469-TODAY()&lt;=30,"VENCE EM 30 DIAS","EM DIA")))</f>
        <v/>
      </c>
      <c r="F469" s="22" t="n"/>
    </row>
    <row r="470">
      <c r="A470" s="22" t="n"/>
      <c r="B470" s="22" t="n"/>
      <c r="C470" s="22" t="n"/>
      <c r="D470" s="20" t="n"/>
      <c r="E470" s="22">
        <f>IF(OR(A470="",D470=""),"",IF(TODAY()&gt;D470,"VENCIDO",IF(D470-TODAY()&lt;=30,"VENCE EM 30 DIAS","EM DIA")))</f>
        <v/>
      </c>
      <c r="F470" s="22" t="n"/>
    </row>
    <row r="471">
      <c r="A471" s="22" t="n"/>
      <c r="B471" s="22" t="n"/>
      <c r="C471" s="22" t="n"/>
      <c r="D471" s="20" t="n"/>
      <c r="E471" s="22">
        <f>IF(OR(A471="",D471=""),"",IF(TODAY()&gt;D471,"VENCIDO",IF(D471-TODAY()&lt;=30,"VENCE EM 30 DIAS","EM DIA")))</f>
        <v/>
      </c>
      <c r="F471" s="22" t="n"/>
    </row>
    <row r="472">
      <c r="A472" s="22" t="n"/>
      <c r="B472" s="22" t="n"/>
      <c r="C472" s="22" t="n"/>
      <c r="D472" s="20" t="n"/>
      <c r="E472" s="22">
        <f>IF(OR(A472="",D472=""),"",IF(TODAY()&gt;D472,"VENCIDO",IF(D472-TODAY()&lt;=30,"VENCE EM 30 DIAS","EM DIA")))</f>
        <v/>
      </c>
      <c r="F472" s="22" t="n"/>
    </row>
    <row r="473">
      <c r="A473" s="22" t="n"/>
      <c r="B473" s="22" t="n"/>
      <c r="C473" s="22" t="n"/>
      <c r="D473" s="20" t="n"/>
      <c r="E473" s="22">
        <f>IF(OR(A473="",D473=""),"",IF(TODAY()&gt;D473,"VENCIDO",IF(D473-TODAY()&lt;=30,"VENCE EM 30 DIAS","EM DIA")))</f>
        <v/>
      </c>
      <c r="F473" s="22" t="n"/>
    </row>
    <row r="474">
      <c r="A474" s="22" t="n"/>
      <c r="B474" s="22" t="n"/>
      <c r="C474" s="22" t="n"/>
      <c r="D474" s="20" t="n"/>
      <c r="E474" s="22">
        <f>IF(OR(A474="",D474=""),"",IF(TODAY()&gt;D474,"VENCIDO",IF(D474-TODAY()&lt;=30,"VENCE EM 30 DIAS","EM DIA")))</f>
        <v/>
      </c>
      <c r="F474" s="22" t="n"/>
    </row>
    <row r="475">
      <c r="A475" s="22" t="n"/>
      <c r="B475" s="22" t="n"/>
      <c r="C475" s="22" t="n"/>
      <c r="D475" s="20" t="n"/>
      <c r="E475" s="22">
        <f>IF(OR(A475="",D475=""),"",IF(TODAY()&gt;D475,"VENCIDO",IF(D475-TODAY()&lt;=30,"VENCE EM 30 DIAS","EM DIA")))</f>
        <v/>
      </c>
      <c r="F475" s="22" t="n"/>
    </row>
    <row r="476">
      <c r="A476" s="22" t="n"/>
      <c r="B476" s="22" t="n"/>
      <c r="C476" s="22" t="n"/>
      <c r="D476" s="20" t="n"/>
      <c r="E476" s="22">
        <f>IF(OR(A476="",D476=""),"",IF(TODAY()&gt;D476,"VENCIDO",IF(D476-TODAY()&lt;=30,"VENCE EM 30 DIAS","EM DIA")))</f>
        <v/>
      </c>
      <c r="F476" s="22" t="n"/>
    </row>
    <row r="477">
      <c r="A477" s="22" t="n"/>
      <c r="B477" s="22" t="n"/>
      <c r="C477" s="22" t="n"/>
      <c r="D477" s="20" t="n"/>
      <c r="E477" s="22">
        <f>IF(OR(A477="",D477=""),"",IF(TODAY()&gt;D477,"VENCIDO",IF(D477-TODAY()&lt;=30,"VENCE EM 30 DIAS","EM DIA")))</f>
        <v/>
      </c>
      <c r="F477" s="22" t="n"/>
    </row>
    <row r="478">
      <c r="A478" s="22" t="n"/>
      <c r="B478" s="22" t="n"/>
      <c r="C478" s="22" t="n"/>
      <c r="D478" s="20" t="n"/>
      <c r="E478" s="22">
        <f>IF(OR(A478="",D478=""),"",IF(TODAY()&gt;D478,"VENCIDO",IF(D478-TODAY()&lt;=30,"VENCE EM 30 DIAS","EM DIA")))</f>
        <v/>
      </c>
      <c r="F478" s="22" t="n"/>
    </row>
    <row r="479">
      <c r="A479" s="22" t="n"/>
      <c r="B479" s="22" t="n"/>
      <c r="C479" s="22" t="n"/>
      <c r="D479" s="20" t="n"/>
      <c r="E479" s="22">
        <f>IF(OR(A479="",D479=""),"",IF(TODAY()&gt;D479,"VENCIDO",IF(D479-TODAY()&lt;=30,"VENCE EM 30 DIAS","EM DIA")))</f>
        <v/>
      </c>
      <c r="F479" s="22" t="n"/>
    </row>
    <row r="480">
      <c r="A480" s="22" t="n"/>
      <c r="B480" s="22" t="n"/>
      <c r="C480" s="22" t="n"/>
      <c r="D480" s="20" t="n"/>
      <c r="E480" s="22">
        <f>IF(OR(A480="",D480=""),"",IF(TODAY()&gt;D480,"VENCIDO",IF(D480-TODAY()&lt;=30,"VENCE EM 30 DIAS","EM DIA")))</f>
        <v/>
      </c>
      <c r="F480" s="22" t="n"/>
    </row>
    <row r="481">
      <c r="A481" s="22" t="n"/>
      <c r="B481" s="22" t="n"/>
      <c r="C481" s="22" t="n"/>
      <c r="D481" s="20" t="n"/>
      <c r="E481" s="22">
        <f>IF(OR(A481="",D481=""),"",IF(TODAY()&gt;D481,"VENCIDO",IF(D481-TODAY()&lt;=30,"VENCE EM 30 DIAS","EM DIA")))</f>
        <v/>
      </c>
      <c r="F481" s="22" t="n"/>
    </row>
    <row r="482">
      <c r="A482" s="22" t="n"/>
      <c r="B482" s="22" t="n"/>
      <c r="C482" s="22" t="n"/>
      <c r="D482" s="20" t="n"/>
      <c r="E482" s="22">
        <f>IF(OR(A482="",D482=""),"",IF(TODAY()&gt;D482,"VENCIDO",IF(D482-TODAY()&lt;=30,"VENCE EM 30 DIAS","EM DIA")))</f>
        <v/>
      </c>
      <c r="F482" s="22" t="n"/>
    </row>
    <row r="483">
      <c r="A483" s="22" t="n"/>
      <c r="B483" s="22" t="n"/>
      <c r="C483" s="22" t="n"/>
      <c r="D483" s="20" t="n"/>
      <c r="E483" s="22">
        <f>IF(OR(A483="",D483=""),"",IF(TODAY()&gt;D483,"VENCIDO",IF(D483-TODAY()&lt;=30,"VENCE EM 30 DIAS","EM DIA")))</f>
        <v/>
      </c>
      <c r="F483" s="22" t="n"/>
    </row>
    <row r="484">
      <c r="A484" s="22" t="n"/>
      <c r="B484" s="22" t="n"/>
      <c r="C484" s="22" t="n"/>
      <c r="D484" s="20" t="n"/>
      <c r="E484" s="22">
        <f>IF(OR(A484="",D484=""),"",IF(TODAY()&gt;D484,"VENCIDO",IF(D484-TODAY()&lt;=30,"VENCE EM 30 DIAS","EM DIA")))</f>
        <v/>
      </c>
      <c r="F484" s="22" t="n"/>
    </row>
    <row r="485">
      <c r="A485" s="22" t="n"/>
      <c r="B485" s="22" t="n"/>
      <c r="C485" s="22" t="n"/>
      <c r="D485" s="20" t="n"/>
      <c r="E485" s="22">
        <f>IF(OR(A485="",D485=""),"",IF(TODAY()&gt;D485,"VENCIDO",IF(D485-TODAY()&lt;=30,"VENCE EM 30 DIAS","EM DIA")))</f>
        <v/>
      </c>
      <c r="F485" s="22" t="n"/>
    </row>
    <row r="486">
      <c r="A486" s="22" t="n"/>
      <c r="B486" s="22" t="n"/>
      <c r="C486" s="22" t="n"/>
      <c r="D486" s="20" t="n"/>
      <c r="E486" s="22">
        <f>IF(OR(A486="",D486=""),"",IF(TODAY()&gt;D486,"VENCIDO",IF(D486-TODAY()&lt;=30,"VENCE EM 30 DIAS","EM DIA")))</f>
        <v/>
      </c>
      <c r="F486" s="22" t="n"/>
    </row>
    <row r="487">
      <c r="A487" s="22" t="n"/>
      <c r="B487" s="22" t="n"/>
      <c r="C487" s="22" t="n"/>
      <c r="D487" s="20" t="n"/>
      <c r="E487" s="22">
        <f>IF(OR(A487="",D487=""),"",IF(TODAY()&gt;D487,"VENCIDO",IF(D487-TODAY()&lt;=30,"VENCE EM 30 DIAS","EM DIA")))</f>
        <v/>
      </c>
      <c r="F487" s="22" t="n"/>
    </row>
    <row r="488">
      <c r="A488" s="22" t="n"/>
      <c r="B488" s="22" t="n"/>
      <c r="C488" s="22" t="n"/>
      <c r="D488" s="20" t="n"/>
      <c r="E488" s="22">
        <f>IF(OR(A488="",D488=""),"",IF(TODAY()&gt;D488,"VENCIDO",IF(D488-TODAY()&lt;=30,"VENCE EM 30 DIAS","EM DIA")))</f>
        <v/>
      </c>
      <c r="F488" s="22" t="n"/>
    </row>
    <row r="489">
      <c r="A489" s="22" t="n"/>
      <c r="B489" s="22" t="n"/>
      <c r="C489" s="22" t="n"/>
      <c r="D489" s="20" t="n"/>
      <c r="E489" s="22">
        <f>IF(OR(A489="",D489=""),"",IF(TODAY()&gt;D489,"VENCIDO",IF(D489-TODAY()&lt;=30,"VENCE EM 30 DIAS","EM DIA")))</f>
        <v/>
      </c>
      <c r="F489" s="22" t="n"/>
    </row>
    <row r="490">
      <c r="A490" s="22" t="n"/>
      <c r="B490" s="22" t="n"/>
      <c r="C490" s="22" t="n"/>
      <c r="D490" s="20" t="n"/>
      <c r="E490" s="22">
        <f>IF(OR(A490="",D490=""),"",IF(TODAY()&gt;D490,"VENCIDO",IF(D490-TODAY()&lt;=30,"VENCE EM 30 DIAS","EM DIA")))</f>
        <v/>
      </c>
      <c r="F490" s="22" t="n"/>
    </row>
    <row r="491">
      <c r="A491" s="22" t="n"/>
      <c r="B491" s="22" t="n"/>
      <c r="C491" s="22" t="n"/>
      <c r="D491" s="20" t="n"/>
      <c r="E491" s="22">
        <f>IF(OR(A491="",D491=""),"",IF(TODAY()&gt;D491,"VENCIDO",IF(D491-TODAY()&lt;=30,"VENCE EM 30 DIAS","EM DIA")))</f>
        <v/>
      </c>
      <c r="F491" s="22" t="n"/>
    </row>
    <row r="492">
      <c r="A492" s="22" t="n"/>
      <c r="B492" s="22" t="n"/>
      <c r="C492" s="22" t="n"/>
      <c r="D492" s="20" t="n"/>
      <c r="E492" s="22">
        <f>IF(OR(A492="",D492=""),"",IF(TODAY()&gt;D492,"VENCIDO",IF(D492-TODAY()&lt;=30,"VENCE EM 30 DIAS","EM DIA")))</f>
        <v/>
      </c>
      <c r="F492" s="22" t="n"/>
    </row>
    <row r="493">
      <c r="A493" s="22" t="n"/>
      <c r="B493" s="22" t="n"/>
      <c r="C493" s="22" t="n"/>
      <c r="D493" s="20" t="n"/>
      <c r="E493" s="22">
        <f>IF(OR(A493="",D493=""),"",IF(TODAY()&gt;D493,"VENCIDO",IF(D493-TODAY()&lt;=30,"VENCE EM 30 DIAS","EM DIA")))</f>
        <v/>
      </c>
      <c r="F493" s="22" t="n"/>
    </row>
    <row r="494">
      <c r="A494" s="22" t="n"/>
      <c r="B494" s="22" t="n"/>
      <c r="C494" s="22" t="n"/>
      <c r="D494" s="20" t="n"/>
      <c r="E494" s="22">
        <f>IF(OR(A494="",D494=""),"",IF(TODAY()&gt;D494,"VENCIDO",IF(D494-TODAY()&lt;=30,"VENCE EM 30 DIAS","EM DIA")))</f>
        <v/>
      </c>
      <c r="F494" s="22" t="n"/>
    </row>
    <row r="495">
      <c r="A495" s="22" t="n"/>
      <c r="B495" s="22" t="n"/>
      <c r="C495" s="22" t="n"/>
      <c r="D495" s="20" t="n"/>
      <c r="E495" s="22">
        <f>IF(OR(A495="",D495=""),"",IF(TODAY()&gt;D495,"VENCIDO",IF(D495-TODAY()&lt;=30,"VENCE EM 30 DIAS","EM DIA")))</f>
        <v/>
      </c>
      <c r="F495" s="22" t="n"/>
    </row>
    <row r="496">
      <c r="A496" s="22" t="n"/>
      <c r="B496" s="22" t="n"/>
      <c r="C496" s="22" t="n"/>
      <c r="D496" s="20" t="n"/>
      <c r="E496" s="22">
        <f>IF(OR(A496="",D496=""),"",IF(TODAY()&gt;D496,"VENCIDO",IF(D496-TODAY()&lt;=30,"VENCE EM 30 DIAS","EM DIA")))</f>
        <v/>
      </c>
      <c r="F496" s="22" t="n"/>
    </row>
    <row r="497">
      <c r="A497" s="22" t="n"/>
      <c r="B497" s="22" t="n"/>
      <c r="C497" s="22" t="n"/>
      <c r="D497" s="20" t="n"/>
      <c r="E497" s="22">
        <f>IF(OR(A497="",D497=""),"",IF(TODAY()&gt;D497,"VENCIDO",IF(D497-TODAY()&lt;=30,"VENCE EM 30 DIAS","EM DIA")))</f>
        <v/>
      </c>
      <c r="F497" s="22" t="n"/>
    </row>
    <row r="498">
      <c r="A498" s="22" t="n"/>
      <c r="B498" s="22" t="n"/>
      <c r="C498" s="22" t="n"/>
      <c r="D498" s="20" t="n"/>
      <c r="E498" s="22">
        <f>IF(OR(A498="",D498=""),"",IF(TODAY()&gt;D498,"VENCIDO",IF(D498-TODAY()&lt;=30,"VENCE EM 30 DIAS","EM DIA")))</f>
        <v/>
      </c>
      <c r="F498" s="22" t="n"/>
    </row>
    <row r="499">
      <c r="A499" s="22" t="n"/>
      <c r="B499" s="22" t="n"/>
      <c r="C499" s="22" t="n"/>
      <c r="D499" s="20" t="n"/>
      <c r="E499" s="22">
        <f>IF(OR(A499="",D499=""),"",IF(TODAY()&gt;D499,"VENCIDO",IF(D499-TODAY()&lt;=30,"VENCE EM 30 DIAS","EM DIA")))</f>
        <v/>
      </c>
      <c r="F499" s="22" t="n"/>
    </row>
    <row r="500">
      <c r="A500" s="22" t="n"/>
      <c r="B500" s="22" t="n"/>
      <c r="C500" s="22" t="n"/>
      <c r="D500" s="20" t="n"/>
      <c r="E500" s="22">
        <f>IF(OR(A500="",D500=""),"",IF(TODAY()&gt;D500,"VENCIDO",IF(D500-TODAY()&lt;=30,"VENCE EM 30 DIAS","EM DIA")))</f>
        <v/>
      </c>
      <c r="F500" s="22" t="n"/>
    </row>
    <row r="501">
      <c r="A501" s="22" t="n"/>
      <c r="B501" s="22" t="n"/>
      <c r="C501" s="22" t="n"/>
      <c r="D501" s="20" t="n"/>
      <c r="E501" s="22">
        <f>IF(OR(A501="",D501=""),"",IF(TODAY()&gt;D501,"VENCIDO",IF(D501-TODAY()&lt;=30,"VENCE EM 30 DIAS","EM DIA")))</f>
        <v/>
      </c>
      <c r="F501" s="22" t="n"/>
    </row>
    <row r="502">
      <c r="A502" s="22" t="n"/>
      <c r="B502" s="22" t="n"/>
      <c r="C502" s="22" t="n"/>
      <c r="D502" s="20" t="n"/>
      <c r="E502" s="22">
        <f>IF(OR(A502="",D502=""),"",IF(TODAY()&gt;D502,"VENCIDO",IF(D502-TODAY()&lt;=30,"VENCE EM 30 DIAS","EM DIA")))</f>
        <v/>
      </c>
      <c r="F502" s="22" t="n"/>
    </row>
    <row r="503">
      <c r="A503" s="22" t="n"/>
      <c r="B503" s="22" t="n"/>
      <c r="C503" s="22" t="n"/>
      <c r="D503" s="20" t="n"/>
      <c r="E503" s="22">
        <f>IF(OR(A503="",D503=""),"",IF(TODAY()&gt;D503,"VENCIDO",IF(D503-TODAY()&lt;=30,"VENCE EM 30 DIAS","EM DIA")))</f>
        <v/>
      </c>
      <c r="F503" s="22" t="n"/>
    </row>
    <row r="504">
      <c r="A504" s="22" t="n"/>
      <c r="B504" s="22" t="n"/>
      <c r="C504" s="22" t="n"/>
      <c r="D504" s="20" t="n"/>
      <c r="E504" s="22">
        <f>IF(OR(A504="",D504=""),"",IF(TODAY()&gt;D504,"VENCIDO",IF(D504-TODAY()&lt;=30,"VENCE EM 30 DIAS","EM DIA")))</f>
        <v/>
      </c>
      <c r="F504" s="22" t="n"/>
    </row>
    <row r="505">
      <c r="A505" s="22" t="n"/>
      <c r="B505" s="22" t="n"/>
      <c r="C505" s="22" t="n"/>
      <c r="D505" s="20" t="n"/>
      <c r="E505" s="22">
        <f>IF(OR(A505="",D505=""),"",IF(TODAY()&gt;D505,"VENCIDO",IF(D505-TODAY()&lt;=30,"VENCE EM 30 DIAS","EM DIA")))</f>
        <v/>
      </c>
      <c r="F505" s="22" t="n"/>
    </row>
    <row r="506">
      <c r="A506" s="22" t="n"/>
      <c r="B506" s="22" t="n"/>
      <c r="C506" s="22" t="n"/>
      <c r="D506" s="20" t="n"/>
      <c r="E506" s="22">
        <f>IF(OR(A506="",D506=""),"",IF(TODAY()&gt;D506,"VENCIDO",IF(D506-TODAY()&lt;=30,"VENCE EM 30 DIAS","EM DIA")))</f>
        <v/>
      </c>
      <c r="F506" s="22" t="n"/>
    </row>
    <row r="507">
      <c r="A507" s="22" t="n"/>
      <c r="B507" s="22" t="n"/>
      <c r="C507" s="22" t="n"/>
      <c r="D507" s="20" t="n"/>
      <c r="E507" s="22">
        <f>IF(OR(A507="",D507=""),"",IF(TODAY()&gt;D507,"VENCIDO",IF(D507-TODAY()&lt;=30,"VENCE EM 30 DIAS","EM DIA")))</f>
        <v/>
      </c>
      <c r="F507" s="22" t="n"/>
    </row>
    <row r="508">
      <c r="A508" s="22" t="n"/>
      <c r="B508" s="22" t="n"/>
      <c r="C508" s="22" t="n"/>
      <c r="D508" s="20" t="n"/>
      <c r="E508" s="22">
        <f>IF(OR(A508="",D508=""),"",IF(TODAY()&gt;D508,"VENCIDO",IF(D508-TODAY()&lt;=30,"VENCE EM 30 DIAS","EM DIA")))</f>
        <v/>
      </c>
      <c r="F508" s="22" t="n"/>
    </row>
    <row r="509">
      <c r="A509" s="22" t="n"/>
      <c r="B509" s="22" t="n"/>
      <c r="C509" s="22" t="n"/>
      <c r="D509" s="20" t="n"/>
      <c r="E509" s="22">
        <f>IF(OR(A509="",D509=""),"",IF(TODAY()&gt;D509,"VENCIDO",IF(D509-TODAY()&lt;=30,"VENCE EM 30 DIAS","EM DIA")))</f>
        <v/>
      </c>
      <c r="F509" s="22" t="n"/>
    </row>
    <row r="510">
      <c r="A510" s="22" t="n"/>
      <c r="B510" s="22" t="n"/>
      <c r="C510" s="22" t="n"/>
      <c r="D510" s="20" t="n"/>
      <c r="E510" s="22">
        <f>IF(OR(A510="",D510=""),"",IF(TODAY()&gt;D510,"VENCIDO",IF(D510-TODAY()&lt;=30,"VENCE EM 30 DIAS","EM DIA")))</f>
        <v/>
      </c>
      <c r="F510" s="22" t="n"/>
    </row>
    <row r="511">
      <c r="A511" s="22" t="n"/>
      <c r="B511" s="22" t="n"/>
      <c r="C511" s="22" t="n"/>
      <c r="D511" s="20" t="n"/>
      <c r="E511" s="22">
        <f>IF(OR(A511="",D511=""),"",IF(TODAY()&gt;D511,"VENCIDO",IF(D511-TODAY()&lt;=30,"VENCE EM 30 DIAS","EM DIA")))</f>
        <v/>
      </c>
      <c r="F511" s="22" t="n"/>
    </row>
    <row r="512">
      <c r="A512" s="22" t="n"/>
      <c r="B512" s="22" t="n"/>
      <c r="C512" s="22" t="n"/>
      <c r="D512" s="20" t="n"/>
      <c r="E512" s="22">
        <f>IF(OR(A512="",D512=""),"",IF(TODAY()&gt;D512,"VENCIDO",IF(D512-TODAY()&lt;=30,"VENCE EM 30 DIAS","EM DIA")))</f>
        <v/>
      </c>
      <c r="F512" s="22" t="n"/>
    </row>
    <row r="513">
      <c r="A513" s="22" t="n"/>
      <c r="B513" s="22" t="n"/>
      <c r="C513" s="22" t="n"/>
      <c r="D513" s="20" t="n"/>
      <c r="E513" s="22">
        <f>IF(OR(A513="",D513=""),"",IF(TODAY()&gt;D513,"VENCIDO",IF(D513-TODAY()&lt;=30,"VENCE EM 30 DIAS","EM DIA")))</f>
        <v/>
      </c>
      <c r="F513" s="22" t="n"/>
    </row>
    <row r="514">
      <c r="A514" s="22" t="n"/>
      <c r="B514" s="22" t="n"/>
      <c r="C514" s="22" t="n"/>
      <c r="D514" s="20" t="n"/>
      <c r="E514" s="22">
        <f>IF(OR(A514="",D514=""),"",IF(TODAY()&gt;D514,"VENCIDO",IF(D514-TODAY()&lt;=30,"VENCE EM 30 DIAS","EM DIA")))</f>
        <v/>
      </c>
      <c r="F514" s="22" t="n"/>
    </row>
    <row r="515">
      <c r="A515" s="22" t="n"/>
      <c r="B515" s="22" t="n"/>
      <c r="C515" s="22" t="n"/>
      <c r="D515" s="20" t="n"/>
      <c r="E515" s="22">
        <f>IF(OR(A515="",D515=""),"",IF(TODAY()&gt;D515,"VENCIDO",IF(D515-TODAY()&lt;=30,"VENCE EM 30 DIAS","EM DIA")))</f>
        <v/>
      </c>
      <c r="F515" s="22" t="n"/>
    </row>
    <row r="516">
      <c r="A516" s="22" t="n"/>
      <c r="B516" s="22" t="n"/>
      <c r="C516" s="22" t="n"/>
      <c r="D516" s="20" t="n"/>
      <c r="E516" s="22">
        <f>IF(OR(A516="",D516=""),"",IF(TODAY()&gt;D516,"VENCIDO",IF(D516-TODAY()&lt;=30,"VENCE EM 30 DIAS","EM DIA")))</f>
        <v/>
      </c>
      <c r="F516" s="22" t="n"/>
    </row>
    <row r="517">
      <c r="A517" s="22" t="n"/>
      <c r="B517" s="22" t="n"/>
      <c r="C517" s="22" t="n"/>
      <c r="D517" s="20" t="n"/>
      <c r="E517" s="22">
        <f>IF(OR(A517="",D517=""),"",IF(TODAY()&gt;D517,"VENCIDO",IF(D517-TODAY()&lt;=30,"VENCE EM 30 DIAS","EM DIA")))</f>
        <v/>
      </c>
      <c r="F517" s="22" t="n"/>
    </row>
    <row r="518">
      <c r="A518" s="22" t="n"/>
      <c r="B518" s="22" t="n"/>
      <c r="C518" s="22" t="n"/>
      <c r="D518" s="20" t="n"/>
      <c r="E518" s="22">
        <f>IF(OR(A518="",D518=""),"",IF(TODAY()&gt;D518,"VENCIDO",IF(D518-TODAY()&lt;=30,"VENCE EM 30 DIAS","EM DIA")))</f>
        <v/>
      </c>
      <c r="F518" s="22" t="n"/>
    </row>
    <row r="519">
      <c r="A519" s="22" t="n"/>
      <c r="B519" s="22" t="n"/>
      <c r="C519" s="22" t="n"/>
      <c r="D519" s="20" t="n"/>
      <c r="E519" s="22">
        <f>IF(OR(A519="",D519=""),"",IF(TODAY()&gt;D519,"VENCIDO",IF(D519-TODAY()&lt;=30,"VENCE EM 30 DIAS","EM DIA")))</f>
        <v/>
      </c>
      <c r="F519" s="22" t="n"/>
    </row>
    <row r="520">
      <c r="A520" s="22" t="n"/>
      <c r="B520" s="22" t="n"/>
      <c r="C520" s="22" t="n"/>
      <c r="D520" s="20" t="n"/>
      <c r="E520" s="22">
        <f>IF(OR(A520="",D520=""),"",IF(TODAY()&gt;D520,"VENCIDO",IF(D520-TODAY()&lt;=30,"VENCE EM 30 DIAS","EM DIA")))</f>
        <v/>
      </c>
      <c r="F520" s="22" t="n"/>
    </row>
    <row r="521">
      <c r="A521" s="22" t="n"/>
      <c r="B521" s="22" t="n"/>
      <c r="C521" s="22" t="n"/>
      <c r="D521" s="20" t="n"/>
      <c r="E521" s="22">
        <f>IF(OR(A521="",D521=""),"",IF(TODAY()&gt;D521,"VENCIDO",IF(D521-TODAY()&lt;=30,"VENCE EM 30 DIAS","EM DIA")))</f>
        <v/>
      </c>
      <c r="F521" s="22" t="n"/>
    </row>
    <row r="522">
      <c r="A522" s="22" t="n"/>
      <c r="B522" s="22" t="n"/>
      <c r="C522" s="22" t="n"/>
      <c r="D522" s="20" t="n"/>
      <c r="E522" s="22">
        <f>IF(OR(A522="",D522=""),"",IF(TODAY()&gt;D522,"VENCIDO",IF(D522-TODAY()&lt;=30,"VENCE EM 30 DIAS","EM DIA")))</f>
        <v/>
      </c>
      <c r="F522" s="22" t="n"/>
    </row>
    <row r="523">
      <c r="A523" s="22" t="n"/>
      <c r="B523" s="22" t="n"/>
      <c r="C523" s="22" t="n"/>
      <c r="D523" s="20" t="n"/>
      <c r="E523" s="22">
        <f>IF(OR(A523="",D523=""),"",IF(TODAY()&gt;D523,"VENCIDO",IF(D523-TODAY()&lt;=30,"VENCE EM 30 DIAS","EM DIA")))</f>
        <v/>
      </c>
      <c r="F523" s="22" t="n"/>
    </row>
    <row r="524">
      <c r="A524" s="22" t="n"/>
      <c r="B524" s="22" t="n"/>
      <c r="C524" s="22" t="n"/>
      <c r="D524" s="20" t="n"/>
      <c r="E524" s="22">
        <f>IF(OR(A524="",D524=""),"",IF(TODAY()&gt;D524,"VENCIDO",IF(D524-TODAY()&lt;=30,"VENCE EM 30 DIAS","EM DIA")))</f>
        <v/>
      </c>
      <c r="F524" s="22" t="n"/>
    </row>
    <row r="525">
      <c r="A525" s="22" t="n"/>
      <c r="B525" s="22" t="n"/>
      <c r="C525" s="22" t="n"/>
      <c r="D525" s="20" t="n"/>
      <c r="E525" s="22">
        <f>IF(OR(A525="",D525=""),"",IF(TODAY()&gt;D525,"VENCIDO",IF(D525-TODAY()&lt;=30,"VENCE EM 30 DIAS","EM DIA")))</f>
        <v/>
      </c>
      <c r="F525" s="22" t="n"/>
    </row>
    <row r="526">
      <c r="A526" s="22" t="n"/>
      <c r="B526" s="22" t="n"/>
      <c r="C526" s="22" t="n"/>
      <c r="D526" s="20" t="n"/>
      <c r="E526" s="22">
        <f>IF(OR(A526="",D526=""),"",IF(TODAY()&gt;D526,"VENCIDO",IF(D526-TODAY()&lt;=30,"VENCE EM 30 DIAS","EM DIA")))</f>
        <v/>
      </c>
      <c r="F526" s="22" t="n"/>
    </row>
    <row r="527">
      <c r="A527" s="22" t="n"/>
      <c r="B527" s="22" t="n"/>
      <c r="C527" s="22" t="n"/>
      <c r="D527" s="20" t="n"/>
      <c r="E527" s="22">
        <f>IF(OR(A527="",D527=""),"",IF(TODAY()&gt;D527,"VENCIDO",IF(D527-TODAY()&lt;=30,"VENCE EM 30 DIAS","EM DIA")))</f>
        <v/>
      </c>
      <c r="F527" s="22" t="n"/>
    </row>
    <row r="528">
      <c r="A528" s="22" t="n"/>
      <c r="B528" s="22" t="n"/>
      <c r="C528" s="22" t="n"/>
      <c r="D528" s="20" t="n"/>
      <c r="E528" s="22">
        <f>IF(OR(A528="",D528=""),"",IF(TODAY()&gt;D528,"VENCIDO",IF(D528-TODAY()&lt;=30,"VENCE EM 30 DIAS","EM DIA")))</f>
        <v/>
      </c>
      <c r="F528" s="22" t="n"/>
    </row>
    <row r="529">
      <c r="A529" s="22" t="n"/>
      <c r="B529" s="22" t="n"/>
      <c r="C529" s="22" t="n"/>
      <c r="D529" s="20" t="n"/>
      <c r="E529" s="22">
        <f>IF(OR(A529="",D529=""),"",IF(TODAY()&gt;D529,"VENCIDO",IF(D529-TODAY()&lt;=30,"VENCE EM 30 DIAS","EM DIA")))</f>
        <v/>
      </c>
      <c r="F529" s="22" t="n"/>
    </row>
    <row r="530">
      <c r="A530" s="22" t="n"/>
      <c r="B530" s="22" t="n"/>
      <c r="C530" s="22" t="n"/>
      <c r="D530" s="20" t="n"/>
      <c r="E530" s="22">
        <f>IF(OR(A530="",D530=""),"",IF(TODAY()&gt;D530,"VENCIDO",IF(D530-TODAY()&lt;=30,"VENCE EM 30 DIAS","EM DIA")))</f>
        <v/>
      </c>
      <c r="F530" s="22" t="n"/>
    </row>
    <row r="531">
      <c r="A531" s="22" t="n"/>
      <c r="B531" s="22" t="n"/>
      <c r="C531" s="22" t="n"/>
      <c r="D531" s="20" t="n"/>
      <c r="E531" s="22">
        <f>IF(OR(A531="",D531=""),"",IF(TODAY()&gt;D531,"VENCIDO",IF(D531-TODAY()&lt;=30,"VENCE EM 30 DIAS","EM DIA")))</f>
        <v/>
      </c>
      <c r="F531" s="22" t="n"/>
    </row>
    <row r="532">
      <c r="A532" s="22" t="n"/>
      <c r="B532" s="22" t="n"/>
      <c r="C532" s="22" t="n"/>
      <c r="D532" s="20" t="n"/>
      <c r="E532" s="22">
        <f>IF(OR(A532="",D532=""),"",IF(TODAY()&gt;D532,"VENCIDO",IF(D532-TODAY()&lt;=30,"VENCE EM 30 DIAS","EM DIA")))</f>
        <v/>
      </c>
      <c r="F532" s="22" t="n"/>
    </row>
    <row r="533">
      <c r="A533" s="22" t="n"/>
      <c r="B533" s="22" t="n"/>
      <c r="C533" s="22" t="n"/>
      <c r="D533" s="20" t="n"/>
      <c r="E533" s="22">
        <f>IF(OR(A533="",D533=""),"",IF(TODAY()&gt;D533,"VENCIDO",IF(D533-TODAY()&lt;=30,"VENCE EM 30 DIAS","EM DIA")))</f>
        <v/>
      </c>
      <c r="F533" s="22" t="n"/>
    </row>
    <row r="534">
      <c r="A534" s="22" t="n"/>
      <c r="B534" s="22" t="n"/>
      <c r="C534" s="22" t="n"/>
      <c r="D534" s="20" t="n"/>
      <c r="E534" s="22">
        <f>IF(OR(A534="",D534=""),"",IF(TODAY()&gt;D534,"VENCIDO",IF(D534-TODAY()&lt;=30,"VENCE EM 30 DIAS","EM DIA")))</f>
        <v/>
      </c>
      <c r="F534" s="22" t="n"/>
    </row>
    <row r="535">
      <c r="A535" s="22" t="n"/>
      <c r="B535" s="22" t="n"/>
      <c r="C535" s="22" t="n"/>
      <c r="D535" s="20" t="n"/>
      <c r="E535" s="22">
        <f>IF(OR(A535="",D535=""),"",IF(TODAY()&gt;D535,"VENCIDO",IF(D535-TODAY()&lt;=30,"VENCE EM 30 DIAS","EM DIA")))</f>
        <v/>
      </c>
      <c r="F535" s="22" t="n"/>
    </row>
    <row r="536">
      <c r="A536" s="22" t="n"/>
      <c r="B536" s="22" t="n"/>
      <c r="C536" s="22" t="n"/>
      <c r="D536" s="20" t="n"/>
      <c r="E536" s="22">
        <f>IF(OR(A536="",D536=""),"",IF(TODAY()&gt;D536,"VENCIDO",IF(D536-TODAY()&lt;=30,"VENCE EM 30 DIAS","EM DIA")))</f>
        <v/>
      </c>
      <c r="F536" s="22" t="n"/>
    </row>
    <row r="537">
      <c r="A537" s="22" t="n"/>
      <c r="B537" s="22" t="n"/>
      <c r="C537" s="22" t="n"/>
      <c r="D537" s="20" t="n"/>
      <c r="E537" s="22">
        <f>IF(OR(A537="",D537=""),"",IF(TODAY()&gt;D537,"VENCIDO",IF(D537-TODAY()&lt;=30,"VENCE EM 30 DIAS","EM DIA")))</f>
        <v/>
      </c>
      <c r="F537" s="22" t="n"/>
    </row>
    <row r="538">
      <c r="A538" s="22" t="n"/>
      <c r="B538" s="22" t="n"/>
      <c r="C538" s="22" t="n"/>
      <c r="D538" s="20" t="n"/>
      <c r="E538" s="22">
        <f>IF(OR(A538="",D538=""),"",IF(TODAY()&gt;D538,"VENCIDO",IF(D538-TODAY()&lt;=30,"VENCE EM 30 DIAS","EM DIA")))</f>
        <v/>
      </c>
      <c r="F538" s="22" t="n"/>
    </row>
    <row r="539">
      <c r="A539" s="22" t="n"/>
      <c r="B539" s="22" t="n"/>
      <c r="C539" s="22" t="n"/>
      <c r="D539" s="20" t="n"/>
      <c r="E539" s="22">
        <f>IF(OR(A539="",D539=""),"",IF(TODAY()&gt;D539,"VENCIDO",IF(D539-TODAY()&lt;=30,"VENCE EM 30 DIAS","EM DIA")))</f>
        <v/>
      </c>
      <c r="F539" s="22" t="n"/>
    </row>
    <row r="540">
      <c r="A540" s="22" t="n"/>
      <c r="B540" s="22" t="n"/>
      <c r="C540" s="22" t="n"/>
      <c r="D540" s="20" t="n"/>
      <c r="E540" s="22">
        <f>IF(OR(A540="",D540=""),"",IF(TODAY()&gt;D540,"VENCIDO",IF(D540-TODAY()&lt;=30,"VENCE EM 30 DIAS","EM DIA")))</f>
        <v/>
      </c>
      <c r="F540" s="22" t="n"/>
    </row>
    <row r="541">
      <c r="A541" s="22" t="n"/>
      <c r="B541" s="22" t="n"/>
      <c r="C541" s="22" t="n"/>
      <c r="D541" s="20" t="n"/>
      <c r="E541" s="22">
        <f>IF(OR(A541="",D541=""),"",IF(TODAY()&gt;D541,"VENCIDO",IF(D541-TODAY()&lt;=30,"VENCE EM 30 DIAS","EM DIA")))</f>
        <v/>
      </c>
      <c r="F541" s="22" t="n"/>
    </row>
    <row r="542">
      <c r="A542" s="22" t="n"/>
      <c r="B542" s="22" t="n"/>
      <c r="C542" s="22" t="n"/>
      <c r="D542" s="20" t="n"/>
      <c r="E542" s="22">
        <f>IF(OR(A542="",D542=""),"",IF(TODAY()&gt;D542,"VENCIDO",IF(D542-TODAY()&lt;=30,"VENCE EM 30 DIAS","EM DIA")))</f>
        <v/>
      </c>
      <c r="F542" s="22" t="n"/>
    </row>
    <row r="543">
      <c r="A543" s="22" t="n"/>
      <c r="B543" s="22" t="n"/>
      <c r="C543" s="22" t="n"/>
      <c r="D543" s="20" t="n"/>
      <c r="E543" s="22">
        <f>IF(OR(A543="",D543=""),"",IF(TODAY()&gt;D543,"VENCIDO",IF(D543-TODAY()&lt;=30,"VENCE EM 30 DIAS","EM DIA")))</f>
        <v/>
      </c>
      <c r="F543" s="22" t="n"/>
    </row>
    <row r="544">
      <c r="A544" s="22" t="n"/>
      <c r="B544" s="22" t="n"/>
      <c r="C544" s="22" t="n"/>
      <c r="D544" s="20" t="n"/>
      <c r="E544" s="22">
        <f>IF(OR(A544="",D544=""),"",IF(TODAY()&gt;D544,"VENCIDO",IF(D544-TODAY()&lt;=30,"VENCE EM 30 DIAS","EM DIA")))</f>
        <v/>
      </c>
      <c r="F544" s="22" t="n"/>
    </row>
    <row r="545">
      <c r="A545" s="22" t="n"/>
      <c r="B545" s="22" t="n"/>
      <c r="C545" s="22" t="n"/>
      <c r="D545" s="20" t="n"/>
      <c r="E545" s="22">
        <f>IF(OR(A545="",D545=""),"",IF(TODAY()&gt;D545,"VENCIDO",IF(D545-TODAY()&lt;=30,"VENCE EM 30 DIAS","EM DIA")))</f>
        <v/>
      </c>
      <c r="F545" s="22" t="n"/>
    </row>
    <row r="546">
      <c r="A546" s="22" t="n"/>
      <c r="B546" s="22" t="n"/>
      <c r="C546" s="22" t="n"/>
      <c r="D546" s="20" t="n"/>
      <c r="E546" s="22">
        <f>IF(OR(A546="",D546=""),"",IF(TODAY()&gt;D546,"VENCIDO",IF(D546-TODAY()&lt;=30,"VENCE EM 30 DIAS","EM DIA")))</f>
        <v/>
      </c>
      <c r="F546" s="22" t="n"/>
    </row>
    <row r="547">
      <c r="A547" s="22" t="n"/>
      <c r="B547" s="22" t="n"/>
      <c r="C547" s="22" t="n"/>
      <c r="D547" s="20" t="n"/>
      <c r="E547" s="22">
        <f>IF(OR(A547="",D547=""),"",IF(TODAY()&gt;D547,"VENCIDO",IF(D547-TODAY()&lt;=30,"VENCE EM 30 DIAS","EM DIA")))</f>
        <v/>
      </c>
      <c r="F547" s="22" t="n"/>
    </row>
    <row r="548">
      <c r="A548" s="22" t="n"/>
      <c r="B548" s="22" t="n"/>
      <c r="C548" s="22" t="n"/>
      <c r="D548" s="20" t="n"/>
      <c r="E548" s="22">
        <f>IF(OR(A548="",D548=""),"",IF(TODAY()&gt;D548,"VENCIDO",IF(D548-TODAY()&lt;=30,"VENCE EM 30 DIAS","EM DIA")))</f>
        <v/>
      </c>
      <c r="F548" s="22" t="n"/>
    </row>
    <row r="549">
      <c r="A549" s="22" t="n"/>
      <c r="B549" s="22" t="n"/>
      <c r="C549" s="22" t="n"/>
      <c r="D549" s="20" t="n"/>
      <c r="E549" s="22">
        <f>IF(OR(A549="",D549=""),"",IF(TODAY()&gt;D549,"VENCIDO",IF(D549-TODAY()&lt;=30,"VENCE EM 30 DIAS","EM DIA")))</f>
        <v/>
      </c>
      <c r="F549" s="22" t="n"/>
    </row>
    <row r="550">
      <c r="A550" s="22" t="n"/>
      <c r="B550" s="22" t="n"/>
      <c r="C550" s="22" t="n"/>
      <c r="D550" s="20" t="n"/>
      <c r="E550" s="22">
        <f>IF(OR(A550="",D550=""),"",IF(TODAY()&gt;D550,"VENCIDO",IF(D550-TODAY()&lt;=30,"VENCE EM 30 DIAS","EM DIA")))</f>
        <v/>
      </c>
      <c r="F550" s="22" t="n"/>
    </row>
    <row r="551">
      <c r="A551" s="22" t="n"/>
      <c r="B551" s="22" t="n"/>
      <c r="C551" s="22" t="n"/>
      <c r="D551" s="20" t="n"/>
      <c r="E551" s="22">
        <f>IF(OR(A551="",D551=""),"",IF(TODAY()&gt;D551,"VENCIDO",IF(D551-TODAY()&lt;=30,"VENCE EM 30 DIAS","EM DIA")))</f>
        <v/>
      </c>
      <c r="F551" s="22" t="n"/>
    </row>
    <row r="552">
      <c r="A552" s="22" t="n"/>
      <c r="B552" s="22" t="n"/>
      <c r="C552" s="22" t="n"/>
      <c r="D552" s="20" t="n"/>
      <c r="E552" s="22">
        <f>IF(OR(A552="",D552=""),"",IF(TODAY()&gt;D552,"VENCIDO",IF(D552-TODAY()&lt;=30,"VENCE EM 30 DIAS","EM DIA")))</f>
        <v/>
      </c>
      <c r="F552" s="22" t="n"/>
    </row>
    <row r="553">
      <c r="A553" s="22" t="n"/>
      <c r="B553" s="22" t="n"/>
      <c r="C553" s="22" t="n"/>
      <c r="D553" s="20" t="n"/>
      <c r="E553" s="22">
        <f>IF(OR(A553="",D553=""),"",IF(TODAY()&gt;D553,"VENCIDO",IF(D553-TODAY()&lt;=30,"VENCE EM 30 DIAS","EM DIA")))</f>
        <v/>
      </c>
      <c r="F553" s="22" t="n"/>
    </row>
    <row r="554">
      <c r="A554" s="22" t="n"/>
      <c r="B554" s="22" t="n"/>
      <c r="C554" s="22" t="n"/>
      <c r="D554" s="20" t="n"/>
      <c r="E554" s="22">
        <f>IF(OR(A554="",D554=""),"",IF(TODAY()&gt;D554,"VENCIDO",IF(D554-TODAY()&lt;=30,"VENCE EM 30 DIAS","EM DIA")))</f>
        <v/>
      </c>
      <c r="F554" s="22" t="n"/>
    </row>
    <row r="555">
      <c r="A555" s="22" t="n"/>
      <c r="B555" s="22" t="n"/>
      <c r="C555" s="22" t="n"/>
      <c r="D555" s="20" t="n"/>
      <c r="E555" s="22">
        <f>IF(OR(A555="",D555=""),"",IF(TODAY()&gt;D555,"VENCIDO",IF(D555-TODAY()&lt;=30,"VENCE EM 30 DIAS","EM DIA")))</f>
        <v/>
      </c>
      <c r="F555" s="22" t="n"/>
    </row>
    <row r="556">
      <c r="A556" s="22" t="n"/>
      <c r="B556" s="22" t="n"/>
      <c r="C556" s="22" t="n"/>
      <c r="D556" s="20" t="n"/>
      <c r="E556" s="22">
        <f>IF(OR(A556="",D556=""),"",IF(TODAY()&gt;D556,"VENCIDO",IF(D556-TODAY()&lt;=30,"VENCE EM 30 DIAS","EM DIA")))</f>
        <v/>
      </c>
      <c r="F556" s="22" t="n"/>
    </row>
    <row r="557">
      <c r="A557" s="22" t="n"/>
      <c r="B557" s="22" t="n"/>
      <c r="C557" s="22" t="n"/>
      <c r="D557" s="20" t="n"/>
      <c r="E557" s="22">
        <f>IF(OR(A557="",D557=""),"",IF(TODAY()&gt;D557,"VENCIDO",IF(D557-TODAY()&lt;=30,"VENCE EM 30 DIAS","EM DIA")))</f>
        <v/>
      </c>
      <c r="F557" s="22" t="n"/>
    </row>
    <row r="558">
      <c r="A558" s="22" t="n"/>
      <c r="B558" s="22" t="n"/>
      <c r="C558" s="22" t="n"/>
      <c r="D558" s="20" t="n"/>
      <c r="E558" s="22">
        <f>IF(OR(A558="",D558=""),"",IF(TODAY()&gt;D558,"VENCIDO",IF(D558-TODAY()&lt;=30,"VENCE EM 30 DIAS","EM DIA")))</f>
        <v/>
      </c>
      <c r="F558" s="22" t="n"/>
    </row>
    <row r="559">
      <c r="A559" s="22" t="n"/>
      <c r="B559" s="22" t="n"/>
      <c r="C559" s="22" t="n"/>
      <c r="D559" s="20" t="n"/>
      <c r="E559" s="22">
        <f>IF(OR(A559="",D559=""),"",IF(TODAY()&gt;D559,"VENCIDO",IF(D559-TODAY()&lt;=30,"VENCE EM 30 DIAS","EM DIA")))</f>
        <v/>
      </c>
      <c r="F559" s="22" t="n"/>
    </row>
    <row r="560">
      <c r="A560" s="22" t="n"/>
      <c r="B560" s="22" t="n"/>
      <c r="C560" s="22" t="n"/>
      <c r="D560" s="20" t="n"/>
      <c r="E560" s="22">
        <f>IF(OR(A560="",D560=""),"",IF(TODAY()&gt;D560,"VENCIDO",IF(D560-TODAY()&lt;=30,"VENCE EM 30 DIAS","EM DIA")))</f>
        <v/>
      </c>
      <c r="F560" s="22" t="n"/>
    </row>
    <row r="561">
      <c r="A561" s="22" t="n"/>
      <c r="B561" s="22" t="n"/>
      <c r="C561" s="22" t="n"/>
      <c r="D561" s="20" t="n"/>
      <c r="E561" s="22">
        <f>IF(OR(A561="",D561=""),"",IF(TODAY()&gt;D561,"VENCIDO",IF(D561-TODAY()&lt;=30,"VENCE EM 30 DIAS","EM DIA")))</f>
        <v/>
      </c>
      <c r="F561" s="22" t="n"/>
    </row>
    <row r="562">
      <c r="A562" s="22" t="n"/>
      <c r="B562" s="22" t="n"/>
      <c r="C562" s="22" t="n"/>
      <c r="D562" s="20" t="n"/>
      <c r="E562" s="22">
        <f>IF(OR(A562="",D562=""),"",IF(TODAY()&gt;D562,"VENCIDO",IF(D562-TODAY()&lt;=30,"VENCE EM 30 DIAS","EM DIA")))</f>
        <v/>
      </c>
      <c r="F562" s="22" t="n"/>
    </row>
    <row r="563">
      <c r="A563" s="22" t="n"/>
      <c r="B563" s="22" t="n"/>
      <c r="C563" s="22" t="n"/>
      <c r="D563" s="20" t="n"/>
      <c r="E563" s="22">
        <f>IF(OR(A563="",D563=""),"",IF(TODAY()&gt;D563,"VENCIDO",IF(D563-TODAY()&lt;=30,"VENCE EM 30 DIAS","EM DIA")))</f>
        <v/>
      </c>
      <c r="F563" s="22" t="n"/>
    </row>
    <row r="564">
      <c r="A564" s="22" t="n"/>
      <c r="B564" s="22" t="n"/>
      <c r="C564" s="22" t="n"/>
      <c r="D564" s="20" t="n"/>
      <c r="E564" s="22">
        <f>IF(OR(A564="",D564=""),"",IF(TODAY()&gt;D564,"VENCIDO",IF(D564-TODAY()&lt;=30,"VENCE EM 30 DIAS","EM DIA")))</f>
        <v/>
      </c>
      <c r="F564" s="22" t="n"/>
    </row>
    <row r="565">
      <c r="A565" s="22" t="n"/>
      <c r="B565" s="22" t="n"/>
      <c r="C565" s="22" t="n"/>
      <c r="D565" s="20" t="n"/>
      <c r="E565" s="22">
        <f>IF(OR(A565="",D565=""),"",IF(TODAY()&gt;D565,"VENCIDO",IF(D565-TODAY()&lt;=30,"VENCE EM 30 DIAS","EM DIA")))</f>
        <v/>
      </c>
      <c r="F565" s="22" t="n"/>
    </row>
    <row r="566">
      <c r="A566" s="22" t="n"/>
      <c r="B566" s="22" t="n"/>
      <c r="C566" s="22" t="n"/>
      <c r="D566" s="20" t="n"/>
      <c r="E566" s="22">
        <f>IF(OR(A566="",D566=""),"",IF(TODAY()&gt;D566,"VENCIDO",IF(D566-TODAY()&lt;=30,"VENCE EM 30 DIAS","EM DIA")))</f>
        <v/>
      </c>
      <c r="F566" s="22" t="n"/>
    </row>
    <row r="567">
      <c r="A567" s="22" t="n"/>
      <c r="B567" s="22" t="n"/>
      <c r="C567" s="22" t="n"/>
      <c r="D567" s="20" t="n"/>
      <c r="E567" s="22">
        <f>IF(OR(A567="",D567=""),"",IF(TODAY()&gt;D567,"VENCIDO",IF(D567-TODAY()&lt;=30,"VENCE EM 30 DIAS","EM DIA")))</f>
        <v/>
      </c>
      <c r="F567" s="22" t="n"/>
    </row>
    <row r="568">
      <c r="A568" s="22" t="n"/>
      <c r="B568" s="22" t="n"/>
      <c r="C568" s="22" t="n"/>
      <c r="D568" s="20" t="n"/>
      <c r="E568" s="22">
        <f>IF(OR(A568="",D568=""),"",IF(TODAY()&gt;D568,"VENCIDO",IF(D568-TODAY()&lt;=30,"VENCE EM 30 DIAS","EM DIA")))</f>
        <v/>
      </c>
      <c r="F568" s="22" t="n"/>
    </row>
    <row r="569">
      <c r="A569" s="22" t="n"/>
      <c r="B569" s="22" t="n"/>
      <c r="C569" s="22" t="n"/>
      <c r="D569" s="20" t="n"/>
      <c r="E569" s="22">
        <f>IF(OR(A569="",D569=""),"",IF(TODAY()&gt;D569,"VENCIDO",IF(D569-TODAY()&lt;=30,"VENCE EM 30 DIAS","EM DIA")))</f>
        <v/>
      </c>
      <c r="F569" s="22" t="n"/>
    </row>
    <row r="570">
      <c r="A570" s="22" t="n"/>
      <c r="B570" s="22" t="n"/>
      <c r="C570" s="22" t="n"/>
      <c r="D570" s="20" t="n"/>
      <c r="E570" s="22">
        <f>IF(OR(A570="",D570=""),"",IF(TODAY()&gt;D570,"VENCIDO",IF(D570-TODAY()&lt;=30,"VENCE EM 30 DIAS","EM DIA")))</f>
        <v/>
      </c>
      <c r="F570" s="22" t="n"/>
    </row>
    <row r="571">
      <c r="A571" s="22" t="n"/>
      <c r="B571" s="22" t="n"/>
      <c r="C571" s="22" t="n"/>
      <c r="D571" s="20" t="n"/>
      <c r="E571" s="22">
        <f>IF(OR(A571="",D571=""),"",IF(TODAY()&gt;D571,"VENCIDO",IF(D571-TODAY()&lt;=30,"VENCE EM 30 DIAS","EM DIA")))</f>
        <v/>
      </c>
      <c r="F571" s="22" t="n"/>
    </row>
    <row r="572">
      <c r="A572" s="22" t="n"/>
      <c r="B572" s="22" t="n"/>
      <c r="C572" s="22" t="n"/>
      <c r="D572" s="20" t="n"/>
      <c r="E572" s="22">
        <f>IF(OR(A572="",D572=""),"",IF(TODAY()&gt;D572,"VENCIDO",IF(D572-TODAY()&lt;=30,"VENCE EM 30 DIAS","EM DIA")))</f>
        <v/>
      </c>
      <c r="F572" s="22" t="n"/>
    </row>
    <row r="573">
      <c r="A573" s="22" t="n"/>
      <c r="B573" s="22" t="n"/>
      <c r="C573" s="22" t="n"/>
      <c r="D573" s="20" t="n"/>
      <c r="E573" s="22">
        <f>IF(OR(A573="",D573=""),"",IF(TODAY()&gt;D573,"VENCIDO",IF(D573-TODAY()&lt;=30,"VENCE EM 30 DIAS","EM DIA")))</f>
        <v/>
      </c>
      <c r="F573" s="22" t="n"/>
    </row>
    <row r="574">
      <c r="A574" s="22" t="n"/>
      <c r="B574" s="22" t="n"/>
      <c r="C574" s="22" t="n"/>
      <c r="D574" s="20" t="n"/>
      <c r="E574" s="22">
        <f>IF(OR(A574="",D574=""),"",IF(TODAY()&gt;D574,"VENCIDO",IF(D574-TODAY()&lt;=30,"VENCE EM 30 DIAS","EM DIA")))</f>
        <v/>
      </c>
      <c r="F574" s="22" t="n"/>
    </row>
    <row r="575">
      <c r="A575" s="22" t="n"/>
      <c r="B575" s="22" t="n"/>
      <c r="C575" s="22" t="n"/>
      <c r="D575" s="20" t="n"/>
      <c r="E575" s="22">
        <f>IF(OR(A575="",D575=""),"",IF(TODAY()&gt;D575,"VENCIDO",IF(D575-TODAY()&lt;=30,"VENCE EM 30 DIAS","EM DIA")))</f>
        <v/>
      </c>
      <c r="F575" s="22" t="n"/>
    </row>
    <row r="576">
      <c r="A576" s="22" t="n"/>
      <c r="B576" s="22" t="n"/>
      <c r="C576" s="22" t="n"/>
      <c r="D576" s="20" t="n"/>
      <c r="E576" s="22">
        <f>IF(OR(A576="",D576=""),"",IF(TODAY()&gt;D576,"VENCIDO",IF(D576-TODAY()&lt;=30,"VENCE EM 30 DIAS","EM DIA")))</f>
        <v/>
      </c>
      <c r="F576" s="22" t="n"/>
    </row>
    <row r="577">
      <c r="A577" s="22" t="n"/>
      <c r="B577" s="22" t="n"/>
      <c r="C577" s="22" t="n"/>
      <c r="D577" s="20" t="n"/>
      <c r="E577" s="22">
        <f>IF(OR(A577="",D577=""),"",IF(TODAY()&gt;D577,"VENCIDO",IF(D577-TODAY()&lt;=30,"VENCE EM 30 DIAS","EM DIA")))</f>
        <v/>
      </c>
      <c r="F577" s="22" t="n"/>
    </row>
    <row r="578">
      <c r="A578" s="22" t="n"/>
      <c r="B578" s="22" t="n"/>
      <c r="C578" s="22" t="n"/>
      <c r="D578" s="20" t="n"/>
      <c r="E578" s="22">
        <f>IF(OR(A578="",D578=""),"",IF(TODAY()&gt;D578,"VENCIDO",IF(D578-TODAY()&lt;=30,"VENCE EM 30 DIAS","EM DIA")))</f>
        <v/>
      </c>
      <c r="F578" s="22" t="n"/>
    </row>
    <row r="579">
      <c r="A579" s="22" t="n"/>
      <c r="B579" s="22" t="n"/>
      <c r="C579" s="22" t="n"/>
      <c r="D579" s="20" t="n"/>
      <c r="E579" s="22">
        <f>IF(OR(A579="",D579=""),"",IF(TODAY()&gt;D579,"VENCIDO",IF(D579-TODAY()&lt;=30,"VENCE EM 30 DIAS","EM DIA")))</f>
        <v/>
      </c>
      <c r="F579" s="22" t="n"/>
    </row>
    <row r="580">
      <c r="A580" s="22" t="n"/>
      <c r="B580" s="22" t="n"/>
      <c r="C580" s="22" t="n"/>
      <c r="D580" s="20" t="n"/>
      <c r="E580" s="22">
        <f>IF(OR(A580="",D580=""),"",IF(TODAY()&gt;D580,"VENCIDO",IF(D580-TODAY()&lt;=30,"VENCE EM 30 DIAS","EM DIA")))</f>
        <v/>
      </c>
      <c r="F580" s="22" t="n"/>
    </row>
    <row r="581">
      <c r="A581" s="22" t="n"/>
      <c r="B581" s="22" t="n"/>
      <c r="C581" s="22" t="n"/>
      <c r="D581" s="20" t="n"/>
      <c r="E581" s="22">
        <f>IF(OR(A581="",D581=""),"",IF(TODAY()&gt;D581,"VENCIDO",IF(D581-TODAY()&lt;=30,"VENCE EM 30 DIAS","EM DIA")))</f>
        <v/>
      </c>
      <c r="F581" s="22" t="n"/>
    </row>
    <row r="582">
      <c r="A582" s="22" t="n"/>
      <c r="B582" s="22" t="n"/>
      <c r="C582" s="22" t="n"/>
      <c r="D582" s="20" t="n"/>
      <c r="E582" s="22">
        <f>IF(OR(A582="",D582=""),"",IF(TODAY()&gt;D582,"VENCIDO",IF(D582-TODAY()&lt;=30,"VENCE EM 30 DIAS","EM DIA")))</f>
        <v/>
      </c>
      <c r="F582" s="22" t="n"/>
    </row>
    <row r="583">
      <c r="A583" s="22" t="n"/>
      <c r="B583" s="22" t="n"/>
      <c r="C583" s="22" t="n"/>
      <c r="D583" s="20" t="n"/>
      <c r="E583" s="22">
        <f>IF(OR(A583="",D583=""),"",IF(TODAY()&gt;D583,"VENCIDO",IF(D583-TODAY()&lt;=30,"VENCE EM 30 DIAS","EM DIA")))</f>
        <v/>
      </c>
      <c r="F583" s="22" t="n"/>
    </row>
    <row r="584">
      <c r="A584" s="22" t="n"/>
      <c r="B584" s="22" t="n"/>
      <c r="C584" s="22" t="n"/>
      <c r="D584" s="20" t="n"/>
      <c r="E584" s="22">
        <f>IF(OR(A584="",D584=""),"",IF(TODAY()&gt;D584,"VENCIDO",IF(D584-TODAY()&lt;=30,"VENCE EM 30 DIAS","EM DIA")))</f>
        <v/>
      </c>
      <c r="F584" s="22" t="n"/>
    </row>
    <row r="585">
      <c r="A585" s="22" t="n"/>
      <c r="B585" s="22" t="n"/>
      <c r="C585" s="22" t="n"/>
      <c r="D585" s="20" t="n"/>
      <c r="E585" s="22">
        <f>IF(OR(A585="",D585=""),"",IF(TODAY()&gt;D585,"VENCIDO",IF(D585-TODAY()&lt;=30,"VENCE EM 30 DIAS","EM DIA")))</f>
        <v/>
      </c>
      <c r="F585" s="22" t="n"/>
    </row>
    <row r="586">
      <c r="A586" s="22" t="n"/>
      <c r="B586" s="22" t="n"/>
      <c r="C586" s="22" t="n"/>
      <c r="D586" s="20" t="n"/>
      <c r="E586" s="22">
        <f>IF(OR(A586="",D586=""),"",IF(TODAY()&gt;D586,"VENCIDO",IF(D586-TODAY()&lt;=30,"VENCE EM 30 DIAS","EM DIA")))</f>
        <v/>
      </c>
      <c r="F586" s="22" t="n"/>
    </row>
    <row r="587">
      <c r="A587" s="22" t="n"/>
      <c r="B587" s="22" t="n"/>
      <c r="C587" s="22" t="n"/>
      <c r="D587" s="20" t="n"/>
      <c r="E587" s="22">
        <f>IF(OR(A587="",D587=""),"",IF(TODAY()&gt;D587,"VENCIDO",IF(D587-TODAY()&lt;=30,"VENCE EM 30 DIAS","EM DIA")))</f>
        <v/>
      </c>
      <c r="F587" s="22" t="n"/>
    </row>
    <row r="588">
      <c r="A588" s="22" t="n"/>
      <c r="B588" s="22" t="n"/>
      <c r="C588" s="22" t="n"/>
      <c r="D588" s="20" t="n"/>
      <c r="E588" s="22">
        <f>IF(OR(A588="",D588=""),"",IF(TODAY()&gt;D588,"VENCIDO",IF(D588-TODAY()&lt;=30,"VENCE EM 30 DIAS","EM DIA")))</f>
        <v/>
      </c>
      <c r="F588" s="22" t="n"/>
    </row>
    <row r="589">
      <c r="A589" s="22" t="n"/>
      <c r="B589" s="22" t="n"/>
      <c r="C589" s="22" t="n"/>
      <c r="D589" s="20" t="n"/>
      <c r="E589" s="22">
        <f>IF(OR(A589="",D589=""),"",IF(TODAY()&gt;D589,"VENCIDO",IF(D589-TODAY()&lt;=30,"VENCE EM 30 DIAS","EM DIA")))</f>
        <v/>
      </c>
      <c r="F589" s="22" t="n"/>
    </row>
    <row r="590">
      <c r="A590" s="22" t="n"/>
      <c r="B590" s="22" t="n"/>
      <c r="C590" s="22" t="n"/>
      <c r="D590" s="20" t="n"/>
      <c r="E590" s="22">
        <f>IF(OR(A590="",D590=""),"",IF(TODAY()&gt;D590,"VENCIDO",IF(D590-TODAY()&lt;=30,"VENCE EM 30 DIAS","EM DIA")))</f>
        <v/>
      </c>
      <c r="F590" s="22" t="n"/>
    </row>
    <row r="591">
      <c r="A591" s="22" t="n"/>
      <c r="B591" s="22" t="n"/>
      <c r="C591" s="22" t="n"/>
      <c r="D591" s="20" t="n"/>
      <c r="E591" s="22">
        <f>IF(OR(A591="",D591=""),"",IF(TODAY()&gt;D591,"VENCIDO",IF(D591-TODAY()&lt;=30,"VENCE EM 30 DIAS","EM DIA")))</f>
        <v/>
      </c>
      <c r="F591" s="22" t="n"/>
    </row>
    <row r="592">
      <c r="A592" s="22" t="n"/>
      <c r="B592" s="22" t="n"/>
      <c r="C592" s="22" t="n"/>
      <c r="D592" s="20" t="n"/>
      <c r="E592" s="22">
        <f>IF(OR(A592="",D592=""),"",IF(TODAY()&gt;D592,"VENCIDO",IF(D592-TODAY()&lt;=30,"VENCE EM 30 DIAS","EM DIA")))</f>
        <v/>
      </c>
      <c r="F592" s="22" t="n"/>
    </row>
    <row r="593">
      <c r="A593" s="22" t="n"/>
      <c r="B593" s="22" t="n"/>
      <c r="C593" s="22" t="n"/>
      <c r="D593" s="20" t="n"/>
      <c r="E593" s="22">
        <f>IF(OR(A593="",D593=""),"",IF(TODAY()&gt;D593,"VENCIDO",IF(D593-TODAY()&lt;=30,"VENCE EM 30 DIAS","EM DIA")))</f>
        <v/>
      </c>
      <c r="F593" s="22" t="n"/>
    </row>
    <row r="594">
      <c r="A594" s="22" t="n"/>
      <c r="B594" s="22" t="n"/>
      <c r="C594" s="22" t="n"/>
      <c r="D594" s="20" t="n"/>
      <c r="E594" s="22">
        <f>IF(OR(A594="",D594=""),"",IF(TODAY()&gt;D594,"VENCIDO",IF(D594-TODAY()&lt;=30,"VENCE EM 30 DIAS","EM DIA")))</f>
        <v/>
      </c>
      <c r="F594" s="22" t="n"/>
    </row>
    <row r="595">
      <c r="A595" s="22" t="n"/>
      <c r="B595" s="22" t="n"/>
      <c r="C595" s="22" t="n"/>
      <c r="D595" s="20" t="n"/>
      <c r="E595" s="22">
        <f>IF(OR(A595="",D595=""),"",IF(TODAY()&gt;D595,"VENCIDO",IF(D595-TODAY()&lt;=30,"VENCE EM 30 DIAS","EM DIA")))</f>
        <v/>
      </c>
      <c r="F595" s="22" t="n"/>
    </row>
    <row r="596">
      <c r="A596" s="22" t="n"/>
      <c r="B596" s="22" t="n"/>
      <c r="C596" s="22" t="n"/>
      <c r="D596" s="20" t="n"/>
      <c r="E596" s="22">
        <f>IF(OR(A596="",D596=""),"",IF(TODAY()&gt;D596,"VENCIDO",IF(D596-TODAY()&lt;=30,"VENCE EM 30 DIAS","EM DIA")))</f>
        <v/>
      </c>
      <c r="F596" s="22" t="n"/>
    </row>
    <row r="597">
      <c r="A597" s="22" t="n"/>
      <c r="B597" s="22" t="n"/>
      <c r="C597" s="22" t="n"/>
      <c r="D597" s="20" t="n"/>
      <c r="E597" s="22">
        <f>IF(OR(A597="",D597=""),"",IF(TODAY()&gt;D597,"VENCIDO",IF(D597-TODAY()&lt;=30,"VENCE EM 30 DIAS","EM DIA")))</f>
        <v/>
      </c>
      <c r="F597" s="22" t="n"/>
    </row>
    <row r="598">
      <c r="A598" s="22" t="n"/>
      <c r="B598" s="22" t="n"/>
      <c r="C598" s="22" t="n"/>
      <c r="D598" s="20" t="n"/>
      <c r="E598" s="22">
        <f>IF(OR(A598="",D598=""),"",IF(TODAY()&gt;D598,"VENCIDO",IF(D598-TODAY()&lt;=30,"VENCE EM 30 DIAS","EM DIA")))</f>
        <v/>
      </c>
      <c r="F598" s="22" t="n"/>
    </row>
    <row r="599">
      <c r="A599" s="22" t="n"/>
      <c r="B599" s="22" t="n"/>
      <c r="C599" s="22" t="n"/>
      <c r="D599" s="20" t="n"/>
      <c r="E599" s="22">
        <f>IF(OR(A599="",D599=""),"",IF(TODAY()&gt;D599,"VENCIDO",IF(D599-TODAY()&lt;=30,"VENCE EM 30 DIAS","EM DIA")))</f>
        <v/>
      </c>
      <c r="F599" s="22" t="n"/>
    </row>
    <row r="600">
      <c r="A600" s="22" t="n"/>
      <c r="B600" s="22" t="n"/>
      <c r="C600" s="22" t="n"/>
      <c r="D600" s="20" t="n"/>
      <c r="E600" s="22">
        <f>IF(OR(A600="",D600=""),"",IF(TODAY()&gt;D600,"VENCIDO",IF(D600-TODAY()&lt;=30,"VENCE EM 30 DIAS","EM DIA")))</f>
        <v/>
      </c>
      <c r="F600" s="22" t="n"/>
    </row>
    <row r="601">
      <c r="A601" s="22" t="n"/>
      <c r="B601" s="22" t="n"/>
      <c r="C601" s="22" t="n"/>
      <c r="D601" s="20" t="n"/>
      <c r="E601" s="22">
        <f>IF(OR(A601="",D601=""),"",IF(TODAY()&gt;D601,"VENCIDO",IF(D601-TODAY()&lt;=30,"VENCE EM 30 DIAS","EM DIA")))</f>
        <v/>
      </c>
      <c r="F601" s="22" t="n"/>
    </row>
    <row r="602">
      <c r="A602" s="22" t="n"/>
      <c r="B602" s="22" t="n"/>
      <c r="C602" s="22" t="n"/>
      <c r="D602" s="20" t="n"/>
      <c r="E602" s="22">
        <f>IF(OR(A602="",D602=""),"",IF(TODAY()&gt;D602,"VENCIDO",IF(D602-TODAY()&lt;=30,"VENCE EM 30 DIAS","EM DIA")))</f>
        <v/>
      </c>
      <c r="F602" s="22" t="n"/>
    </row>
    <row r="603">
      <c r="A603" s="22" t="n"/>
      <c r="B603" s="22" t="n"/>
      <c r="C603" s="22" t="n"/>
      <c r="D603" s="20" t="n"/>
      <c r="E603" s="22">
        <f>IF(OR(A603="",D603=""),"",IF(TODAY()&gt;D603,"VENCIDO",IF(D603-TODAY()&lt;=30,"VENCE EM 30 DIAS","EM DIA")))</f>
        <v/>
      </c>
      <c r="F603" s="22" t="n"/>
    </row>
    <row r="604">
      <c r="A604" s="22" t="n"/>
      <c r="B604" s="22" t="n"/>
      <c r="C604" s="22" t="n"/>
      <c r="D604" s="20" t="n"/>
      <c r="E604" s="22">
        <f>IF(OR(A604="",D604=""),"",IF(TODAY()&gt;D604,"VENCIDO",IF(D604-TODAY()&lt;=30,"VENCE EM 30 DIAS","EM DIA")))</f>
        <v/>
      </c>
      <c r="F604" s="22" t="n"/>
    </row>
    <row r="605">
      <c r="A605" s="22" t="n"/>
      <c r="B605" s="22" t="n"/>
      <c r="C605" s="22" t="n"/>
      <c r="D605" s="20" t="n"/>
      <c r="E605" s="22">
        <f>IF(OR(A605="",D605=""),"",IF(TODAY()&gt;D605,"VENCIDO",IF(D605-TODAY()&lt;=30,"VENCE EM 30 DIAS","EM DIA")))</f>
        <v/>
      </c>
      <c r="F605" s="22" t="n"/>
    </row>
  </sheetData>
  <autoFilter ref="A5:F605"/>
  <conditionalFormatting sqref="E6:E605">
    <cfRule type="expression" priority="1" dxfId="0">
      <formula>E6="VENCIDO"</formula>
    </cfRule>
    <cfRule type="expression" priority="2" dxfId="1">
      <formula>E6="VENCE EM 30 DIAS"</formula>
    </cfRule>
    <cfRule type="expression" priority="3" dxfId="2">
      <formula>E6="EM DIA"</formula>
    </cfRule>
  </conditionalFormatting>
  <dataValidations count="2">
    <dataValidation sqref="A6:A605" showDropDown="0" showInputMessage="0" showErrorMessage="1" allowBlank="1" errorTitle="Valor fora da lista" error="Valor fora da lista. Confirme se está correto." type="list" errorStyle="warning">
      <formula1>Veículos!$A$6:$A$155</formula1>
    </dataValidation>
    <dataValidation sqref="B6:B605" showDropDown="0" showInputMessage="0" showErrorMessage="1" allowBlank="1" errorTitle="Valor fora da lista" error="Valor fora da lista. Confirme se está correto." type="list" errorStyle="warning">
      <formula1>Listas!$C$6:$C$45</formula1>
    </dataValidation>
  </dataValidations>
  <hyperlinks>
    <hyperlink xmlns:r="http://schemas.openxmlformats.org/officeDocument/2006/relationships" ref="A2" r:id="rId1"/>
  </hyperlinks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C12"/>
  <sheetViews>
    <sheetView showGridLines="0" tabSelected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34" customWidth="1" min="1" max="1"/>
    <col width="34" customWidth="1" min="2" max="2"/>
    <col width="34" customWidth="1" min="3" max="3"/>
  </cols>
  <sheetData>
    <row r="1" ht="26" customHeight="1">
      <c r="A1" s="6" t="inlineStr">
        <is>
          <t>Listas usadas nas caixas de seleção</t>
        </is>
      </c>
    </row>
    <row r="2">
      <c r="A2" s="2" t="inlineStr">
        <is>
          <t>Modelo gratuito Beevix · beevix.com.br</t>
        </is>
      </c>
    </row>
    <row r="3">
      <c r="A3" s="7" t="inlineStr">
        <is>
          <t>Edite, inclua ou exclua itens aqui: as listas suspensas das outras abas usam estes valores.</t>
        </is>
      </c>
    </row>
    <row r="5">
      <c r="A5" s="28" t="inlineStr">
        <is>
          <t>Combustível</t>
        </is>
      </c>
      <c r="B5" s="28" t="inlineStr">
        <is>
          <t>Tipo de manutenção</t>
        </is>
      </c>
      <c r="C5" s="28" t="inlineStr">
        <is>
          <t>Documento</t>
        </is>
      </c>
    </row>
    <row r="6">
      <c r="A6" s="22" t="inlineStr">
        <is>
          <t>Diesel S10</t>
        </is>
      </c>
      <c r="B6" s="22" t="inlineStr">
        <is>
          <t>Preventiva</t>
        </is>
      </c>
      <c r="C6" s="22" t="inlineStr">
        <is>
          <t>Licenciamento (CRLV)</t>
        </is>
      </c>
    </row>
    <row r="7">
      <c r="A7" s="22" t="inlineStr">
        <is>
          <t>Diesel S500</t>
        </is>
      </c>
      <c r="B7" s="22" t="inlineStr">
        <is>
          <t>Corretiva</t>
        </is>
      </c>
      <c r="C7" s="22" t="inlineStr">
        <is>
          <t>Seguro</t>
        </is>
      </c>
    </row>
    <row r="8">
      <c r="A8" s="22" t="inlineStr">
        <is>
          <t>Gasolina</t>
        </is>
      </c>
      <c r="B8" s="22" t="inlineStr">
        <is>
          <t>Pneus</t>
        </is>
      </c>
      <c r="C8" s="22" t="inlineStr">
        <is>
          <t>Aferição do tacógrafo</t>
        </is>
      </c>
    </row>
    <row r="9">
      <c r="A9" s="22" t="inlineStr">
        <is>
          <t>Etanol</t>
        </is>
      </c>
      <c r="B9" s="22" t="inlineStr">
        <is>
          <t>Revisão</t>
        </is>
      </c>
      <c r="C9" s="22" t="inlineStr">
        <is>
          <t>RNTRC</t>
        </is>
      </c>
    </row>
    <row r="10">
      <c r="A10" s="22" t="inlineStr">
        <is>
          <t>Flex</t>
        </is>
      </c>
      <c r="B10" s="22" t="inlineStr">
        <is>
          <t>Funilaria</t>
        </is>
      </c>
      <c r="C10" s="22" t="inlineStr">
        <is>
          <t>Vistoria</t>
        </is>
      </c>
    </row>
    <row r="11">
      <c r="A11" s="22" t="inlineStr">
        <is>
          <t>GNV</t>
        </is>
      </c>
      <c r="C11" s="22" t="inlineStr">
        <is>
          <t>Outro</t>
        </is>
      </c>
    </row>
    <row r="12">
      <c r="A12" s="22" t="inlineStr">
        <is>
          <t>Elétrico</t>
        </is>
      </c>
    </row>
  </sheetData>
  <hyperlinks>
    <hyperlink xmlns:r="http://schemas.openxmlformats.org/officeDocument/2006/relationships" ref="A2" r:id="rId1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Beevix (beevix.com.br)</dc:creator>
  <dc:title xmlns:dc="http://purl.org/dc/elements/1.1/">Planilha de controle de frota</dc:title>
  <dcterms:created xmlns:dcterms="http://purl.org/dc/terms/" xmlns:xsi="http://www.w3.org/2001/XMLSchema-instance" xsi:type="dcterms:W3CDTF">2026-10-30T18:20:36Z</dcterms:created>
  <dcterms:modified xmlns:dcterms="http://purl.org/dc/terms/" xmlns:xsi="http://www.w3.org/2001/XMLSchema-instance" xsi:type="dcterms:W3CDTF">2026-10-30T18:20:36Z</dcterms:modified>
</cp:coreProperties>
</file>