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Entreg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'Entregas'!$A$5:$L$2005</definedName>
    <definedName name="_xlnm._FilterDatabase" localSheetId="2" hidden="1">'Resumo'!$A$5:$G$20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6" fontId="9" fillId="0" borderId="0" pivotButton="0" quotePrefix="0" xfId="0"/>
    <xf numFmtId="0" fontId="9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0" fontId="0" fillId="5" borderId="1" pivotButton="0" quotePrefix="0" xfId="0"/>
    <xf numFmtId="165" fontId="0" fillId="5" borderId="1" pivotButton="0" quotePrefix="0" xfId="0"/>
    <xf numFmtId="1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166" fontId="0" fillId="0" borderId="1" pivotButton="0" quotePrefix="0" xfId="0"/>
    <xf numFmtId="0" fontId="9" fillId="6" borderId="1" pivotButton="0" quotePrefix="0" xfId="0"/>
    <xf numFmtId="1" fontId="9" fillId="6" borderId="1" pivotButton="0" quotePrefix="0" xfId="0"/>
    <xf numFmtId="166" fontId="9" fillId="6" borderId="1" pivotButton="0" quotePrefix="0" xfId="0"/>
    <xf numFmtId="165" fontId="9" fillId="6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controle de entregas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Registre cada entrega com o entregador ou a transportadora, a previsão e a data em que chegou. A planilha marca NO PRAZO ou ATRASADA, conta os dias de atraso e mostra, por entregador, quantas entregas foram feitas no prazo e quanto custou o frete.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"Listas", cadastre seus entregadores e transportadoras e ajuste os status.</t>
        </is>
      </c>
    </row>
    <row r="8" ht="32" customHeight="1">
      <c r="B8" s="3" t="inlineStr">
        <is>
          <t>2. Na aba "Entregas", lance data de saída, pedido ou nota, cliente, destino, entregador, código de rastreio, previsão de entrega e custo do frete.</t>
        </is>
      </c>
    </row>
    <row r="9" ht="32" customHeight="1">
      <c r="B9" s="3" t="inlineStr">
        <is>
          <t>3. Quando a entrega for confirmada, escolha "Entregue" e digite a data. Entregas em rota com previsão vencida aparecem como ATRASADA.</t>
        </is>
      </c>
    </row>
    <row r="10" ht="18" customHeight="1">
      <c r="B10" s="3" t="inlineStr">
        <is>
          <t>4. Na aba "Resumo", compare o percentual entregue no prazo e o frete médio de cada entregador.</t>
        </is>
      </c>
    </row>
    <row r="11" ht="18" customHeight="1">
      <c r="B11" s="3" t="inlineStr">
        <is>
          <t>5. Use o código de rastreio para consultar o andamento no site da transportadora ou dos Correios.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consulta o rastreio sozinha: o status é atualizado por você.</t>
        </is>
      </c>
    </row>
    <row r="21" ht="18" customHeight="1">
      <c r="B21" s="3" t="inlineStr">
        <is>
          <t>• Não calcula frete nem gera etiqueta.</t>
        </is>
      </c>
    </row>
    <row r="22" ht="18" customHeight="1">
      <c r="B22" s="3" t="inlineStr">
        <is>
          <t>• O percentual no prazo considera só as entregas concluídas com data preenchida.</t>
        </is>
      </c>
    </row>
    <row r="23" ht="18" customHeight="1">
      <c r="B23" s="3" t="inlineStr">
        <is>
          <t>• Dias de atraso de entregas em rota usam a data de hoje do computador.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volume de envios faz a digitação de rastreios tomar parte do dia.</t>
        </is>
      </c>
    </row>
    <row r="27" ht="18" customHeight="1">
      <c r="B27" s="3" t="inlineStr">
        <is>
          <t>• Quando etiqueta, nota fiscal e separação precisam sair juntas de cada pedido.</t>
        </is>
      </c>
    </row>
    <row r="28" ht="18" customHeight="1">
      <c r="B28" s="3" t="inlineStr">
        <is>
          <t>• Quando você quer comparar fretes de transportadoras antes de despachar.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0" customWidth="1" min="4" max="4"/>
    <col width="20" customWidth="1" min="5" max="5"/>
    <col width="18" customWidth="1" min="6" max="6"/>
    <col width="12" customWidth="1" min="7" max="7"/>
    <col width="12" customWidth="1" min="8" max="8"/>
    <col width="16" customWidth="1" min="9" max="9"/>
    <col width="13" customWidth="1" min="10" max="10"/>
    <col width="12" customWidth="1" min="11" max="11"/>
    <col width="10" customWidth="1" min="12" max="12"/>
  </cols>
  <sheetData>
    <row r="1" ht="26" customHeight="1">
      <c r="A1" s="6" t="inlineStr">
        <is>
          <t>Controle de entregas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E4" s="8" t="inlineStr">
        <is>
          <t>% entregue no prazo:</t>
        </is>
      </c>
      <c r="F4" s="9">
        <f>IFERROR(COUNTIFS(I6:I2005,"Entregue",K6:K2005,"NO PRAZO")/(COUNTIFS(I6:I2005,"Entregue",K6:K2005,"NO PRAZO")+COUNTIFS(I6:I2005,"Entregue",K6:K2005,"ATRASADA")),"")</f>
        <v/>
      </c>
      <c r="H4" s="8" t="inlineStr">
        <is>
          <t>Atrasadas:</t>
        </is>
      </c>
      <c r="I4" s="10">
        <f>COUNTIF(K6:K2005,"ATRASADA")</f>
        <v/>
      </c>
    </row>
    <row r="5" ht="32" customHeight="1">
      <c r="A5" s="11" t="inlineStr">
        <is>
          <t>Data de saída</t>
        </is>
      </c>
      <c r="B5" s="11" t="inlineStr">
        <is>
          <t>Pedido / NF</t>
        </is>
      </c>
      <c r="C5" s="11" t="inlineStr">
        <is>
          <t>Cliente</t>
        </is>
      </c>
      <c r="D5" s="11" t="inlineStr">
        <is>
          <t>Destino</t>
        </is>
      </c>
      <c r="E5" s="11" t="inlineStr">
        <is>
          <t>Entregador / transportadora</t>
        </is>
      </c>
      <c r="F5" s="11" t="inlineStr">
        <is>
          <t>Código de rastreio</t>
        </is>
      </c>
      <c r="G5" s="11" t="inlineStr">
        <is>
          <t>Previsão de entrega</t>
        </is>
      </c>
      <c r="H5" s="11" t="inlineStr">
        <is>
          <t>Data da entrega</t>
        </is>
      </c>
      <c r="I5" s="11" t="inlineStr">
        <is>
          <t>Status</t>
        </is>
      </c>
      <c r="J5" s="11" t="inlineStr">
        <is>
          <t>Custo do frete</t>
        </is>
      </c>
      <c r="K5" s="12" t="inlineStr">
        <is>
          <t>Resultado</t>
        </is>
      </c>
      <c r="L5" s="12" t="inlineStr">
        <is>
          <t>Dias de atraso</t>
        </is>
      </c>
    </row>
    <row r="6">
      <c r="A6" s="13" t="n">
        <v>46291</v>
      </c>
      <c r="B6" s="14" t="inlineStr">
        <is>
          <t>NF 3101</t>
        </is>
      </c>
      <c r="C6" s="14" t="inlineStr">
        <is>
          <t>Cliente A</t>
        </is>
      </c>
      <c r="D6" s="14" t="inlineStr">
        <is>
          <t>Centro</t>
        </is>
      </c>
      <c r="E6" s="14" t="inlineStr">
        <is>
          <t>Entregador 1</t>
        </is>
      </c>
      <c r="F6" s="14" t="inlineStr"/>
      <c r="G6" s="13" t="n">
        <v>46292</v>
      </c>
      <c r="H6" s="13" t="n">
        <v>46292</v>
      </c>
      <c r="I6" s="14" t="inlineStr">
        <is>
          <t>Entregue</t>
        </is>
      </c>
      <c r="J6" s="15" t="n">
        <v>12</v>
      </c>
      <c r="K6" s="14">
        <f>IF(A6="","",IF(I6="Entregue",IF(OR(H6="",G6=""),"",IF(H6&lt;=G6,"NO PRAZO","ATRASADA")),IF(OR(I6="Devolvido",I6="Cancelada"),"",IF(AND(G6&lt;&gt;"",G6&lt;TODAY()),"ATRASADA",""))))</f>
        <v/>
      </c>
      <c r="L6" s="16">
        <f>IF(K6&lt;&gt;"ATRASADA","",IF(H6&lt;&gt;"",H6-G6,TODAY()-G6))</f>
        <v/>
      </c>
    </row>
    <row r="7">
      <c r="A7" s="13" t="n">
        <v>46291</v>
      </c>
      <c r="B7" s="14" t="inlineStr">
        <is>
          <t>NF 3102</t>
        </is>
      </c>
      <c r="C7" s="14" t="inlineStr">
        <is>
          <t>Cliente B</t>
        </is>
      </c>
      <c r="D7" s="14" t="inlineStr">
        <is>
          <t>Bairro Norte</t>
        </is>
      </c>
      <c r="E7" s="14" t="inlineStr">
        <is>
          <t>Entregador 1</t>
        </is>
      </c>
      <c r="F7" s="14" t="inlineStr"/>
      <c r="G7" s="13" t="n">
        <v>46292</v>
      </c>
      <c r="H7" s="13" t="n">
        <v>46293</v>
      </c>
      <c r="I7" s="14" t="inlineStr">
        <is>
          <t>Entregue</t>
        </is>
      </c>
      <c r="J7" s="15" t="n">
        <v>12</v>
      </c>
      <c r="K7" s="14">
        <f>IF(A7="","",IF(I7="Entregue",IF(OR(H7="",G7=""),"",IF(H7&lt;=G7,"NO PRAZO","ATRASADA")),IF(OR(I7="Devolvido",I7="Cancelada"),"",IF(AND(G7&lt;&gt;"",G7&lt;TODAY()),"ATRASADA",""))))</f>
        <v/>
      </c>
      <c r="L7" s="16">
        <f>IF(K7&lt;&gt;"ATRASADA","",IF(H7&lt;&gt;"",H7-G7,TODAY()-G7))</f>
        <v/>
      </c>
    </row>
    <row r="8">
      <c r="A8" s="13" t="n">
        <v>46292</v>
      </c>
      <c r="B8" s="14" t="inlineStr">
        <is>
          <t>NF 3103</t>
        </is>
      </c>
      <c r="C8" s="14" t="inlineStr">
        <is>
          <t>Cliente C</t>
        </is>
      </c>
      <c r="D8" s="14" t="inlineStr">
        <is>
          <t>Cidade vizinha</t>
        </is>
      </c>
      <c r="E8" s="14" t="inlineStr">
        <is>
          <t>Transportadora X</t>
        </is>
      </c>
      <c r="F8" s="14" t="inlineStr">
        <is>
          <t>TX123456</t>
        </is>
      </c>
      <c r="G8" s="13" t="n">
        <v>46295</v>
      </c>
      <c r="H8" s="13" t="n">
        <v>46294</v>
      </c>
      <c r="I8" s="14" t="inlineStr">
        <is>
          <t>Entregue</t>
        </is>
      </c>
      <c r="J8" s="15" t="n">
        <v>38.5</v>
      </c>
      <c r="K8" s="14">
        <f>IF(A8="","",IF(I8="Entregue",IF(OR(H8="",G8=""),"",IF(H8&lt;=G8,"NO PRAZO","ATRASADA")),IF(OR(I8="Devolvido",I8="Cancelada"),"",IF(AND(G8&lt;&gt;"",G8&lt;TODAY()),"ATRASADA",""))))</f>
        <v/>
      </c>
      <c r="L8" s="16">
        <f>IF(K8&lt;&gt;"ATRASADA","",IF(H8&lt;&gt;"",H8-G8,TODAY()-G8))</f>
        <v/>
      </c>
    </row>
    <row r="9">
      <c r="A9" s="13" t="n">
        <v>46293</v>
      </c>
      <c r="B9" s="14" t="inlineStr">
        <is>
          <t>NF 3104</t>
        </is>
      </c>
      <c r="C9" s="14" t="inlineStr">
        <is>
          <t>Cliente D</t>
        </is>
      </c>
      <c r="D9" s="14" t="inlineStr">
        <is>
          <t>Outro estado</t>
        </is>
      </c>
      <c r="E9" s="14" t="inlineStr">
        <is>
          <t>Correios</t>
        </is>
      </c>
      <c r="F9" s="14" t="inlineStr">
        <is>
          <t>AA123456789BR</t>
        </is>
      </c>
      <c r="G9" s="13" t="n">
        <v>46296</v>
      </c>
      <c r="H9" s="13" t="n"/>
      <c r="I9" s="14" t="inlineStr">
        <is>
          <t>Em rota</t>
        </is>
      </c>
      <c r="J9" s="15" t="n">
        <v>27.9</v>
      </c>
      <c r="K9" s="14">
        <f>IF(A9="","",IF(I9="Entregue",IF(OR(H9="",G9=""),"",IF(H9&lt;=G9,"NO PRAZO","ATRASADA")),IF(OR(I9="Devolvido",I9="Cancelada"),"",IF(AND(G9&lt;&gt;"",G9&lt;TODAY()),"ATRASADA",""))))</f>
        <v/>
      </c>
      <c r="L9" s="16">
        <f>IF(K9&lt;&gt;"ATRASADA","",IF(H9&lt;&gt;"",H9-G9,TODAY()-G9))</f>
        <v/>
      </c>
    </row>
    <row r="10">
      <c r="A10" s="13" t="n">
        <v>46296</v>
      </c>
      <c r="B10" s="14" t="inlineStr">
        <is>
          <t>NF 3105</t>
        </is>
      </c>
      <c r="C10" s="14" t="inlineStr">
        <is>
          <t>Cliente E</t>
        </is>
      </c>
      <c r="D10" s="14" t="inlineStr">
        <is>
          <t>Bairro Sul</t>
        </is>
      </c>
      <c r="E10" s="14" t="inlineStr">
        <is>
          <t>Entregador 2</t>
        </is>
      </c>
      <c r="F10" s="14" t="inlineStr"/>
      <c r="G10" s="13" t="n">
        <v>46297</v>
      </c>
      <c r="H10" s="13" t="n"/>
      <c r="I10" s="14" t="inlineStr">
        <is>
          <t>Em rota</t>
        </is>
      </c>
      <c r="J10" s="15" t="n">
        <v>15</v>
      </c>
      <c r="K10" s="14">
        <f>IF(A10="","",IF(I10="Entregue",IF(OR(H10="",G10=""),"",IF(H10&lt;=G10,"NO PRAZO","ATRASADA")),IF(OR(I10="Devolvido",I10="Cancelada"),"",IF(AND(G10&lt;&gt;"",G10&lt;TODAY()),"ATRASADA",""))))</f>
        <v/>
      </c>
      <c r="L10" s="16">
        <f>IF(K10&lt;&gt;"ATRASADA","",IF(H10&lt;&gt;"",H10-G10,TODAY()-G10))</f>
        <v/>
      </c>
    </row>
    <row r="11">
      <c r="A11" s="13" t="n">
        <v>46297</v>
      </c>
      <c r="B11" s="14" t="inlineStr">
        <is>
          <t>NF 3106</t>
        </is>
      </c>
      <c r="C11" s="14" t="inlineStr">
        <is>
          <t>Cliente F</t>
        </is>
      </c>
      <c r="D11" s="14" t="inlineStr">
        <is>
          <t>Centro</t>
        </is>
      </c>
      <c r="E11" s="14" t="inlineStr">
        <is>
          <t>Entregador 2</t>
        </is>
      </c>
      <c r="F11" s="14" t="inlineStr"/>
      <c r="G11" s="13" t="n">
        <v>46298</v>
      </c>
      <c r="H11" s="13" t="n"/>
      <c r="I11" s="14" t="inlineStr">
        <is>
          <t>Aguardando coleta</t>
        </is>
      </c>
      <c r="J11" s="15" t="n">
        <v>12</v>
      </c>
      <c r="K11" s="14">
        <f>IF(A11="","",IF(I11="Entregue",IF(OR(H11="",G11=""),"",IF(H11&lt;=G11,"NO PRAZO","ATRASADA")),IF(OR(I11="Devolvido",I11="Cancelada"),"",IF(AND(G11&lt;&gt;"",G11&lt;TODAY()),"ATRASADA",""))))</f>
        <v/>
      </c>
      <c r="L11" s="16">
        <f>IF(K11&lt;&gt;"ATRASADA","",IF(H11&lt;&gt;"",H11-G11,TODAY()-G11))</f>
        <v/>
      </c>
    </row>
    <row r="12">
      <c r="A12" s="17" t="n"/>
      <c r="B12" s="18" t="n"/>
      <c r="C12" s="18" t="n"/>
      <c r="D12" s="18" t="n"/>
      <c r="E12" s="18" t="n"/>
      <c r="F12" s="18" t="n"/>
      <c r="G12" s="17" t="n"/>
      <c r="H12" s="17" t="n"/>
      <c r="I12" s="18" t="n"/>
      <c r="J12" s="19" t="n"/>
      <c r="K12" s="18">
        <f>IF(A12="","",IF(I12="Entregue",IF(OR(H12="",G12=""),"",IF(H12&lt;=G12,"NO PRAZO","ATRASADA")),IF(OR(I12="Devolvido",I12="Cancelada"),"",IF(AND(G12&lt;&gt;"",G12&lt;TODAY()),"ATRASADA",""))))</f>
        <v/>
      </c>
      <c r="L12" s="20">
        <f>IF(K12&lt;&gt;"ATRASADA","",IF(H12&lt;&gt;"",H12-G12,TODAY()-G12))</f>
        <v/>
      </c>
    </row>
    <row r="13">
      <c r="A13" s="17" t="n"/>
      <c r="B13" s="18" t="n"/>
      <c r="C13" s="18" t="n"/>
      <c r="D13" s="18" t="n"/>
      <c r="E13" s="18" t="n"/>
      <c r="F13" s="18" t="n"/>
      <c r="G13" s="17" t="n"/>
      <c r="H13" s="17" t="n"/>
      <c r="I13" s="18" t="n"/>
      <c r="J13" s="19" t="n"/>
      <c r="K13" s="18">
        <f>IF(A13="","",IF(I13="Entregue",IF(OR(H13="",G13=""),"",IF(H13&lt;=G13,"NO PRAZO","ATRASADA")),IF(OR(I13="Devolvido",I13="Cancelada"),"",IF(AND(G13&lt;&gt;"",G13&lt;TODAY()),"ATRASADA",""))))</f>
        <v/>
      </c>
      <c r="L13" s="20">
        <f>IF(K13&lt;&gt;"ATRASADA","",IF(H13&lt;&gt;"",H13-G13,TODAY()-G13))</f>
        <v/>
      </c>
    </row>
    <row r="14">
      <c r="A14" s="17" t="n"/>
      <c r="B14" s="18" t="n"/>
      <c r="C14" s="18" t="n"/>
      <c r="D14" s="18" t="n"/>
      <c r="E14" s="18" t="n"/>
      <c r="F14" s="18" t="n"/>
      <c r="G14" s="17" t="n"/>
      <c r="H14" s="17" t="n"/>
      <c r="I14" s="18" t="n"/>
      <c r="J14" s="19" t="n"/>
      <c r="K14" s="18">
        <f>IF(A14="","",IF(I14="Entregue",IF(OR(H14="",G14=""),"",IF(H14&lt;=G14,"NO PRAZO","ATRASADA")),IF(OR(I14="Devolvido",I14="Cancelada"),"",IF(AND(G14&lt;&gt;"",G14&lt;TODAY()),"ATRASADA",""))))</f>
        <v/>
      </c>
      <c r="L14" s="20">
        <f>IF(K14&lt;&gt;"ATRASADA","",IF(H14&lt;&gt;"",H14-G14,TODAY()-G14))</f>
        <v/>
      </c>
    </row>
    <row r="15">
      <c r="A15" s="17" t="n"/>
      <c r="B15" s="18" t="n"/>
      <c r="C15" s="18" t="n"/>
      <c r="D15" s="18" t="n"/>
      <c r="E15" s="18" t="n"/>
      <c r="F15" s="18" t="n"/>
      <c r="G15" s="17" t="n"/>
      <c r="H15" s="17" t="n"/>
      <c r="I15" s="18" t="n"/>
      <c r="J15" s="19" t="n"/>
      <c r="K15" s="18">
        <f>IF(A15="","",IF(I15="Entregue",IF(OR(H15="",G15=""),"",IF(H15&lt;=G15,"NO PRAZO","ATRASADA")),IF(OR(I15="Devolvido",I15="Cancelada"),"",IF(AND(G15&lt;&gt;"",G15&lt;TODAY()),"ATRASADA",""))))</f>
        <v/>
      </c>
      <c r="L15" s="20">
        <f>IF(K15&lt;&gt;"ATRASADA","",IF(H15&lt;&gt;"",H15-G15,TODAY()-G15))</f>
        <v/>
      </c>
    </row>
    <row r="16">
      <c r="A16" s="17" t="n"/>
      <c r="B16" s="18" t="n"/>
      <c r="C16" s="18" t="n"/>
      <c r="D16" s="18" t="n"/>
      <c r="E16" s="18" t="n"/>
      <c r="F16" s="18" t="n"/>
      <c r="G16" s="17" t="n"/>
      <c r="H16" s="17" t="n"/>
      <c r="I16" s="18" t="n"/>
      <c r="J16" s="19" t="n"/>
      <c r="K16" s="18">
        <f>IF(A16="","",IF(I16="Entregue",IF(OR(H16="",G16=""),"",IF(H16&lt;=G16,"NO PRAZO","ATRASADA")),IF(OR(I16="Devolvido",I16="Cancelada"),"",IF(AND(G16&lt;&gt;"",G16&lt;TODAY()),"ATRASADA",""))))</f>
        <v/>
      </c>
      <c r="L16" s="20">
        <f>IF(K16&lt;&gt;"ATRASADA","",IF(H16&lt;&gt;"",H16-G16,TODAY()-G16))</f>
        <v/>
      </c>
    </row>
    <row r="17">
      <c r="A17" s="17" t="n"/>
      <c r="B17" s="18" t="n"/>
      <c r="C17" s="18" t="n"/>
      <c r="D17" s="18" t="n"/>
      <c r="E17" s="18" t="n"/>
      <c r="F17" s="18" t="n"/>
      <c r="G17" s="17" t="n"/>
      <c r="H17" s="17" t="n"/>
      <c r="I17" s="18" t="n"/>
      <c r="J17" s="19" t="n"/>
      <c r="K17" s="18">
        <f>IF(A17="","",IF(I17="Entregue",IF(OR(H17="",G17=""),"",IF(H17&lt;=G17,"NO PRAZO","ATRASADA")),IF(OR(I17="Devolvido",I17="Cancelada"),"",IF(AND(G17&lt;&gt;"",G17&lt;TODAY()),"ATRASADA",""))))</f>
        <v/>
      </c>
      <c r="L17" s="20">
        <f>IF(K17&lt;&gt;"ATRASADA","",IF(H17&lt;&gt;"",H17-G17,TODAY()-G17))</f>
        <v/>
      </c>
    </row>
    <row r="18">
      <c r="A18" s="17" t="n"/>
      <c r="B18" s="18" t="n"/>
      <c r="C18" s="18" t="n"/>
      <c r="D18" s="18" t="n"/>
      <c r="E18" s="18" t="n"/>
      <c r="F18" s="18" t="n"/>
      <c r="G18" s="17" t="n"/>
      <c r="H18" s="17" t="n"/>
      <c r="I18" s="18" t="n"/>
      <c r="J18" s="19" t="n"/>
      <c r="K18" s="18">
        <f>IF(A18="","",IF(I18="Entregue",IF(OR(H18="",G18=""),"",IF(H18&lt;=G18,"NO PRAZO","ATRASADA")),IF(OR(I18="Devolvido",I18="Cancelada"),"",IF(AND(G18&lt;&gt;"",G18&lt;TODAY()),"ATRASADA",""))))</f>
        <v/>
      </c>
      <c r="L18" s="20">
        <f>IF(K18&lt;&gt;"ATRASADA","",IF(H18&lt;&gt;"",H18-G18,TODAY()-G18))</f>
        <v/>
      </c>
    </row>
    <row r="19">
      <c r="A19" s="17" t="n"/>
      <c r="B19" s="18" t="n"/>
      <c r="C19" s="18" t="n"/>
      <c r="D19" s="18" t="n"/>
      <c r="E19" s="18" t="n"/>
      <c r="F19" s="18" t="n"/>
      <c r="G19" s="17" t="n"/>
      <c r="H19" s="17" t="n"/>
      <c r="I19" s="18" t="n"/>
      <c r="J19" s="19" t="n"/>
      <c r="K19" s="18">
        <f>IF(A19="","",IF(I19="Entregue",IF(OR(H19="",G19=""),"",IF(H19&lt;=G19,"NO PRAZO","ATRASADA")),IF(OR(I19="Devolvido",I19="Cancelada"),"",IF(AND(G19&lt;&gt;"",G19&lt;TODAY()),"ATRASADA",""))))</f>
        <v/>
      </c>
      <c r="L19" s="20">
        <f>IF(K19&lt;&gt;"ATRASADA","",IF(H19&lt;&gt;"",H19-G19,TODAY()-G19))</f>
        <v/>
      </c>
    </row>
    <row r="20">
      <c r="A20" s="17" t="n"/>
      <c r="B20" s="18" t="n"/>
      <c r="C20" s="18" t="n"/>
      <c r="D20" s="18" t="n"/>
      <c r="E20" s="18" t="n"/>
      <c r="F20" s="18" t="n"/>
      <c r="G20" s="17" t="n"/>
      <c r="H20" s="17" t="n"/>
      <c r="I20" s="18" t="n"/>
      <c r="J20" s="19" t="n"/>
      <c r="K20" s="18">
        <f>IF(A20="","",IF(I20="Entregue",IF(OR(H20="",G20=""),"",IF(H20&lt;=G20,"NO PRAZO","ATRASADA")),IF(OR(I20="Devolvido",I20="Cancelada"),"",IF(AND(G20&lt;&gt;"",G20&lt;TODAY()),"ATRASADA",""))))</f>
        <v/>
      </c>
      <c r="L20" s="20">
        <f>IF(K20&lt;&gt;"ATRASADA","",IF(H20&lt;&gt;"",H20-G20,TODAY()-G20))</f>
        <v/>
      </c>
    </row>
    <row r="21">
      <c r="A21" s="17" t="n"/>
      <c r="B21" s="18" t="n"/>
      <c r="C21" s="18" t="n"/>
      <c r="D21" s="18" t="n"/>
      <c r="E21" s="18" t="n"/>
      <c r="F21" s="18" t="n"/>
      <c r="G21" s="17" t="n"/>
      <c r="H21" s="17" t="n"/>
      <c r="I21" s="18" t="n"/>
      <c r="J21" s="19" t="n"/>
      <c r="K21" s="18">
        <f>IF(A21="","",IF(I21="Entregue",IF(OR(H21="",G21=""),"",IF(H21&lt;=G21,"NO PRAZO","ATRASADA")),IF(OR(I21="Devolvido",I21="Cancelada"),"",IF(AND(G21&lt;&gt;"",G21&lt;TODAY()),"ATRASADA",""))))</f>
        <v/>
      </c>
      <c r="L21" s="20">
        <f>IF(K21&lt;&gt;"ATRASADA","",IF(H21&lt;&gt;"",H21-G21,TODAY()-G21))</f>
        <v/>
      </c>
    </row>
    <row r="22">
      <c r="A22" s="17" t="n"/>
      <c r="B22" s="18" t="n"/>
      <c r="C22" s="18" t="n"/>
      <c r="D22" s="18" t="n"/>
      <c r="E22" s="18" t="n"/>
      <c r="F22" s="18" t="n"/>
      <c r="G22" s="17" t="n"/>
      <c r="H22" s="17" t="n"/>
      <c r="I22" s="18" t="n"/>
      <c r="J22" s="19" t="n"/>
      <c r="K22" s="18">
        <f>IF(A22="","",IF(I22="Entregue",IF(OR(H22="",G22=""),"",IF(H22&lt;=G22,"NO PRAZO","ATRASADA")),IF(OR(I22="Devolvido",I22="Cancelada"),"",IF(AND(G22&lt;&gt;"",G22&lt;TODAY()),"ATRASADA",""))))</f>
        <v/>
      </c>
      <c r="L22" s="20">
        <f>IF(K22&lt;&gt;"ATRASADA","",IF(H22&lt;&gt;"",H22-G22,TODAY()-G22))</f>
        <v/>
      </c>
    </row>
    <row r="23">
      <c r="A23" s="17" t="n"/>
      <c r="B23" s="18" t="n"/>
      <c r="C23" s="18" t="n"/>
      <c r="D23" s="18" t="n"/>
      <c r="E23" s="18" t="n"/>
      <c r="F23" s="18" t="n"/>
      <c r="G23" s="17" t="n"/>
      <c r="H23" s="17" t="n"/>
      <c r="I23" s="18" t="n"/>
      <c r="J23" s="19" t="n"/>
      <c r="K23" s="18">
        <f>IF(A23="","",IF(I23="Entregue",IF(OR(H23="",G23=""),"",IF(H23&lt;=G23,"NO PRAZO","ATRASADA")),IF(OR(I23="Devolvido",I23="Cancelada"),"",IF(AND(G23&lt;&gt;"",G23&lt;TODAY()),"ATRASADA",""))))</f>
        <v/>
      </c>
      <c r="L23" s="20">
        <f>IF(K23&lt;&gt;"ATRASADA","",IF(H23&lt;&gt;"",H23-G23,TODAY()-G23))</f>
        <v/>
      </c>
    </row>
    <row r="24">
      <c r="A24" s="17" t="n"/>
      <c r="B24" s="18" t="n"/>
      <c r="C24" s="18" t="n"/>
      <c r="D24" s="18" t="n"/>
      <c r="E24" s="18" t="n"/>
      <c r="F24" s="18" t="n"/>
      <c r="G24" s="17" t="n"/>
      <c r="H24" s="17" t="n"/>
      <c r="I24" s="18" t="n"/>
      <c r="J24" s="19" t="n"/>
      <c r="K24" s="18">
        <f>IF(A24="","",IF(I24="Entregue",IF(OR(H24="",G24=""),"",IF(H24&lt;=G24,"NO PRAZO","ATRASADA")),IF(OR(I24="Devolvido",I24="Cancelada"),"",IF(AND(G24&lt;&gt;"",G24&lt;TODAY()),"ATRASADA",""))))</f>
        <v/>
      </c>
      <c r="L24" s="20">
        <f>IF(K24&lt;&gt;"ATRASADA","",IF(H24&lt;&gt;"",H24-G24,TODAY()-G24))</f>
        <v/>
      </c>
    </row>
    <row r="25">
      <c r="A25" s="17" t="n"/>
      <c r="B25" s="18" t="n"/>
      <c r="C25" s="18" t="n"/>
      <c r="D25" s="18" t="n"/>
      <c r="E25" s="18" t="n"/>
      <c r="F25" s="18" t="n"/>
      <c r="G25" s="17" t="n"/>
      <c r="H25" s="17" t="n"/>
      <c r="I25" s="18" t="n"/>
      <c r="J25" s="19" t="n"/>
      <c r="K25" s="18">
        <f>IF(A25="","",IF(I25="Entregue",IF(OR(H25="",G25=""),"",IF(H25&lt;=G25,"NO PRAZO","ATRASADA")),IF(OR(I25="Devolvido",I25="Cancelada"),"",IF(AND(G25&lt;&gt;"",G25&lt;TODAY()),"ATRASADA",""))))</f>
        <v/>
      </c>
      <c r="L25" s="20">
        <f>IF(K25&lt;&gt;"ATRASADA","",IF(H25&lt;&gt;"",H25-G25,TODAY()-G25))</f>
        <v/>
      </c>
    </row>
    <row r="26">
      <c r="A26" s="17" t="n"/>
      <c r="B26" s="18" t="n"/>
      <c r="C26" s="18" t="n"/>
      <c r="D26" s="18" t="n"/>
      <c r="E26" s="18" t="n"/>
      <c r="F26" s="18" t="n"/>
      <c r="G26" s="17" t="n"/>
      <c r="H26" s="17" t="n"/>
      <c r="I26" s="18" t="n"/>
      <c r="J26" s="19" t="n"/>
      <c r="K26" s="18">
        <f>IF(A26="","",IF(I26="Entregue",IF(OR(H26="",G26=""),"",IF(H26&lt;=G26,"NO PRAZO","ATRASADA")),IF(OR(I26="Devolvido",I26="Cancelada"),"",IF(AND(G26&lt;&gt;"",G26&lt;TODAY()),"ATRASADA",""))))</f>
        <v/>
      </c>
      <c r="L26" s="20">
        <f>IF(K26&lt;&gt;"ATRASADA","",IF(H26&lt;&gt;"",H26-G26,TODAY()-G26))</f>
        <v/>
      </c>
    </row>
    <row r="27">
      <c r="A27" s="17" t="n"/>
      <c r="B27" s="18" t="n"/>
      <c r="C27" s="18" t="n"/>
      <c r="D27" s="18" t="n"/>
      <c r="E27" s="18" t="n"/>
      <c r="F27" s="18" t="n"/>
      <c r="G27" s="17" t="n"/>
      <c r="H27" s="17" t="n"/>
      <c r="I27" s="18" t="n"/>
      <c r="J27" s="19" t="n"/>
      <c r="K27" s="18">
        <f>IF(A27="","",IF(I27="Entregue",IF(OR(H27="",G27=""),"",IF(H27&lt;=G27,"NO PRAZO","ATRASADA")),IF(OR(I27="Devolvido",I27="Cancelada"),"",IF(AND(G27&lt;&gt;"",G27&lt;TODAY()),"ATRASADA",""))))</f>
        <v/>
      </c>
      <c r="L27" s="20">
        <f>IF(K27&lt;&gt;"ATRASADA","",IF(H27&lt;&gt;"",H27-G27,TODAY()-G27))</f>
        <v/>
      </c>
    </row>
    <row r="28">
      <c r="A28" s="17" t="n"/>
      <c r="B28" s="18" t="n"/>
      <c r="C28" s="18" t="n"/>
      <c r="D28" s="18" t="n"/>
      <c r="E28" s="18" t="n"/>
      <c r="F28" s="18" t="n"/>
      <c r="G28" s="17" t="n"/>
      <c r="H28" s="17" t="n"/>
      <c r="I28" s="18" t="n"/>
      <c r="J28" s="19" t="n"/>
      <c r="K28" s="18">
        <f>IF(A28="","",IF(I28="Entregue",IF(OR(H28="",G28=""),"",IF(H28&lt;=G28,"NO PRAZO","ATRASADA")),IF(OR(I28="Devolvido",I28="Cancelada"),"",IF(AND(G28&lt;&gt;"",G28&lt;TODAY()),"ATRASADA",""))))</f>
        <v/>
      </c>
      <c r="L28" s="20">
        <f>IF(K28&lt;&gt;"ATRASADA","",IF(H28&lt;&gt;"",H28-G28,TODAY()-G28))</f>
        <v/>
      </c>
    </row>
    <row r="29">
      <c r="A29" s="17" t="n"/>
      <c r="B29" s="18" t="n"/>
      <c r="C29" s="18" t="n"/>
      <c r="D29" s="18" t="n"/>
      <c r="E29" s="18" t="n"/>
      <c r="F29" s="18" t="n"/>
      <c r="G29" s="17" t="n"/>
      <c r="H29" s="17" t="n"/>
      <c r="I29" s="18" t="n"/>
      <c r="J29" s="19" t="n"/>
      <c r="K29" s="18">
        <f>IF(A29="","",IF(I29="Entregue",IF(OR(H29="",G29=""),"",IF(H29&lt;=G29,"NO PRAZO","ATRASADA")),IF(OR(I29="Devolvido",I29="Cancelada"),"",IF(AND(G29&lt;&gt;"",G29&lt;TODAY()),"ATRASADA",""))))</f>
        <v/>
      </c>
      <c r="L29" s="20">
        <f>IF(K29&lt;&gt;"ATRASADA","",IF(H29&lt;&gt;"",H29-G29,TODAY()-G29))</f>
        <v/>
      </c>
    </row>
    <row r="30">
      <c r="A30" s="17" t="n"/>
      <c r="B30" s="18" t="n"/>
      <c r="C30" s="18" t="n"/>
      <c r="D30" s="18" t="n"/>
      <c r="E30" s="18" t="n"/>
      <c r="F30" s="18" t="n"/>
      <c r="G30" s="17" t="n"/>
      <c r="H30" s="17" t="n"/>
      <c r="I30" s="18" t="n"/>
      <c r="J30" s="19" t="n"/>
      <c r="K30" s="18">
        <f>IF(A30="","",IF(I30="Entregue",IF(OR(H30="",G30=""),"",IF(H30&lt;=G30,"NO PRAZO","ATRASADA")),IF(OR(I30="Devolvido",I30="Cancelada"),"",IF(AND(G30&lt;&gt;"",G30&lt;TODAY()),"ATRASADA",""))))</f>
        <v/>
      </c>
      <c r="L30" s="20">
        <f>IF(K30&lt;&gt;"ATRASADA","",IF(H30&lt;&gt;"",H30-G30,TODAY()-G30))</f>
        <v/>
      </c>
    </row>
    <row r="31">
      <c r="A31" s="17" t="n"/>
      <c r="B31" s="18" t="n"/>
      <c r="C31" s="18" t="n"/>
      <c r="D31" s="18" t="n"/>
      <c r="E31" s="18" t="n"/>
      <c r="F31" s="18" t="n"/>
      <c r="G31" s="17" t="n"/>
      <c r="H31" s="17" t="n"/>
      <c r="I31" s="18" t="n"/>
      <c r="J31" s="19" t="n"/>
      <c r="K31" s="18">
        <f>IF(A31="","",IF(I31="Entregue",IF(OR(H31="",G31=""),"",IF(H31&lt;=G31,"NO PRAZO","ATRASADA")),IF(OR(I31="Devolvido",I31="Cancelada"),"",IF(AND(G31&lt;&gt;"",G31&lt;TODAY()),"ATRASADA",""))))</f>
        <v/>
      </c>
      <c r="L31" s="20">
        <f>IF(K31&lt;&gt;"ATRASADA","",IF(H31&lt;&gt;"",H31-G31,TODAY()-G31))</f>
        <v/>
      </c>
    </row>
    <row r="32">
      <c r="A32" s="17" t="n"/>
      <c r="B32" s="18" t="n"/>
      <c r="C32" s="18" t="n"/>
      <c r="D32" s="18" t="n"/>
      <c r="E32" s="18" t="n"/>
      <c r="F32" s="18" t="n"/>
      <c r="G32" s="17" t="n"/>
      <c r="H32" s="17" t="n"/>
      <c r="I32" s="18" t="n"/>
      <c r="J32" s="19" t="n"/>
      <c r="K32" s="18">
        <f>IF(A32="","",IF(I32="Entregue",IF(OR(H32="",G32=""),"",IF(H32&lt;=G32,"NO PRAZO","ATRASADA")),IF(OR(I32="Devolvido",I32="Cancelada"),"",IF(AND(G32&lt;&gt;"",G32&lt;TODAY()),"ATRASADA",""))))</f>
        <v/>
      </c>
      <c r="L32" s="20">
        <f>IF(K32&lt;&gt;"ATRASADA","",IF(H32&lt;&gt;"",H32-G32,TODAY()-G32))</f>
        <v/>
      </c>
    </row>
    <row r="33">
      <c r="A33" s="17" t="n"/>
      <c r="B33" s="18" t="n"/>
      <c r="C33" s="18" t="n"/>
      <c r="D33" s="18" t="n"/>
      <c r="E33" s="18" t="n"/>
      <c r="F33" s="18" t="n"/>
      <c r="G33" s="17" t="n"/>
      <c r="H33" s="17" t="n"/>
      <c r="I33" s="18" t="n"/>
      <c r="J33" s="19" t="n"/>
      <c r="K33" s="18">
        <f>IF(A33="","",IF(I33="Entregue",IF(OR(H33="",G33=""),"",IF(H33&lt;=G33,"NO PRAZO","ATRASADA")),IF(OR(I33="Devolvido",I33="Cancelada"),"",IF(AND(G33&lt;&gt;"",G33&lt;TODAY()),"ATRASADA",""))))</f>
        <v/>
      </c>
      <c r="L33" s="20">
        <f>IF(K33&lt;&gt;"ATRASADA","",IF(H33&lt;&gt;"",H33-G33,TODAY()-G33))</f>
        <v/>
      </c>
    </row>
    <row r="34">
      <c r="A34" s="17" t="n"/>
      <c r="B34" s="18" t="n"/>
      <c r="C34" s="18" t="n"/>
      <c r="D34" s="18" t="n"/>
      <c r="E34" s="18" t="n"/>
      <c r="F34" s="18" t="n"/>
      <c r="G34" s="17" t="n"/>
      <c r="H34" s="17" t="n"/>
      <c r="I34" s="18" t="n"/>
      <c r="J34" s="19" t="n"/>
      <c r="K34" s="18">
        <f>IF(A34="","",IF(I34="Entregue",IF(OR(H34="",G34=""),"",IF(H34&lt;=G34,"NO PRAZO","ATRASADA")),IF(OR(I34="Devolvido",I34="Cancelada"),"",IF(AND(G34&lt;&gt;"",G34&lt;TODAY()),"ATRASADA",""))))</f>
        <v/>
      </c>
      <c r="L34" s="20">
        <f>IF(K34&lt;&gt;"ATRASADA","",IF(H34&lt;&gt;"",H34-G34,TODAY()-G34))</f>
        <v/>
      </c>
    </row>
    <row r="35">
      <c r="A35" s="17" t="n"/>
      <c r="B35" s="18" t="n"/>
      <c r="C35" s="18" t="n"/>
      <c r="D35" s="18" t="n"/>
      <c r="E35" s="18" t="n"/>
      <c r="F35" s="18" t="n"/>
      <c r="G35" s="17" t="n"/>
      <c r="H35" s="17" t="n"/>
      <c r="I35" s="18" t="n"/>
      <c r="J35" s="19" t="n"/>
      <c r="K35" s="18">
        <f>IF(A35="","",IF(I35="Entregue",IF(OR(H35="",G35=""),"",IF(H35&lt;=G35,"NO PRAZO","ATRASADA")),IF(OR(I35="Devolvido",I35="Cancelada"),"",IF(AND(G35&lt;&gt;"",G35&lt;TODAY()),"ATRASADA",""))))</f>
        <v/>
      </c>
      <c r="L35" s="20">
        <f>IF(K35&lt;&gt;"ATRASADA","",IF(H35&lt;&gt;"",H35-G35,TODAY()-G35))</f>
        <v/>
      </c>
    </row>
    <row r="36">
      <c r="A36" s="17" t="n"/>
      <c r="B36" s="18" t="n"/>
      <c r="C36" s="18" t="n"/>
      <c r="D36" s="18" t="n"/>
      <c r="E36" s="18" t="n"/>
      <c r="F36" s="18" t="n"/>
      <c r="G36" s="17" t="n"/>
      <c r="H36" s="17" t="n"/>
      <c r="I36" s="18" t="n"/>
      <c r="J36" s="19" t="n"/>
      <c r="K36" s="18">
        <f>IF(A36="","",IF(I36="Entregue",IF(OR(H36="",G36=""),"",IF(H36&lt;=G36,"NO PRAZO","ATRASADA")),IF(OR(I36="Devolvido",I36="Cancelada"),"",IF(AND(G36&lt;&gt;"",G36&lt;TODAY()),"ATRASADA",""))))</f>
        <v/>
      </c>
      <c r="L36" s="20">
        <f>IF(K36&lt;&gt;"ATRASADA","",IF(H36&lt;&gt;"",H36-G36,TODAY()-G36))</f>
        <v/>
      </c>
    </row>
    <row r="37">
      <c r="A37" s="17" t="n"/>
      <c r="B37" s="18" t="n"/>
      <c r="C37" s="18" t="n"/>
      <c r="D37" s="18" t="n"/>
      <c r="E37" s="18" t="n"/>
      <c r="F37" s="18" t="n"/>
      <c r="G37" s="17" t="n"/>
      <c r="H37" s="17" t="n"/>
      <c r="I37" s="18" t="n"/>
      <c r="J37" s="19" t="n"/>
      <c r="K37" s="18">
        <f>IF(A37="","",IF(I37="Entregue",IF(OR(H37="",G37=""),"",IF(H37&lt;=G37,"NO PRAZO","ATRASADA")),IF(OR(I37="Devolvido",I37="Cancelada"),"",IF(AND(G37&lt;&gt;"",G37&lt;TODAY()),"ATRASADA",""))))</f>
        <v/>
      </c>
      <c r="L37" s="20">
        <f>IF(K37&lt;&gt;"ATRASADA","",IF(H37&lt;&gt;"",H37-G37,TODAY()-G37))</f>
        <v/>
      </c>
    </row>
    <row r="38">
      <c r="A38" s="17" t="n"/>
      <c r="B38" s="18" t="n"/>
      <c r="C38" s="18" t="n"/>
      <c r="D38" s="18" t="n"/>
      <c r="E38" s="18" t="n"/>
      <c r="F38" s="18" t="n"/>
      <c r="G38" s="17" t="n"/>
      <c r="H38" s="17" t="n"/>
      <c r="I38" s="18" t="n"/>
      <c r="J38" s="19" t="n"/>
      <c r="K38" s="18">
        <f>IF(A38="","",IF(I38="Entregue",IF(OR(H38="",G38=""),"",IF(H38&lt;=G38,"NO PRAZO","ATRASADA")),IF(OR(I38="Devolvido",I38="Cancelada"),"",IF(AND(G38&lt;&gt;"",G38&lt;TODAY()),"ATRASADA",""))))</f>
        <v/>
      </c>
      <c r="L38" s="20">
        <f>IF(K38&lt;&gt;"ATRASADA","",IF(H38&lt;&gt;"",H38-G38,TODAY()-G38))</f>
        <v/>
      </c>
    </row>
    <row r="39">
      <c r="A39" s="17" t="n"/>
      <c r="B39" s="18" t="n"/>
      <c r="C39" s="18" t="n"/>
      <c r="D39" s="18" t="n"/>
      <c r="E39" s="18" t="n"/>
      <c r="F39" s="18" t="n"/>
      <c r="G39" s="17" t="n"/>
      <c r="H39" s="17" t="n"/>
      <c r="I39" s="18" t="n"/>
      <c r="J39" s="19" t="n"/>
      <c r="K39" s="18">
        <f>IF(A39="","",IF(I39="Entregue",IF(OR(H39="",G39=""),"",IF(H39&lt;=G39,"NO PRAZO","ATRASADA")),IF(OR(I39="Devolvido",I39="Cancelada"),"",IF(AND(G39&lt;&gt;"",G39&lt;TODAY()),"ATRASADA",""))))</f>
        <v/>
      </c>
      <c r="L39" s="20">
        <f>IF(K39&lt;&gt;"ATRASADA","",IF(H39&lt;&gt;"",H39-G39,TODAY()-G39))</f>
        <v/>
      </c>
    </row>
    <row r="40">
      <c r="A40" s="17" t="n"/>
      <c r="B40" s="18" t="n"/>
      <c r="C40" s="18" t="n"/>
      <c r="D40" s="18" t="n"/>
      <c r="E40" s="18" t="n"/>
      <c r="F40" s="18" t="n"/>
      <c r="G40" s="17" t="n"/>
      <c r="H40" s="17" t="n"/>
      <c r="I40" s="18" t="n"/>
      <c r="J40" s="19" t="n"/>
      <c r="K40" s="18">
        <f>IF(A40="","",IF(I40="Entregue",IF(OR(H40="",G40=""),"",IF(H40&lt;=G40,"NO PRAZO","ATRASADA")),IF(OR(I40="Devolvido",I40="Cancelada"),"",IF(AND(G40&lt;&gt;"",G40&lt;TODAY()),"ATRASADA",""))))</f>
        <v/>
      </c>
      <c r="L40" s="20">
        <f>IF(K40&lt;&gt;"ATRASADA","",IF(H40&lt;&gt;"",H40-G40,TODAY()-G40))</f>
        <v/>
      </c>
    </row>
    <row r="41">
      <c r="A41" s="17" t="n"/>
      <c r="B41" s="18" t="n"/>
      <c r="C41" s="18" t="n"/>
      <c r="D41" s="18" t="n"/>
      <c r="E41" s="18" t="n"/>
      <c r="F41" s="18" t="n"/>
      <c r="G41" s="17" t="n"/>
      <c r="H41" s="17" t="n"/>
      <c r="I41" s="18" t="n"/>
      <c r="J41" s="19" t="n"/>
      <c r="K41" s="18">
        <f>IF(A41="","",IF(I41="Entregue",IF(OR(H41="",G41=""),"",IF(H41&lt;=G41,"NO PRAZO","ATRASADA")),IF(OR(I41="Devolvido",I41="Cancelada"),"",IF(AND(G41&lt;&gt;"",G41&lt;TODAY()),"ATRASADA",""))))</f>
        <v/>
      </c>
      <c r="L41" s="20">
        <f>IF(K41&lt;&gt;"ATRASADA","",IF(H41&lt;&gt;"",H41-G41,TODAY()-G41))</f>
        <v/>
      </c>
    </row>
    <row r="42">
      <c r="A42" s="17" t="n"/>
      <c r="B42" s="18" t="n"/>
      <c r="C42" s="18" t="n"/>
      <c r="D42" s="18" t="n"/>
      <c r="E42" s="18" t="n"/>
      <c r="F42" s="18" t="n"/>
      <c r="G42" s="17" t="n"/>
      <c r="H42" s="17" t="n"/>
      <c r="I42" s="18" t="n"/>
      <c r="J42" s="19" t="n"/>
      <c r="K42" s="18">
        <f>IF(A42="","",IF(I42="Entregue",IF(OR(H42="",G42=""),"",IF(H42&lt;=G42,"NO PRAZO","ATRASADA")),IF(OR(I42="Devolvido",I42="Cancelada"),"",IF(AND(G42&lt;&gt;"",G42&lt;TODAY()),"ATRASADA",""))))</f>
        <v/>
      </c>
      <c r="L42" s="20">
        <f>IF(K42&lt;&gt;"ATRASADA","",IF(H42&lt;&gt;"",H42-G42,TODAY()-G42))</f>
        <v/>
      </c>
    </row>
    <row r="43">
      <c r="A43" s="17" t="n"/>
      <c r="B43" s="18" t="n"/>
      <c r="C43" s="18" t="n"/>
      <c r="D43" s="18" t="n"/>
      <c r="E43" s="18" t="n"/>
      <c r="F43" s="18" t="n"/>
      <c r="G43" s="17" t="n"/>
      <c r="H43" s="17" t="n"/>
      <c r="I43" s="18" t="n"/>
      <c r="J43" s="19" t="n"/>
      <c r="K43" s="18">
        <f>IF(A43="","",IF(I43="Entregue",IF(OR(H43="",G43=""),"",IF(H43&lt;=G43,"NO PRAZO","ATRASADA")),IF(OR(I43="Devolvido",I43="Cancelada"),"",IF(AND(G43&lt;&gt;"",G43&lt;TODAY()),"ATRASADA",""))))</f>
        <v/>
      </c>
      <c r="L43" s="20">
        <f>IF(K43&lt;&gt;"ATRASADA","",IF(H43&lt;&gt;"",H43-G43,TODAY()-G43))</f>
        <v/>
      </c>
    </row>
    <row r="44">
      <c r="A44" s="17" t="n"/>
      <c r="B44" s="18" t="n"/>
      <c r="C44" s="18" t="n"/>
      <c r="D44" s="18" t="n"/>
      <c r="E44" s="18" t="n"/>
      <c r="F44" s="18" t="n"/>
      <c r="G44" s="17" t="n"/>
      <c r="H44" s="17" t="n"/>
      <c r="I44" s="18" t="n"/>
      <c r="J44" s="19" t="n"/>
      <c r="K44" s="18">
        <f>IF(A44="","",IF(I44="Entregue",IF(OR(H44="",G44=""),"",IF(H44&lt;=G44,"NO PRAZO","ATRASADA")),IF(OR(I44="Devolvido",I44="Cancelada"),"",IF(AND(G44&lt;&gt;"",G44&lt;TODAY()),"ATRASADA",""))))</f>
        <v/>
      </c>
      <c r="L44" s="20">
        <f>IF(K44&lt;&gt;"ATRASADA","",IF(H44&lt;&gt;"",H44-G44,TODAY()-G44))</f>
        <v/>
      </c>
    </row>
    <row r="45">
      <c r="A45" s="17" t="n"/>
      <c r="B45" s="18" t="n"/>
      <c r="C45" s="18" t="n"/>
      <c r="D45" s="18" t="n"/>
      <c r="E45" s="18" t="n"/>
      <c r="F45" s="18" t="n"/>
      <c r="G45" s="17" t="n"/>
      <c r="H45" s="17" t="n"/>
      <c r="I45" s="18" t="n"/>
      <c r="J45" s="19" t="n"/>
      <c r="K45" s="18">
        <f>IF(A45="","",IF(I45="Entregue",IF(OR(H45="",G45=""),"",IF(H45&lt;=G45,"NO PRAZO","ATRASADA")),IF(OR(I45="Devolvido",I45="Cancelada"),"",IF(AND(G45&lt;&gt;"",G45&lt;TODAY()),"ATRASADA",""))))</f>
        <v/>
      </c>
      <c r="L45" s="20">
        <f>IF(K45&lt;&gt;"ATRASADA","",IF(H45&lt;&gt;"",H45-G45,TODAY()-G45))</f>
        <v/>
      </c>
    </row>
    <row r="46">
      <c r="A46" s="17" t="n"/>
      <c r="B46" s="18" t="n"/>
      <c r="C46" s="18" t="n"/>
      <c r="D46" s="18" t="n"/>
      <c r="E46" s="18" t="n"/>
      <c r="F46" s="18" t="n"/>
      <c r="G46" s="17" t="n"/>
      <c r="H46" s="17" t="n"/>
      <c r="I46" s="18" t="n"/>
      <c r="J46" s="19" t="n"/>
      <c r="K46" s="18">
        <f>IF(A46="","",IF(I46="Entregue",IF(OR(H46="",G46=""),"",IF(H46&lt;=G46,"NO PRAZO","ATRASADA")),IF(OR(I46="Devolvido",I46="Cancelada"),"",IF(AND(G46&lt;&gt;"",G46&lt;TODAY()),"ATRASADA",""))))</f>
        <v/>
      </c>
      <c r="L46" s="20">
        <f>IF(K46&lt;&gt;"ATRASADA","",IF(H46&lt;&gt;"",H46-G46,TODAY()-G46))</f>
        <v/>
      </c>
    </row>
    <row r="47">
      <c r="A47" s="17" t="n"/>
      <c r="B47" s="18" t="n"/>
      <c r="C47" s="18" t="n"/>
      <c r="D47" s="18" t="n"/>
      <c r="E47" s="18" t="n"/>
      <c r="F47" s="18" t="n"/>
      <c r="G47" s="17" t="n"/>
      <c r="H47" s="17" t="n"/>
      <c r="I47" s="18" t="n"/>
      <c r="J47" s="19" t="n"/>
      <c r="K47" s="18">
        <f>IF(A47="","",IF(I47="Entregue",IF(OR(H47="",G47=""),"",IF(H47&lt;=G47,"NO PRAZO","ATRASADA")),IF(OR(I47="Devolvido",I47="Cancelada"),"",IF(AND(G47&lt;&gt;"",G47&lt;TODAY()),"ATRASADA",""))))</f>
        <v/>
      </c>
      <c r="L47" s="20">
        <f>IF(K47&lt;&gt;"ATRASADA","",IF(H47&lt;&gt;"",H47-G47,TODAY()-G47))</f>
        <v/>
      </c>
    </row>
    <row r="48">
      <c r="A48" s="17" t="n"/>
      <c r="B48" s="18" t="n"/>
      <c r="C48" s="18" t="n"/>
      <c r="D48" s="18" t="n"/>
      <c r="E48" s="18" t="n"/>
      <c r="F48" s="18" t="n"/>
      <c r="G48" s="17" t="n"/>
      <c r="H48" s="17" t="n"/>
      <c r="I48" s="18" t="n"/>
      <c r="J48" s="19" t="n"/>
      <c r="K48" s="18">
        <f>IF(A48="","",IF(I48="Entregue",IF(OR(H48="",G48=""),"",IF(H48&lt;=G48,"NO PRAZO","ATRASADA")),IF(OR(I48="Devolvido",I48="Cancelada"),"",IF(AND(G48&lt;&gt;"",G48&lt;TODAY()),"ATRASADA",""))))</f>
        <v/>
      </c>
      <c r="L48" s="20">
        <f>IF(K48&lt;&gt;"ATRASADA","",IF(H48&lt;&gt;"",H48-G48,TODAY()-G48))</f>
        <v/>
      </c>
    </row>
    <row r="49">
      <c r="A49" s="17" t="n"/>
      <c r="B49" s="18" t="n"/>
      <c r="C49" s="18" t="n"/>
      <c r="D49" s="18" t="n"/>
      <c r="E49" s="18" t="n"/>
      <c r="F49" s="18" t="n"/>
      <c r="G49" s="17" t="n"/>
      <c r="H49" s="17" t="n"/>
      <c r="I49" s="18" t="n"/>
      <c r="J49" s="19" t="n"/>
      <c r="K49" s="18">
        <f>IF(A49="","",IF(I49="Entregue",IF(OR(H49="",G49=""),"",IF(H49&lt;=G49,"NO PRAZO","ATRASADA")),IF(OR(I49="Devolvido",I49="Cancelada"),"",IF(AND(G49&lt;&gt;"",G49&lt;TODAY()),"ATRASADA",""))))</f>
        <v/>
      </c>
      <c r="L49" s="20">
        <f>IF(K49&lt;&gt;"ATRASADA","",IF(H49&lt;&gt;"",H49-G49,TODAY()-G49))</f>
        <v/>
      </c>
    </row>
    <row r="50">
      <c r="A50" s="17" t="n"/>
      <c r="B50" s="18" t="n"/>
      <c r="C50" s="18" t="n"/>
      <c r="D50" s="18" t="n"/>
      <c r="E50" s="18" t="n"/>
      <c r="F50" s="18" t="n"/>
      <c r="G50" s="17" t="n"/>
      <c r="H50" s="17" t="n"/>
      <c r="I50" s="18" t="n"/>
      <c r="J50" s="19" t="n"/>
      <c r="K50" s="18">
        <f>IF(A50="","",IF(I50="Entregue",IF(OR(H50="",G50=""),"",IF(H50&lt;=G50,"NO PRAZO","ATRASADA")),IF(OR(I50="Devolvido",I50="Cancelada"),"",IF(AND(G50&lt;&gt;"",G50&lt;TODAY()),"ATRASADA",""))))</f>
        <v/>
      </c>
      <c r="L50" s="20">
        <f>IF(K50&lt;&gt;"ATRASADA","",IF(H50&lt;&gt;"",H50-G50,TODAY()-G50))</f>
        <v/>
      </c>
    </row>
    <row r="51">
      <c r="A51" s="17" t="n"/>
      <c r="B51" s="18" t="n"/>
      <c r="C51" s="18" t="n"/>
      <c r="D51" s="18" t="n"/>
      <c r="E51" s="18" t="n"/>
      <c r="F51" s="18" t="n"/>
      <c r="G51" s="17" t="n"/>
      <c r="H51" s="17" t="n"/>
      <c r="I51" s="18" t="n"/>
      <c r="J51" s="19" t="n"/>
      <c r="K51" s="18">
        <f>IF(A51="","",IF(I51="Entregue",IF(OR(H51="",G51=""),"",IF(H51&lt;=G51,"NO PRAZO","ATRASADA")),IF(OR(I51="Devolvido",I51="Cancelada"),"",IF(AND(G51&lt;&gt;"",G51&lt;TODAY()),"ATRASADA",""))))</f>
        <v/>
      </c>
      <c r="L51" s="20">
        <f>IF(K51&lt;&gt;"ATRASADA","",IF(H51&lt;&gt;"",H51-G51,TODAY()-G51))</f>
        <v/>
      </c>
    </row>
    <row r="52">
      <c r="A52" s="17" t="n"/>
      <c r="B52" s="18" t="n"/>
      <c r="C52" s="18" t="n"/>
      <c r="D52" s="18" t="n"/>
      <c r="E52" s="18" t="n"/>
      <c r="F52" s="18" t="n"/>
      <c r="G52" s="17" t="n"/>
      <c r="H52" s="17" t="n"/>
      <c r="I52" s="18" t="n"/>
      <c r="J52" s="19" t="n"/>
      <c r="K52" s="18">
        <f>IF(A52="","",IF(I52="Entregue",IF(OR(H52="",G52=""),"",IF(H52&lt;=G52,"NO PRAZO","ATRASADA")),IF(OR(I52="Devolvido",I52="Cancelada"),"",IF(AND(G52&lt;&gt;"",G52&lt;TODAY()),"ATRASADA",""))))</f>
        <v/>
      </c>
      <c r="L52" s="20">
        <f>IF(K52&lt;&gt;"ATRASADA","",IF(H52&lt;&gt;"",H52-G52,TODAY()-G52))</f>
        <v/>
      </c>
    </row>
    <row r="53">
      <c r="A53" s="17" t="n"/>
      <c r="B53" s="18" t="n"/>
      <c r="C53" s="18" t="n"/>
      <c r="D53" s="18" t="n"/>
      <c r="E53" s="18" t="n"/>
      <c r="F53" s="18" t="n"/>
      <c r="G53" s="17" t="n"/>
      <c r="H53" s="17" t="n"/>
      <c r="I53" s="18" t="n"/>
      <c r="J53" s="19" t="n"/>
      <c r="K53" s="18">
        <f>IF(A53="","",IF(I53="Entregue",IF(OR(H53="",G53=""),"",IF(H53&lt;=G53,"NO PRAZO","ATRASADA")),IF(OR(I53="Devolvido",I53="Cancelada"),"",IF(AND(G53&lt;&gt;"",G53&lt;TODAY()),"ATRASADA",""))))</f>
        <v/>
      </c>
      <c r="L53" s="20">
        <f>IF(K53&lt;&gt;"ATRASADA","",IF(H53&lt;&gt;"",H53-G53,TODAY()-G53))</f>
        <v/>
      </c>
    </row>
    <row r="54">
      <c r="A54" s="17" t="n"/>
      <c r="B54" s="18" t="n"/>
      <c r="C54" s="18" t="n"/>
      <c r="D54" s="18" t="n"/>
      <c r="E54" s="18" t="n"/>
      <c r="F54" s="18" t="n"/>
      <c r="G54" s="17" t="n"/>
      <c r="H54" s="17" t="n"/>
      <c r="I54" s="18" t="n"/>
      <c r="J54" s="19" t="n"/>
      <c r="K54" s="18">
        <f>IF(A54="","",IF(I54="Entregue",IF(OR(H54="",G54=""),"",IF(H54&lt;=G54,"NO PRAZO","ATRASADA")),IF(OR(I54="Devolvido",I54="Cancelada"),"",IF(AND(G54&lt;&gt;"",G54&lt;TODAY()),"ATRASADA",""))))</f>
        <v/>
      </c>
      <c r="L54" s="20">
        <f>IF(K54&lt;&gt;"ATRASADA","",IF(H54&lt;&gt;"",H54-G54,TODAY()-G54))</f>
        <v/>
      </c>
    </row>
    <row r="55">
      <c r="A55" s="17" t="n"/>
      <c r="B55" s="18" t="n"/>
      <c r="C55" s="18" t="n"/>
      <c r="D55" s="18" t="n"/>
      <c r="E55" s="18" t="n"/>
      <c r="F55" s="18" t="n"/>
      <c r="G55" s="17" t="n"/>
      <c r="H55" s="17" t="n"/>
      <c r="I55" s="18" t="n"/>
      <c r="J55" s="19" t="n"/>
      <c r="K55" s="18">
        <f>IF(A55="","",IF(I55="Entregue",IF(OR(H55="",G55=""),"",IF(H55&lt;=G55,"NO PRAZO","ATRASADA")),IF(OR(I55="Devolvido",I55="Cancelada"),"",IF(AND(G55&lt;&gt;"",G55&lt;TODAY()),"ATRASADA",""))))</f>
        <v/>
      </c>
      <c r="L55" s="20">
        <f>IF(K55&lt;&gt;"ATRASADA","",IF(H55&lt;&gt;"",H55-G55,TODAY()-G55))</f>
        <v/>
      </c>
    </row>
    <row r="56">
      <c r="A56" s="17" t="n"/>
      <c r="B56" s="18" t="n"/>
      <c r="C56" s="18" t="n"/>
      <c r="D56" s="18" t="n"/>
      <c r="E56" s="18" t="n"/>
      <c r="F56" s="18" t="n"/>
      <c r="G56" s="17" t="n"/>
      <c r="H56" s="17" t="n"/>
      <c r="I56" s="18" t="n"/>
      <c r="J56" s="19" t="n"/>
      <c r="K56" s="18">
        <f>IF(A56="","",IF(I56="Entregue",IF(OR(H56="",G56=""),"",IF(H56&lt;=G56,"NO PRAZO","ATRASADA")),IF(OR(I56="Devolvido",I56="Cancelada"),"",IF(AND(G56&lt;&gt;"",G56&lt;TODAY()),"ATRASADA",""))))</f>
        <v/>
      </c>
      <c r="L56" s="20">
        <f>IF(K56&lt;&gt;"ATRASADA","",IF(H56&lt;&gt;"",H56-G56,TODAY()-G56))</f>
        <v/>
      </c>
    </row>
    <row r="57">
      <c r="A57" s="17" t="n"/>
      <c r="B57" s="18" t="n"/>
      <c r="C57" s="18" t="n"/>
      <c r="D57" s="18" t="n"/>
      <c r="E57" s="18" t="n"/>
      <c r="F57" s="18" t="n"/>
      <c r="G57" s="17" t="n"/>
      <c r="H57" s="17" t="n"/>
      <c r="I57" s="18" t="n"/>
      <c r="J57" s="19" t="n"/>
      <c r="K57" s="18">
        <f>IF(A57="","",IF(I57="Entregue",IF(OR(H57="",G57=""),"",IF(H57&lt;=G57,"NO PRAZO","ATRASADA")),IF(OR(I57="Devolvido",I57="Cancelada"),"",IF(AND(G57&lt;&gt;"",G57&lt;TODAY()),"ATRASADA",""))))</f>
        <v/>
      </c>
      <c r="L57" s="20">
        <f>IF(K57&lt;&gt;"ATRASADA","",IF(H57&lt;&gt;"",H57-G57,TODAY()-G57))</f>
        <v/>
      </c>
    </row>
    <row r="58">
      <c r="A58" s="17" t="n"/>
      <c r="B58" s="18" t="n"/>
      <c r="C58" s="18" t="n"/>
      <c r="D58" s="18" t="n"/>
      <c r="E58" s="18" t="n"/>
      <c r="F58" s="18" t="n"/>
      <c r="G58" s="17" t="n"/>
      <c r="H58" s="17" t="n"/>
      <c r="I58" s="18" t="n"/>
      <c r="J58" s="19" t="n"/>
      <c r="K58" s="18">
        <f>IF(A58="","",IF(I58="Entregue",IF(OR(H58="",G58=""),"",IF(H58&lt;=G58,"NO PRAZO","ATRASADA")),IF(OR(I58="Devolvido",I58="Cancelada"),"",IF(AND(G58&lt;&gt;"",G58&lt;TODAY()),"ATRASADA",""))))</f>
        <v/>
      </c>
      <c r="L58" s="20">
        <f>IF(K58&lt;&gt;"ATRASADA","",IF(H58&lt;&gt;"",H58-G58,TODAY()-G58))</f>
        <v/>
      </c>
    </row>
    <row r="59">
      <c r="A59" s="17" t="n"/>
      <c r="B59" s="18" t="n"/>
      <c r="C59" s="18" t="n"/>
      <c r="D59" s="18" t="n"/>
      <c r="E59" s="18" t="n"/>
      <c r="F59" s="18" t="n"/>
      <c r="G59" s="17" t="n"/>
      <c r="H59" s="17" t="n"/>
      <c r="I59" s="18" t="n"/>
      <c r="J59" s="19" t="n"/>
      <c r="K59" s="18">
        <f>IF(A59="","",IF(I59="Entregue",IF(OR(H59="",G59=""),"",IF(H59&lt;=G59,"NO PRAZO","ATRASADA")),IF(OR(I59="Devolvido",I59="Cancelada"),"",IF(AND(G59&lt;&gt;"",G59&lt;TODAY()),"ATRASADA",""))))</f>
        <v/>
      </c>
      <c r="L59" s="20">
        <f>IF(K59&lt;&gt;"ATRASADA","",IF(H59&lt;&gt;"",H59-G59,TODAY()-G59))</f>
        <v/>
      </c>
    </row>
    <row r="60">
      <c r="A60" s="17" t="n"/>
      <c r="B60" s="18" t="n"/>
      <c r="C60" s="18" t="n"/>
      <c r="D60" s="18" t="n"/>
      <c r="E60" s="18" t="n"/>
      <c r="F60" s="18" t="n"/>
      <c r="G60" s="17" t="n"/>
      <c r="H60" s="17" t="n"/>
      <c r="I60" s="18" t="n"/>
      <c r="J60" s="19" t="n"/>
      <c r="K60" s="18">
        <f>IF(A60="","",IF(I60="Entregue",IF(OR(H60="",G60=""),"",IF(H60&lt;=G60,"NO PRAZO","ATRASADA")),IF(OR(I60="Devolvido",I60="Cancelada"),"",IF(AND(G60&lt;&gt;"",G60&lt;TODAY()),"ATRASADA",""))))</f>
        <v/>
      </c>
      <c r="L60" s="20">
        <f>IF(K60&lt;&gt;"ATRASADA","",IF(H60&lt;&gt;"",H60-G60,TODAY()-G60))</f>
        <v/>
      </c>
    </row>
    <row r="61">
      <c r="A61" s="17" t="n"/>
      <c r="B61" s="18" t="n"/>
      <c r="C61" s="18" t="n"/>
      <c r="D61" s="18" t="n"/>
      <c r="E61" s="18" t="n"/>
      <c r="F61" s="18" t="n"/>
      <c r="G61" s="17" t="n"/>
      <c r="H61" s="17" t="n"/>
      <c r="I61" s="18" t="n"/>
      <c r="J61" s="19" t="n"/>
      <c r="K61" s="18">
        <f>IF(A61="","",IF(I61="Entregue",IF(OR(H61="",G61=""),"",IF(H61&lt;=G61,"NO PRAZO","ATRASADA")),IF(OR(I61="Devolvido",I61="Cancelada"),"",IF(AND(G61&lt;&gt;"",G61&lt;TODAY()),"ATRASADA",""))))</f>
        <v/>
      </c>
      <c r="L61" s="20">
        <f>IF(K61&lt;&gt;"ATRASADA","",IF(H61&lt;&gt;"",H61-G61,TODAY()-G61))</f>
        <v/>
      </c>
    </row>
    <row r="62">
      <c r="A62" s="17" t="n"/>
      <c r="B62" s="18" t="n"/>
      <c r="C62" s="18" t="n"/>
      <c r="D62" s="18" t="n"/>
      <c r="E62" s="18" t="n"/>
      <c r="F62" s="18" t="n"/>
      <c r="G62" s="17" t="n"/>
      <c r="H62" s="17" t="n"/>
      <c r="I62" s="18" t="n"/>
      <c r="J62" s="19" t="n"/>
      <c r="K62" s="18">
        <f>IF(A62="","",IF(I62="Entregue",IF(OR(H62="",G62=""),"",IF(H62&lt;=G62,"NO PRAZO","ATRASADA")),IF(OR(I62="Devolvido",I62="Cancelada"),"",IF(AND(G62&lt;&gt;"",G62&lt;TODAY()),"ATRASADA",""))))</f>
        <v/>
      </c>
      <c r="L62" s="20">
        <f>IF(K62&lt;&gt;"ATRASADA","",IF(H62&lt;&gt;"",H62-G62,TODAY()-G62))</f>
        <v/>
      </c>
    </row>
    <row r="63">
      <c r="A63" s="17" t="n"/>
      <c r="B63" s="18" t="n"/>
      <c r="C63" s="18" t="n"/>
      <c r="D63" s="18" t="n"/>
      <c r="E63" s="18" t="n"/>
      <c r="F63" s="18" t="n"/>
      <c r="G63" s="17" t="n"/>
      <c r="H63" s="17" t="n"/>
      <c r="I63" s="18" t="n"/>
      <c r="J63" s="19" t="n"/>
      <c r="K63" s="18">
        <f>IF(A63="","",IF(I63="Entregue",IF(OR(H63="",G63=""),"",IF(H63&lt;=G63,"NO PRAZO","ATRASADA")),IF(OR(I63="Devolvido",I63="Cancelada"),"",IF(AND(G63&lt;&gt;"",G63&lt;TODAY()),"ATRASADA",""))))</f>
        <v/>
      </c>
      <c r="L63" s="20">
        <f>IF(K63&lt;&gt;"ATRASADA","",IF(H63&lt;&gt;"",H63-G63,TODAY()-G63))</f>
        <v/>
      </c>
    </row>
    <row r="64">
      <c r="A64" s="17" t="n"/>
      <c r="B64" s="18" t="n"/>
      <c r="C64" s="18" t="n"/>
      <c r="D64" s="18" t="n"/>
      <c r="E64" s="18" t="n"/>
      <c r="F64" s="18" t="n"/>
      <c r="G64" s="17" t="n"/>
      <c r="H64" s="17" t="n"/>
      <c r="I64" s="18" t="n"/>
      <c r="J64" s="19" t="n"/>
      <c r="K64" s="18">
        <f>IF(A64="","",IF(I64="Entregue",IF(OR(H64="",G64=""),"",IF(H64&lt;=G64,"NO PRAZO","ATRASADA")),IF(OR(I64="Devolvido",I64="Cancelada"),"",IF(AND(G64&lt;&gt;"",G64&lt;TODAY()),"ATRASADA",""))))</f>
        <v/>
      </c>
      <c r="L64" s="20">
        <f>IF(K64&lt;&gt;"ATRASADA","",IF(H64&lt;&gt;"",H64-G64,TODAY()-G64))</f>
        <v/>
      </c>
    </row>
    <row r="65">
      <c r="A65" s="17" t="n"/>
      <c r="B65" s="18" t="n"/>
      <c r="C65" s="18" t="n"/>
      <c r="D65" s="18" t="n"/>
      <c r="E65" s="18" t="n"/>
      <c r="F65" s="18" t="n"/>
      <c r="G65" s="17" t="n"/>
      <c r="H65" s="17" t="n"/>
      <c r="I65" s="18" t="n"/>
      <c r="J65" s="19" t="n"/>
      <c r="K65" s="18">
        <f>IF(A65="","",IF(I65="Entregue",IF(OR(H65="",G65=""),"",IF(H65&lt;=G65,"NO PRAZO","ATRASADA")),IF(OR(I65="Devolvido",I65="Cancelada"),"",IF(AND(G65&lt;&gt;"",G65&lt;TODAY()),"ATRASADA",""))))</f>
        <v/>
      </c>
      <c r="L65" s="20">
        <f>IF(K65&lt;&gt;"ATRASADA","",IF(H65&lt;&gt;"",H65-G65,TODAY()-G65))</f>
        <v/>
      </c>
    </row>
    <row r="66">
      <c r="A66" s="17" t="n"/>
      <c r="B66" s="18" t="n"/>
      <c r="C66" s="18" t="n"/>
      <c r="D66" s="18" t="n"/>
      <c r="E66" s="18" t="n"/>
      <c r="F66" s="18" t="n"/>
      <c r="G66" s="17" t="n"/>
      <c r="H66" s="17" t="n"/>
      <c r="I66" s="18" t="n"/>
      <c r="J66" s="19" t="n"/>
      <c r="K66" s="18">
        <f>IF(A66="","",IF(I66="Entregue",IF(OR(H66="",G66=""),"",IF(H66&lt;=G66,"NO PRAZO","ATRASADA")),IF(OR(I66="Devolvido",I66="Cancelada"),"",IF(AND(G66&lt;&gt;"",G66&lt;TODAY()),"ATRASADA",""))))</f>
        <v/>
      </c>
      <c r="L66" s="20">
        <f>IF(K66&lt;&gt;"ATRASADA","",IF(H66&lt;&gt;"",H66-G66,TODAY()-G66))</f>
        <v/>
      </c>
    </row>
    <row r="67">
      <c r="A67" s="17" t="n"/>
      <c r="B67" s="18" t="n"/>
      <c r="C67" s="18" t="n"/>
      <c r="D67" s="18" t="n"/>
      <c r="E67" s="18" t="n"/>
      <c r="F67" s="18" t="n"/>
      <c r="G67" s="17" t="n"/>
      <c r="H67" s="17" t="n"/>
      <c r="I67" s="18" t="n"/>
      <c r="J67" s="19" t="n"/>
      <c r="K67" s="18">
        <f>IF(A67="","",IF(I67="Entregue",IF(OR(H67="",G67=""),"",IF(H67&lt;=G67,"NO PRAZO","ATRASADA")),IF(OR(I67="Devolvido",I67="Cancelada"),"",IF(AND(G67&lt;&gt;"",G67&lt;TODAY()),"ATRASADA",""))))</f>
        <v/>
      </c>
      <c r="L67" s="20">
        <f>IF(K67&lt;&gt;"ATRASADA","",IF(H67&lt;&gt;"",H67-G67,TODAY()-G67))</f>
        <v/>
      </c>
    </row>
    <row r="68">
      <c r="A68" s="17" t="n"/>
      <c r="B68" s="18" t="n"/>
      <c r="C68" s="18" t="n"/>
      <c r="D68" s="18" t="n"/>
      <c r="E68" s="18" t="n"/>
      <c r="F68" s="18" t="n"/>
      <c r="G68" s="17" t="n"/>
      <c r="H68" s="17" t="n"/>
      <c r="I68" s="18" t="n"/>
      <c r="J68" s="19" t="n"/>
      <c r="K68" s="18">
        <f>IF(A68="","",IF(I68="Entregue",IF(OR(H68="",G68=""),"",IF(H68&lt;=G68,"NO PRAZO","ATRASADA")),IF(OR(I68="Devolvido",I68="Cancelada"),"",IF(AND(G68&lt;&gt;"",G68&lt;TODAY()),"ATRASADA",""))))</f>
        <v/>
      </c>
      <c r="L68" s="20">
        <f>IF(K68&lt;&gt;"ATRASADA","",IF(H68&lt;&gt;"",H68-G68,TODAY()-G68))</f>
        <v/>
      </c>
    </row>
    <row r="69">
      <c r="A69" s="17" t="n"/>
      <c r="B69" s="18" t="n"/>
      <c r="C69" s="18" t="n"/>
      <c r="D69" s="18" t="n"/>
      <c r="E69" s="18" t="n"/>
      <c r="F69" s="18" t="n"/>
      <c r="G69" s="17" t="n"/>
      <c r="H69" s="17" t="n"/>
      <c r="I69" s="18" t="n"/>
      <c r="J69" s="19" t="n"/>
      <c r="K69" s="18">
        <f>IF(A69="","",IF(I69="Entregue",IF(OR(H69="",G69=""),"",IF(H69&lt;=G69,"NO PRAZO","ATRASADA")),IF(OR(I69="Devolvido",I69="Cancelada"),"",IF(AND(G69&lt;&gt;"",G69&lt;TODAY()),"ATRASADA",""))))</f>
        <v/>
      </c>
      <c r="L69" s="20">
        <f>IF(K69&lt;&gt;"ATRASADA","",IF(H69&lt;&gt;"",H69-G69,TODAY()-G69))</f>
        <v/>
      </c>
    </row>
    <row r="70">
      <c r="A70" s="17" t="n"/>
      <c r="B70" s="18" t="n"/>
      <c r="C70" s="18" t="n"/>
      <c r="D70" s="18" t="n"/>
      <c r="E70" s="18" t="n"/>
      <c r="F70" s="18" t="n"/>
      <c r="G70" s="17" t="n"/>
      <c r="H70" s="17" t="n"/>
      <c r="I70" s="18" t="n"/>
      <c r="J70" s="19" t="n"/>
      <c r="K70" s="18">
        <f>IF(A70="","",IF(I70="Entregue",IF(OR(H70="",G70=""),"",IF(H70&lt;=G70,"NO PRAZO","ATRASADA")),IF(OR(I70="Devolvido",I70="Cancelada"),"",IF(AND(G70&lt;&gt;"",G70&lt;TODAY()),"ATRASADA",""))))</f>
        <v/>
      </c>
      <c r="L70" s="20">
        <f>IF(K70&lt;&gt;"ATRASADA","",IF(H70&lt;&gt;"",H70-G70,TODAY()-G70))</f>
        <v/>
      </c>
    </row>
    <row r="71">
      <c r="A71" s="17" t="n"/>
      <c r="B71" s="18" t="n"/>
      <c r="C71" s="18" t="n"/>
      <c r="D71" s="18" t="n"/>
      <c r="E71" s="18" t="n"/>
      <c r="F71" s="18" t="n"/>
      <c r="G71" s="17" t="n"/>
      <c r="H71" s="17" t="n"/>
      <c r="I71" s="18" t="n"/>
      <c r="J71" s="19" t="n"/>
      <c r="K71" s="18">
        <f>IF(A71="","",IF(I71="Entregue",IF(OR(H71="",G71=""),"",IF(H71&lt;=G71,"NO PRAZO","ATRASADA")),IF(OR(I71="Devolvido",I71="Cancelada"),"",IF(AND(G71&lt;&gt;"",G71&lt;TODAY()),"ATRASADA",""))))</f>
        <v/>
      </c>
      <c r="L71" s="20">
        <f>IF(K71&lt;&gt;"ATRASADA","",IF(H71&lt;&gt;"",H71-G71,TODAY()-G71))</f>
        <v/>
      </c>
    </row>
    <row r="72">
      <c r="A72" s="17" t="n"/>
      <c r="B72" s="18" t="n"/>
      <c r="C72" s="18" t="n"/>
      <c r="D72" s="18" t="n"/>
      <c r="E72" s="18" t="n"/>
      <c r="F72" s="18" t="n"/>
      <c r="G72" s="17" t="n"/>
      <c r="H72" s="17" t="n"/>
      <c r="I72" s="18" t="n"/>
      <c r="J72" s="19" t="n"/>
      <c r="K72" s="18">
        <f>IF(A72="","",IF(I72="Entregue",IF(OR(H72="",G72=""),"",IF(H72&lt;=G72,"NO PRAZO","ATRASADA")),IF(OR(I72="Devolvido",I72="Cancelada"),"",IF(AND(G72&lt;&gt;"",G72&lt;TODAY()),"ATRASADA",""))))</f>
        <v/>
      </c>
      <c r="L72" s="20">
        <f>IF(K72&lt;&gt;"ATRASADA","",IF(H72&lt;&gt;"",H72-G72,TODAY()-G72))</f>
        <v/>
      </c>
    </row>
    <row r="73">
      <c r="A73" s="17" t="n"/>
      <c r="B73" s="18" t="n"/>
      <c r="C73" s="18" t="n"/>
      <c r="D73" s="18" t="n"/>
      <c r="E73" s="18" t="n"/>
      <c r="F73" s="18" t="n"/>
      <c r="G73" s="17" t="n"/>
      <c r="H73" s="17" t="n"/>
      <c r="I73" s="18" t="n"/>
      <c r="J73" s="19" t="n"/>
      <c r="K73" s="18">
        <f>IF(A73="","",IF(I73="Entregue",IF(OR(H73="",G73=""),"",IF(H73&lt;=G73,"NO PRAZO","ATRASADA")),IF(OR(I73="Devolvido",I73="Cancelada"),"",IF(AND(G73&lt;&gt;"",G73&lt;TODAY()),"ATRASADA",""))))</f>
        <v/>
      </c>
      <c r="L73" s="20">
        <f>IF(K73&lt;&gt;"ATRASADA","",IF(H73&lt;&gt;"",H73-G73,TODAY()-G73))</f>
        <v/>
      </c>
    </row>
    <row r="74">
      <c r="A74" s="17" t="n"/>
      <c r="B74" s="18" t="n"/>
      <c r="C74" s="18" t="n"/>
      <c r="D74" s="18" t="n"/>
      <c r="E74" s="18" t="n"/>
      <c r="F74" s="18" t="n"/>
      <c r="G74" s="17" t="n"/>
      <c r="H74" s="17" t="n"/>
      <c r="I74" s="18" t="n"/>
      <c r="J74" s="19" t="n"/>
      <c r="K74" s="18">
        <f>IF(A74="","",IF(I74="Entregue",IF(OR(H74="",G74=""),"",IF(H74&lt;=G74,"NO PRAZO","ATRASADA")),IF(OR(I74="Devolvido",I74="Cancelada"),"",IF(AND(G74&lt;&gt;"",G74&lt;TODAY()),"ATRASADA",""))))</f>
        <v/>
      </c>
      <c r="L74" s="20">
        <f>IF(K74&lt;&gt;"ATRASADA","",IF(H74&lt;&gt;"",H74-G74,TODAY()-G74))</f>
        <v/>
      </c>
    </row>
    <row r="75">
      <c r="A75" s="17" t="n"/>
      <c r="B75" s="18" t="n"/>
      <c r="C75" s="18" t="n"/>
      <c r="D75" s="18" t="n"/>
      <c r="E75" s="18" t="n"/>
      <c r="F75" s="18" t="n"/>
      <c r="G75" s="17" t="n"/>
      <c r="H75" s="17" t="n"/>
      <c r="I75" s="18" t="n"/>
      <c r="J75" s="19" t="n"/>
      <c r="K75" s="18">
        <f>IF(A75="","",IF(I75="Entregue",IF(OR(H75="",G75=""),"",IF(H75&lt;=G75,"NO PRAZO","ATRASADA")),IF(OR(I75="Devolvido",I75="Cancelada"),"",IF(AND(G75&lt;&gt;"",G75&lt;TODAY()),"ATRASADA",""))))</f>
        <v/>
      </c>
      <c r="L75" s="20">
        <f>IF(K75&lt;&gt;"ATRASADA","",IF(H75&lt;&gt;"",H75-G75,TODAY()-G75))</f>
        <v/>
      </c>
    </row>
    <row r="76">
      <c r="A76" s="17" t="n"/>
      <c r="B76" s="18" t="n"/>
      <c r="C76" s="18" t="n"/>
      <c r="D76" s="18" t="n"/>
      <c r="E76" s="18" t="n"/>
      <c r="F76" s="18" t="n"/>
      <c r="G76" s="17" t="n"/>
      <c r="H76" s="17" t="n"/>
      <c r="I76" s="18" t="n"/>
      <c r="J76" s="19" t="n"/>
      <c r="K76" s="18">
        <f>IF(A76="","",IF(I76="Entregue",IF(OR(H76="",G76=""),"",IF(H76&lt;=G76,"NO PRAZO","ATRASADA")),IF(OR(I76="Devolvido",I76="Cancelada"),"",IF(AND(G76&lt;&gt;"",G76&lt;TODAY()),"ATRASADA",""))))</f>
        <v/>
      </c>
      <c r="L76" s="20">
        <f>IF(K76&lt;&gt;"ATRASADA","",IF(H76&lt;&gt;"",H76-G76,TODAY()-G76))</f>
        <v/>
      </c>
    </row>
    <row r="77">
      <c r="A77" s="17" t="n"/>
      <c r="B77" s="18" t="n"/>
      <c r="C77" s="18" t="n"/>
      <c r="D77" s="18" t="n"/>
      <c r="E77" s="18" t="n"/>
      <c r="F77" s="18" t="n"/>
      <c r="G77" s="17" t="n"/>
      <c r="H77" s="17" t="n"/>
      <c r="I77" s="18" t="n"/>
      <c r="J77" s="19" t="n"/>
      <c r="K77" s="18">
        <f>IF(A77="","",IF(I77="Entregue",IF(OR(H77="",G77=""),"",IF(H77&lt;=G77,"NO PRAZO","ATRASADA")),IF(OR(I77="Devolvido",I77="Cancelada"),"",IF(AND(G77&lt;&gt;"",G77&lt;TODAY()),"ATRASADA",""))))</f>
        <v/>
      </c>
      <c r="L77" s="20">
        <f>IF(K77&lt;&gt;"ATRASADA","",IF(H77&lt;&gt;"",H77-G77,TODAY()-G77))</f>
        <v/>
      </c>
    </row>
    <row r="78">
      <c r="A78" s="17" t="n"/>
      <c r="B78" s="18" t="n"/>
      <c r="C78" s="18" t="n"/>
      <c r="D78" s="18" t="n"/>
      <c r="E78" s="18" t="n"/>
      <c r="F78" s="18" t="n"/>
      <c r="G78" s="17" t="n"/>
      <c r="H78" s="17" t="n"/>
      <c r="I78" s="18" t="n"/>
      <c r="J78" s="19" t="n"/>
      <c r="K78" s="18">
        <f>IF(A78="","",IF(I78="Entregue",IF(OR(H78="",G78=""),"",IF(H78&lt;=G78,"NO PRAZO","ATRASADA")),IF(OR(I78="Devolvido",I78="Cancelada"),"",IF(AND(G78&lt;&gt;"",G78&lt;TODAY()),"ATRASADA",""))))</f>
        <v/>
      </c>
      <c r="L78" s="20">
        <f>IF(K78&lt;&gt;"ATRASADA","",IF(H78&lt;&gt;"",H78-G78,TODAY()-G78))</f>
        <v/>
      </c>
    </row>
    <row r="79">
      <c r="A79" s="17" t="n"/>
      <c r="B79" s="18" t="n"/>
      <c r="C79" s="18" t="n"/>
      <c r="D79" s="18" t="n"/>
      <c r="E79" s="18" t="n"/>
      <c r="F79" s="18" t="n"/>
      <c r="G79" s="17" t="n"/>
      <c r="H79" s="17" t="n"/>
      <c r="I79" s="18" t="n"/>
      <c r="J79" s="19" t="n"/>
      <c r="K79" s="18">
        <f>IF(A79="","",IF(I79="Entregue",IF(OR(H79="",G79=""),"",IF(H79&lt;=G79,"NO PRAZO","ATRASADA")),IF(OR(I79="Devolvido",I79="Cancelada"),"",IF(AND(G79&lt;&gt;"",G79&lt;TODAY()),"ATRASADA",""))))</f>
        <v/>
      </c>
      <c r="L79" s="20">
        <f>IF(K79&lt;&gt;"ATRASADA","",IF(H79&lt;&gt;"",H79-G79,TODAY()-G79))</f>
        <v/>
      </c>
    </row>
    <row r="80">
      <c r="A80" s="17" t="n"/>
      <c r="B80" s="18" t="n"/>
      <c r="C80" s="18" t="n"/>
      <c r="D80" s="18" t="n"/>
      <c r="E80" s="18" t="n"/>
      <c r="F80" s="18" t="n"/>
      <c r="G80" s="17" t="n"/>
      <c r="H80" s="17" t="n"/>
      <c r="I80" s="18" t="n"/>
      <c r="J80" s="19" t="n"/>
      <c r="K80" s="18">
        <f>IF(A80="","",IF(I80="Entregue",IF(OR(H80="",G80=""),"",IF(H80&lt;=G80,"NO PRAZO","ATRASADA")),IF(OR(I80="Devolvido",I80="Cancelada"),"",IF(AND(G80&lt;&gt;"",G80&lt;TODAY()),"ATRASADA",""))))</f>
        <v/>
      </c>
      <c r="L80" s="20">
        <f>IF(K80&lt;&gt;"ATRASADA","",IF(H80&lt;&gt;"",H80-G80,TODAY()-G80))</f>
        <v/>
      </c>
    </row>
    <row r="81">
      <c r="A81" s="17" t="n"/>
      <c r="B81" s="18" t="n"/>
      <c r="C81" s="18" t="n"/>
      <c r="D81" s="18" t="n"/>
      <c r="E81" s="18" t="n"/>
      <c r="F81" s="18" t="n"/>
      <c r="G81" s="17" t="n"/>
      <c r="H81" s="17" t="n"/>
      <c r="I81" s="18" t="n"/>
      <c r="J81" s="19" t="n"/>
      <c r="K81" s="18">
        <f>IF(A81="","",IF(I81="Entregue",IF(OR(H81="",G81=""),"",IF(H81&lt;=G81,"NO PRAZO","ATRASADA")),IF(OR(I81="Devolvido",I81="Cancelada"),"",IF(AND(G81&lt;&gt;"",G81&lt;TODAY()),"ATRASADA",""))))</f>
        <v/>
      </c>
      <c r="L81" s="20">
        <f>IF(K81&lt;&gt;"ATRASADA","",IF(H81&lt;&gt;"",H81-G81,TODAY()-G81))</f>
        <v/>
      </c>
    </row>
    <row r="82">
      <c r="A82" s="17" t="n"/>
      <c r="B82" s="18" t="n"/>
      <c r="C82" s="18" t="n"/>
      <c r="D82" s="18" t="n"/>
      <c r="E82" s="18" t="n"/>
      <c r="F82" s="18" t="n"/>
      <c r="G82" s="17" t="n"/>
      <c r="H82" s="17" t="n"/>
      <c r="I82" s="18" t="n"/>
      <c r="J82" s="19" t="n"/>
      <c r="K82" s="18">
        <f>IF(A82="","",IF(I82="Entregue",IF(OR(H82="",G82=""),"",IF(H82&lt;=G82,"NO PRAZO","ATRASADA")),IF(OR(I82="Devolvido",I82="Cancelada"),"",IF(AND(G82&lt;&gt;"",G82&lt;TODAY()),"ATRASADA",""))))</f>
        <v/>
      </c>
      <c r="L82" s="20">
        <f>IF(K82&lt;&gt;"ATRASADA","",IF(H82&lt;&gt;"",H82-G82,TODAY()-G82))</f>
        <v/>
      </c>
    </row>
    <row r="83">
      <c r="A83" s="17" t="n"/>
      <c r="B83" s="18" t="n"/>
      <c r="C83" s="18" t="n"/>
      <c r="D83" s="18" t="n"/>
      <c r="E83" s="18" t="n"/>
      <c r="F83" s="18" t="n"/>
      <c r="G83" s="17" t="n"/>
      <c r="H83" s="17" t="n"/>
      <c r="I83" s="18" t="n"/>
      <c r="J83" s="19" t="n"/>
      <c r="K83" s="18">
        <f>IF(A83="","",IF(I83="Entregue",IF(OR(H83="",G83=""),"",IF(H83&lt;=G83,"NO PRAZO","ATRASADA")),IF(OR(I83="Devolvido",I83="Cancelada"),"",IF(AND(G83&lt;&gt;"",G83&lt;TODAY()),"ATRASADA",""))))</f>
        <v/>
      </c>
      <c r="L83" s="20">
        <f>IF(K83&lt;&gt;"ATRASADA","",IF(H83&lt;&gt;"",H83-G83,TODAY()-G83))</f>
        <v/>
      </c>
    </row>
    <row r="84">
      <c r="A84" s="17" t="n"/>
      <c r="B84" s="18" t="n"/>
      <c r="C84" s="18" t="n"/>
      <c r="D84" s="18" t="n"/>
      <c r="E84" s="18" t="n"/>
      <c r="F84" s="18" t="n"/>
      <c r="G84" s="17" t="n"/>
      <c r="H84" s="17" t="n"/>
      <c r="I84" s="18" t="n"/>
      <c r="J84" s="19" t="n"/>
      <c r="K84" s="18">
        <f>IF(A84="","",IF(I84="Entregue",IF(OR(H84="",G84=""),"",IF(H84&lt;=G84,"NO PRAZO","ATRASADA")),IF(OR(I84="Devolvido",I84="Cancelada"),"",IF(AND(G84&lt;&gt;"",G84&lt;TODAY()),"ATRASADA",""))))</f>
        <v/>
      </c>
      <c r="L84" s="20">
        <f>IF(K84&lt;&gt;"ATRASADA","",IF(H84&lt;&gt;"",H84-G84,TODAY()-G84))</f>
        <v/>
      </c>
    </row>
    <row r="85">
      <c r="A85" s="17" t="n"/>
      <c r="B85" s="18" t="n"/>
      <c r="C85" s="18" t="n"/>
      <c r="D85" s="18" t="n"/>
      <c r="E85" s="18" t="n"/>
      <c r="F85" s="18" t="n"/>
      <c r="G85" s="17" t="n"/>
      <c r="H85" s="17" t="n"/>
      <c r="I85" s="18" t="n"/>
      <c r="J85" s="19" t="n"/>
      <c r="K85" s="18">
        <f>IF(A85="","",IF(I85="Entregue",IF(OR(H85="",G85=""),"",IF(H85&lt;=G85,"NO PRAZO","ATRASADA")),IF(OR(I85="Devolvido",I85="Cancelada"),"",IF(AND(G85&lt;&gt;"",G85&lt;TODAY()),"ATRASADA",""))))</f>
        <v/>
      </c>
      <c r="L85" s="20">
        <f>IF(K85&lt;&gt;"ATRASADA","",IF(H85&lt;&gt;"",H85-G85,TODAY()-G85))</f>
        <v/>
      </c>
    </row>
    <row r="86">
      <c r="A86" s="17" t="n"/>
      <c r="B86" s="18" t="n"/>
      <c r="C86" s="18" t="n"/>
      <c r="D86" s="18" t="n"/>
      <c r="E86" s="18" t="n"/>
      <c r="F86" s="18" t="n"/>
      <c r="G86" s="17" t="n"/>
      <c r="H86" s="17" t="n"/>
      <c r="I86" s="18" t="n"/>
      <c r="J86" s="19" t="n"/>
      <c r="K86" s="18">
        <f>IF(A86="","",IF(I86="Entregue",IF(OR(H86="",G86=""),"",IF(H86&lt;=G86,"NO PRAZO","ATRASADA")),IF(OR(I86="Devolvido",I86="Cancelada"),"",IF(AND(G86&lt;&gt;"",G86&lt;TODAY()),"ATRASADA",""))))</f>
        <v/>
      </c>
      <c r="L86" s="20">
        <f>IF(K86&lt;&gt;"ATRASADA","",IF(H86&lt;&gt;"",H86-G86,TODAY()-G86))</f>
        <v/>
      </c>
    </row>
    <row r="87">
      <c r="A87" s="17" t="n"/>
      <c r="B87" s="18" t="n"/>
      <c r="C87" s="18" t="n"/>
      <c r="D87" s="18" t="n"/>
      <c r="E87" s="18" t="n"/>
      <c r="F87" s="18" t="n"/>
      <c r="G87" s="17" t="n"/>
      <c r="H87" s="17" t="n"/>
      <c r="I87" s="18" t="n"/>
      <c r="J87" s="19" t="n"/>
      <c r="K87" s="18">
        <f>IF(A87="","",IF(I87="Entregue",IF(OR(H87="",G87=""),"",IF(H87&lt;=G87,"NO PRAZO","ATRASADA")),IF(OR(I87="Devolvido",I87="Cancelada"),"",IF(AND(G87&lt;&gt;"",G87&lt;TODAY()),"ATRASADA",""))))</f>
        <v/>
      </c>
      <c r="L87" s="20">
        <f>IF(K87&lt;&gt;"ATRASADA","",IF(H87&lt;&gt;"",H87-G87,TODAY()-G87))</f>
        <v/>
      </c>
    </row>
    <row r="88">
      <c r="A88" s="17" t="n"/>
      <c r="B88" s="18" t="n"/>
      <c r="C88" s="18" t="n"/>
      <c r="D88" s="18" t="n"/>
      <c r="E88" s="18" t="n"/>
      <c r="F88" s="18" t="n"/>
      <c r="G88" s="17" t="n"/>
      <c r="H88" s="17" t="n"/>
      <c r="I88" s="18" t="n"/>
      <c r="J88" s="19" t="n"/>
      <c r="K88" s="18">
        <f>IF(A88="","",IF(I88="Entregue",IF(OR(H88="",G88=""),"",IF(H88&lt;=G88,"NO PRAZO","ATRASADA")),IF(OR(I88="Devolvido",I88="Cancelada"),"",IF(AND(G88&lt;&gt;"",G88&lt;TODAY()),"ATRASADA",""))))</f>
        <v/>
      </c>
      <c r="L88" s="20">
        <f>IF(K88&lt;&gt;"ATRASADA","",IF(H88&lt;&gt;"",H88-G88,TODAY()-G88))</f>
        <v/>
      </c>
    </row>
    <row r="89">
      <c r="A89" s="17" t="n"/>
      <c r="B89" s="18" t="n"/>
      <c r="C89" s="18" t="n"/>
      <c r="D89" s="18" t="n"/>
      <c r="E89" s="18" t="n"/>
      <c r="F89" s="18" t="n"/>
      <c r="G89" s="17" t="n"/>
      <c r="H89" s="17" t="n"/>
      <c r="I89" s="18" t="n"/>
      <c r="J89" s="19" t="n"/>
      <c r="K89" s="18">
        <f>IF(A89="","",IF(I89="Entregue",IF(OR(H89="",G89=""),"",IF(H89&lt;=G89,"NO PRAZO","ATRASADA")),IF(OR(I89="Devolvido",I89="Cancelada"),"",IF(AND(G89&lt;&gt;"",G89&lt;TODAY()),"ATRASADA",""))))</f>
        <v/>
      </c>
      <c r="L89" s="20">
        <f>IF(K89&lt;&gt;"ATRASADA","",IF(H89&lt;&gt;"",H89-G89,TODAY()-G89))</f>
        <v/>
      </c>
    </row>
    <row r="90">
      <c r="A90" s="17" t="n"/>
      <c r="B90" s="18" t="n"/>
      <c r="C90" s="18" t="n"/>
      <c r="D90" s="18" t="n"/>
      <c r="E90" s="18" t="n"/>
      <c r="F90" s="18" t="n"/>
      <c r="G90" s="17" t="n"/>
      <c r="H90" s="17" t="n"/>
      <c r="I90" s="18" t="n"/>
      <c r="J90" s="19" t="n"/>
      <c r="K90" s="18">
        <f>IF(A90="","",IF(I90="Entregue",IF(OR(H90="",G90=""),"",IF(H90&lt;=G90,"NO PRAZO","ATRASADA")),IF(OR(I90="Devolvido",I90="Cancelada"),"",IF(AND(G90&lt;&gt;"",G90&lt;TODAY()),"ATRASADA",""))))</f>
        <v/>
      </c>
      <c r="L90" s="20">
        <f>IF(K90&lt;&gt;"ATRASADA","",IF(H90&lt;&gt;"",H90-G90,TODAY()-G90))</f>
        <v/>
      </c>
    </row>
    <row r="91">
      <c r="A91" s="17" t="n"/>
      <c r="B91" s="18" t="n"/>
      <c r="C91" s="18" t="n"/>
      <c r="D91" s="18" t="n"/>
      <c r="E91" s="18" t="n"/>
      <c r="F91" s="18" t="n"/>
      <c r="G91" s="17" t="n"/>
      <c r="H91" s="17" t="n"/>
      <c r="I91" s="18" t="n"/>
      <c r="J91" s="19" t="n"/>
      <c r="K91" s="18">
        <f>IF(A91="","",IF(I91="Entregue",IF(OR(H91="",G91=""),"",IF(H91&lt;=G91,"NO PRAZO","ATRASADA")),IF(OR(I91="Devolvido",I91="Cancelada"),"",IF(AND(G91&lt;&gt;"",G91&lt;TODAY()),"ATRASADA",""))))</f>
        <v/>
      </c>
      <c r="L91" s="20">
        <f>IF(K91&lt;&gt;"ATRASADA","",IF(H91&lt;&gt;"",H91-G91,TODAY()-G91))</f>
        <v/>
      </c>
    </row>
    <row r="92">
      <c r="A92" s="17" t="n"/>
      <c r="B92" s="18" t="n"/>
      <c r="C92" s="18" t="n"/>
      <c r="D92" s="18" t="n"/>
      <c r="E92" s="18" t="n"/>
      <c r="F92" s="18" t="n"/>
      <c r="G92" s="17" t="n"/>
      <c r="H92" s="17" t="n"/>
      <c r="I92" s="18" t="n"/>
      <c r="J92" s="19" t="n"/>
      <c r="K92" s="18">
        <f>IF(A92="","",IF(I92="Entregue",IF(OR(H92="",G92=""),"",IF(H92&lt;=G92,"NO PRAZO","ATRASADA")),IF(OR(I92="Devolvido",I92="Cancelada"),"",IF(AND(G92&lt;&gt;"",G92&lt;TODAY()),"ATRASADA",""))))</f>
        <v/>
      </c>
      <c r="L92" s="20">
        <f>IF(K92&lt;&gt;"ATRASADA","",IF(H92&lt;&gt;"",H92-G92,TODAY()-G92))</f>
        <v/>
      </c>
    </row>
    <row r="93">
      <c r="A93" s="17" t="n"/>
      <c r="B93" s="18" t="n"/>
      <c r="C93" s="18" t="n"/>
      <c r="D93" s="18" t="n"/>
      <c r="E93" s="18" t="n"/>
      <c r="F93" s="18" t="n"/>
      <c r="G93" s="17" t="n"/>
      <c r="H93" s="17" t="n"/>
      <c r="I93" s="18" t="n"/>
      <c r="J93" s="19" t="n"/>
      <c r="K93" s="18">
        <f>IF(A93="","",IF(I93="Entregue",IF(OR(H93="",G93=""),"",IF(H93&lt;=G93,"NO PRAZO","ATRASADA")),IF(OR(I93="Devolvido",I93="Cancelada"),"",IF(AND(G93&lt;&gt;"",G93&lt;TODAY()),"ATRASADA",""))))</f>
        <v/>
      </c>
      <c r="L93" s="20">
        <f>IF(K93&lt;&gt;"ATRASADA","",IF(H93&lt;&gt;"",H93-G93,TODAY()-G93))</f>
        <v/>
      </c>
    </row>
    <row r="94">
      <c r="A94" s="17" t="n"/>
      <c r="B94" s="18" t="n"/>
      <c r="C94" s="18" t="n"/>
      <c r="D94" s="18" t="n"/>
      <c r="E94" s="18" t="n"/>
      <c r="F94" s="18" t="n"/>
      <c r="G94" s="17" t="n"/>
      <c r="H94" s="17" t="n"/>
      <c r="I94" s="18" t="n"/>
      <c r="J94" s="19" t="n"/>
      <c r="K94" s="18">
        <f>IF(A94="","",IF(I94="Entregue",IF(OR(H94="",G94=""),"",IF(H94&lt;=G94,"NO PRAZO","ATRASADA")),IF(OR(I94="Devolvido",I94="Cancelada"),"",IF(AND(G94&lt;&gt;"",G94&lt;TODAY()),"ATRASADA",""))))</f>
        <v/>
      </c>
      <c r="L94" s="20">
        <f>IF(K94&lt;&gt;"ATRASADA","",IF(H94&lt;&gt;"",H94-G94,TODAY()-G94))</f>
        <v/>
      </c>
    </row>
    <row r="95">
      <c r="A95" s="17" t="n"/>
      <c r="B95" s="18" t="n"/>
      <c r="C95" s="18" t="n"/>
      <c r="D95" s="18" t="n"/>
      <c r="E95" s="18" t="n"/>
      <c r="F95" s="18" t="n"/>
      <c r="G95" s="17" t="n"/>
      <c r="H95" s="17" t="n"/>
      <c r="I95" s="18" t="n"/>
      <c r="J95" s="19" t="n"/>
      <c r="K95" s="18">
        <f>IF(A95="","",IF(I95="Entregue",IF(OR(H95="",G95=""),"",IF(H95&lt;=G95,"NO PRAZO","ATRASADA")),IF(OR(I95="Devolvido",I95="Cancelada"),"",IF(AND(G95&lt;&gt;"",G95&lt;TODAY()),"ATRASADA",""))))</f>
        <v/>
      </c>
      <c r="L95" s="20">
        <f>IF(K95&lt;&gt;"ATRASADA","",IF(H95&lt;&gt;"",H95-G95,TODAY()-G95))</f>
        <v/>
      </c>
    </row>
    <row r="96">
      <c r="A96" s="17" t="n"/>
      <c r="B96" s="18" t="n"/>
      <c r="C96" s="18" t="n"/>
      <c r="D96" s="18" t="n"/>
      <c r="E96" s="18" t="n"/>
      <c r="F96" s="18" t="n"/>
      <c r="G96" s="17" t="n"/>
      <c r="H96" s="17" t="n"/>
      <c r="I96" s="18" t="n"/>
      <c r="J96" s="19" t="n"/>
      <c r="K96" s="18">
        <f>IF(A96="","",IF(I96="Entregue",IF(OR(H96="",G96=""),"",IF(H96&lt;=G96,"NO PRAZO","ATRASADA")),IF(OR(I96="Devolvido",I96="Cancelada"),"",IF(AND(G96&lt;&gt;"",G96&lt;TODAY()),"ATRASADA",""))))</f>
        <v/>
      </c>
      <c r="L96" s="20">
        <f>IF(K96&lt;&gt;"ATRASADA","",IF(H96&lt;&gt;"",H96-G96,TODAY()-G96))</f>
        <v/>
      </c>
    </row>
    <row r="97">
      <c r="A97" s="17" t="n"/>
      <c r="B97" s="18" t="n"/>
      <c r="C97" s="18" t="n"/>
      <c r="D97" s="18" t="n"/>
      <c r="E97" s="18" t="n"/>
      <c r="F97" s="18" t="n"/>
      <c r="G97" s="17" t="n"/>
      <c r="H97" s="17" t="n"/>
      <c r="I97" s="18" t="n"/>
      <c r="J97" s="19" t="n"/>
      <c r="K97" s="18">
        <f>IF(A97="","",IF(I97="Entregue",IF(OR(H97="",G97=""),"",IF(H97&lt;=G97,"NO PRAZO","ATRASADA")),IF(OR(I97="Devolvido",I97="Cancelada"),"",IF(AND(G97&lt;&gt;"",G97&lt;TODAY()),"ATRASADA",""))))</f>
        <v/>
      </c>
      <c r="L97" s="20">
        <f>IF(K97&lt;&gt;"ATRASADA","",IF(H97&lt;&gt;"",H97-G97,TODAY()-G97))</f>
        <v/>
      </c>
    </row>
    <row r="98">
      <c r="A98" s="17" t="n"/>
      <c r="B98" s="18" t="n"/>
      <c r="C98" s="18" t="n"/>
      <c r="D98" s="18" t="n"/>
      <c r="E98" s="18" t="n"/>
      <c r="F98" s="18" t="n"/>
      <c r="G98" s="17" t="n"/>
      <c r="H98" s="17" t="n"/>
      <c r="I98" s="18" t="n"/>
      <c r="J98" s="19" t="n"/>
      <c r="K98" s="18">
        <f>IF(A98="","",IF(I98="Entregue",IF(OR(H98="",G98=""),"",IF(H98&lt;=G98,"NO PRAZO","ATRASADA")),IF(OR(I98="Devolvido",I98="Cancelada"),"",IF(AND(G98&lt;&gt;"",G98&lt;TODAY()),"ATRASADA",""))))</f>
        <v/>
      </c>
      <c r="L98" s="20">
        <f>IF(K98&lt;&gt;"ATRASADA","",IF(H98&lt;&gt;"",H98-G98,TODAY()-G98))</f>
        <v/>
      </c>
    </row>
    <row r="99">
      <c r="A99" s="17" t="n"/>
      <c r="B99" s="18" t="n"/>
      <c r="C99" s="18" t="n"/>
      <c r="D99" s="18" t="n"/>
      <c r="E99" s="18" t="n"/>
      <c r="F99" s="18" t="n"/>
      <c r="G99" s="17" t="n"/>
      <c r="H99" s="17" t="n"/>
      <c r="I99" s="18" t="n"/>
      <c r="J99" s="19" t="n"/>
      <c r="K99" s="18">
        <f>IF(A99="","",IF(I99="Entregue",IF(OR(H99="",G99=""),"",IF(H99&lt;=G99,"NO PRAZO","ATRASADA")),IF(OR(I99="Devolvido",I99="Cancelada"),"",IF(AND(G99&lt;&gt;"",G99&lt;TODAY()),"ATRASADA",""))))</f>
        <v/>
      </c>
      <c r="L99" s="20">
        <f>IF(K99&lt;&gt;"ATRASADA","",IF(H99&lt;&gt;"",H99-G99,TODAY()-G99))</f>
        <v/>
      </c>
    </row>
    <row r="100">
      <c r="A100" s="17" t="n"/>
      <c r="B100" s="18" t="n"/>
      <c r="C100" s="18" t="n"/>
      <c r="D100" s="18" t="n"/>
      <c r="E100" s="18" t="n"/>
      <c r="F100" s="18" t="n"/>
      <c r="G100" s="17" t="n"/>
      <c r="H100" s="17" t="n"/>
      <c r="I100" s="18" t="n"/>
      <c r="J100" s="19" t="n"/>
      <c r="K100" s="18">
        <f>IF(A100="","",IF(I100="Entregue",IF(OR(H100="",G100=""),"",IF(H100&lt;=G100,"NO PRAZO","ATRASADA")),IF(OR(I100="Devolvido",I100="Cancelada"),"",IF(AND(G100&lt;&gt;"",G100&lt;TODAY()),"ATRASADA",""))))</f>
        <v/>
      </c>
      <c r="L100" s="20">
        <f>IF(K100&lt;&gt;"ATRASADA","",IF(H100&lt;&gt;"",H100-G100,TODAY()-G100))</f>
        <v/>
      </c>
    </row>
    <row r="101">
      <c r="A101" s="17" t="n"/>
      <c r="B101" s="18" t="n"/>
      <c r="C101" s="18" t="n"/>
      <c r="D101" s="18" t="n"/>
      <c r="E101" s="18" t="n"/>
      <c r="F101" s="18" t="n"/>
      <c r="G101" s="17" t="n"/>
      <c r="H101" s="17" t="n"/>
      <c r="I101" s="18" t="n"/>
      <c r="J101" s="19" t="n"/>
      <c r="K101" s="18">
        <f>IF(A101="","",IF(I101="Entregue",IF(OR(H101="",G101=""),"",IF(H101&lt;=G101,"NO PRAZO","ATRASADA")),IF(OR(I101="Devolvido",I101="Cancelada"),"",IF(AND(G101&lt;&gt;"",G101&lt;TODAY()),"ATRASADA",""))))</f>
        <v/>
      </c>
      <c r="L101" s="20">
        <f>IF(K101&lt;&gt;"ATRASADA","",IF(H101&lt;&gt;"",H101-G101,TODAY()-G101))</f>
        <v/>
      </c>
    </row>
    <row r="102">
      <c r="A102" s="17" t="n"/>
      <c r="B102" s="18" t="n"/>
      <c r="C102" s="18" t="n"/>
      <c r="D102" s="18" t="n"/>
      <c r="E102" s="18" t="n"/>
      <c r="F102" s="18" t="n"/>
      <c r="G102" s="17" t="n"/>
      <c r="H102" s="17" t="n"/>
      <c r="I102" s="18" t="n"/>
      <c r="J102" s="19" t="n"/>
      <c r="K102" s="18">
        <f>IF(A102="","",IF(I102="Entregue",IF(OR(H102="",G102=""),"",IF(H102&lt;=G102,"NO PRAZO","ATRASADA")),IF(OR(I102="Devolvido",I102="Cancelada"),"",IF(AND(G102&lt;&gt;"",G102&lt;TODAY()),"ATRASADA",""))))</f>
        <v/>
      </c>
      <c r="L102" s="20">
        <f>IF(K102&lt;&gt;"ATRASADA","",IF(H102&lt;&gt;"",H102-G102,TODAY()-G102))</f>
        <v/>
      </c>
    </row>
    <row r="103">
      <c r="A103" s="17" t="n"/>
      <c r="B103" s="18" t="n"/>
      <c r="C103" s="18" t="n"/>
      <c r="D103" s="18" t="n"/>
      <c r="E103" s="18" t="n"/>
      <c r="F103" s="18" t="n"/>
      <c r="G103" s="17" t="n"/>
      <c r="H103" s="17" t="n"/>
      <c r="I103" s="18" t="n"/>
      <c r="J103" s="19" t="n"/>
      <c r="K103" s="18">
        <f>IF(A103="","",IF(I103="Entregue",IF(OR(H103="",G103=""),"",IF(H103&lt;=G103,"NO PRAZO","ATRASADA")),IF(OR(I103="Devolvido",I103="Cancelada"),"",IF(AND(G103&lt;&gt;"",G103&lt;TODAY()),"ATRASADA",""))))</f>
        <v/>
      </c>
      <c r="L103" s="20">
        <f>IF(K103&lt;&gt;"ATRASADA","",IF(H103&lt;&gt;"",H103-G103,TODAY()-G103))</f>
        <v/>
      </c>
    </row>
    <row r="104">
      <c r="A104" s="17" t="n"/>
      <c r="B104" s="18" t="n"/>
      <c r="C104" s="18" t="n"/>
      <c r="D104" s="18" t="n"/>
      <c r="E104" s="18" t="n"/>
      <c r="F104" s="18" t="n"/>
      <c r="G104" s="17" t="n"/>
      <c r="H104" s="17" t="n"/>
      <c r="I104" s="18" t="n"/>
      <c r="J104" s="19" t="n"/>
      <c r="K104" s="18">
        <f>IF(A104="","",IF(I104="Entregue",IF(OR(H104="",G104=""),"",IF(H104&lt;=G104,"NO PRAZO","ATRASADA")),IF(OR(I104="Devolvido",I104="Cancelada"),"",IF(AND(G104&lt;&gt;"",G104&lt;TODAY()),"ATRASADA",""))))</f>
        <v/>
      </c>
      <c r="L104" s="20">
        <f>IF(K104&lt;&gt;"ATRASADA","",IF(H104&lt;&gt;"",H104-G104,TODAY()-G104))</f>
        <v/>
      </c>
    </row>
    <row r="105">
      <c r="A105" s="17" t="n"/>
      <c r="B105" s="18" t="n"/>
      <c r="C105" s="18" t="n"/>
      <c r="D105" s="18" t="n"/>
      <c r="E105" s="18" t="n"/>
      <c r="F105" s="18" t="n"/>
      <c r="G105" s="17" t="n"/>
      <c r="H105" s="17" t="n"/>
      <c r="I105" s="18" t="n"/>
      <c r="J105" s="19" t="n"/>
      <c r="K105" s="18">
        <f>IF(A105="","",IF(I105="Entregue",IF(OR(H105="",G105=""),"",IF(H105&lt;=G105,"NO PRAZO","ATRASADA")),IF(OR(I105="Devolvido",I105="Cancelada"),"",IF(AND(G105&lt;&gt;"",G105&lt;TODAY()),"ATRASADA",""))))</f>
        <v/>
      </c>
      <c r="L105" s="20">
        <f>IF(K105&lt;&gt;"ATRASADA","",IF(H105&lt;&gt;"",H105-G105,TODAY()-G105))</f>
        <v/>
      </c>
    </row>
    <row r="106">
      <c r="A106" s="17" t="n"/>
      <c r="B106" s="18" t="n"/>
      <c r="C106" s="18" t="n"/>
      <c r="D106" s="18" t="n"/>
      <c r="E106" s="18" t="n"/>
      <c r="F106" s="18" t="n"/>
      <c r="G106" s="17" t="n"/>
      <c r="H106" s="17" t="n"/>
      <c r="I106" s="18" t="n"/>
      <c r="J106" s="19" t="n"/>
      <c r="K106" s="18">
        <f>IF(A106="","",IF(I106="Entregue",IF(OR(H106="",G106=""),"",IF(H106&lt;=G106,"NO PRAZO","ATRASADA")),IF(OR(I106="Devolvido",I106="Cancelada"),"",IF(AND(G106&lt;&gt;"",G106&lt;TODAY()),"ATRASADA",""))))</f>
        <v/>
      </c>
      <c r="L106" s="20">
        <f>IF(K106&lt;&gt;"ATRASADA","",IF(H106&lt;&gt;"",H106-G106,TODAY()-G106))</f>
        <v/>
      </c>
    </row>
    <row r="107">
      <c r="A107" s="17" t="n"/>
      <c r="B107" s="18" t="n"/>
      <c r="C107" s="18" t="n"/>
      <c r="D107" s="18" t="n"/>
      <c r="E107" s="18" t="n"/>
      <c r="F107" s="18" t="n"/>
      <c r="G107" s="17" t="n"/>
      <c r="H107" s="17" t="n"/>
      <c r="I107" s="18" t="n"/>
      <c r="J107" s="19" t="n"/>
      <c r="K107" s="18">
        <f>IF(A107="","",IF(I107="Entregue",IF(OR(H107="",G107=""),"",IF(H107&lt;=G107,"NO PRAZO","ATRASADA")),IF(OR(I107="Devolvido",I107="Cancelada"),"",IF(AND(G107&lt;&gt;"",G107&lt;TODAY()),"ATRASADA",""))))</f>
        <v/>
      </c>
      <c r="L107" s="20">
        <f>IF(K107&lt;&gt;"ATRASADA","",IF(H107&lt;&gt;"",H107-G107,TODAY()-G107))</f>
        <v/>
      </c>
    </row>
    <row r="108">
      <c r="A108" s="17" t="n"/>
      <c r="B108" s="18" t="n"/>
      <c r="C108" s="18" t="n"/>
      <c r="D108" s="18" t="n"/>
      <c r="E108" s="18" t="n"/>
      <c r="F108" s="18" t="n"/>
      <c r="G108" s="17" t="n"/>
      <c r="H108" s="17" t="n"/>
      <c r="I108" s="18" t="n"/>
      <c r="J108" s="19" t="n"/>
      <c r="K108" s="18">
        <f>IF(A108="","",IF(I108="Entregue",IF(OR(H108="",G108=""),"",IF(H108&lt;=G108,"NO PRAZO","ATRASADA")),IF(OR(I108="Devolvido",I108="Cancelada"),"",IF(AND(G108&lt;&gt;"",G108&lt;TODAY()),"ATRASADA",""))))</f>
        <v/>
      </c>
      <c r="L108" s="20">
        <f>IF(K108&lt;&gt;"ATRASADA","",IF(H108&lt;&gt;"",H108-G108,TODAY()-G108))</f>
        <v/>
      </c>
    </row>
    <row r="109">
      <c r="A109" s="17" t="n"/>
      <c r="B109" s="18" t="n"/>
      <c r="C109" s="18" t="n"/>
      <c r="D109" s="18" t="n"/>
      <c r="E109" s="18" t="n"/>
      <c r="F109" s="18" t="n"/>
      <c r="G109" s="17" t="n"/>
      <c r="H109" s="17" t="n"/>
      <c r="I109" s="18" t="n"/>
      <c r="J109" s="19" t="n"/>
      <c r="K109" s="18">
        <f>IF(A109="","",IF(I109="Entregue",IF(OR(H109="",G109=""),"",IF(H109&lt;=G109,"NO PRAZO","ATRASADA")),IF(OR(I109="Devolvido",I109="Cancelada"),"",IF(AND(G109&lt;&gt;"",G109&lt;TODAY()),"ATRASADA",""))))</f>
        <v/>
      </c>
      <c r="L109" s="20">
        <f>IF(K109&lt;&gt;"ATRASADA","",IF(H109&lt;&gt;"",H109-G109,TODAY()-G109))</f>
        <v/>
      </c>
    </row>
    <row r="110">
      <c r="A110" s="17" t="n"/>
      <c r="B110" s="18" t="n"/>
      <c r="C110" s="18" t="n"/>
      <c r="D110" s="18" t="n"/>
      <c r="E110" s="18" t="n"/>
      <c r="F110" s="18" t="n"/>
      <c r="G110" s="17" t="n"/>
      <c r="H110" s="17" t="n"/>
      <c r="I110" s="18" t="n"/>
      <c r="J110" s="19" t="n"/>
      <c r="K110" s="18">
        <f>IF(A110="","",IF(I110="Entregue",IF(OR(H110="",G110=""),"",IF(H110&lt;=G110,"NO PRAZO","ATRASADA")),IF(OR(I110="Devolvido",I110="Cancelada"),"",IF(AND(G110&lt;&gt;"",G110&lt;TODAY()),"ATRASADA",""))))</f>
        <v/>
      </c>
      <c r="L110" s="20">
        <f>IF(K110&lt;&gt;"ATRASADA","",IF(H110&lt;&gt;"",H110-G110,TODAY()-G110))</f>
        <v/>
      </c>
    </row>
    <row r="111">
      <c r="A111" s="17" t="n"/>
      <c r="B111" s="18" t="n"/>
      <c r="C111" s="18" t="n"/>
      <c r="D111" s="18" t="n"/>
      <c r="E111" s="18" t="n"/>
      <c r="F111" s="18" t="n"/>
      <c r="G111" s="17" t="n"/>
      <c r="H111" s="17" t="n"/>
      <c r="I111" s="18" t="n"/>
      <c r="J111" s="19" t="n"/>
      <c r="K111" s="18">
        <f>IF(A111="","",IF(I111="Entregue",IF(OR(H111="",G111=""),"",IF(H111&lt;=G111,"NO PRAZO","ATRASADA")),IF(OR(I111="Devolvido",I111="Cancelada"),"",IF(AND(G111&lt;&gt;"",G111&lt;TODAY()),"ATRASADA",""))))</f>
        <v/>
      </c>
      <c r="L111" s="20">
        <f>IF(K111&lt;&gt;"ATRASADA","",IF(H111&lt;&gt;"",H111-G111,TODAY()-G111))</f>
        <v/>
      </c>
    </row>
    <row r="112">
      <c r="A112" s="17" t="n"/>
      <c r="B112" s="18" t="n"/>
      <c r="C112" s="18" t="n"/>
      <c r="D112" s="18" t="n"/>
      <c r="E112" s="18" t="n"/>
      <c r="F112" s="18" t="n"/>
      <c r="G112" s="17" t="n"/>
      <c r="H112" s="17" t="n"/>
      <c r="I112" s="18" t="n"/>
      <c r="J112" s="19" t="n"/>
      <c r="K112" s="18">
        <f>IF(A112="","",IF(I112="Entregue",IF(OR(H112="",G112=""),"",IF(H112&lt;=G112,"NO PRAZO","ATRASADA")),IF(OR(I112="Devolvido",I112="Cancelada"),"",IF(AND(G112&lt;&gt;"",G112&lt;TODAY()),"ATRASADA",""))))</f>
        <v/>
      </c>
      <c r="L112" s="20">
        <f>IF(K112&lt;&gt;"ATRASADA","",IF(H112&lt;&gt;"",H112-G112,TODAY()-G112))</f>
        <v/>
      </c>
    </row>
    <row r="113">
      <c r="A113" s="17" t="n"/>
      <c r="B113" s="18" t="n"/>
      <c r="C113" s="18" t="n"/>
      <c r="D113" s="18" t="n"/>
      <c r="E113" s="18" t="n"/>
      <c r="F113" s="18" t="n"/>
      <c r="G113" s="17" t="n"/>
      <c r="H113" s="17" t="n"/>
      <c r="I113" s="18" t="n"/>
      <c r="J113" s="19" t="n"/>
      <c r="K113" s="18">
        <f>IF(A113="","",IF(I113="Entregue",IF(OR(H113="",G113=""),"",IF(H113&lt;=G113,"NO PRAZO","ATRASADA")),IF(OR(I113="Devolvido",I113="Cancelada"),"",IF(AND(G113&lt;&gt;"",G113&lt;TODAY()),"ATRASADA",""))))</f>
        <v/>
      </c>
      <c r="L113" s="20">
        <f>IF(K113&lt;&gt;"ATRASADA","",IF(H113&lt;&gt;"",H113-G113,TODAY()-G113))</f>
        <v/>
      </c>
    </row>
    <row r="114">
      <c r="A114" s="17" t="n"/>
      <c r="B114" s="18" t="n"/>
      <c r="C114" s="18" t="n"/>
      <c r="D114" s="18" t="n"/>
      <c r="E114" s="18" t="n"/>
      <c r="F114" s="18" t="n"/>
      <c r="G114" s="17" t="n"/>
      <c r="H114" s="17" t="n"/>
      <c r="I114" s="18" t="n"/>
      <c r="J114" s="19" t="n"/>
      <c r="K114" s="18">
        <f>IF(A114="","",IF(I114="Entregue",IF(OR(H114="",G114=""),"",IF(H114&lt;=G114,"NO PRAZO","ATRASADA")),IF(OR(I114="Devolvido",I114="Cancelada"),"",IF(AND(G114&lt;&gt;"",G114&lt;TODAY()),"ATRASADA",""))))</f>
        <v/>
      </c>
      <c r="L114" s="20">
        <f>IF(K114&lt;&gt;"ATRASADA","",IF(H114&lt;&gt;"",H114-G114,TODAY()-G114))</f>
        <v/>
      </c>
    </row>
    <row r="115">
      <c r="A115" s="17" t="n"/>
      <c r="B115" s="18" t="n"/>
      <c r="C115" s="18" t="n"/>
      <c r="D115" s="18" t="n"/>
      <c r="E115" s="18" t="n"/>
      <c r="F115" s="18" t="n"/>
      <c r="G115" s="17" t="n"/>
      <c r="H115" s="17" t="n"/>
      <c r="I115" s="18" t="n"/>
      <c r="J115" s="19" t="n"/>
      <c r="K115" s="18">
        <f>IF(A115="","",IF(I115="Entregue",IF(OR(H115="",G115=""),"",IF(H115&lt;=G115,"NO PRAZO","ATRASADA")),IF(OR(I115="Devolvido",I115="Cancelada"),"",IF(AND(G115&lt;&gt;"",G115&lt;TODAY()),"ATRASADA",""))))</f>
        <v/>
      </c>
      <c r="L115" s="20">
        <f>IF(K115&lt;&gt;"ATRASADA","",IF(H115&lt;&gt;"",H115-G115,TODAY()-G115))</f>
        <v/>
      </c>
    </row>
    <row r="116">
      <c r="A116" s="17" t="n"/>
      <c r="B116" s="18" t="n"/>
      <c r="C116" s="18" t="n"/>
      <c r="D116" s="18" t="n"/>
      <c r="E116" s="18" t="n"/>
      <c r="F116" s="18" t="n"/>
      <c r="G116" s="17" t="n"/>
      <c r="H116" s="17" t="n"/>
      <c r="I116" s="18" t="n"/>
      <c r="J116" s="19" t="n"/>
      <c r="K116" s="18">
        <f>IF(A116="","",IF(I116="Entregue",IF(OR(H116="",G116=""),"",IF(H116&lt;=G116,"NO PRAZO","ATRASADA")),IF(OR(I116="Devolvido",I116="Cancelada"),"",IF(AND(G116&lt;&gt;"",G116&lt;TODAY()),"ATRASADA",""))))</f>
        <v/>
      </c>
      <c r="L116" s="20">
        <f>IF(K116&lt;&gt;"ATRASADA","",IF(H116&lt;&gt;"",H116-G116,TODAY()-G116))</f>
        <v/>
      </c>
    </row>
    <row r="117">
      <c r="A117" s="17" t="n"/>
      <c r="B117" s="18" t="n"/>
      <c r="C117" s="18" t="n"/>
      <c r="D117" s="18" t="n"/>
      <c r="E117" s="18" t="n"/>
      <c r="F117" s="18" t="n"/>
      <c r="G117" s="17" t="n"/>
      <c r="H117" s="17" t="n"/>
      <c r="I117" s="18" t="n"/>
      <c r="J117" s="19" t="n"/>
      <c r="K117" s="18">
        <f>IF(A117="","",IF(I117="Entregue",IF(OR(H117="",G117=""),"",IF(H117&lt;=G117,"NO PRAZO","ATRASADA")),IF(OR(I117="Devolvido",I117="Cancelada"),"",IF(AND(G117&lt;&gt;"",G117&lt;TODAY()),"ATRASADA",""))))</f>
        <v/>
      </c>
      <c r="L117" s="20">
        <f>IF(K117&lt;&gt;"ATRASADA","",IF(H117&lt;&gt;"",H117-G117,TODAY()-G117))</f>
        <v/>
      </c>
    </row>
    <row r="118">
      <c r="A118" s="17" t="n"/>
      <c r="B118" s="18" t="n"/>
      <c r="C118" s="18" t="n"/>
      <c r="D118" s="18" t="n"/>
      <c r="E118" s="18" t="n"/>
      <c r="F118" s="18" t="n"/>
      <c r="G118" s="17" t="n"/>
      <c r="H118" s="17" t="n"/>
      <c r="I118" s="18" t="n"/>
      <c r="J118" s="19" t="n"/>
      <c r="K118" s="18">
        <f>IF(A118="","",IF(I118="Entregue",IF(OR(H118="",G118=""),"",IF(H118&lt;=G118,"NO PRAZO","ATRASADA")),IF(OR(I118="Devolvido",I118="Cancelada"),"",IF(AND(G118&lt;&gt;"",G118&lt;TODAY()),"ATRASADA",""))))</f>
        <v/>
      </c>
      <c r="L118" s="20">
        <f>IF(K118&lt;&gt;"ATRASADA","",IF(H118&lt;&gt;"",H118-G118,TODAY()-G118))</f>
        <v/>
      </c>
    </row>
    <row r="119">
      <c r="A119" s="17" t="n"/>
      <c r="B119" s="18" t="n"/>
      <c r="C119" s="18" t="n"/>
      <c r="D119" s="18" t="n"/>
      <c r="E119" s="18" t="n"/>
      <c r="F119" s="18" t="n"/>
      <c r="G119" s="17" t="n"/>
      <c r="H119" s="17" t="n"/>
      <c r="I119" s="18" t="n"/>
      <c r="J119" s="19" t="n"/>
      <c r="K119" s="18">
        <f>IF(A119="","",IF(I119="Entregue",IF(OR(H119="",G119=""),"",IF(H119&lt;=G119,"NO PRAZO","ATRASADA")),IF(OR(I119="Devolvido",I119="Cancelada"),"",IF(AND(G119&lt;&gt;"",G119&lt;TODAY()),"ATRASADA",""))))</f>
        <v/>
      </c>
      <c r="L119" s="20">
        <f>IF(K119&lt;&gt;"ATRASADA","",IF(H119&lt;&gt;"",H119-G119,TODAY()-G119))</f>
        <v/>
      </c>
    </row>
    <row r="120">
      <c r="A120" s="17" t="n"/>
      <c r="B120" s="18" t="n"/>
      <c r="C120" s="18" t="n"/>
      <c r="D120" s="18" t="n"/>
      <c r="E120" s="18" t="n"/>
      <c r="F120" s="18" t="n"/>
      <c r="G120" s="17" t="n"/>
      <c r="H120" s="17" t="n"/>
      <c r="I120" s="18" t="n"/>
      <c r="J120" s="19" t="n"/>
      <c r="K120" s="18">
        <f>IF(A120="","",IF(I120="Entregue",IF(OR(H120="",G120=""),"",IF(H120&lt;=G120,"NO PRAZO","ATRASADA")),IF(OR(I120="Devolvido",I120="Cancelada"),"",IF(AND(G120&lt;&gt;"",G120&lt;TODAY()),"ATRASADA",""))))</f>
        <v/>
      </c>
      <c r="L120" s="20">
        <f>IF(K120&lt;&gt;"ATRASADA","",IF(H120&lt;&gt;"",H120-G120,TODAY()-G120))</f>
        <v/>
      </c>
    </row>
    <row r="121">
      <c r="A121" s="17" t="n"/>
      <c r="B121" s="18" t="n"/>
      <c r="C121" s="18" t="n"/>
      <c r="D121" s="18" t="n"/>
      <c r="E121" s="18" t="n"/>
      <c r="F121" s="18" t="n"/>
      <c r="G121" s="17" t="n"/>
      <c r="H121" s="17" t="n"/>
      <c r="I121" s="18" t="n"/>
      <c r="J121" s="19" t="n"/>
      <c r="K121" s="18">
        <f>IF(A121="","",IF(I121="Entregue",IF(OR(H121="",G121=""),"",IF(H121&lt;=G121,"NO PRAZO","ATRASADA")),IF(OR(I121="Devolvido",I121="Cancelada"),"",IF(AND(G121&lt;&gt;"",G121&lt;TODAY()),"ATRASADA",""))))</f>
        <v/>
      </c>
      <c r="L121" s="20">
        <f>IF(K121&lt;&gt;"ATRASADA","",IF(H121&lt;&gt;"",H121-G121,TODAY()-G121))</f>
        <v/>
      </c>
    </row>
    <row r="122">
      <c r="A122" s="17" t="n"/>
      <c r="B122" s="18" t="n"/>
      <c r="C122" s="18" t="n"/>
      <c r="D122" s="18" t="n"/>
      <c r="E122" s="18" t="n"/>
      <c r="F122" s="18" t="n"/>
      <c r="G122" s="17" t="n"/>
      <c r="H122" s="17" t="n"/>
      <c r="I122" s="18" t="n"/>
      <c r="J122" s="19" t="n"/>
      <c r="K122" s="18">
        <f>IF(A122="","",IF(I122="Entregue",IF(OR(H122="",G122=""),"",IF(H122&lt;=G122,"NO PRAZO","ATRASADA")),IF(OR(I122="Devolvido",I122="Cancelada"),"",IF(AND(G122&lt;&gt;"",G122&lt;TODAY()),"ATRASADA",""))))</f>
        <v/>
      </c>
      <c r="L122" s="20">
        <f>IF(K122&lt;&gt;"ATRASADA","",IF(H122&lt;&gt;"",H122-G122,TODAY()-G122))</f>
        <v/>
      </c>
    </row>
    <row r="123">
      <c r="A123" s="17" t="n"/>
      <c r="B123" s="18" t="n"/>
      <c r="C123" s="18" t="n"/>
      <c r="D123" s="18" t="n"/>
      <c r="E123" s="18" t="n"/>
      <c r="F123" s="18" t="n"/>
      <c r="G123" s="17" t="n"/>
      <c r="H123" s="17" t="n"/>
      <c r="I123" s="18" t="n"/>
      <c r="J123" s="19" t="n"/>
      <c r="K123" s="18">
        <f>IF(A123="","",IF(I123="Entregue",IF(OR(H123="",G123=""),"",IF(H123&lt;=G123,"NO PRAZO","ATRASADA")),IF(OR(I123="Devolvido",I123="Cancelada"),"",IF(AND(G123&lt;&gt;"",G123&lt;TODAY()),"ATRASADA",""))))</f>
        <v/>
      </c>
      <c r="L123" s="20">
        <f>IF(K123&lt;&gt;"ATRASADA","",IF(H123&lt;&gt;"",H123-G123,TODAY()-G123))</f>
        <v/>
      </c>
    </row>
    <row r="124">
      <c r="A124" s="17" t="n"/>
      <c r="B124" s="18" t="n"/>
      <c r="C124" s="18" t="n"/>
      <c r="D124" s="18" t="n"/>
      <c r="E124" s="18" t="n"/>
      <c r="F124" s="18" t="n"/>
      <c r="G124" s="17" t="n"/>
      <c r="H124" s="17" t="n"/>
      <c r="I124" s="18" t="n"/>
      <c r="J124" s="19" t="n"/>
      <c r="K124" s="18">
        <f>IF(A124="","",IF(I124="Entregue",IF(OR(H124="",G124=""),"",IF(H124&lt;=G124,"NO PRAZO","ATRASADA")),IF(OR(I124="Devolvido",I124="Cancelada"),"",IF(AND(G124&lt;&gt;"",G124&lt;TODAY()),"ATRASADA",""))))</f>
        <v/>
      </c>
      <c r="L124" s="20">
        <f>IF(K124&lt;&gt;"ATRASADA","",IF(H124&lt;&gt;"",H124-G124,TODAY()-G124))</f>
        <v/>
      </c>
    </row>
    <row r="125">
      <c r="A125" s="17" t="n"/>
      <c r="B125" s="18" t="n"/>
      <c r="C125" s="18" t="n"/>
      <c r="D125" s="18" t="n"/>
      <c r="E125" s="18" t="n"/>
      <c r="F125" s="18" t="n"/>
      <c r="G125" s="17" t="n"/>
      <c r="H125" s="17" t="n"/>
      <c r="I125" s="18" t="n"/>
      <c r="J125" s="19" t="n"/>
      <c r="K125" s="18">
        <f>IF(A125="","",IF(I125="Entregue",IF(OR(H125="",G125=""),"",IF(H125&lt;=G125,"NO PRAZO","ATRASADA")),IF(OR(I125="Devolvido",I125="Cancelada"),"",IF(AND(G125&lt;&gt;"",G125&lt;TODAY()),"ATRASADA",""))))</f>
        <v/>
      </c>
      <c r="L125" s="20">
        <f>IF(K125&lt;&gt;"ATRASADA","",IF(H125&lt;&gt;"",H125-G125,TODAY()-G125))</f>
        <v/>
      </c>
    </row>
    <row r="126">
      <c r="A126" s="17" t="n"/>
      <c r="B126" s="18" t="n"/>
      <c r="C126" s="18" t="n"/>
      <c r="D126" s="18" t="n"/>
      <c r="E126" s="18" t="n"/>
      <c r="F126" s="18" t="n"/>
      <c r="G126" s="17" t="n"/>
      <c r="H126" s="17" t="n"/>
      <c r="I126" s="18" t="n"/>
      <c r="J126" s="19" t="n"/>
      <c r="K126" s="18">
        <f>IF(A126="","",IF(I126="Entregue",IF(OR(H126="",G126=""),"",IF(H126&lt;=G126,"NO PRAZO","ATRASADA")),IF(OR(I126="Devolvido",I126="Cancelada"),"",IF(AND(G126&lt;&gt;"",G126&lt;TODAY()),"ATRASADA",""))))</f>
        <v/>
      </c>
      <c r="L126" s="20">
        <f>IF(K126&lt;&gt;"ATRASADA","",IF(H126&lt;&gt;"",H126-G126,TODAY()-G126))</f>
        <v/>
      </c>
    </row>
    <row r="127">
      <c r="A127" s="17" t="n"/>
      <c r="B127" s="18" t="n"/>
      <c r="C127" s="18" t="n"/>
      <c r="D127" s="18" t="n"/>
      <c r="E127" s="18" t="n"/>
      <c r="F127" s="18" t="n"/>
      <c r="G127" s="17" t="n"/>
      <c r="H127" s="17" t="n"/>
      <c r="I127" s="18" t="n"/>
      <c r="J127" s="19" t="n"/>
      <c r="K127" s="18">
        <f>IF(A127="","",IF(I127="Entregue",IF(OR(H127="",G127=""),"",IF(H127&lt;=G127,"NO PRAZO","ATRASADA")),IF(OR(I127="Devolvido",I127="Cancelada"),"",IF(AND(G127&lt;&gt;"",G127&lt;TODAY()),"ATRASADA",""))))</f>
        <v/>
      </c>
      <c r="L127" s="20">
        <f>IF(K127&lt;&gt;"ATRASADA","",IF(H127&lt;&gt;"",H127-G127,TODAY()-G127))</f>
        <v/>
      </c>
    </row>
    <row r="128">
      <c r="A128" s="17" t="n"/>
      <c r="B128" s="18" t="n"/>
      <c r="C128" s="18" t="n"/>
      <c r="D128" s="18" t="n"/>
      <c r="E128" s="18" t="n"/>
      <c r="F128" s="18" t="n"/>
      <c r="G128" s="17" t="n"/>
      <c r="H128" s="17" t="n"/>
      <c r="I128" s="18" t="n"/>
      <c r="J128" s="19" t="n"/>
      <c r="K128" s="18">
        <f>IF(A128="","",IF(I128="Entregue",IF(OR(H128="",G128=""),"",IF(H128&lt;=G128,"NO PRAZO","ATRASADA")),IF(OR(I128="Devolvido",I128="Cancelada"),"",IF(AND(G128&lt;&gt;"",G128&lt;TODAY()),"ATRASADA",""))))</f>
        <v/>
      </c>
      <c r="L128" s="20">
        <f>IF(K128&lt;&gt;"ATRASADA","",IF(H128&lt;&gt;"",H128-G128,TODAY()-G128))</f>
        <v/>
      </c>
    </row>
    <row r="129">
      <c r="A129" s="17" t="n"/>
      <c r="B129" s="18" t="n"/>
      <c r="C129" s="18" t="n"/>
      <c r="D129" s="18" t="n"/>
      <c r="E129" s="18" t="n"/>
      <c r="F129" s="18" t="n"/>
      <c r="G129" s="17" t="n"/>
      <c r="H129" s="17" t="n"/>
      <c r="I129" s="18" t="n"/>
      <c r="J129" s="19" t="n"/>
      <c r="K129" s="18">
        <f>IF(A129="","",IF(I129="Entregue",IF(OR(H129="",G129=""),"",IF(H129&lt;=G129,"NO PRAZO","ATRASADA")),IF(OR(I129="Devolvido",I129="Cancelada"),"",IF(AND(G129&lt;&gt;"",G129&lt;TODAY()),"ATRASADA",""))))</f>
        <v/>
      </c>
      <c r="L129" s="20">
        <f>IF(K129&lt;&gt;"ATRASADA","",IF(H129&lt;&gt;"",H129-G129,TODAY()-G129))</f>
        <v/>
      </c>
    </row>
    <row r="130">
      <c r="A130" s="17" t="n"/>
      <c r="B130" s="18" t="n"/>
      <c r="C130" s="18" t="n"/>
      <c r="D130" s="18" t="n"/>
      <c r="E130" s="18" t="n"/>
      <c r="F130" s="18" t="n"/>
      <c r="G130" s="17" t="n"/>
      <c r="H130" s="17" t="n"/>
      <c r="I130" s="18" t="n"/>
      <c r="J130" s="19" t="n"/>
      <c r="K130" s="18">
        <f>IF(A130="","",IF(I130="Entregue",IF(OR(H130="",G130=""),"",IF(H130&lt;=G130,"NO PRAZO","ATRASADA")),IF(OR(I130="Devolvido",I130="Cancelada"),"",IF(AND(G130&lt;&gt;"",G130&lt;TODAY()),"ATRASADA",""))))</f>
        <v/>
      </c>
      <c r="L130" s="20">
        <f>IF(K130&lt;&gt;"ATRASADA","",IF(H130&lt;&gt;"",H130-G130,TODAY()-G130))</f>
        <v/>
      </c>
    </row>
    <row r="131">
      <c r="A131" s="17" t="n"/>
      <c r="B131" s="18" t="n"/>
      <c r="C131" s="18" t="n"/>
      <c r="D131" s="18" t="n"/>
      <c r="E131" s="18" t="n"/>
      <c r="F131" s="18" t="n"/>
      <c r="G131" s="17" t="n"/>
      <c r="H131" s="17" t="n"/>
      <c r="I131" s="18" t="n"/>
      <c r="J131" s="19" t="n"/>
      <c r="K131" s="18">
        <f>IF(A131="","",IF(I131="Entregue",IF(OR(H131="",G131=""),"",IF(H131&lt;=G131,"NO PRAZO","ATRASADA")),IF(OR(I131="Devolvido",I131="Cancelada"),"",IF(AND(G131&lt;&gt;"",G131&lt;TODAY()),"ATRASADA",""))))</f>
        <v/>
      </c>
      <c r="L131" s="20">
        <f>IF(K131&lt;&gt;"ATRASADA","",IF(H131&lt;&gt;"",H131-G131,TODAY()-G131))</f>
        <v/>
      </c>
    </row>
    <row r="132">
      <c r="A132" s="17" t="n"/>
      <c r="B132" s="18" t="n"/>
      <c r="C132" s="18" t="n"/>
      <c r="D132" s="18" t="n"/>
      <c r="E132" s="18" t="n"/>
      <c r="F132" s="18" t="n"/>
      <c r="G132" s="17" t="n"/>
      <c r="H132" s="17" t="n"/>
      <c r="I132" s="18" t="n"/>
      <c r="J132" s="19" t="n"/>
      <c r="K132" s="18">
        <f>IF(A132="","",IF(I132="Entregue",IF(OR(H132="",G132=""),"",IF(H132&lt;=G132,"NO PRAZO","ATRASADA")),IF(OR(I132="Devolvido",I132="Cancelada"),"",IF(AND(G132&lt;&gt;"",G132&lt;TODAY()),"ATRASADA",""))))</f>
        <v/>
      </c>
      <c r="L132" s="20">
        <f>IF(K132&lt;&gt;"ATRASADA","",IF(H132&lt;&gt;"",H132-G132,TODAY()-G132))</f>
        <v/>
      </c>
    </row>
    <row r="133">
      <c r="A133" s="17" t="n"/>
      <c r="B133" s="18" t="n"/>
      <c r="C133" s="18" t="n"/>
      <c r="D133" s="18" t="n"/>
      <c r="E133" s="18" t="n"/>
      <c r="F133" s="18" t="n"/>
      <c r="G133" s="17" t="n"/>
      <c r="H133" s="17" t="n"/>
      <c r="I133" s="18" t="n"/>
      <c r="J133" s="19" t="n"/>
      <c r="K133" s="18">
        <f>IF(A133="","",IF(I133="Entregue",IF(OR(H133="",G133=""),"",IF(H133&lt;=G133,"NO PRAZO","ATRASADA")),IF(OR(I133="Devolvido",I133="Cancelada"),"",IF(AND(G133&lt;&gt;"",G133&lt;TODAY()),"ATRASADA",""))))</f>
        <v/>
      </c>
      <c r="L133" s="20">
        <f>IF(K133&lt;&gt;"ATRASADA","",IF(H133&lt;&gt;"",H133-G133,TODAY()-G133))</f>
        <v/>
      </c>
    </row>
    <row r="134">
      <c r="A134" s="17" t="n"/>
      <c r="B134" s="18" t="n"/>
      <c r="C134" s="18" t="n"/>
      <c r="D134" s="18" t="n"/>
      <c r="E134" s="18" t="n"/>
      <c r="F134" s="18" t="n"/>
      <c r="G134" s="17" t="n"/>
      <c r="H134" s="17" t="n"/>
      <c r="I134" s="18" t="n"/>
      <c r="J134" s="19" t="n"/>
      <c r="K134" s="18">
        <f>IF(A134="","",IF(I134="Entregue",IF(OR(H134="",G134=""),"",IF(H134&lt;=G134,"NO PRAZO","ATRASADA")),IF(OR(I134="Devolvido",I134="Cancelada"),"",IF(AND(G134&lt;&gt;"",G134&lt;TODAY()),"ATRASADA",""))))</f>
        <v/>
      </c>
      <c r="L134" s="20">
        <f>IF(K134&lt;&gt;"ATRASADA","",IF(H134&lt;&gt;"",H134-G134,TODAY()-G134))</f>
        <v/>
      </c>
    </row>
    <row r="135">
      <c r="A135" s="17" t="n"/>
      <c r="B135" s="18" t="n"/>
      <c r="C135" s="18" t="n"/>
      <c r="D135" s="18" t="n"/>
      <c r="E135" s="18" t="n"/>
      <c r="F135" s="18" t="n"/>
      <c r="G135" s="17" t="n"/>
      <c r="H135" s="17" t="n"/>
      <c r="I135" s="18" t="n"/>
      <c r="J135" s="19" t="n"/>
      <c r="K135" s="18">
        <f>IF(A135="","",IF(I135="Entregue",IF(OR(H135="",G135=""),"",IF(H135&lt;=G135,"NO PRAZO","ATRASADA")),IF(OR(I135="Devolvido",I135="Cancelada"),"",IF(AND(G135&lt;&gt;"",G135&lt;TODAY()),"ATRASADA",""))))</f>
        <v/>
      </c>
      <c r="L135" s="20">
        <f>IF(K135&lt;&gt;"ATRASADA","",IF(H135&lt;&gt;"",H135-G135,TODAY()-G135))</f>
        <v/>
      </c>
    </row>
    <row r="136">
      <c r="A136" s="17" t="n"/>
      <c r="B136" s="18" t="n"/>
      <c r="C136" s="18" t="n"/>
      <c r="D136" s="18" t="n"/>
      <c r="E136" s="18" t="n"/>
      <c r="F136" s="18" t="n"/>
      <c r="G136" s="17" t="n"/>
      <c r="H136" s="17" t="n"/>
      <c r="I136" s="18" t="n"/>
      <c r="J136" s="19" t="n"/>
      <c r="K136" s="18">
        <f>IF(A136="","",IF(I136="Entregue",IF(OR(H136="",G136=""),"",IF(H136&lt;=G136,"NO PRAZO","ATRASADA")),IF(OR(I136="Devolvido",I136="Cancelada"),"",IF(AND(G136&lt;&gt;"",G136&lt;TODAY()),"ATRASADA",""))))</f>
        <v/>
      </c>
      <c r="L136" s="20">
        <f>IF(K136&lt;&gt;"ATRASADA","",IF(H136&lt;&gt;"",H136-G136,TODAY()-G136))</f>
        <v/>
      </c>
    </row>
    <row r="137">
      <c r="A137" s="17" t="n"/>
      <c r="B137" s="18" t="n"/>
      <c r="C137" s="18" t="n"/>
      <c r="D137" s="18" t="n"/>
      <c r="E137" s="18" t="n"/>
      <c r="F137" s="18" t="n"/>
      <c r="G137" s="17" t="n"/>
      <c r="H137" s="17" t="n"/>
      <c r="I137" s="18" t="n"/>
      <c r="J137" s="19" t="n"/>
      <c r="K137" s="18">
        <f>IF(A137="","",IF(I137="Entregue",IF(OR(H137="",G137=""),"",IF(H137&lt;=G137,"NO PRAZO","ATRASADA")),IF(OR(I137="Devolvido",I137="Cancelada"),"",IF(AND(G137&lt;&gt;"",G137&lt;TODAY()),"ATRASADA",""))))</f>
        <v/>
      </c>
      <c r="L137" s="20">
        <f>IF(K137&lt;&gt;"ATRASADA","",IF(H137&lt;&gt;"",H137-G137,TODAY()-G137))</f>
        <v/>
      </c>
    </row>
    <row r="138">
      <c r="A138" s="17" t="n"/>
      <c r="B138" s="18" t="n"/>
      <c r="C138" s="18" t="n"/>
      <c r="D138" s="18" t="n"/>
      <c r="E138" s="18" t="n"/>
      <c r="F138" s="18" t="n"/>
      <c r="G138" s="17" t="n"/>
      <c r="H138" s="17" t="n"/>
      <c r="I138" s="18" t="n"/>
      <c r="J138" s="19" t="n"/>
      <c r="K138" s="18">
        <f>IF(A138="","",IF(I138="Entregue",IF(OR(H138="",G138=""),"",IF(H138&lt;=G138,"NO PRAZO","ATRASADA")),IF(OR(I138="Devolvido",I138="Cancelada"),"",IF(AND(G138&lt;&gt;"",G138&lt;TODAY()),"ATRASADA",""))))</f>
        <v/>
      </c>
      <c r="L138" s="20">
        <f>IF(K138&lt;&gt;"ATRASADA","",IF(H138&lt;&gt;"",H138-G138,TODAY()-G138))</f>
        <v/>
      </c>
    </row>
    <row r="139">
      <c r="A139" s="17" t="n"/>
      <c r="B139" s="18" t="n"/>
      <c r="C139" s="18" t="n"/>
      <c r="D139" s="18" t="n"/>
      <c r="E139" s="18" t="n"/>
      <c r="F139" s="18" t="n"/>
      <c r="G139" s="17" t="n"/>
      <c r="H139" s="17" t="n"/>
      <c r="I139" s="18" t="n"/>
      <c r="J139" s="19" t="n"/>
      <c r="K139" s="18">
        <f>IF(A139="","",IF(I139="Entregue",IF(OR(H139="",G139=""),"",IF(H139&lt;=G139,"NO PRAZO","ATRASADA")),IF(OR(I139="Devolvido",I139="Cancelada"),"",IF(AND(G139&lt;&gt;"",G139&lt;TODAY()),"ATRASADA",""))))</f>
        <v/>
      </c>
      <c r="L139" s="20">
        <f>IF(K139&lt;&gt;"ATRASADA","",IF(H139&lt;&gt;"",H139-G139,TODAY()-G139))</f>
        <v/>
      </c>
    </row>
    <row r="140">
      <c r="A140" s="17" t="n"/>
      <c r="B140" s="18" t="n"/>
      <c r="C140" s="18" t="n"/>
      <c r="D140" s="18" t="n"/>
      <c r="E140" s="18" t="n"/>
      <c r="F140" s="18" t="n"/>
      <c r="G140" s="17" t="n"/>
      <c r="H140" s="17" t="n"/>
      <c r="I140" s="18" t="n"/>
      <c r="J140" s="19" t="n"/>
      <c r="K140" s="18">
        <f>IF(A140="","",IF(I140="Entregue",IF(OR(H140="",G140=""),"",IF(H140&lt;=G140,"NO PRAZO","ATRASADA")),IF(OR(I140="Devolvido",I140="Cancelada"),"",IF(AND(G140&lt;&gt;"",G140&lt;TODAY()),"ATRASADA",""))))</f>
        <v/>
      </c>
      <c r="L140" s="20">
        <f>IF(K140&lt;&gt;"ATRASADA","",IF(H140&lt;&gt;"",H140-G140,TODAY()-G140))</f>
        <v/>
      </c>
    </row>
    <row r="141">
      <c r="A141" s="17" t="n"/>
      <c r="B141" s="18" t="n"/>
      <c r="C141" s="18" t="n"/>
      <c r="D141" s="18" t="n"/>
      <c r="E141" s="18" t="n"/>
      <c r="F141" s="18" t="n"/>
      <c r="G141" s="17" t="n"/>
      <c r="H141" s="17" t="n"/>
      <c r="I141" s="18" t="n"/>
      <c r="J141" s="19" t="n"/>
      <c r="K141" s="18">
        <f>IF(A141="","",IF(I141="Entregue",IF(OR(H141="",G141=""),"",IF(H141&lt;=G141,"NO PRAZO","ATRASADA")),IF(OR(I141="Devolvido",I141="Cancelada"),"",IF(AND(G141&lt;&gt;"",G141&lt;TODAY()),"ATRASADA",""))))</f>
        <v/>
      </c>
      <c r="L141" s="20">
        <f>IF(K141&lt;&gt;"ATRASADA","",IF(H141&lt;&gt;"",H141-G141,TODAY()-G141))</f>
        <v/>
      </c>
    </row>
    <row r="142">
      <c r="A142" s="17" t="n"/>
      <c r="B142" s="18" t="n"/>
      <c r="C142" s="18" t="n"/>
      <c r="D142" s="18" t="n"/>
      <c r="E142" s="18" t="n"/>
      <c r="F142" s="18" t="n"/>
      <c r="G142" s="17" t="n"/>
      <c r="H142" s="17" t="n"/>
      <c r="I142" s="18" t="n"/>
      <c r="J142" s="19" t="n"/>
      <c r="K142" s="18">
        <f>IF(A142="","",IF(I142="Entregue",IF(OR(H142="",G142=""),"",IF(H142&lt;=G142,"NO PRAZO","ATRASADA")),IF(OR(I142="Devolvido",I142="Cancelada"),"",IF(AND(G142&lt;&gt;"",G142&lt;TODAY()),"ATRASADA",""))))</f>
        <v/>
      </c>
      <c r="L142" s="20">
        <f>IF(K142&lt;&gt;"ATRASADA","",IF(H142&lt;&gt;"",H142-G142,TODAY()-G142))</f>
        <v/>
      </c>
    </row>
    <row r="143">
      <c r="A143" s="17" t="n"/>
      <c r="B143" s="18" t="n"/>
      <c r="C143" s="18" t="n"/>
      <c r="D143" s="18" t="n"/>
      <c r="E143" s="18" t="n"/>
      <c r="F143" s="18" t="n"/>
      <c r="G143" s="17" t="n"/>
      <c r="H143" s="17" t="n"/>
      <c r="I143" s="18" t="n"/>
      <c r="J143" s="19" t="n"/>
      <c r="K143" s="18">
        <f>IF(A143="","",IF(I143="Entregue",IF(OR(H143="",G143=""),"",IF(H143&lt;=G143,"NO PRAZO","ATRASADA")),IF(OR(I143="Devolvido",I143="Cancelada"),"",IF(AND(G143&lt;&gt;"",G143&lt;TODAY()),"ATRASADA",""))))</f>
        <v/>
      </c>
      <c r="L143" s="20">
        <f>IF(K143&lt;&gt;"ATRASADA","",IF(H143&lt;&gt;"",H143-G143,TODAY()-G143))</f>
        <v/>
      </c>
    </row>
    <row r="144">
      <c r="A144" s="17" t="n"/>
      <c r="B144" s="18" t="n"/>
      <c r="C144" s="18" t="n"/>
      <c r="D144" s="18" t="n"/>
      <c r="E144" s="18" t="n"/>
      <c r="F144" s="18" t="n"/>
      <c r="G144" s="17" t="n"/>
      <c r="H144" s="17" t="n"/>
      <c r="I144" s="18" t="n"/>
      <c r="J144" s="19" t="n"/>
      <c r="K144" s="18">
        <f>IF(A144="","",IF(I144="Entregue",IF(OR(H144="",G144=""),"",IF(H144&lt;=G144,"NO PRAZO","ATRASADA")),IF(OR(I144="Devolvido",I144="Cancelada"),"",IF(AND(G144&lt;&gt;"",G144&lt;TODAY()),"ATRASADA",""))))</f>
        <v/>
      </c>
      <c r="L144" s="20">
        <f>IF(K144&lt;&gt;"ATRASADA","",IF(H144&lt;&gt;"",H144-G144,TODAY()-G144))</f>
        <v/>
      </c>
    </row>
    <row r="145">
      <c r="A145" s="17" t="n"/>
      <c r="B145" s="18" t="n"/>
      <c r="C145" s="18" t="n"/>
      <c r="D145" s="18" t="n"/>
      <c r="E145" s="18" t="n"/>
      <c r="F145" s="18" t="n"/>
      <c r="G145" s="17" t="n"/>
      <c r="H145" s="17" t="n"/>
      <c r="I145" s="18" t="n"/>
      <c r="J145" s="19" t="n"/>
      <c r="K145" s="18">
        <f>IF(A145="","",IF(I145="Entregue",IF(OR(H145="",G145=""),"",IF(H145&lt;=G145,"NO PRAZO","ATRASADA")),IF(OR(I145="Devolvido",I145="Cancelada"),"",IF(AND(G145&lt;&gt;"",G145&lt;TODAY()),"ATRASADA",""))))</f>
        <v/>
      </c>
      <c r="L145" s="20">
        <f>IF(K145&lt;&gt;"ATRASADA","",IF(H145&lt;&gt;"",H145-G145,TODAY()-G145))</f>
        <v/>
      </c>
    </row>
    <row r="146">
      <c r="A146" s="17" t="n"/>
      <c r="B146" s="18" t="n"/>
      <c r="C146" s="18" t="n"/>
      <c r="D146" s="18" t="n"/>
      <c r="E146" s="18" t="n"/>
      <c r="F146" s="18" t="n"/>
      <c r="G146" s="17" t="n"/>
      <c r="H146" s="17" t="n"/>
      <c r="I146" s="18" t="n"/>
      <c r="J146" s="19" t="n"/>
      <c r="K146" s="18">
        <f>IF(A146="","",IF(I146="Entregue",IF(OR(H146="",G146=""),"",IF(H146&lt;=G146,"NO PRAZO","ATRASADA")),IF(OR(I146="Devolvido",I146="Cancelada"),"",IF(AND(G146&lt;&gt;"",G146&lt;TODAY()),"ATRASADA",""))))</f>
        <v/>
      </c>
      <c r="L146" s="20">
        <f>IF(K146&lt;&gt;"ATRASADA","",IF(H146&lt;&gt;"",H146-G146,TODAY()-G146))</f>
        <v/>
      </c>
    </row>
    <row r="147">
      <c r="A147" s="17" t="n"/>
      <c r="B147" s="18" t="n"/>
      <c r="C147" s="18" t="n"/>
      <c r="D147" s="18" t="n"/>
      <c r="E147" s="18" t="n"/>
      <c r="F147" s="18" t="n"/>
      <c r="G147" s="17" t="n"/>
      <c r="H147" s="17" t="n"/>
      <c r="I147" s="18" t="n"/>
      <c r="J147" s="19" t="n"/>
      <c r="K147" s="18">
        <f>IF(A147="","",IF(I147="Entregue",IF(OR(H147="",G147=""),"",IF(H147&lt;=G147,"NO PRAZO","ATRASADA")),IF(OR(I147="Devolvido",I147="Cancelada"),"",IF(AND(G147&lt;&gt;"",G147&lt;TODAY()),"ATRASADA",""))))</f>
        <v/>
      </c>
      <c r="L147" s="20">
        <f>IF(K147&lt;&gt;"ATRASADA","",IF(H147&lt;&gt;"",H147-G147,TODAY()-G147))</f>
        <v/>
      </c>
    </row>
    <row r="148">
      <c r="A148" s="17" t="n"/>
      <c r="B148" s="18" t="n"/>
      <c r="C148" s="18" t="n"/>
      <c r="D148" s="18" t="n"/>
      <c r="E148" s="18" t="n"/>
      <c r="F148" s="18" t="n"/>
      <c r="G148" s="17" t="n"/>
      <c r="H148" s="17" t="n"/>
      <c r="I148" s="18" t="n"/>
      <c r="J148" s="19" t="n"/>
      <c r="K148" s="18">
        <f>IF(A148="","",IF(I148="Entregue",IF(OR(H148="",G148=""),"",IF(H148&lt;=G148,"NO PRAZO","ATRASADA")),IF(OR(I148="Devolvido",I148="Cancelada"),"",IF(AND(G148&lt;&gt;"",G148&lt;TODAY()),"ATRASADA",""))))</f>
        <v/>
      </c>
      <c r="L148" s="20">
        <f>IF(K148&lt;&gt;"ATRASADA","",IF(H148&lt;&gt;"",H148-G148,TODAY()-G148))</f>
        <v/>
      </c>
    </row>
    <row r="149">
      <c r="A149" s="17" t="n"/>
      <c r="B149" s="18" t="n"/>
      <c r="C149" s="18" t="n"/>
      <c r="D149" s="18" t="n"/>
      <c r="E149" s="18" t="n"/>
      <c r="F149" s="18" t="n"/>
      <c r="G149" s="17" t="n"/>
      <c r="H149" s="17" t="n"/>
      <c r="I149" s="18" t="n"/>
      <c r="J149" s="19" t="n"/>
      <c r="K149" s="18">
        <f>IF(A149="","",IF(I149="Entregue",IF(OR(H149="",G149=""),"",IF(H149&lt;=G149,"NO PRAZO","ATRASADA")),IF(OR(I149="Devolvido",I149="Cancelada"),"",IF(AND(G149&lt;&gt;"",G149&lt;TODAY()),"ATRASADA",""))))</f>
        <v/>
      </c>
      <c r="L149" s="20">
        <f>IF(K149&lt;&gt;"ATRASADA","",IF(H149&lt;&gt;"",H149-G149,TODAY()-G149))</f>
        <v/>
      </c>
    </row>
    <row r="150">
      <c r="A150" s="17" t="n"/>
      <c r="B150" s="18" t="n"/>
      <c r="C150" s="18" t="n"/>
      <c r="D150" s="18" t="n"/>
      <c r="E150" s="18" t="n"/>
      <c r="F150" s="18" t="n"/>
      <c r="G150" s="17" t="n"/>
      <c r="H150" s="17" t="n"/>
      <c r="I150" s="18" t="n"/>
      <c r="J150" s="19" t="n"/>
      <c r="K150" s="18">
        <f>IF(A150="","",IF(I150="Entregue",IF(OR(H150="",G150=""),"",IF(H150&lt;=G150,"NO PRAZO","ATRASADA")),IF(OR(I150="Devolvido",I150="Cancelada"),"",IF(AND(G150&lt;&gt;"",G150&lt;TODAY()),"ATRASADA",""))))</f>
        <v/>
      </c>
      <c r="L150" s="20">
        <f>IF(K150&lt;&gt;"ATRASADA","",IF(H150&lt;&gt;"",H150-G150,TODAY()-G150))</f>
        <v/>
      </c>
    </row>
    <row r="151">
      <c r="A151" s="17" t="n"/>
      <c r="B151" s="18" t="n"/>
      <c r="C151" s="18" t="n"/>
      <c r="D151" s="18" t="n"/>
      <c r="E151" s="18" t="n"/>
      <c r="F151" s="18" t="n"/>
      <c r="G151" s="17" t="n"/>
      <c r="H151" s="17" t="n"/>
      <c r="I151" s="18" t="n"/>
      <c r="J151" s="19" t="n"/>
      <c r="K151" s="18">
        <f>IF(A151="","",IF(I151="Entregue",IF(OR(H151="",G151=""),"",IF(H151&lt;=G151,"NO PRAZO","ATRASADA")),IF(OR(I151="Devolvido",I151="Cancelada"),"",IF(AND(G151&lt;&gt;"",G151&lt;TODAY()),"ATRASADA",""))))</f>
        <v/>
      </c>
      <c r="L151" s="20">
        <f>IF(K151&lt;&gt;"ATRASADA","",IF(H151&lt;&gt;"",H151-G151,TODAY()-G151))</f>
        <v/>
      </c>
    </row>
    <row r="152">
      <c r="A152" s="17" t="n"/>
      <c r="B152" s="18" t="n"/>
      <c r="C152" s="18" t="n"/>
      <c r="D152" s="18" t="n"/>
      <c r="E152" s="18" t="n"/>
      <c r="F152" s="18" t="n"/>
      <c r="G152" s="17" t="n"/>
      <c r="H152" s="17" t="n"/>
      <c r="I152" s="18" t="n"/>
      <c r="J152" s="19" t="n"/>
      <c r="K152" s="18">
        <f>IF(A152="","",IF(I152="Entregue",IF(OR(H152="",G152=""),"",IF(H152&lt;=G152,"NO PRAZO","ATRASADA")),IF(OR(I152="Devolvido",I152="Cancelada"),"",IF(AND(G152&lt;&gt;"",G152&lt;TODAY()),"ATRASADA",""))))</f>
        <v/>
      </c>
      <c r="L152" s="20">
        <f>IF(K152&lt;&gt;"ATRASADA","",IF(H152&lt;&gt;"",H152-G152,TODAY()-G152))</f>
        <v/>
      </c>
    </row>
    <row r="153">
      <c r="A153" s="17" t="n"/>
      <c r="B153" s="18" t="n"/>
      <c r="C153" s="18" t="n"/>
      <c r="D153" s="18" t="n"/>
      <c r="E153" s="18" t="n"/>
      <c r="F153" s="18" t="n"/>
      <c r="G153" s="17" t="n"/>
      <c r="H153" s="17" t="n"/>
      <c r="I153" s="18" t="n"/>
      <c r="J153" s="19" t="n"/>
      <c r="K153" s="18">
        <f>IF(A153="","",IF(I153="Entregue",IF(OR(H153="",G153=""),"",IF(H153&lt;=G153,"NO PRAZO","ATRASADA")),IF(OR(I153="Devolvido",I153="Cancelada"),"",IF(AND(G153&lt;&gt;"",G153&lt;TODAY()),"ATRASADA",""))))</f>
        <v/>
      </c>
      <c r="L153" s="20">
        <f>IF(K153&lt;&gt;"ATRASADA","",IF(H153&lt;&gt;"",H153-G153,TODAY()-G153))</f>
        <v/>
      </c>
    </row>
    <row r="154">
      <c r="A154" s="17" t="n"/>
      <c r="B154" s="18" t="n"/>
      <c r="C154" s="18" t="n"/>
      <c r="D154" s="18" t="n"/>
      <c r="E154" s="18" t="n"/>
      <c r="F154" s="18" t="n"/>
      <c r="G154" s="17" t="n"/>
      <c r="H154" s="17" t="n"/>
      <c r="I154" s="18" t="n"/>
      <c r="J154" s="19" t="n"/>
      <c r="K154" s="18">
        <f>IF(A154="","",IF(I154="Entregue",IF(OR(H154="",G154=""),"",IF(H154&lt;=G154,"NO PRAZO","ATRASADA")),IF(OR(I154="Devolvido",I154="Cancelada"),"",IF(AND(G154&lt;&gt;"",G154&lt;TODAY()),"ATRASADA",""))))</f>
        <v/>
      </c>
      <c r="L154" s="20">
        <f>IF(K154&lt;&gt;"ATRASADA","",IF(H154&lt;&gt;"",H154-G154,TODAY()-G154))</f>
        <v/>
      </c>
    </row>
    <row r="155">
      <c r="A155" s="17" t="n"/>
      <c r="B155" s="18" t="n"/>
      <c r="C155" s="18" t="n"/>
      <c r="D155" s="18" t="n"/>
      <c r="E155" s="18" t="n"/>
      <c r="F155" s="18" t="n"/>
      <c r="G155" s="17" t="n"/>
      <c r="H155" s="17" t="n"/>
      <c r="I155" s="18" t="n"/>
      <c r="J155" s="19" t="n"/>
      <c r="K155" s="18">
        <f>IF(A155="","",IF(I155="Entregue",IF(OR(H155="",G155=""),"",IF(H155&lt;=G155,"NO PRAZO","ATRASADA")),IF(OR(I155="Devolvido",I155="Cancelada"),"",IF(AND(G155&lt;&gt;"",G155&lt;TODAY()),"ATRASADA",""))))</f>
        <v/>
      </c>
      <c r="L155" s="20">
        <f>IF(K155&lt;&gt;"ATRASADA","",IF(H155&lt;&gt;"",H155-G155,TODAY()-G155))</f>
        <v/>
      </c>
    </row>
    <row r="156">
      <c r="A156" s="17" t="n"/>
      <c r="B156" s="18" t="n"/>
      <c r="C156" s="18" t="n"/>
      <c r="D156" s="18" t="n"/>
      <c r="E156" s="18" t="n"/>
      <c r="F156" s="18" t="n"/>
      <c r="G156" s="17" t="n"/>
      <c r="H156" s="17" t="n"/>
      <c r="I156" s="18" t="n"/>
      <c r="J156" s="19" t="n"/>
      <c r="K156" s="18">
        <f>IF(A156="","",IF(I156="Entregue",IF(OR(H156="",G156=""),"",IF(H156&lt;=G156,"NO PRAZO","ATRASADA")),IF(OR(I156="Devolvido",I156="Cancelada"),"",IF(AND(G156&lt;&gt;"",G156&lt;TODAY()),"ATRASADA",""))))</f>
        <v/>
      </c>
      <c r="L156" s="20">
        <f>IF(K156&lt;&gt;"ATRASADA","",IF(H156&lt;&gt;"",H156-G156,TODAY()-G156))</f>
        <v/>
      </c>
    </row>
    <row r="157">
      <c r="A157" s="17" t="n"/>
      <c r="B157" s="18" t="n"/>
      <c r="C157" s="18" t="n"/>
      <c r="D157" s="18" t="n"/>
      <c r="E157" s="18" t="n"/>
      <c r="F157" s="18" t="n"/>
      <c r="G157" s="17" t="n"/>
      <c r="H157" s="17" t="n"/>
      <c r="I157" s="18" t="n"/>
      <c r="J157" s="19" t="n"/>
      <c r="K157" s="18">
        <f>IF(A157="","",IF(I157="Entregue",IF(OR(H157="",G157=""),"",IF(H157&lt;=G157,"NO PRAZO","ATRASADA")),IF(OR(I157="Devolvido",I157="Cancelada"),"",IF(AND(G157&lt;&gt;"",G157&lt;TODAY()),"ATRASADA",""))))</f>
        <v/>
      </c>
      <c r="L157" s="20">
        <f>IF(K157&lt;&gt;"ATRASADA","",IF(H157&lt;&gt;"",H157-G157,TODAY()-G157))</f>
        <v/>
      </c>
    </row>
    <row r="158">
      <c r="A158" s="17" t="n"/>
      <c r="B158" s="18" t="n"/>
      <c r="C158" s="18" t="n"/>
      <c r="D158" s="18" t="n"/>
      <c r="E158" s="18" t="n"/>
      <c r="F158" s="18" t="n"/>
      <c r="G158" s="17" t="n"/>
      <c r="H158" s="17" t="n"/>
      <c r="I158" s="18" t="n"/>
      <c r="J158" s="19" t="n"/>
      <c r="K158" s="18">
        <f>IF(A158="","",IF(I158="Entregue",IF(OR(H158="",G158=""),"",IF(H158&lt;=G158,"NO PRAZO","ATRASADA")),IF(OR(I158="Devolvido",I158="Cancelada"),"",IF(AND(G158&lt;&gt;"",G158&lt;TODAY()),"ATRASADA",""))))</f>
        <v/>
      </c>
      <c r="L158" s="20">
        <f>IF(K158&lt;&gt;"ATRASADA","",IF(H158&lt;&gt;"",H158-G158,TODAY()-G158))</f>
        <v/>
      </c>
    </row>
    <row r="159">
      <c r="A159" s="17" t="n"/>
      <c r="B159" s="18" t="n"/>
      <c r="C159" s="18" t="n"/>
      <c r="D159" s="18" t="n"/>
      <c r="E159" s="18" t="n"/>
      <c r="F159" s="18" t="n"/>
      <c r="G159" s="17" t="n"/>
      <c r="H159" s="17" t="n"/>
      <c r="I159" s="18" t="n"/>
      <c r="J159" s="19" t="n"/>
      <c r="K159" s="18">
        <f>IF(A159="","",IF(I159="Entregue",IF(OR(H159="",G159=""),"",IF(H159&lt;=G159,"NO PRAZO","ATRASADA")),IF(OR(I159="Devolvido",I159="Cancelada"),"",IF(AND(G159&lt;&gt;"",G159&lt;TODAY()),"ATRASADA",""))))</f>
        <v/>
      </c>
      <c r="L159" s="20">
        <f>IF(K159&lt;&gt;"ATRASADA","",IF(H159&lt;&gt;"",H159-G159,TODAY()-G159))</f>
        <v/>
      </c>
    </row>
    <row r="160">
      <c r="A160" s="17" t="n"/>
      <c r="B160" s="18" t="n"/>
      <c r="C160" s="18" t="n"/>
      <c r="D160" s="18" t="n"/>
      <c r="E160" s="18" t="n"/>
      <c r="F160" s="18" t="n"/>
      <c r="G160" s="17" t="n"/>
      <c r="H160" s="17" t="n"/>
      <c r="I160" s="18" t="n"/>
      <c r="J160" s="19" t="n"/>
      <c r="K160" s="18">
        <f>IF(A160="","",IF(I160="Entregue",IF(OR(H160="",G160=""),"",IF(H160&lt;=G160,"NO PRAZO","ATRASADA")),IF(OR(I160="Devolvido",I160="Cancelada"),"",IF(AND(G160&lt;&gt;"",G160&lt;TODAY()),"ATRASADA",""))))</f>
        <v/>
      </c>
      <c r="L160" s="20">
        <f>IF(K160&lt;&gt;"ATRASADA","",IF(H160&lt;&gt;"",H160-G160,TODAY()-G160))</f>
        <v/>
      </c>
    </row>
    <row r="161">
      <c r="A161" s="17" t="n"/>
      <c r="B161" s="18" t="n"/>
      <c r="C161" s="18" t="n"/>
      <c r="D161" s="18" t="n"/>
      <c r="E161" s="18" t="n"/>
      <c r="F161" s="18" t="n"/>
      <c r="G161" s="17" t="n"/>
      <c r="H161" s="17" t="n"/>
      <c r="I161" s="18" t="n"/>
      <c r="J161" s="19" t="n"/>
      <c r="K161" s="18">
        <f>IF(A161="","",IF(I161="Entregue",IF(OR(H161="",G161=""),"",IF(H161&lt;=G161,"NO PRAZO","ATRASADA")),IF(OR(I161="Devolvido",I161="Cancelada"),"",IF(AND(G161&lt;&gt;"",G161&lt;TODAY()),"ATRASADA",""))))</f>
        <v/>
      </c>
      <c r="L161" s="20">
        <f>IF(K161&lt;&gt;"ATRASADA","",IF(H161&lt;&gt;"",H161-G161,TODAY()-G161))</f>
        <v/>
      </c>
    </row>
    <row r="162">
      <c r="A162" s="17" t="n"/>
      <c r="B162" s="18" t="n"/>
      <c r="C162" s="18" t="n"/>
      <c r="D162" s="18" t="n"/>
      <c r="E162" s="18" t="n"/>
      <c r="F162" s="18" t="n"/>
      <c r="G162" s="17" t="n"/>
      <c r="H162" s="17" t="n"/>
      <c r="I162" s="18" t="n"/>
      <c r="J162" s="19" t="n"/>
      <c r="K162" s="18">
        <f>IF(A162="","",IF(I162="Entregue",IF(OR(H162="",G162=""),"",IF(H162&lt;=G162,"NO PRAZO","ATRASADA")),IF(OR(I162="Devolvido",I162="Cancelada"),"",IF(AND(G162&lt;&gt;"",G162&lt;TODAY()),"ATRASADA",""))))</f>
        <v/>
      </c>
      <c r="L162" s="20">
        <f>IF(K162&lt;&gt;"ATRASADA","",IF(H162&lt;&gt;"",H162-G162,TODAY()-G162))</f>
        <v/>
      </c>
    </row>
    <row r="163">
      <c r="A163" s="17" t="n"/>
      <c r="B163" s="18" t="n"/>
      <c r="C163" s="18" t="n"/>
      <c r="D163" s="18" t="n"/>
      <c r="E163" s="18" t="n"/>
      <c r="F163" s="18" t="n"/>
      <c r="G163" s="17" t="n"/>
      <c r="H163" s="17" t="n"/>
      <c r="I163" s="18" t="n"/>
      <c r="J163" s="19" t="n"/>
      <c r="K163" s="18">
        <f>IF(A163="","",IF(I163="Entregue",IF(OR(H163="",G163=""),"",IF(H163&lt;=G163,"NO PRAZO","ATRASADA")),IF(OR(I163="Devolvido",I163="Cancelada"),"",IF(AND(G163&lt;&gt;"",G163&lt;TODAY()),"ATRASADA",""))))</f>
        <v/>
      </c>
      <c r="L163" s="20">
        <f>IF(K163&lt;&gt;"ATRASADA","",IF(H163&lt;&gt;"",H163-G163,TODAY()-G163))</f>
        <v/>
      </c>
    </row>
    <row r="164">
      <c r="A164" s="17" t="n"/>
      <c r="B164" s="18" t="n"/>
      <c r="C164" s="18" t="n"/>
      <c r="D164" s="18" t="n"/>
      <c r="E164" s="18" t="n"/>
      <c r="F164" s="18" t="n"/>
      <c r="G164" s="17" t="n"/>
      <c r="H164" s="17" t="n"/>
      <c r="I164" s="18" t="n"/>
      <c r="J164" s="19" t="n"/>
      <c r="K164" s="18">
        <f>IF(A164="","",IF(I164="Entregue",IF(OR(H164="",G164=""),"",IF(H164&lt;=G164,"NO PRAZO","ATRASADA")),IF(OR(I164="Devolvido",I164="Cancelada"),"",IF(AND(G164&lt;&gt;"",G164&lt;TODAY()),"ATRASADA",""))))</f>
        <v/>
      </c>
      <c r="L164" s="20">
        <f>IF(K164&lt;&gt;"ATRASADA","",IF(H164&lt;&gt;"",H164-G164,TODAY()-G164))</f>
        <v/>
      </c>
    </row>
    <row r="165">
      <c r="A165" s="17" t="n"/>
      <c r="B165" s="18" t="n"/>
      <c r="C165" s="18" t="n"/>
      <c r="D165" s="18" t="n"/>
      <c r="E165" s="18" t="n"/>
      <c r="F165" s="18" t="n"/>
      <c r="G165" s="17" t="n"/>
      <c r="H165" s="17" t="n"/>
      <c r="I165" s="18" t="n"/>
      <c r="J165" s="19" t="n"/>
      <c r="K165" s="18">
        <f>IF(A165="","",IF(I165="Entregue",IF(OR(H165="",G165=""),"",IF(H165&lt;=G165,"NO PRAZO","ATRASADA")),IF(OR(I165="Devolvido",I165="Cancelada"),"",IF(AND(G165&lt;&gt;"",G165&lt;TODAY()),"ATRASADA",""))))</f>
        <v/>
      </c>
      <c r="L165" s="20">
        <f>IF(K165&lt;&gt;"ATRASADA","",IF(H165&lt;&gt;"",H165-G165,TODAY()-G165))</f>
        <v/>
      </c>
    </row>
    <row r="166">
      <c r="A166" s="17" t="n"/>
      <c r="B166" s="18" t="n"/>
      <c r="C166" s="18" t="n"/>
      <c r="D166" s="18" t="n"/>
      <c r="E166" s="18" t="n"/>
      <c r="F166" s="18" t="n"/>
      <c r="G166" s="17" t="n"/>
      <c r="H166" s="17" t="n"/>
      <c r="I166" s="18" t="n"/>
      <c r="J166" s="19" t="n"/>
      <c r="K166" s="18">
        <f>IF(A166="","",IF(I166="Entregue",IF(OR(H166="",G166=""),"",IF(H166&lt;=G166,"NO PRAZO","ATRASADA")),IF(OR(I166="Devolvido",I166="Cancelada"),"",IF(AND(G166&lt;&gt;"",G166&lt;TODAY()),"ATRASADA",""))))</f>
        <v/>
      </c>
      <c r="L166" s="20">
        <f>IF(K166&lt;&gt;"ATRASADA","",IF(H166&lt;&gt;"",H166-G166,TODAY()-G166))</f>
        <v/>
      </c>
    </row>
    <row r="167">
      <c r="A167" s="17" t="n"/>
      <c r="B167" s="18" t="n"/>
      <c r="C167" s="18" t="n"/>
      <c r="D167" s="18" t="n"/>
      <c r="E167" s="18" t="n"/>
      <c r="F167" s="18" t="n"/>
      <c r="G167" s="17" t="n"/>
      <c r="H167" s="17" t="n"/>
      <c r="I167" s="18" t="n"/>
      <c r="J167" s="19" t="n"/>
      <c r="K167" s="18">
        <f>IF(A167="","",IF(I167="Entregue",IF(OR(H167="",G167=""),"",IF(H167&lt;=G167,"NO PRAZO","ATRASADA")),IF(OR(I167="Devolvido",I167="Cancelada"),"",IF(AND(G167&lt;&gt;"",G167&lt;TODAY()),"ATRASADA",""))))</f>
        <v/>
      </c>
      <c r="L167" s="20">
        <f>IF(K167&lt;&gt;"ATRASADA","",IF(H167&lt;&gt;"",H167-G167,TODAY()-G167))</f>
        <v/>
      </c>
    </row>
    <row r="168">
      <c r="A168" s="17" t="n"/>
      <c r="B168" s="18" t="n"/>
      <c r="C168" s="18" t="n"/>
      <c r="D168" s="18" t="n"/>
      <c r="E168" s="18" t="n"/>
      <c r="F168" s="18" t="n"/>
      <c r="G168" s="17" t="n"/>
      <c r="H168" s="17" t="n"/>
      <c r="I168" s="18" t="n"/>
      <c r="J168" s="19" t="n"/>
      <c r="K168" s="18">
        <f>IF(A168="","",IF(I168="Entregue",IF(OR(H168="",G168=""),"",IF(H168&lt;=G168,"NO PRAZO","ATRASADA")),IF(OR(I168="Devolvido",I168="Cancelada"),"",IF(AND(G168&lt;&gt;"",G168&lt;TODAY()),"ATRASADA",""))))</f>
        <v/>
      </c>
      <c r="L168" s="20">
        <f>IF(K168&lt;&gt;"ATRASADA","",IF(H168&lt;&gt;"",H168-G168,TODAY()-G168))</f>
        <v/>
      </c>
    </row>
    <row r="169">
      <c r="A169" s="17" t="n"/>
      <c r="B169" s="18" t="n"/>
      <c r="C169" s="18" t="n"/>
      <c r="D169" s="18" t="n"/>
      <c r="E169" s="18" t="n"/>
      <c r="F169" s="18" t="n"/>
      <c r="G169" s="17" t="n"/>
      <c r="H169" s="17" t="n"/>
      <c r="I169" s="18" t="n"/>
      <c r="J169" s="19" t="n"/>
      <c r="K169" s="18">
        <f>IF(A169="","",IF(I169="Entregue",IF(OR(H169="",G169=""),"",IF(H169&lt;=G169,"NO PRAZO","ATRASADA")),IF(OR(I169="Devolvido",I169="Cancelada"),"",IF(AND(G169&lt;&gt;"",G169&lt;TODAY()),"ATRASADA",""))))</f>
        <v/>
      </c>
      <c r="L169" s="20">
        <f>IF(K169&lt;&gt;"ATRASADA","",IF(H169&lt;&gt;"",H169-G169,TODAY()-G169))</f>
        <v/>
      </c>
    </row>
    <row r="170">
      <c r="A170" s="17" t="n"/>
      <c r="B170" s="18" t="n"/>
      <c r="C170" s="18" t="n"/>
      <c r="D170" s="18" t="n"/>
      <c r="E170" s="18" t="n"/>
      <c r="F170" s="18" t="n"/>
      <c r="G170" s="17" t="n"/>
      <c r="H170" s="17" t="n"/>
      <c r="I170" s="18" t="n"/>
      <c r="J170" s="19" t="n"/>
      <c r="K170" s="18">
        <f>IF(A170="","",IF(I170="Entregue",IF(OR(H170="",G170=""),"",IF(H170&lt;=G170,"NO PRAZO","ATRASADA")),IF(OR(I170="Devolvido",I170="Cancelada"),"",IF(AND(G170&lt;&gt;"",G170&lt;TODAY()),"ATRASADA",""))))</f>
        <v/>
      </c>
      <c r="L170" s="20">
        <f>IF(K170&lt;&gt;"ATRASADA","",IF(H170&lt;&gt;"",H170-G170,TODAY()-G170))</f>
        <v/>
      </c>
    </row>
    <row r="171">
      <c r="A171" s="17" t="n"/>
      <c r="B171" s="18" t="n"/>
      <c r="C171" s="18" t="n"/>
      <c r="D171" s="18" t="n"/>
      <c r="E171" s="18" t="n"/>
      <c r="F171" s="18" t="n"/>
      <c r="G171" s="17" t="n"/>
      <c r="H171" s="17" t="n"/>
      <c r="I171" s="18" t="n"/>
      <c r="J171" s="19" t="n"/>
      <c r="K171" s="18">
        <f>IF(A171="","",IF(I171="Entregue",IF(OR(H171="",G171=""),"",IF(H171&lt;=G171,"NO PRAZO","ATRASADA")),IF(OR(I171="Devolvido",I171="Cancelada"),"",IF(AND(G171&lt;&gt;"",G171&lt;TODAY()),"ATRASADA",""))))</f>
        <v/>
      </c>
      <c r="L171" s="20">
        <f>IF(K171&lt;&gt;"ATRASADA","",IF(H171&lt;&gt;"",H171-G171,TODAY()-G171))</f>
        <v/>
      </c>
    </row>
    <row r="172">
      <c r="A172" s="17" t="n"/>
      <c r="B172" s="18" t="n"/>
      <c r="C172" s="18" t="n"/>
      <c r="D172" s="18" t="n"/>
      <c r="E172" s="18" t="n"/>
      <c r="F172" s="18" t="n"/>
      <c r="G172" s="17" t="n"/>
      <c r="H172" s="17" t="n"/>
      <c r="I172" s="18" t="n"/>
      <c r="J172" s="19" t="n"/>
      <c r="K172" s="18">
        <f>IF(A172="","",IF(I172="Entregue",IF(OR(H172="",G172=""),"",IF(H172&lt;=G172,"NO PRAZO","ATRASADA")),IF(OR(I172="Devolvido",I172="Cancelada"),"",IF(AND(G172&lt;&gt;"",G172&lt;TODAY()),"ATRASADA",""))))</f>
        <v/>
      </c>
      <c r="L172" s="20">
        <f>IF(K172&lt;&gt;"ATRASADA","",IF(H172&lt;&gt;"",H172-G172,TODAY()-G172))</f>
        <v/>
      </c>
    </row>
    <row r="173">
      <c r="A173" s="17" t="n"/>
      <c r="B173" s="18" t="n"/>
      <c r="C173" s="18" t="n"/>
      <c r="D173" s="18" t="n"/>
      <c r="E173" s="18" t="n"/>
      <c r="F173" s="18" t="n"/>
      <c r="G173" s="17" t="n"/>
      <c r="H173" s="17" t="n"/>
      <c r="I173" s="18" t="n"/>
      <c r="J173" s="19" t="n"/>
      <c r="K173" s="18">
        <f>IF(A173="","",IF(I173="Entregue",IF(OR(H173="",G173=""),"",IF(H173&lt;=G173,"NO PRAZO","ATRASADA")),IF(OR(I173="Devolvido",I173="Cancelada"),"",IF(AND(G173&lt;&gt;"",G173&lt;TODAY()),"ATRASADA",""))))</f>
        <v/>
      </c>
      <c r="L173" s="20">
        <f>IF(K173&lt;&gt;"ATRASADA","",IF(H173&lt;&gt;"",H173-G173,TODAY()-G173))</f>
        <v/>
      </c>
    </row>
    <row r="174">
      <c r="A174" s="17" t="n"/>
      <c r="B174" s="18" t="n"/>
      <c r="C174" s="18" t="n"/>
      <c r="D174" s="18" t="n"/>
      <c r="E174" s="18" t="n"/>
      <c r="F174" s="18" t="n"/>
      <c r="G174" s="17" t="n"/>
      <c r="H174" s="17" t="n"/>
      <c r="I174" s="18" t="n"/>
      <c r="J174" s="19" t="n"/>
      <c r="K174" s="18">
        <f>IF(A174="","",IF(I174="Entregue",IF(OR(H174="",G174=""),"",IF(H174&lt;=G174,"NO PRAZO","ATRASADA")),IF(OR(I174="Devolvido",I174="Cancelada"),"",IF(AND(G174&lt;&gt;"",G174&lt;TODAY()),"ATRASADA",""))))</f>
        <v/>
      </c>
      <c r="L174" s="20">
        <f>IF(K174&lt;&gt;"ATRASADA","",IF(H174&lt;&gt;"",H174-G174,TODAY()-G174))</f>
        <v/>
      </c>
    </row>
    <row r="175">
      <c r="A175" s="17" t="n"/>
      <c r="B175" s="18" t="n"/>
      <c r="C175" s="18" t="n"/>
      <c r="D175" s="18" t="n"/>
      <c r="E175" s="18" t="n"/>
      <c r="F175" s="18" t="n"/>
      <c r="G175" s="17" t="n"/>
      <c r="H175" s="17" t="n"/>
      <c r="I175" s="18" t="n"/>
      <c r="J175" s="19" t="n"/>
      <c r="K175" s="18">
        <f>IF(A175="","",IF(I175="Entregue",IF(OR(H175="",G175=""),"",IF(H175&lt;=G175,"NO PRAZO","ATRASADA")),IF(OR(I175="Devolvido",I175="Cancelada"),"",IF(AND(G175&lt;&gt;"",G175&lt;TODAY()),"ATRASADA",""))))</f>
        <v/>
      </c>
      <c r="L175" s="20">
        <f>IF(K175&lt;&gt;"ATRASADA","",IF(H175&lt;&gt;"",H175-G175,TODAY()-G175))</f>
        <v/>
      </c>
    </row>
    <row r="176">
      <c r="A176" s="17" t="n"/>
      <c r="B176" s="18" t="n"/>
      <c r="C176" s="18" t="n"/>
      <c r="D176" s="18" t="n"/>
      <c r="E176" s="18" t="n"/>
      <c r="F176" s="18" t="n"/>
      <c r="G176" s="17" t="n"/>
      <c r="H176" s="17" t="n"/>
      <c r="I176" s="18" t="n"/>
      <c r="J176" s="19" t="n"/>
      <c r="K176" s="18">
        <f>IF(A176="","",IF(I176="Entregue",IF(OR(H176="",G176=""),"",IF(H176&lt;=G176,"NO PRAZO","ATRASADA")),IF(OR(I176="Devolvido",I176="Cancelada"),"",IF(AND(G176&lt;&gt;"",G176&lt;TODAY()),"ATRASADA",""))))</f>
        <v/>
      </c>
      <c r="L176" s="20">
        <f>IF(K176&lt;&gt;"ATRASADA","",IF(H176&lt;&gt;"",H176-G176,TODAY()-G176))</f>
        <v/>
      </c>
    </row>
    <row r="177">
      <c r="A177" s="17" t="n"/>
      <c r="B177" s="18" t="n"/>
      <c r="C177" s="18" t="n"/>
      <c r="D177" s="18" t="n"/>
      <c r="E177" s="18" t="n"/>
      <c r="F177" s="18" t="n"/>
      <c r="G177" s="17" t="n"/>
      <c r="H177" s="17" t="n"/>
      <c r="I177" s="18" t="n"/>
      <c r="J177" s="19" t="n"/>
      <c r="K177" s="18">
        <f>IF(A177="","",IF(I177="Entregue",IF(OR(H177="",G177=""),"",IF(H177&lt;=G177,"NO PRAZO","ATRASADA")),IF(OR(I177="Devolvido",I177="Cancelada"),"",IF(AND(G177&lt;&gt;"",G177&lt;TODAY()),"ATRASADA",""))))</f>
        <v/>
      </c>
      <c r="L177" s="20">
        <f>IF(K177&lt;&gt;"ATRASADA","",IF(H177&lt;&gt;"",H177-G177,TODAY()-G177))</f>
        <v/>
      </c>
    </row>
    <row r="178">
      <c r="A178" s="17" t="n"/>
      <c r="B178" s="18" t="n"/>
      <c r="C178" s="18" t="n"/>
      <c r="D178" s="18" t="n"/>
      <c r="E178" s="18" t="n"/>
      <c r="F178" s="18" t="n"/>
      <c r="G178" s="17" t="n"/>
      <c r="H178" s="17" t="n"/>
      <c r="I178" s="18" t="n"/>
      <c r="J178" s="19" t="n"/>
      <c r="K178" s="18">
        <f>IF(A178="","",IF(I178="Entregue",IF(OR(H178="",G178=""),"",IF(H178&lt;=G178,"NO PRAZO","ATRASADA")),IF(OR(I178="Devolvido",I178="Cancelada"),"",IF(AND(G178&lt;&gt;"",G178&lt;TODAY()),"ATRASADA",""))))</f>
        <v/>
      </c>
      <c r="L178" s="20">
        <f>IF(K178&lt;&gt;"ATRASADA","",IF(H178&lt;&gt;"",H178-G178,TODAY()-G178))</f>
        <v/>
      </c>
    </row>
    <row r="179">
      <c r="A179" s="17" t="n"/>
      <c r="B179" s="18" t="n"/>
      <c r="C179" s="18" t="n"/>
      <c r="D179" s="18" t="n"/>
      <c r="E179" s="18" t="n"/>
      <c r="F179" s="18" t="n"/>
      <c r="G179" s="17" t="n"/>
      <c r="H179" s="17" t="n"/>
      <c r="I179" s="18" t="n"/>
      <c r="J179" s="19" t="n"/>
      <c r="K179" s="18">
        <f>IF(A179="","",IF(I179="Entregue",IF(OR(H179="",G179=""),"",IF(H179&lt;=G179,"NO PRAZO","ATRASADA")),IF(OR(I179="Devolvido",I179="Cancelada"),"",IF(AND(G179&lt;&gt;"",G179&lt;TODAY()),"ATRASADA",""))))</f>
        <v/>
      </c>
      <c r="L179" s="20">
        <f>IF(K179&lt;&gt;"ATRASADA","",IF(H179&lt;&gt;"",H179-G179,TODAY()-G179))</f>
        <v/>
      </c>
    </row>
    <row r="180">
      <c r="A180" s="17" t="n"/>
      <c r="B180" s="18" t="n"/>
      <c r="C180" s="18" t="n"/>
      <c r="D180" s="18" t="n"/>
      <c r="E180" s="18" t="n"/>
      <c r="F180" s="18" t="n"/>
      <c r="G180" s="17" t="n"/>
      <c r="H180" s="17" t="n"/>
      <c r="I180" s="18" t="n"/>
      <c r="J180" s="19" t="n"/>
      <c r="K180" s="18">
        <f>IF(A180="","",IF(I180="Entregue",IF(OR(H180="",G180=""),"",IF(H180&lt;=G180,"NO PRAZO","ATRASADA")),IF(OR(I180="Devolvido",I180="Cancelada"),"",IF(AND(G180&lt;&gt;"",G180&lt;TODAY()),"ATRASADA",""))))</f>
        <v/>
      </c>
      <c r="L180" s="20">
        <f>IF(K180&lt;&gt;"ATRASADA","",IF(H180&lt;&gt;"",H180-G180,TODAY()-G180))</f>
        <v/>
      </c>
    </row>
    <row r="181">
      <c r="A181" s="17" t="n"/>
      <c r="B181" s="18" t="n"/>
      <c r="C181" s="18" t="n"/>
      <c r="D181" s="18" t="n"/>
      <c r="E181" s="18" t="n"/>
      <c r="F181" s="18" t="n"/>
      <c r="G181" s="17" t="n"/>
      <c r="H181" s="17" t="n"/>
      <c r="I181" s="18" t="n"/>
      <c r="J181" s="19" t="n"/>
      <c r="K181" s="18">
        <f>IF(A181="","",IF(I181="Entregue",IF(OR(H181="",G181=""),"",IF(H181&lt;=G181,"NO PRAZO","ATRASADA")),IF(OR(I181="Devolvido",I181="Cancelada"),"",IF(AND(G181&lt;&gt;"",G181&lt;TODAY()),"ATRASADA",""))))</f>
        <v/>
      </c>
      <c r="L181" s="20">
        <f>IF(K181&lt;&gt;"ATRASADA","",IF(H181&lt;&gt;"",H181-G181,TODAY()-G181))</f>
        <v/>
      </c>
    </row>
    <row r="182">
      <c r="A182" s="17" t="n"/>
      <c r="B182" s="18" t="n"/>
      <c r="C182" s="18" t="n"/>
      <c r="D182" s="18" t="n"/>
      <c r="E182" s="18" t="n"/>
      <c r="F182" s="18" t="n"/>
      <c r="G182" s="17" t="n"/>
      <c r="H182" s="17" t="n"/>
      <c r="I182" s="18" t="n"/>
      <c r="J182" s="19" t="n"/>
      <c r="K182" s="18">
        <f>IF(A182="","",IF(I182="Entregue",IF(OR(H182="",G182=""),"",IF(H182&lt;=G182,"NO PRAZO","ATRASADA")),IF(OR(I182="Devolvido",I182="Cancelada"),"",IF(AND(G182&lt;&gt;"",G182&lt;TODAY()),"ATRASADA",""))))</f>
        <v/>
      </c>
      <c r="L182" s="20">
        <f>IF(K182&lt;&gt;"ATRASADA","",IF(H182&lt;&gt;"",H182-G182,TODAY()-G182))</f>
        <v/>
      </c>
    </row>
    <row r="183">
      <c r="A183" s="17" t="n"/>
      <c r="B183" s="18" t="n"/>
      <c r="C183" s="18" t="n"/>
      <c r="D183" s="18" t="n"/>
      <c r="E183" s="18" t="n"/>
      <c r="F183" s="18" t="n"/>
      <c r="G183" s="17" t="n"/>
      <c r="H183" s="17" t="n"/>
      <c r="I183" s="18" t="n"/>
      <c r="J183" s="19" t="n"/>
      <c r="K183" s="18">
        <f>IF(A183="","",IF(I183="Entregue",IF(OR(H183="",G183=""),"",IF(H183&lt;=G183,"NO PRAZO","ATRASADA")),IF(OR(I183="Devolvido",I183="Cancelada"),"",IF(AND(G183&lt;&gt;"",G183&lt;TODAY()),"ATRASADA",""))))</f>
        <v/>
      </c>
      <c r="L183" s="20">
        <f>IF(K183&lt;&gt;"ATRASADA","",IF(H183&lt;&gt;"",H183-G183,TODAY()-G183))</f>
        <v/>
      </c>
    </row>
    <row r="184">
      <c r="A184" s="17" t="n"/>
      <c r="B184" s="18" t="n"/>
      <c r="C184" s="18" t="n"/>
      <c r="D184" s="18" t="n"/>
      <c r="E184" s="18" t="n"/>
      <c r="F184" s="18" t="n"/>
      <c r="G184" s="17" t="n"/>
      <c r="H184" s="17" t="n"/>
      <c r="I184" s="18" t="n"/>
      <c r="J184" s="19" t="n"/>
      <c r="K184" s="18">
        <f>IF(A184="","",IF(I184="Entregue",IF(OR(H184="",G184=""),"",IF(H184&lt;=G184,"NO PRAZO","ATRASADA")),IF(OR(I184="Devolvido",I184="Cancelada"),"",IF(AND(G184&lt;&gt;"",G184&lt;TODAY()),"ATRASADA",""))))</f>
        <v/>
      </c>
      <c r="L184" s="20">
        <f>IF(K184&lt;&gt;"ATRASADA","",IF(H184&lt;&gt;"",H184-G184,TODAY()-G184))</f>
        <v/>
      </c>
    </row>
    <row r="185">
      <c r="A185" s="17" t="n"/>
      <c r="B185" s="18" t="n"/>
      <c r="C185" s="18" t="n"/>
      <c r="D185" s="18" t="n"/>
      <c r="E185" s="18" t="n"/>
      <c r="F185" s="18" t="n"/>
      <c r="G185" s="17" t="n"/>
      <c r="H185" s="17" t="n"/>
      <c r="I185" s="18" t="n"/>
      <c r="J185" s="19" t="n"/>
      <c r="K185" s="18">
        <f>IF(A185="","",IF(I185="Entregue",IF(OR(H185="",G185=""),"",IF(H185&lt;=G185,"NO PRAZO","ATRASADA")),IF(OR(I185="Devolvido",I185="Cancelada"),"",IF(AND(G185&lt;&gt;"",G185&lt;TODAY()),"ATRASADA",""))))</f>
        <v/>
      </c>
      <c r="L185" s="20">
        <f>IF(K185&lt;&gt;"ATRASADA","",IF(H185&lt;&gt;"",H185-G185,TODAY()-G185))</f>
        <v/>
      </c>
    </row>
    <row r="186">
      <c r="A186" s="17" t="n"/>
      <c r="B186" s="18" t="n"/>
      <c r="C186" s="18" t="n"/>
      <c r="D186" s="18" t="n"/>
      <c r="E186" s="18" t="n"/>
      <c r="F186" s="18" t="n"/>
      <c r="G186" s="17" t="n"/>
      <c r="H186" s="17" t="n"/>
      <c r="I186" s="18" t="n"/>
      <c r="J186" s="19" t="n"/>
      <c r="K186" s="18">
        <f>IF(A186="","",IF(I186="Entregue",IF(OR(H186="",G186=""),"",IF(H186&lt;=G186,"NO PRAZO","ATRASADA")),IF(OR(I186="Devolvido",I186="Cancelada"),"",IF(AND(G186&lt;&gt;"",G186&lt;TODAY()),"ATRASADA",""))))</f>
        <v/>
      </c>
      <c r="L186" s="20">
        <f>IF(K186&lt;&gt;"ATRASADA","",IF(H186&lt;&gt;"",H186-G186,TODAY()-G186))</f>
        <v/>
      </c>
    </row>
    <row r="187">
      <c r="A187" s="17" t="n"/>
      <c r="B187" s="18" t="n"/>
      <c r="C187" s="18" t="n"/>
      <c r="D187" s="18" t="n"/>
      <c r="E187" s="18" t="n"/>
      <c r="F187" s="18" t="n"/>
      <c r="G187" s="17" t="n"/>
      <c r="H187" s="17" t="n"/>
      <c r="I187" s="18" t="n"/>
      <c r="J187" s="19" t="n"/>
      <c r="K187" s="18">
        <f>IF(A187="","",IF(I187="Entregue",IF(OR(H187="",G187=""),"",IF(H187&lt;=G187,"NO PRAZO","ATRASADA")),IF(OR(I187="Devolvido",I187="Cancelada"),"",IF(AND(G187&lt;&gt;"",G187&lt;TODAY()),"ATRASADA",""))))</f>
        <v/>
      </c>
      <c r="L187" s="20">
        <f>IF(K187&lt;&gt;"ATRASADA","",IF(H187&lt;&gt;"",H187-G187,TODAY()-G187))</f>
        <v/>
      </c>
    </row>
    <row r="188">
      <c r="A188" s="17" t="n"/>
      <c r="B188" s="18" t="n"/>
      <c r="C188" s="18" t="n"/>
      <c r="D188" s="18" t="n"/>
      <c r="E188" s="18" t="n"/>
      <c r="F188" s="18" t="n"/>
      <c r="G188" s="17" t="n"/>
      <c r="H188" s="17" t="n"/>
      <c r="I188" s="18" t="n"/>
      <c r="J188" s="19" t="n"/>
      <c r="K188" s="18">
        <f>IF(A188="","",IF(I188="Entregue",IF(OR(H188="",G188=""),"",IF(H188&lt;=G188,"NO PRAZO","ATRASADA")),IF(OR(I188="Devolvido",I188="Cancelada"),"",IF(AND(G188&lt;&gt;"",G188&lt;TODAY()),"ATRASADA",""))))</f>
        <v/>
      </c>
      <c r="L188" s="20">
        <f>IF(K188&lt;&gt;"ATRASADA","",IF(H188&lt;&gt;"",H188-G188,TODAY()-G188))</f>
        <v/>
      </c>
    </row>
    <row r="189">
      <c r="A189" s="17" t="n"/>
      <c r="B189" s="18" t="n"/>
      <c r="C189" s="18" t="n"/>
      <c r="D189" s="18" t="n"/>
      <c r="E189" s="18" t="n"/>
      <c r="F189" s="18" t="n"/>
      <c r="G189" s="17" t="n"/>
      <c r="H189" s="17" t="n"/>
      <c r="I189" s="18" t="n"/>
      <c r="J189" s="19" t="n"/>
      <c r="K189" s="18">
        <f>IF(A189="","",IF(I189="Entregue",IF(OR(H189="",G189=""),"",IF(H189&lt;=G189,"NO PRAZO","ATRASADA")),IF(OR(I189="Devolvido",I189="Cancelada"),"",IF(AND(G189&lt;&gt;"",G189&lt;TODAY()),"ATRASADA",""))))</f>
        <v/>
      </c>
      <c r="L189" s="20">
        <f>IF(K189&lt;&gt;"ATRASADA","",IF(H189&lt;&gt;"",H189-G189,TODAY()-G189))</f>
        <v/>
      </c>
    </row>
    <row r="190">
      <c r="A190" s="17" t="n"/>
      <c r="B190" s="18" t="n"/>
      <c r="C190" s="18" t="n"/>
      <c r="D190" s="18" t="n"/>
      <c r="E190" s="18" t="n"/>
      <c r="F190" s="18" t="n"/>
      <c r="G190" s="17" t="n"/>
      <c r="H190" s="17" t="n"/>
      <c r="I190" s="18" t="n"/>
      <c r="J190" s="19" t="n"/>
      <c r="K190" s="18">
        <f>IF(A190="","",IF(I190="Entregue",IF(OR(H190="",G190=""),"",IF(H190&lt;=G190,"NO PRAZO","ATRASADA")),IF(OR(I190="Devolvido",I190="Cancelada"),"",IF(AND(G190&lt;&gt;"",G190&lt;TODAY()),"ATRASADA",""))))</f>
        <v/>
      </c>
      <c r="L190" s="20">
        <f>IF(K190&lt;&gt;"ATRASADA","",IF(H190&lt;&gt;"",H190-G190,TODAY()-G190))</f>
        <v/>
      </c>
    </row>
    <row r="191">
      <c r="A191" s="17" t="n"/>
      <c r="B191" s="18" t="n"/>
      <c r="C191" s="18" t="n"/>
      <c r="D191" s="18" t="n"/>
      <c r="E191" s="18" t="n"/>
      <c r="F191" s="18" t="n"/>
      <c r="G191" s="17" t="n"/>
      <c r="H191" s="17" t="n"/>
      <c r="I191" s="18" t="n"/>
      <c r="J191" s="19" t="n"/>
      <c r="K191" s="18">
        <f>IF(A191="","",IF(I191="Entregue",IF(OR(H191="",G191=""),"",IF(H191&lt;=G191,"NO PRAZO","ATRASADA")),IF(OR(I191="Devolvido",I191="Cancelada"),"",IF(AND(G191&lt;&gt;"",G191&lt;TODAY()),"ATRASADA",""))))</f>
        <v/>
      </c>
      <c r="L191" s="20">
        <f>IF(K191&lt;&gt;"ATRASADA","",IF(H191&lt;&gt;"",H191-G191,TODAY()-G191))</f>
        <v/>
      </c>
    </row>
    <row r="192">
      <c r="A192" s="17" t="n"/>
      <c r="B192" s="18" t="n"/>
      <c r="C192" s="18" t="n"/>
      <c r="D192" s="18" t="n"/>
      <c r="E192" s="18" t="n"/>
      <c r="F192" s="18" t="n"/>
      <c r="G192" s="17" t="n"/>
      <c r="H192" s="17" t="n"/>
      <c r="I192" s="18" t="n"/>
      <c r="J192" s="19" t="n"/>
      <c r="K192" s="18">
        <f>IF(A192="","",IF(I192="Entregue",IF(OR(H192="",G192=""),"",IF(H192&lt;=G192,"NO PRAZO","ATRASADA")),IF(OR(I192="Devolvido",I192="Cancelada"),"",IF(AND(G192&lt;&gt;"",G192&lt;TODAY()),"ATRASADA",""))))</f>
        <v/>
      </c>
      <c r="L192" s="20">
        <f>IF(K192&lt;&gt;"ATRASADA","",IF(H192&lt;&gt;"",H192-G192,TODAY()-G192))</f>
        <v/>
      </c>
    </row>
    <row r="193">
      <c r="A193" s="17" t="n"/>
      <c r="B193" s="18" t="n"/>
      <c r="C193" s="18" t="n"/>
      <c r="D193" s="18" t="n"/>
      <c r="E193" s="18" t="n"/>
      <c r="F193" s="18" t="n"/>
      <c r="G193" s="17" t="n"/>
      <c r="H193" s="17" t="n"/>
      <c r="I193" s="18" t="n"/>
      <c r="J193" s="19" t="n"/>
      <c r="K193" s="18">
        <f>IF(A193="","",IF(I193="Entregue",IF(OR(H193="",G193=""),"",IF(H193&lt;=G193,"NO PRAZO","ATRASADA")),IF(OR(I193="Devolvido",I193="Cancelada"),"",IF(AND(G193&lt;&gt;"",G193&lt;TODAY()),"ATRASADA",""))))</f>
        <v/>
      </c>
      <c r="L193" s="20">
        <f>IF(K193&lt;&gt;"ATRASADA","",IF(H193&lt;&gt;"",H193-G193,TODAY()-G193))</f>
        <v/>
      </c>
    </row>
    <row r="194">
      <c r="A194" s="17" t="n"/>
      <c r="B194" s="18" t="n"/>
      <c r="C194" s="18" t="n"/>
      <c r="D194" s="18" t="n"/>
      <c r="E194" s="18" t="n"/>
      <c r="F194" s="18" t="n"/>
      <c r="G194" s="17" t="n"/>
      <c r="H194" s="17" t="n"/>
      <c r="I194" s="18" t="n"/>
      <c r="J194" s="19" t="n"/>
      <c r="K194" s="18">
        <f>IF(A194="","",IF(I194="Entregue",IF(OR(H194="",G194=""),"",IF(H194&lt;=G194,"NO PRAZO","ATRASADA")),IF(OR(I194="Devolvido",I194="Cancelada"),"",IF(AND(G194&lt;&gt;"",G194&lt;TODAY()),"ATRASADA",""))))</f>
        <v/>
      </c>
      <c r="L194" s="20">
        <f>IF(K194&lt;&gt;"ATRASADA","",IF(H194&lt;&gt;"",H194-G194,TODAY()-G194))</f>
        <v/>
      </c>
    </row>
    <row r="195">
      <c r="A195" s="17" t="n"/>
      <c r="B195" s="18" t="n"/>
      <c r="C195" s="18" t="n"/>
      <c r="D195" s="18" t="n"/>
      <c r="E195" s="18" t="n"/>
      <c r="F195" s="18" t="n"/>
      <c r="G195" s="17" t="n"/>
      <c r="H195" s="17" t="n"/>
      <c r="I195" s="18" t="n"/>
      <c r="J195" s="19" t="n"/>
      <c r="K195" s="18">
        <f>IF(A195="","",IF(I195="Entregue",IF(OR(H195="",G195=""),"",IF(H195&lt;=G195,"NO PRAZO","ATRASADA")),IF(OR(I195="Devolvido",I195="Cancelada"),"",IF(AND(G195&lt;&gt;"",G195&lt;TODAY()),"ATRASADA",""))))</f>
        <v/>
      </c>
      <c r="L195" s="20">
        <f>IF(K195&lt;&gt;"ATRASADA","",IF(H195&lt;&gt;"",H195-G195,TODAY()-G195))</f>
        <v/>
      </c>
    </row>
    <row r="196">
      <c r="A196" s="17" t="n"/>
      <c r="B196" s="18" t="n"/>
      <c r="C196" s="18" t="n"/>
      <c r="D196" s="18" t="n"/>
      <c r="E196" s="18" t="n"/>
      <c r="F196" s="18" t="n"/>
      <c r="G196" s="17" t="n"/>
      <c r="H196" s="17" t="n"/>
      <c r="I196" s="18" t="n"/>
      <c r="J196" s="19" t="n"/>
      <c r="K196" s="18">
        <f>IF(A196="","",IF(I196="Entregue",IF(OR(H196="",G196=""),"",IF(H196&lt;=G196,"NO PRAZO","ATRASADA")),IF(OR(I196="Devolvido",I196="Cancelada"),"",IF(AND(G196&lt;&gt;"",G196&lt;TODAY()),"ATRASADA",""))))</f>
        <v/>
      </c>
      <c r="L196" s="20">
        <f>IF(K196&lt;&gt;"ATRASADA","",IF(H196&lt;&gt;"",H196-G196,TODAY()-G196))</f>
        <v/>
      </c>
    </row>
    <row r="197">
      <c r="A197" s="17" t="n"/>
      <c r="B197" s="18" t="n"/>
      <c r="C197" s="18" t="n"/>
      <c r="D197" s="18" t="n"/>
      <c r="E197" s="18" t="n"/>
      <c r="F197" s="18" t="n"/>
      <c r="G197" s="17" t="n"/>
      <c r="H197" s="17" t="n"/>
      <c r="I197" s="18" t="n"/>
      <c r="J197" s="19" t="n"/>
      <c r="K197" s="18">
        <f>IF(A197="","",IF(I197="Entregue",IF(OR(H197="",G197=""),"",IF(H197&lt;=G197,"NO PRAZO","ATRASADA")),IF(OR(I197="Devolvido",I197="Cancelada"),"",IF(AND(G197&lt;&gt;"",G197&lt;TODAY()),"ATRASADA",""))))</f>
        <v/>
      </c>
      <c r="L197" s="20">
        <f>IF(K197&lt;&gt;"ATRASADA","",IF(H197&lt;&gt;"",H197-G197,TODAY()-G197))</f>
        <v/>
      </c>
    </row>
    <row r="198">
      <c r="A198" s="17" t="n"/>
      <c r="B198" s="18" t="n"/>
      <c r="C198" s="18" t="n"/>
      <c r="D198" s="18" t="n"/>
      <c r="E198" s="18" t="n"/>
      <c r="F198" s="18" t="n"/>
      <c r="G198" s="17" t="n"/>
      <c r="H198" s="17" t="n"/>
      <c r="I198" s="18" t="n"/>
      <c r="J198" s="19" t="n"/>
      <c r="K198" s="18">
        <f>IF(A198="","",IF(I198="Entregue",IF(OR(H198="",G198=""),"",IF(H198&lt;=G198,"NO PRAZO","ATRASADA")),IF(OR(I198="Devolvido",I198="Cancelada"),"",IF(AND(G198&lt;&gt;"",G198&lt;TODAY()),"ATRASADA",""))))</f>
        <v/>
      </c>
      <c r="L198" s="20">
        <f>IF(K198&lt;&gt;"ATRASADA","",IF(H198&lt;&gt;"",H198-G198,TODAY()-G198))</f>
        <v/>
      </c>
    </row>
    <row r="199">
      <c r="A199" s="17" t="n"/>
      <c r="B199" s="18" t="n"/>
      <c r="C199" s="18" t="n"/>
      <c r="D199" s="18" t="n"/>
      <c r="E199" s="18" t="n"/>
      <c r="F199" s="18" t="n"/>
      <c r="G199" s="17" t="n"/>
      <c r="H199" s="17" t="n"/>
      <c r="I199" s="18" t="n"/>
      <c r="J199" s="19" t="n"/>
      <c r="K199" s="18">
        <f>IF(A199="","",IF(I199="Entregue",IF(OR(H199="",G199=""),"",IF(H199&lt;=G199,"NO PRAZO","ATRASADA")),IF(OR(I199="Devolvido",I199="Cancelada"),"",IF(AND(G199&lt;&gt;"",G199&lt;TODAY()),"ATRASADA",""))))</f>
        <v/>
      </c>
      <c r="L199" s="20">
        <f>IF(K199&lt;&gt;"ATRASADA","",IF(H199&lt;&gt;"",H199-G199,TODAY()-G199))</f>
        <v/>
      </c>
    </row>
    <row r="200">
      <c r="A200" s="17" t="n"/>
      <c r="B200" s="18" t="n"/>
      <c r="C200" s="18" t="n"/>
      <c r="D200" s="18" t="n"/>
      <c r="E200" s="18" t="n"/>
      <c r="F200" s="18" t="n"/>
      <c r="G200" s="17" t="n"/>
      <c r="H200" s="17" t="n"/>
      <c r="I200" s="18" t="n"/>
      <c r="J200" s="19" t="n"/>
      <c r="K200" s="18">
        <f>IF(A200="","",IF(I200="Entregue",IF(OR(H200="",G200=""),"",IF(H200&lt;=G200,"NO PRAZO","ATRASADA")),IF(OR(I200="Devolvido",I200="Cancelada"),"",IF(AND(G200&lt;&gt;"",G200&lt;TODAY()),"ATRASADA",""))))</f>
        <v/>
      </c>
      <c r="L200" s="20">
        <f>IF(K200&lt;&gt;"ATRASADA","",IF(H200&lt;&gt;"",H200-G200,TODAY()-G200))</f>
        <v/>
      </c>
    </row>
    <row r="201">
      <c r="A201" s="17" t="n"/>
      <c r="B201" s="18" t="n"/>
      <c r="C201" s="18" t="n"/>
      <c r="D201" s="18" t="n"/>
      <c r="E201" s="18" t="n"/>
      <c r="F201" s="18" t="n"/>
      <c r="G201" s="17" t="n"/>
      <c r="H201" s="17" t="n"/>
      <c r="I201" s="18" t="n"/>
      <c r="J201" s="19" t="n"/>
      <c r="K201" s="18">
        <f>IF(A201="","",IF(I201="Entregue",IF(OR(H201="",G201=""),"",IF(H201&lt;=G201,"NO PRAZO","ATRASADA")),IF(OR(I201="Devolvido",I201="Cancelada"),"",IF(AND(G201&lt;&gt;"",G201&lt;TODAY()),"ATRASADA",""))))</f>
        <v/>
      </c>
      <c r="L201" s="20">
        <f>IF(K201&lt;&gt;"ATRASADA","",IF(H201&lt;&gt;"",H201-G201,TODAY()-G201))</f>
        <v/>
      </c>
    </row>
    <row r="202">
      <c r="A202" s="17" t="n"/>
      <c r="B202" s="18" t="n"/>
      <c r="C202" s="18" t="n"/>
      <c r="D202" s="18" t="n"/>
      <c r="E202" s="18" t="n"/>
      <c r="F202" s="18" t="n"/>
      <c r="G202" s="17" t="n"/>
      <c r="H202" s="17" t="n"/>
      <c r="I202" s="18" t="n"/>
      <c r="J202" s="19" t="n"/>
      <c r="K202" s="18">
        <f>IF(A202="","",IF(I202="Entregue",IF(OR(H202="",G202=""),"",IF(H202&lt;=G202,"NO PRAZO","ATRASADA")),IF(OR(I202="Devolvido",I202="Cancelada"),"",IF(AND(G202&lt;&gt;"",G202&lt;TODAY()),"ATRASADA",""))))</f>
        <v/>
      </c>
      <c r="L202" s="20">
        <f>IF(K202&lt;&gt;"ATRASADA","",IF(H202&lt;&gt;"",H202-G202,TODAY()-G202))</f>
        <v/>
      </c>
    </row>
    <row r="203">
      <c r="A203" s="17" t="n"/>
      <c r="B203" s="18" t="n"/>
      <c r="C203" s="18" t="n"/>
      <c r="D203" s="18" t="n"/>
      <c r="E203" s="18" t="n"/>
      <c r="F203" s="18" t="n"/>
      <c r="G203" s="17" t="n"/>
      <c r="H203" s="17" t="n"/>
      <c r="I203" s="18" t="n"/>
      <c r="J203" s="19" t="n"/>
      <c r="K203" s="18">
        <f>IF(A203="","",IF(I203="Entregue",IF(OR(H203="",G203=""),"",IF(H203&lt;=G203,"NO PRAZO","ATRASADA")),IF(OR(I203="Devolvido",I203="Cancelada"),"",IF(AND(G203&lt;&gt;"",G203&lt;TODAY()),"ATRASADA",""))))</f>
        <v/>
      </c>
      <c r="L203" s="20">
        <f>IF(K203&lt;&gt;"ATRASADA","",IF(H203&lt;&gt;"",H203-G203,TODAY()-G203))</f>
        <v/>
      </c>
    </row>
    <row r="204">
      <c r="A204" s="17" t="n"/>
      <c r="B204" s="18" t="n"/>
      <c r="C204" s="18" t="n"/>
      <c r="D204" s="18" t="n"/>
      <c r="E204" s="18" t="n"/>
      <c r="F204" s="18" t="n"/>
      <c r="G204" s="17" t="n"/>
      <c r="H204" s="17" t="n"/>
      <c r="I204" s="18" t="n"/>
      <c r="J204" s="19" t="n"/>
      <c r="K204" s="18">
        <f>IF(A204="","",IF(I204="Entregue",IF(OR(H204="",G204=""),"",IF(H204&lt;=G204,"NO PRAZO","ATRASADA")),IF(OR(I204="Devolvido",I204="Cancelada"),"",IF(AND(G204&lt;&gt;"",G204&lt;TODAY()),"ATRASADA",""))))</f>
        <v/>
      </c>
      <c r="L204" s="20">
        <f>IF(K204&lt;&gt;"ATRASADA","",IF(H204&lt;&gt;"",H204-G204,TODAY()-G204))</f>
        <v/>
      </c>
    </row>
    <row r="205">
      <c r="A205" s="17" t="n"/>
      <c r="B205" s="18" t="n"/>
      <c r="C205" s="18" t="n"/>
      <c r="D205" s="18" t="n"/>
      <c r="E205" s="18" t="n"/>
      <c r="F205" s="18" t="n"/>
      <c r="G205" s="17" t="n"/>
      <c r="H205" s="17" t="n"/>
      <c r="I205" s="18" t="n"/>
      <c r="J205" s="19" t="n"/>
      <c r="K205" s="18">
        <f>IF(A205="","",IF(I205="Entregue",IF(OR(H205="",G205=""),"",IF(H205&lt;=G205,"NO PRAZO","ATRASADA")),IF(OR(I205="Devolvido",I205="Cancelada"),"",IF(AND(G205&lt;&gt;"",G205&lt;TODAY()),"ATRASADA",""))))</f>
        <v/>
      </c>
      <c r="L205" s="20">
        <f>IF(K205&lt;&gt;"ATRASADA","",IF(H205&lt;&gt;"",H205-G205,TODAY()-G205))</f>
        <v/>
      </c>
    </row>
    <row r="206">
      <c r="A206" s="17" t="n"/>
      <c r="B206" s="18" t="n"/>
      <c r="C206" s="18" t="n"/>
      <c r="D206" s="18" t="n"/>
      <c r="E206" s="18" t="n"/>
      <c r="F206" s="18" t="n"/>
      <c r="G206" s="17" t="n"/>
      <c r="H206" s="17" t="n"/>
      <c r="I206" s="18" t="n"/>
      <c r="J206" s="19" t="n"/>
      <c r="K206" s="18">
        <f>IF(A206="","",IF(I206="Entregue",IF(OR(H206="",G206=""),"",IF(H206&lt;=G206,"NO PRAZO","ATRASADA")),IF(OR(I206="Devolvido",I206="Cancelada"),"",IF(AND(G206&lt;&gt;"",G206&lt;TODAY()),"ATRASADA",""))))</f>
        <v/>
      </c>
      <c r="L206" s="20">
        <f>IF(K206&lt;&gt;"ATRASADA","",IF(H206&lt;&gt;"",H206-G206,TODAY()-G206))</f>
        <v/>
      </c>
    </row>
    <row r="207">
      <c r="A207" s="17" t="n"/>
      <c r="B207" s="18" t="n"/>
      <c r="C207" s="18" t="n"/>
      <c r="D207" s="18" t="n"/>
      <c r="E207" s="18" t="n"/>
      <c r="F207" s="18" t="n"/>
      <c r="G207" s="17" t="n"/>
      <c r="H207" s="17" t="n"/>
      <c r="I207" s="18" t="n"/>
      <c r="J207" s="19" t="n"/>
      <c r="K207" s="18">
        <f>IF(A207="","",IF(I207="Entregue",IF(OR(H207="",G207=""),"",IF(H207&lt;=G207,"NO PRAZO","ATRASADA")),IF(OR(I207="Devolvido",I207="Cancelada"),"",IF(AND(G207&lt;&gt;"",G207&lt;TODAY()),"ATRASADA",""))))</f>
        <v/>
      </c>
      <c r="L207" s="20">
        <f>IF(K207&lt;&gt;"ATRASADA","",IF(H207&lt;&gt;"",H207-G207,TODAY()-G207))</f>
        <v/>
      </c>
    </row>
    <row r="208">
      <c r="A208" s="17" t="n"/>
      <c r="B208" s="18" t="n"/>
      <c r="C208" s="18" t="n"/>
      <c r="D208" s="18" t="n"/>
      <c r="E208" s="18" t="n"/>
      <c r="F208" s="18" t="n"/>
      <c r="G208" s="17" t="n"/>
      <c r="H208" s="17" t="n"/>
      <c r="I208" s="18" t="n"/>
      <c r="J208" s="19" t="n"/>
      <c r="K208" s="18">
        <f>IF(A208="","",IF(I208="Entregue",IF(OR(H208="",G208=""),"",IF(H208&lt;=G208,"NO PRAZO","ATRASADA")),IF(OR(I208="Devolvido",I208="Cancelada"),"",IF(AND(G208&lt;&gt;"",G208&lt;TODAY()),"ATRASADA",""))))</f>
        <v/>
      </c>
      <c r="L208" s="20">
        <f>IF(K208&lt;&gt;"ATRASADA","",IF(H208&lt;&gt;"",H208-G208,TODAY()-G208))</f>
        <v/>
      </c>
    </row>
    <row r="209">
      <c r="A209" s="17" t="n"/>
      <c r="B209" s="18" t="n"/>
      <c r="C209" s="18" t="n"/>
      <c r="D209" s="18" t="n"/>
      <c r="E209" s="18" t="n"/>
      <c r="F209" s="18" t="n"/>
      <c r="G209" s="17" t="n"/>
      <c r="H209" s="17" t="n"/>
      <c r="I209" s="18" t="n"/>
      <c r="J209" s="19" t="n"/>
      <c r="K209" s="18">
        <f>IF(A209="","",IF(I209="Entregue",IF(OR(H209="",G209=""),"",IF(H209&lt;=G209,"NO PRAZO","ATRASADA")),IF(OR(I209="Devolvido",I209="Cancelada"),"",IF(AND(G209&lt;&gt;"",G209&lt;TODAY()),"ATRASADA",""))))</f>
        <v/>
      </c>
      <c r="L209" s="20">
        <f>IF(K209&lt;&gt;"ATRASADA","",IF(H209&lt;&gt;"",H209-G209,TODAY()-G209))</f>
        <v/>
      </c>
    </row>
    <row r="210">
      <c r="A210" s="17" t="n"/>
      <c r="B210" s="18" t="n"/>
      <c r="C210" s="18" t="n"/>
      <c r="D210" s="18" t="n"/>
      <c r="E210" s="18" t="n"/>
      <c r="F210" s="18" t="n"/>
      <c r="G210" s="17" t="n"/>
      <c r="H210" s="17" t="n"/>
      <c r="I210" s="18" t="n"/>
      <c r="J210" s="19" t="n"/>
      <c r="K210" s="18">
        <f>IF(A210="","",IF(I210="Entregue",IF(OR(H210="",G210=""),"",IF(H210&lt;=G210,"NO PRAZO","ATRASADA")),IF(OR(I210="Devolvido",I210="Cancelada"),"",IF(AND(G210&lt;&gt;"",G210&lt;TODAY()),"ATRASADA",""))))</f>
        <v/>
      </c>
      <c r="L210" s="20">
        <f>IF(K210&lt;&gt;"ATRASADA","",IF(H210&lt;&gt;"",H210-G210,TODAY()-G210))</f>
        <v/>
      </c>
    </row>
    <row r="211">
      <c r="A211" s="17" t="n"/>
      <c r="B211" s="18" t="n"/>
      <c r="C211" s="18" t="n"/>
      <c r="D211" s="18" t="n"/>
      <c r="E211" s="18" t="n"/>
      <c r="F211" s="18" t="n"/>
      <c r="G211" s="17" t="n"/>
      <c r="H211" s="17" t="n"/>
      <c r="I211" s="18" t="n"/>
      <c r="J211" s="19" t="n"/>
      <c r="K211" s="18">
        <f>IF(A211="","",IF(I211="Entregue",IF(OR(H211="",G211=""),"",IF(H211&lt;=G211,"NO PRAZO","ATRASADA")),IF(OR(I211="Devolvido",I211="Cancelada"),"",IF(AND(G211&lt;&gt;"",G211&lt;TODAY()),"ATRASADA",""))))</f>
        <v/>
      </c>
      <c r="L211" s="20">
        <f>IF(K211&lt;&gt;"ATRASADA","",IF(H211&lt;&gt;"",H211-G211,TODAY()-G211))</f>
        <v/>
      </c>
    </row>
    <row r="212">
      <c r="A212" s="17" t="n"/>
      <c r="B212" s="18" t="n"/>
      <c r="C212" s="18" t="n"/>
      <c r="D212" s="18" t="n"/>
      <c r="E212" s="18" t="n"/>
      <c r="F212" s="18" t="n"/>
      <c r="G212" s="17" t="n"/>
      <c r="H212" s="17" t="n"/>
      <c r="I212" s="18" t="n"/>
      <c r="J212" s="19" t="n"/>
      <c r="K212" s="18">
        <f>IF(A212="","",IF(I212="Entregue",IF(OR(H212="",G212=""),"",IF(H212&lt;=G212,"NO PRAZO","ATRASADA")),IF(OR(I212="Devolvido",I212="Cancelada"),"",IF(AND(G212&lt;&gt;"",G212&lt;TODAY()),"ATRASADA",""))))</f>
        <v/>
      </c>
      <c r="L212" s="20">
        <f>IF(K212&lt;&gt;"ATRASADA","",IF(H212&lt;&gt;"",H212-G212,TODAY()-G212))</f>
        <v/>
      </c>
    </row>
    <row r="213">
      <c r="A213" s="17" t="n"/>
      <c r="B213" s="18" t="n"/>
      <c r="C213" s="18" t="n"/>
      <c r="D213" s="18" t="n"/>
      <c r="E213" s="18" t="n"/>
      <c r="F213" s="18" t="n"/>
      <c r="G213" s="17" t="n"/>
      <c r="H213" s="17" t="n"/>
      <c r="I213" s="18" t="n"/>
      <c r="J213" s="19" t="n"/>
      <c r="K213" s="18">
        <f>IF(A213="","",IF(I213="Entregue",IF(OR(H213="",G213=""),"",IF(H213&lt;=G213,"NO PRAZO","ATRASADA")),IF(OR(I213="Devolvido",I213="Cancelada"),"",IF(AND(G213&lt;&gt;"",G213&lt;TODAY()),"ATRASADA",""))))</f>
        <v/>
      </c>
      <c r="L213" s="20">
        <f>IF(K213&lt;&gt;"ATRASADA","",IF(H213&lt;&gt;"",H213-G213,TODAY()-G213))</f>
        <v/>
      </c>
    </row>
    <row r="214">
      <c r="A214" s="17" t="n"/>
      <c r="B214" s="18" t="n"/>
      <c r="C214" s="18" t="n"/>
      <c r="D214" s="18" t="n"/>
      <c r="E214" s="18" t="n"/>
      <c r="F214" s="18" t="n"/>
      <c r="G214" s="17" t="n"/>
      <c r="H214" s="17" t="n"/>
      <c r="I214" s="18" t="n"/>
      <c r="J214" s="19" t="n"/>
      <c r="K214" s="18">
        <f>IF(A214="","",IF(I214="Entregue",IF(OR(H214="",G214=""),"",IF(H214&lt;=G214,"NO PRAZO","ATRASADA")),IF(OR(I214="Devolvido",I214="Cancelada"),"",IF(AND(G214&lt;&gt;"",G214&lt;TODAY()),"ATRASADA",""))))</f>
        <v/>
      </c>
      <c r="L214" s="20">
        <f>IF(K214&lt;&gt;"ATRASADA","",IF(H214&lt;&gt;"",H214-G214,TODAY()-G214))</f>
        <v/>
      </c>
    </row>
    <row r="215">
      <c r="A215" s="17" t="n"/>
      <c r="B215" s="18" t="n"/>
      <c r="C215" s="18" t="n"/>
      <c r="D215" s="18" t="n"/>
      <c r="E215" s="18" t="n"/>
      <c r="F215" s="18" t="n"/>
      <c r="G215" s="17" t="n"/>
      <c r="H215" s="17" t="n"/>
      <c r="I215" s="18" t="n"/>
      <c r="J215" s="19" t="n"/>
      <c r="K215" s="18">
        <f>IF(A215="","",IF(I215="Entregue",IF(OR(H215="",G215=""),"",IF(H215&lt;=G215,"NO PRAZO","ATRASADA")),IF(OR(I215="Devolvido",I215="Cancelada"),"",IF(AND(G215&lt;&gt;"",G215&lt;TODAY()),"ATRASADA",""))))</f>
        <v/>
      </c>
      <c r="L215" s="20">
        <f>IF(K215&lt;&gt;"ATRASADA","",IF(H215&lt;&gt;"",H215-G215,TODAY()-G215))</f>
        <v/>
      </c>
    </row>
    <row r="216">
      <c r="A216" s="17" t="n"/>
      <c r="B216" s="18" t="n"/>
      <c r="C216" s="18" t="n"/>
      <c r="D216" s="18" t="n"/>
      <c r="E216" s="18" t="n"/>
      <c r="F216" s="18" t="n"/>
      <c r="G216" s="17" t="n"/>
      <c r="H216" s="17" t="n"/>
      <c r="I216" s="18" t="n"/>
      <c r="J216" s="19" t="n"/>
      <c r="K216" s="18">
        <f>IF(A216="","",IF(I216="Entregue",IF(OR(H216="",G216=""),"",IF(H216&lt;=G216,"NO PRAZO","ATRASADA")),IF(OR(I216="Devolvido",I216="Cancelada"),"",IF(AND(G216&lt;&gt;"",G216&lt;TODAY()),"ATRASADA",""))))</f>
        <v/>
      </c>
      <c r="L216" s="20">
        <f>IF(K216&lt;&gt;"ATRASADA","",IF(H216&lt;&gt;"",H216-G216,TODAY()-G216))</f>
        <v/>
      </c>
    </row>
    <row r="217">
      <c r="A217" s="17" t="n"/>
      <c r="B217" s="18" t="n"/>
      <c r="C217" s="18" t="n"/>
      <c r="D217" s="18" t="n"/>
      <c r="E217" s="18" t="n"/>
      <c r="F217" s="18" t="n"/>
      <c r="G217" s="17" t="n"/>
      <c r="H217" s="17" t="n"/>
      <c r="I217" s="18" t="n"/>
      <c r="J217" s="19" t="n"/>
      <c r="K217" s="18">
        <f>IF(A217="","",IF(I217="Entregue",IF(OR(H217="",G217=""),"",IF(H217&lt;=G217,"NO PRAZO","ATRASADA")),IF(OR(I217="Devolvido",I217="Cancelada"),"",IF(AND(G217&lt;&gt;"",G217&lt;TODAY()),"ATRASADA",""))))</f>
        <v/>
      </c>
      <c r="L217" s="20">
        <f>IF(K217&lt;&gt;"ATRASADA","",IF(H217&lt;&gt;"",H217-G217,TODAY()-G217))</f>
        <v/>
      </c>
    </row>
    <row r="218">
      <c r="A218" s="17" t="n"/>
      <c r="B218" s="18" t="n"/>
      <c r="C218" s="18" t="n"/>
      <c r="D218" s="18" t="n"/>
      <c r="E218" s="18" t="n"/>
      <c r="F218" s="18" t="n"/>
      <c r="G218" s="17" t="n"/>
      <c r="H218" s="17" t="n"/>
      <c r="I218" s="18" t="n"/>
      <c r="J218" s="19" t="n"/>
      <c r="K218" s="18">
        <f>IF(A218="","",IF(I218="Entregue",IF(OR(H218="",G218=""),"",IF(H218&lt;=G218,"NO PRAZO","ATRASADA")),IF(OR(I218="Devolvido",I218="Cancelada"),"",IF(AND(G218&lt;&gt;"",G218&lt;TODAY()),"ATRASADA",""))))</f>
        <v/>
      </c>
      <c r="L218" s="20">
        <f>IF(K218&lt;&gt;"ATRASADA","",IF(H218&lt;&gt;"",H218-G218,TODAY()-G218))</f>
        <v/>
      </c>
    </row>
    <row r="219">
      <c r="A219" s="17" t="n"/>
      <c r="B219" s="18" t="n"/>
      <c r="C219" s="18" t="n"/>
      <c r="D219" s="18" t="n"/>
      <c r="E219" s="18" t="n"/>
      <c r="F219" s="18" t="n"/>
      <c r="G219" s="17" t="n"/>
      <c r="H219" s="17" t="n"/>
      <c r="I219" s="18" t="n"/>
      <c r="J219" s="19" t="n"/>
      <c r="K219" s="18">
        <f>IF(A219="","",IF(I219="Entregue",IF(OR(H219="",G219=""),"",IF(H219&lt;=G219,"NO PRAZO","ATRASADA")),IF(OR(I219="Devolvido",I219="Cancelada"),"",IF(AND(G219&lt;&gt;"",G219&lt;TODAY()),"ATRASADA",""))))</f>
        <v/>
      </c>
      <c r="L219" s="20">
        <f>IF(K219&lt;&gt;"ATRASADA","",IF(H219&lt;&gt;"",H219-G219,TODAY()-G219))</f>
        <v/>
      </c>
    </row>
    <row r="220">
      <c r="A220" s="17" t="n"/>
      <c r="B220" s="18" t="n"/>
      <c r="C220" s="18" t="n"/>
      <c r="D220" s="18" t="n"/>
      <c r="E220" s="18" t="n"/>
      <c r="F220" s="18" t="n"/>
      <c r="G220" s="17" t="n"/>
      <c r="H220" s="17" t="n"/>
      <c r="I220" s="18" t="n"/>
      <c r="J220" s="19" t="n"/>
      <c r="K220" s="18">
        <f>IF(A220="","",IF(I220="Entregue",IF(OR(H220="",G220=""),"",IF(H220&lt;=G220,"NO PRAZO","ATRASADA")),IF(OR(I220="Devolvido",I220="Cancelada"),"",IF(AND(G220&lt;&gt;"",G220&lt;TODAY()),"ATRASADA",""))))</f>
        <v/>
      </c>
      <c r="L220" s="20">
        <f>IF(K220&lt;&gt;"ATRASADA","",IF(H220&lt;&gt;"",H220-G220,TODAY()-G220))</f>
        <v/>
      </c>
    </row>
    <row r="221">
      <c r="A221" s="17" t="n"/>
      <c r="B221" s="18" t="n"/>
      <c r="C221" s="18" t="n"/>
      <c r="D221" s="18" t="n"/>
      <c r="E221" s="18" t="n"/>
      <c r="F221" s="18" t="n"/>
      <c r="G221" s="17" t="n"/>
      <c r="H221" s="17" t="n"/>
      <c r="I221" s="18" t="n"/>
      <c r="J221" s="19" t="n"/>
      <c r="K221" s="18">
        <f>IF(A221="","",IF(I221="Entregue",IF(OR(H221="",G221=""),"",IF(H221&lt;=G221,"NO PRAZO","ATRASADA")),IF(OR(I221="Devolvido",I221="Cancelada"),"",IF(AND(G221&lt;&gt;"",G221&lt;TODAY()),"ATRASADA",""))))</f>
        <v/>
      </c>
      <c r="L221" s="20">
        <f>IF(K221&lt;&gt;"ATRASADA","",IF(H221&lt;&gt;"",H221-G221,TODAY()-G221))</f>
        <v/>
      </c>
    </row>
    <row r="222">
      <c r="A222" s="17" t="n"/>
      <c r="B222" s="18" t="n"/>
      <c r="C222" s="18" t="n"/>
      <c r="D222" s="18" t="n"/>
      <c r="E222" s="18" t="n"/>
      <c r="F222" s="18" t="n"/>
      <c r="G222" s="17" t="n"/>
      <c r="H222" s="17" t="n"/>
      <c r="I222" s="18" t="n"/>
      <c r="J222" s="19" t="n"/>
      <c r="K222" s="18">
        <f>IF(A222="","",IF(I222="Entregue",IF(OR(H222="",G222=""),"",IF(H222&lt;=G222,"NO PRAZO","ATRASADA")),IF(OR(I222="Devolvido",I222="Cancelada"),"",IF(AND(G222&lt;&gt;"",G222&lt;TODAY()),"ATRASADA",""))))</f>
        <v/>
      </c>
      <c r="L222" s="20">
        <f>IF(K222&lt;&gt;"ATRASADA","",IF(H222&lt;&gt;"",H222-G222,TODAY()-G222))</f>
        <v/>
      </c>
    </row>
    <row r="223">
      <c r="A223" s="17" t="n"/>
      <c r="B223" s="18" t="n"/>
      <c r="C223" s="18" t="n"/>
      <c r="D223" s="18" t="n"/>
      <c r="E223" s="18" t="n"/>
      <c r="F223" s="18" t="n"/>
      <c r="G223" s="17" t="n"/>
      <c r="H223" s="17" t="n"/>
      <c r="I223" s="18" t="n"/>
      <c r="J223" s="19" t="n"/>
      <c r="K223" s="18">
        <f>IF(A223="","",IF(I223="Entregue",IF(OR(H223="",G223=""),"",IF(H223&lt;=G223,"NO PRAZO","ATRASADA")),IF(OR(I223="Devolvido",I223="Cancelada"),"",IF(AND(G223&lt;&gt;"",G223&lt;TODAY()),"ATRASADA",""))))</f>
        <v/>
      </c>
      <c r="L223" s="20">
        <f>IF(K223&lt;&gt;"ATRASADA","",IF(H223&lt;&gt;"",H223-G223,TODAY()-G223))</f>
        <v/>
      </c>
    </row>
    <row r="224">
      <c r="A224" s="17" t="n"/>
      <c r="B224" s="18" t="n"/>
      <c r="C224" s="18" t="n"/>
      <c r="D224" s="18" t="n"/>
      <c r="E224" s="18" t="n"/>
      <c r="F224" s="18" t="n"/>
      <c r="G224" s="17" t="n"/>
      <c r="H224" s="17" t="n"/>
      <c r="I224" s="18" t="n"/>
      <c r="J224" s="19" t="n"/>
      <c r="K224" s="18">
        <f>IF(A224="","",IF(I224="Entregue",IF(OR(H224="",G224=""),"",IF(H224&lt;=G224,"NO PRAZO","ATRASADA")),IF(OR(I224="Devolvido",I224="Cancelada"),"",IF(AND(G224&lt;&gt;"",G224&lt;TODAY()),"ATRASADA",""))))</f>
        <v/>
      </c>
      <c r="L224" s="20">
        <f>IF(K224&lt;&gt;"ATRASADA","",IF(H224&lt;&gt;"",H224-G224,TODAY()-G224))</f>
        <v/>
      </c>
    </row>
    <row r="225">
      <c r="A225" s="17" t="n"/>
      <c r="B225" s="18" t="n"/>
      <c r="C225" s="18" t="n"/>
      <c r="D225" s="18" t="n"/>
      <c r="E225" s="18" t="n"/>
      <c r="F225" s="18" t="n"/>
      <c r="G225" s="17" t="n"/>
      <c r="H225" s="17" t="n"/>
      <c r="I225" s="18" t="n"/>
      <c r="J225" s="19" t="n"/>
      <c r="K225" s="18">
        <f>IF(A225="","",IF(I225="Entregue",IF(OR(H225="",G225=""),"",IF(H225&lt;=G225,"NO PRAZO","ATRASADA")),IF(OR(I225="Devolvido",I225="Cancelada"),"",IF(AND(G225&lt;&gt;"",G225&lt;TODAY()),"ATRASADA",""))))</f>
        <v/>
      </c>
      <c r="L225" s="20">
        <f>IF(K225&lt;&gt;"ATRASADA","",IF(H225&lt;&gt;"",H225-G225,TODAY()-G225))</f>
        <v/>
      </c>
    </row>
    <row r="226">
      <c r="A226" s="17" t="n"/>
      <c r="B226" s="18" t="n"/>
      <c r="C226" s="18" t="n"/>
      <c r="D226" s="18" t="n"/>
      <c r="E226" s="18" t="n"/>
      <c r="F226" s="18" t="n"/>
      <c r="G226" s="17" t="n"/>
      <c r="H226" s="17" t="n"/>
      <c r="I226" s="18" t="n"/>
      <c r="J226" s="19" t="n"/>
      <c r="K226" s="18">
        <f>IF(A226="","",IF(I226="Entregue",IF(OR(H226="",G226=""),"",IF(H226&lt;=G226,"NO PRAZO","ATRASADA")),IF(OR(I226="Devolvido",I226="Cancelada"),"",IF(AND(G226&lt;&gt;"",G226&lt;TODAY()),"ATRASADA",""))))</f>
        <v/>
      </c>
      <c r="L226" s="20">
        <f>IF(K226&lt;&gt;"ATRASADA","",IF(H226&lt;&gt;"",H226-G226,TODAY()-G226))</f>
        <v/>
      </c>
    </row>
    <row r="227">
      <c r="A227" s="17" t="n"/>
      <c r="B227" s="18" t="n"/>
      <c r="C227" s="18" t="n"/>
      <c r="D227" s="18" t="n"/>
      <c r="E227" s="18" t="n"/>
      <c r="F227" s="18" t="n"/>
      <c r="G227" s="17" t="n"/>
      <c r="H227" s="17" t="n"/>
      <c r="I227" s="18" t="n"/>
      <c r="J227" s="19" t="n"/>
      <c r="K227" s="18">
        <f>IF(A227="","",IF(I227="Entregue",IF(OR(H227="",G227=""),"",IF(H227&lt;=G227,"NO PRAZO","ATRASADA")),IF(OR(I227="Devolvido",I227="Cancelada"),"",IF(AND(G227&lt;&gt;"",G227&lt;TODAY()),"ATRASADA",""))))</f>
        <v/>
      </c>
      <c r="L227" s="20">
        <f>IF(K227&lt;&gt;"ATRASADA","",IF(H227&lt;&gt;"",H227-G227,TODAY()-G227))</f>
        <v/>
      </c>
    </row>
    <row r="228">
      <c r="A228" s="17" t="n"/>
      <c r="B228" s="18" t="n"/>
      <c r="C228" s="18" t="n"/>
      <c r="D228" s="18" t="n"/>
      <c r="E228" s="18" t="n"/>
      <c r="F228" s="18" t="n"/>
      <c r="G228" s="17" t="n"/>
      <c r="H228" s="17" t="n"/>
      <c r="I228" s="18" t="n"/>
      <c r="J228" s="19" t="n"/>
      <c r="K228" s="18">
        <f>IF(A228="","",IF(I228="Entregue",IF(OR(H228="",G228=""),"",IF(H228&lt;=G228,"NO PRAZO","ATRASADA")),IF(OR(I228="Devolvido",I228="Cancelada"),"",IF(AND(G228&lt;&gt;"",G228&lt;TODAY()),"ATRASADA",""))))</f>
        <v/>
      </c>
      <c r="L228" s="20">
        <f>IF(K228&lt;&gt;"ATRASADA","",IF(H228&lt;&gt;"",H228-G228,TODAY()-G228))</f>
        <v/>
      </c>
    </row>
    <row r="229">
      <c r="A229" s="17" t="n"/>
      <c r="B229" s="18" t="n"/>
      <c r="C229" s="18" t="n"/>
      <c r="D229" s="18" t="n"/>
      <c r="E229" s="18" t="n"/>
      <c r="F229" s="18" t="n"/>
      <c r="G229" s="17" t="n"/>
      <c r="H229" s="17" t="n"/>
      <c r="I229" s="18" t="n"/>
      <c r="J229" s="19" t="n"/>
      <c r="K229" s="18">
        <f>IF(A229="","",IF(I229="Entregue",IF(OR(H229="",G229=""),"",IF(H229&lt;=G229,"NO PRAZO","ATRASADA")),IF(OR(I229="Devolvido",I229="Cancelada"),"",IF(AND(G229&lt;&gt;"",G229&lt;TODAY()),"ATRASADA",""))))</f>
        <v/>
      </c>
      <c r="L229" s="20">
        <f>IF(K229&lt;&gt;"ATRASADA","",IF(H229&lt;&gt;"",H229-G229,TODAY()-G229))</f>
        <v/>
      </c>
    </row>
    <row r="230">
      <c r="A230" s="17" t="n"/>
      <c r="B230" s="18" t="n"/>
      <c r="C230" s="18" t="n"/>
      <c r="D230" s="18" t="n"/>
      <c r="E230" s="18" t="n"/>
      <c r="F230" s="18" t="n"/>
      <c r="G230" s="17" t="n"/>
      <c r="H230" s="17" t="n"/>
      <c r="I230" s="18" t="n"/>
      <c r="J230" s="19" t="n"/>
      <c r="K230" s="18">
        <f>IF(A230="","",IF(I230="Entregue",IF(OR(H230="",G230=""),"",IF(H230&lt;=G230,"NO PRAZO","ATRASADA")),IF(OR(I230="Devolvido",I230="Cancelada"),"",IF(AND(G230&lt;&gt;"",G230&lt;TODAY()),"ATRASADA",""))))</f>
        <v/>
      </c>
      <c r="L230" s="20">
        <f>IF(K230&lt;&gt;"ATRASADA","",IF(H230&lt;&gt;"",H230-G230,TODAY()-G230))</f>
        <v/>
      </c>
    </row>
    <row r="231">
      <c r="A231" s="17" t="n"/>
      <c r="B231" s="18" t="n"/>
      <c r="C231" s="18" t="n"/>
      <c r="D231" s="18" t="n"/>
      <c r="E231" s="18" t="n"/>
      <c r="F231" s="18" t="n"/>
      <c r="G231" s="17" t="n"/>
      <c r="H231" s="17" t="n"/>
      <c r="I231" s="18" t="n"/>
      <c r="J231" s="19" t="n"/>
      <c r="K231" s="18">
        <f>IF(A231="","",IF(I231="Entregue",IF(OR(H231="",G231=""),"",IF(H231&lt;=G231,"NO PRAZO","ATRASADA")),IF(OR(I231="Devolvido",I231="Cancelada"),"",IF(AND(G231&lt;&gt;"",G231&lt;TODAY()),"ATRASADA",""))))</f>
        <v/>
      </c>
      <c r="L231" s="20">
        <f>IF(K231&lt;&gt;"ATRASADA","",IF(H231&lt;&gt;"",H231-G231,TODAY()-G231))</f>
        <v/>
      </c>
    </row>
    <row r="232">
      <c r="A232" s="17" t="n"/>
      <c r="B232" s="18" t="n"/>
      <c r="C232" s="18" t="n"/>
      <c r="D232" s="18" t="n"/>
      <c r="E232" s="18" t="n"/>
      <c r="F232" s="18" t="n"/>
      <c r="G232" s="17" t="n"/>
      <c r="H232" s="17" t="n"/>
      <c r="I232" s="18" t="n"/>
      <c r="J232" s="19" t="n"/>
      <c r="K232" s="18">
        <f>IF(A232="","",IF(I232="Entregue",IF(OR(H232="",G232=""),"",IF(H232&lt;=G232,"NO PRAZO","ATRASADA")),IF(OR(I232="Devolvido",I232="Cancelada"),"",IF(AND(G232&lt;&gt;"",G232&lt;TODAY()),"ATRASADA",""))))</f>
        <v/>
      </c>
      <c r="L232" s="20">
        <f>IF(K232&lt;&gt;"ATRASADA","",IF(H232&lt;&gt;"",H232-G232,TODAY()-G232))</f>
        <v/>
      </c>
    </row>
    <row r="233">
      <c r="A233" s="17" t="n"/>
      <c r="B233" s="18" t="n"/>
      <c r="C233" s="18" t="n"/>
      <c r="D233" s="18" t="n"/>
      <c r="E233" s="18" t="n"/>
      <c r="F233" s="18" t="n"/>
      <c r="G233" s="17" t="n"/>
      <c r="H233" s="17" t="n"/>
      <c r="I233" s="18" t="n"/>
      <c r="J233" s="19" t="n"/>
      <c r="K233" s="18">
        <f>IF(A233="","",IF(I233="Entregue",IF(OR(H233="",G233=""),"",IF(H233&lt;=G233,"NO PRAZO","ATRASADA")),IF(OR(I233="Devolvido",I233="Cancelada"),"",IF(AND(G233&lt;&gt;"",G233&lt;TODAY()),"ATRASADA",""))))</f>
        <v/>
      </c>
      <c r="L233" s="20">
        <f>IF(K233&lt;&gt;"ATRASADA","",IF(H233&lt;&gt;"",H233-G233,TODAY()-G233))</f>
        <v/>
      </c>
    </row>
    <row r="234">
      <c r="A234" s="17" t="n"/>
      <c r="B234" s="18" t="n"/>
      <c r="C234" s="18" t="n"/>
      <c r="D234" s="18" t="n"/>
      <c r="E234" s="18" t="n"/>
      <c r="F234" s="18" t="n"/>
      <c r="G234" s="17" t="n"/>
      <c r="H234" s="17" t="n"/>
      <c r="I234" s="18" t="n"/>
      <c r="J234" s="19" t="n"/>
      <c r="K234" s="18">
        <f>IF(A234="","",IF(I234="Entregue",IF(OR(H234="",G234=""),"",IF(H234&lt;=G234,"NO PRAZO","ATRASADA")),IF(OR(I234="Devolvido",I234="Cancelada"),"",IF(AND(G234&lt;&gt;"",G234&lt;TODAY()),"ATRASADA",""))))</f>
        <v/>
      </c>
      <c r="L234" s="20">
        <f>IF(K234&lt;&gt;"ATRASADA","",IF(H234&lt;&gt;"",H234-G234,TODAY()-G234))</f>
        <v/>
      </c>
    </row>
    <row r="235">
      <c r="A235" s="17" t="n"/>
      <c r="B235" s="18" t="n"/>
      <c r="C235" s="18" t="n"/>
      <c r="D235" s="18" t="n"/>
      <c r="E235" s="18" t="n"/>
      <c r="F235" s="18" t="n"/>
      <c r="G235" s="17" t="n"/>
      <c r="H235" s="17" t="n"/>
      <c r="I235" s="18" t="n"/>
      <c r="J235" s="19" t="n"/>
      <c r="K235" s="18">
        <f>IF(A235="","",IF(I235="Entregue",IF(OR(H235="",G235=""),"",IF(H235&lt;=G235,"NO PRAZO","ATRASADA")),IF(OR(I235="Devolvido",I235="Cancelada"),"",IF(AND(G235&lt;&gt;"",G235&lt;TODAY()),"ATRASADA",""))))</f>
        <v/>
      </c>
      <c r="L235" s="20">
        <f>IF(K235&lt;&gt;"ATRASADA","",IF(H235&lt;&gt;"",H235-G235,TODAY()-G235))</f>
        <v/>
      </c>
    </row>
    <row r="236">
      <c r="A236" s="17" t="n"/>
      <c r="B236" s="18" t="n"/>
      <c r="C236" s="18" t="n"/>
      <c r="D236" s="18" t="n"/>
      <c r="E236" s="18" t="n"/>
      <c r="F236" s="18" t="n"/>
      <c r="G236" s="17" t="n"/>
      <c r="H236" s="17" t="n"/>
      <c r="I236" s="18" t="n"/>
      <c r="J236" s="19" t="n"/>
      <c r="K236" s="18">
        <f>IF(A236="","",IF(I236="Entregue",IF(OR(H236="",G236=""),"",IF(H236&lt;=G236,"NO PRAZO","ATRASADA")),IF(OR(I236="Devolvido",I236="Cancelada"),"",IF(AND(G236&lt;&gt;"",G236&lt;TODAY()),"ATRASADA",""))))</f>
        <v/>
      </c>
      <c r="L236" s="20">
        <f>IF(K236&lt;&gt;"ATRASADA","",IF(H236&lt;&gt;"",H236-G236,TODAY()-G236))</f>
        <v/>
      </c>
    </row>
    <row r="237">
      <c r="A237" s="17" t="n"/>
      <c r="B237" s="18" t="n"/>
      <c r="C237" s="18" t="n"/>
      <c r="D237" s="18" t="n"/>
      <c r="E237" s="18" t="n"/>
      <c r="F237" s="18" t="n"/>
      <c r="G237" s="17" t="n"/>
      <c r="H237" s="17" t="n"/>
      <c r="I237" s="18" t="n"/>
      <c r="J237" s="19" t="n"/>
      <c r="K237" s="18">
        <f>IF(A237="","",IF(I237="Entregue",IF(OR(H237="",G237=""),"",IF(H237&lt;=G237,"NO PRAZO","ATRASADA")),IF(OR(I237="Devolvido",I237="Cancelada"),"",IF(AND(G237&lt;&gt;"",G237&lt;TODAY()),"ATRASADA",""))))</f>
        <v/>
      </c>
      <c r="L237" s="20">
        <f>IF(K237&lt;&gt;"ATRASADA","",IF(H237&lt;&gt;"",H237-G237,TODAY()-G237))</f>
        <v/>
      </c>
    </row>
    <row r="238">
      <c r="A238" s="17" t="n"/>
      <c r="B238" s="18" t="n"/>
      <c r="C238" s="18" t="n"/>
      <c r="D238" s="18" t="n"/>
      <c r="E238" s="18" t="n"/>
      <c r="F238" s="18" t="n"/>
      <c r="G238" s="17" t="n"/>
      <c r="H238" s="17" t="n"/>
      <c r="I238" s="18" t="n"/>
      <c r="J238" s="19" t="n"/>
      <c r="K238" s="18">
        <f>IF(A238="","",IF(I238="Entregue",IF(OR(H238="",G238=""),"",IF(H238&lt;=G238,"NO PRAZO","ATRASADA")),IF(OR(I238="Devolvido",I238="Cancelada"),"",IF(AND(G238&lt;&gt;"",G238&lt;TODAY()),"ATRASADA",""))))</f>
        <v/>
      </c>
      <c r="L238" s="20">
        <f>IF(K238&lt;&gt;"ATRASADA","",IF(H238&lt;&gt;"",H238-G238,TODAY()-G238))</f>
        <v/>
      </c>
    </row>
    <row r="239">
      <c r="A239" s="17" t="n"/>
      <c r="B239" s="18" t="n"/>
      <c r="C239" s="18" t="n"/>
      <c r="D239" s="18" t="n"/>
      <c r="E239" s="18" t="n"/>
      <c r="F239" s="18" t="n"/>
      <c r="G239" s="17" t="n"/>
      <c r="H239" s="17" t="n"/>
      <c r="I239" s="18" t="n"/>
      <c r="J239" s="19" t="n"/>
      <c r="K239" s="18">
        <f>IF(A239="","",IF(I239="Entregue",IF(OR(H239="",G239=""),"",IF(H239&lt;=G239,"NO PRAZO","ATRASADA")),IF(OR(I239="Devolvido",I239="Cancelada"),"",IF(AND(G239&lt;&gt;"",G239&lt;TODAY()),"ATRASADA",""))))</f>
        <v/>
      </c>
      <c r="L239" s="20">
        <f>IF(K239&lt;&gt;"ATRASADA","",IF(H239&lt;&gt;"",H239-G239,TODAY()-G239))</f>
        <v/>
      </c>
    </row>
    <row r="240">
      <c r="A240" s="17" t="n"/>
      <c r="B240" s="18" t="n"/>
      <c r="C240" s="18" t="n"/>
      <c r="D240" s="18" t="n"/>
      <c r="E240" s="18" t="n"/>
      <c r="F240" s="18" t="n"/>
      <c r="G240" s="17" t="n"/>
      <c r="H240" s="17" t="n"/>
      <c r="I240" s="18" t="n"/>
      <c r="J240" s="19" t="n"/>
      <c r="K240" s="18">
        <f>IF(A240="","",IF(I240="Entregue",IF(OR(H240="",G240=""),"",IF(H240&lt;=G240,"NO PRAZO","ATRASADA")),IF(OR(I240="Devolvido",I240="Cancelada"),"",IF(AND(G240&lt;&gt;"",G240&lt;TODAY()),"ATRASADA",""))))</f>
        <v/>
      </c>
      <c r="L240" s="20">
        <f>IF(K240&lt;&gt;"ATRASADA","",IF(H240&lt;&gt;"",H240-G240,TODAY()-G240))</f>
        <v/>
      </c>
    </row>
    <row r="241">
      <c r="A241" s="17" t="n"/>
      <c r="B241" s="18" t="n"/>
      <c r="C241" s="18" t="n"/>
      <c r="D241" s="18" t="n"/>
      <c r="E241" s="18" t="n"/>
      <c r="F241" s="18" t="n"/>
      <c r="G241" s="17" t="n"/>
      <c r="H241" s="17" t="n"/>
      <c r="I241" s="18" t="n"/>
      <c r="J241" s="19" t="n"/>
      <c r="K241" s="18">
        <f>IF(A241="","",IF(I241="Entregue",IF(OR(H241="",G241=""),"",IF(H241&lt;=G241,"NO PRAZO","ATRASADA")),IF(OR(I241="Devolvido",I241="Cancelada"),"",IF(AND(G241&lt;&gt;"",G241&lt;TODAY()),"ATRASADA",""))))</f>
        <v/>
      </c>
      <c r="L241" s="20">
        <f>IF(K241&lt;&gt;"ATRASADA","",IF(H241&lt;&gt;"",H241-G241,TODAY()-G241))</f>
        <v/>
      </c>
    </row>
    <row r="242">
      <c r="A242" s="17" t="n"/>
      <c r="B242" s="18" t="n"/>
      <c r="C242" s="18" t="n"/>
      <c r="D242" s="18" t="n"/>
      <c r="E242" s="18" t="n"/>
      <c r="F242" s="18" t="n"/>
      <c r="G242" s="17" t="n"/>
      <c r="H242" s="17" t="n"/>
      <c r="I242" s="18" t="n"/>
      <c r="J242" s="19" t="n"/>
      <c r="K242" s="18">
        <f>IF(A242="","",IF(I242="Entregue",IF(OR(H242="",G242=""),"",IF(H242&lt;=G242,"NO PRAZO","ATRASADA")),IF(OR(I242="Devolvido",I242="Cancelada"),"",IF(AND(G242&lt;&gt;"",G242&lt;TODAY()),"ATRASADA",""))))</f>
        <v/>
      </c>
      <c r="L242" s="20">
        <f>IF(K242&lt;&gt;"ATRASADA","",IF(H242&lt;&gt;"",H242-G242,TODAY()-G242))</f>
        <v/>
      </c>
    </row>
    <row r="243">
      <c r="A243" s="17" t="n"/>
      <c r="B243" s="18" t="n"/>
      <c r="C243" s="18" t="n"/>
      <c r="D243" s="18" t="n"/>
      <c r="E243" s="18" t="n"/>
      <c r="F243" s="18" t="n"/>
      <c r="G243" s="17" t="n"/>
      <c r="H243" s="17" t="n"/>
      <c r="I243" s="18" t="n"/>
      <c r="J243" s="19" t="n"/>
      <c r="K243" s="18">
        <f>IF(A243="","",IF(I243="Entregue",IF(OR(H243="",G243=""),"",IF(H243&lt;=G243,"NO PRAZO","ATRASADA")),IF(OR(I243="Devolvido",I243="Cancelada"),"",IF(AND(G243&lt;&gt;"",G243&lt;TODAY()),"ATRASADA",""))))</f>
        <v/>
      </c>
      <c r="L243" s="20">
        <f>IF(K243&lt;&gt;"ATRASADA","",IF(H243&lt;&gt;"",H243-G243,TODAY()-G243))</f>
        <v/>
      </c>
    </row>
    <row r="244">
      <c r="A244" s="17" t="n"/>
      <c r="B244" s="18" t="n"/>
      <c r="C244" s="18" t="n"/>
      <c r="D244" s="18" t="n"/>
      <c r="E244" s="18" t="n"/>
      <c r="F244" s="18" t="n"/>
      <c r="G244" s="17" t="n"/>
      <c r="H244" s="17" t="n"/>
      <c r="I244" s="18" t="n"/>
      <c r="J244" s="19" t="n"/>
      <c r="K244" s="18">
        <f>IF(A244="","",IF(I244="Entregue",IF(OR(H244="",G244=""),"",IF(H244&lt;=G244,"NO PRAZO","ATRASADA")),IF(OR(I244="Devolvido",I244="Cancelada"),"",IF(AND(G244&lt;&gt;"",G244&lt;TODAY()),"ATRASADA",""))))</f>
        <v/>
      </c>
      <c r="L244" s="20">
        <f>IF(K244&lt;&gt;"ATRASADA","",IF(H244&lt;&gt;"",H244-G244,TODAY()-G244))</f>
        <v/>
      </c>
    </row>
    <row r="245">
      <c r="A245" s="17" t="n"/>
      <c r="B245" s="18" t="n"/>
      <c r="C245" s="18" t="n"/>
      <c r="D245" s="18" t="n"/>
      <c r="E245" s="18" t="n"/>
      <c r="F245" s="18" t="n"/>
      <c r="G245" s="17" t="n"/>
      <c r="H245" s="17" t="n"/>
      <c r="I245" s="18" t="n"/>
      <c r="J245" s="19" t="n"/>
      <c r="K245" s="18">
        <f>IF(A245="","",IF(I245="Entregue",IF(OR(H245="",G245=""),"",IF(H245&lt;=G245,"NO PRAZO","ATRASADA")),IF(OR(I245="Devolvido",I245="Cancelada"),"",IF(AND(G245&lt;&gt;"",G245&lt;TODAY()),"ATRASADA",""))))</f>
        <v/>
      </c>
      <c r="L245" s="20">
        <f>IF(K245&lt;&gt;"ATRASADA","",IF(H245&lt;&gt;"",H245-G245,TODAY()-G245))</f>
        <v/>
      </c>
    </row>
    <row r="246">
      <c r="A246" s="17" t="n"/>
      <c r="B246" s="18" t="n"/>
      <c r="C246" s="18" t="n"/>
      <c r="D246" s="18" t="n"/>
      <c r="E246" s="18" t="n"/>
      <c r="F246" s="18" t="n"/>
      <c r="G246" s="17" t="n"/>
      <c r="H246" s="17" t="n"/>
      <c r="I246" s="18" t="n"/>
      <c r="J246" s="19" t="n"/>
      <c r="K246" s="18">
        <f>IF(A246="","",IF(I246="Entregue",IF(OR(H246="",G246=""),"",IF(H246&lt;=G246,"NO PRAZO","ATRASADA")),IF(OR(I246="Devolvido",I246="Cancelada"),"",IF(AND(G246&lt;&gt;"",G246&lt;TODAY()),"ATRASADA",""))))</f>
        <v/>
      </c>
      <c r="L246" s="20">
        <f>IF(K246&lt;&gt;"ATRASADA","",IF(H246&lt;&gt;"",H246-G246,TODAY()-G246))</f>
        <v/>
      </c>
    </row>
    <row r="247">
      <c r="A247" s="17" t="n"/>
      <c r="B247" s="18" t="n"/>
      <c r="C247" s="18" t="n"/>
      <c r="D247" s="18" t="n"/>
      <c r="E247" s="18" t="n"/>
      <c r="F247" s="18" t="n"/>
      <c r="G247" s="17" t="n"/>
      <c r="H247" s="17" t="n"/>
      <c r="I247" s="18" t="n"/>
      <c r="J247" s="19" t="n"/>
      <c r="K247" s="18">
        <f>IF(A247="","",IF(I247="Entregue",IF(OR(H247="",G247=""),"",IF(H247&lt;=G247,"NO PRAZO","ATRASADA")),IF(OR(I247="Devolvido",I247="Cancelada"),"",IF(AND(G247&lt;&gt;"",G247&lt;TODAY()),"ATRASADA",""))))</f>
        <v/>
      </c>
      <c r="L247" s="20">
        <f>IF(K247&lt;&gt;"ATRASADA","",IF(H247&lt;&gt;"",H247-G247,TODAY()-G247))</f>
        <v/>
      </c>
    </row>
    <row r="248">
      <c r="A248" s="17" t="n"/>
      <c r="B248" s="18" t="n"/>
      <c r="C248" s="18" t="n"/>
      <c r="D248" s="18" t="n"/>
      <c r="E248" s="18" t="n"/>
      <c r="F248" s="18" t="n"/>
      <c r="G248" s="17" t="n"/>
      <c r="H248" s="17" t="n"/>
      <c r="I248" s="18" t="n"/>
      <c r="J248" s="19" t="n"/>
      <c r="K248" s="18">
        <f>IF(A248="","",IF(I248="Entregue",IF(OR(H248="",G248=""),"",IF(H248&lt;=G248,"NO PRAZO","ATRASADA")),IF(OR(I248="Devolvido",I248="Cancelada"),"",IF(AND(G248&lt;&gt;"",G248&lt;TODAY()),"ATRASADA",""))))</f>
        <v/>
      </c>
      <c r="L248" s="20">
        <f>IF(K248&lt;&gt;"ATRASADA","",IF(H248&lt;&gt;"",H248-G248,TODAY()-G248))</f>
        <v/>
      </c>
    </row>
    <row r="249">
      <c r="A249" s="17" t="n"/>
      <c r="B249" s="18" t="n"/>
      <c r="C249" s="18" t="n"/>
      <c r="D249" s="18" t="n"/>
      <c r="E249" s="18" t="n"/>
      <c r="F249" s="18" t="n"/>
      <c r="G249" s="17" t="n"/>
      <c r="H249" s="17" t="n"/>
      <c r="I249" s="18" t="n"/>
      <c r="J249" s="19" t="n"/>
      <c r="K249" s="18">
        <f>IF(A249="","",IF(I249="Entregue",IF(OR(H249="",G249=""),"",IF(H249&lt;=G249,"NO PRAZO","ATRASADA")),IF(OR(I249="Devolvido",I249="Cancelada"),"",IF(AND(G249&lt;&gt;"",G249&lt;TODAY()),"ATRASADA",""))))</f>
        <v/>
      </c>
      <c r="L249" s="20">
        <f>IF(K249&lt;&gt;"ATRASADA","",IF(H249&lt;&gt;"",H249-G249,TODAY()-G249))</f>
        <v/>
      </c>
    </row>
    <row r="250">
      <c r="A250" s="17" t="n"/>
      <c r="B250" s="18" t="n"/>
      <c r="C250" s="18" t="n"/>
      <c r="D250" s="18" t="n"/>
      <c r="E250" s="18" t="n"/>
      <c r="F250" s="18" t="n"/>
      <c r="G250" s="17" t="n"/>
      <c r="H250" s="17" t="n"/>
      <c r="I250" s="18" t="n"/>
      <c r="J250" s="19" t="n"/>
      <c r="K250" s="18">
        <f>IF(A250="","",IF(I250="Entregue",IF(OR(H250="",G250=""),"",IF(H250&lt;=G250,"NO PRAZO","ATRASADA")),IF(OR(I250="Devolvido",I250="Cancelada"),"",IF(AND(G250&lt;&gt;"",G250&lt;TODAY()),"ATRASADA",""))))</f>
        <v/>
      </c>
      <c r="L250" s="20">
        <f>IF(K250&lt;&gt;"ATRASADA","",IF(H250&lt;&gt;"",H250-G250,TODAY()-G250))</f>
        <v/>
      </c>
    </row>
    <row r="251">
      <c r="A251" s="17" t="n"/>
      <c r="B251" s="18" t="n"/>
      <c r="C251" s="18" t="n"/>
      <c r="D251" s="18" t="n"/>
      <c r="E251" s="18" t="n"/>
      <c r="F251" s="18" t="n"/>
      <c r="G251" s="17" t="n"/>
      <c r="H251" s="17" t="n"/>
      <c r="I251" s="18" t="n"/>
      <c r="J251" s="19" t="n"/>
      <c r="K251" s="18">
        <f>IF(A251="","",IF(I251="Entregue",IF(OR(H251="",G251=""),"",IF(H251&lt;=G251,"NO PRAZO","ATRASADA")),IF(OR(I251="Devolvido",I251="Cancelada"),"",IF(AND(G251&lt;&gt;"",G251&lt;TODAY()),"ATRASADA",""))))</f>
        <v/>
      </c>
      <c r="L251" s="20">
        <f>IF(K251&lt;&gt;"ATRASADA","",IF(H251&lt;&gt;"",H251-G251,TODAY()-G251))</f>
        <v/>
      </c>
    </row>
    <row r="252">
      <c r="A252" s="17" t="n"/>
      <c r="B252" s="18" t="n"/>
      <c r="C252" s="18" t="n"/>
      <c r="D252" s="18" t="n"/>
      <c r="E252" s="18" t="n"/>
      <c r="F252" s="18" t="n"/>
      <c r="G252" s="17" t="n"/>
      <c r="H252" s="17" t="n"/>
      <c r="I252" s="18" t="n"/>
      <c r="J252" s="19" t="n"/>
      <c r="K252" s="18">
        <f>IF(A252="","",IF(I252="Entregue",IF(OR(H252="",G252=""),"",IF(H252&lt;=G252,"NO PRAZO","ATRASADA")),IF(OR(I252="Devolvido",I252="Cancelada"),"",IF(AND(G252&lt;&gt;"",G252&lt;TODAY()),"ATRASADA",""))))</f>
        <v/>
      </c>
      <c r="L252" s="20">
        <f>IF(K252&lt;&gt;"ATRASADA","",IF(H252&lt;&gt;"",H252-G252,TODAY()-G252))</f>
        <v/>
      </c>
    </row>
    <row r="253">
      <c r="A253" s="17" t="n"/>
      <c r="B253" s="18" t="n"/>
      <c r="C253" s="18" t="n"/>
      <c r="D253" s="18" t="n"/>
      <c r="E253" s="18" t="n"/>
      <c r="F253" s="18" t="n"/>
      <c r="G253" s="17" t="n"/>
      <c r="H253" s="17" t="n"/>
      <c r="I253" s="18" t="n"/>
      <c r="J253" s="19" t="n"/>
      <c r="K253" s="18">
        <f>IF(A253="","",IF(I253="Entregue",IF(OR(H253="",G253=""),"",IF(H253&lt;=G253,"NO PRAZO","ATRASADA")),IF(OR(I253="Devolvido",I253="Cancelada"),"",IF(AND(G253&lt;&gt;"",G253&lt;TODAY()),"ATRASADA",""))))</f>
        <v/>
      </c>
      <c r="L253" s="20">
        <f>IF(K253&lt;&gt;"ATRASADA","",IF(H253&lt;&gt;"",H253-G253,TODAY()-G253))</f>
        <v/>
      </c>
    </row>
    <row r="254">
      <c r="A254" s="17" t="n"/>
      <c r="B254" s="18" t="n"/>
      <c r="C254" s="18" t="n"/>
      <c r="D254" s="18" t="n"/>
      <c r="E254" s="18" t="n"/>
      <c r="F254" s="18" t="n"/>
      <c r="G254" s="17" t="n"/>
      <c r="H254" s="17" t="n"/>
      <c r="I254" s="18" t="n"/>
      <c r="J254" s="19" t="n"/>
      <c r="K254" s="18">
        <f>IF(A254="","",IF(I254="Entregue",IF(OR(H254="",G254=""),"",IF(H254&lt;=G254,"NO PRAZO","ATRASADA")),IF(OR(I254="Devolvido",I254="Cancelada"),"",IF(AND(G254&lt;&gt;"",G254&lt;TODAY()),"ATRASADA",""))))</f>
        <v/>
      </c>
      <c r="L254" s="20">
        <f>IF(K254&lt;&gt;"ATRASADA","",IF(H254&lt;&gt;"",H254-G254,TODAY()-G254))</f>
        <v/>
      </c>
    </row>
    <row r="255">
      <c r="A255" s="17" t="n"/>
      <c r="B255" s="18" t="n"/>
      <c r="C255" s="18" t="n"/>
      <c r="D255" s="18" t="n"/>
      <c r="E255" s="18" t="n"/>
      <c r="F255" s="18" t="n"/>
      <c r="G255" s="17" t="n"/>
      <c r="H255" s="17" t="n"/>
      <c r="I255" s="18" t="n"/>
      <c r="J255" s="19" t="n"/>
      <c r="K255" s="18">
        <f>IF(A255="","",IF(I255="Entregue",IF(OR(H255="",G255=""),"",IF(H255&lt;=G255,"NO PRAZO","ATRASADA")),IF(OR(I255="Devolvido",I255="Cancelada"),"",IF(AND(G255&lt;&gt;"",G255&lt;TODAY()),"ATRASADA",""))))</f>
        <v/>
      </c>
      <c r="L255" s="20">
        <f>IF(K255&lt;&gt;"ATRASADA","",IF(H255&lt;&gt;"",H255-G255,TODAY()-G255))</f>
        <v/>
      </c>
    </row>
    <row r="256">
      <c r="A256" s="17" t="n"/>
      <c r="B256" s="18" t="n"/>
      <c r="C256" s="18" t="n"/>
      <c r="D256" s="18" t="n"/>
      <c r="E256" s="18" t="n"/>
      <c r="F256" s="18" t="n"/>
      <c r="G256" s="17" t="n"/>
      <c r="H256" s="17" t="n"/>
      <c r="I256" s="18" t="n"/>
      <c r="J256" s="19" t="n"/>
      <c r="K256" s="18">
        <f>IF(A256="","",IF(I256="Entregue",IF(OR(H256="",G256=""),"",IF(H256&lt;=G256,"NO PRAZO","ATRASADA")),IF(OR(I256="Devolvido",I256="Cancelada"),"",IF(AND(G256&lt;&gt;"",G256&lt;TODAY()),"ATRASADA",""))))</f>
        <v/>
      </c>
      <c r="L256" s="20">
        <f>IF(K256&lt;&gt;"ATRASADA","",IF(H256&lt;&gt;"",H256-G256,TODAY()-G256))</f>
        <v/>
      </c>
    </row>
    <row r="257">
      <c r="A257" s="17" t="n"/>
      <c r="B257" s="18" t="n"/>
      <c r="C257" s="18" t="n"/>
      <c r="D257" s="18" t="n"/>
      <c r="E257" s="18" t="n"/>
      <c r="F257" s="18" t="n"/>
      <c r="G257" s="17" t="n"/>
      <c r="H257" s="17" t="n"/>
      <c r="I257" s="18" t="n"/>
      <c r="J257" s="19" t="n"/>
      <c r="K257" s="18">
        <f>IF(A257="","",IF(I257="Entregue",IF(OR(H257="",G257=""),"",IF(H257&lt;=G257,"NO PRAZO","ATRASADA")),IF(OR(I257="Devolvido",I257="Cancelada"),"",IF(AND(G257&lt;&gt;"",G257&lt;TODAY()),"ATRASADA",""))))</f>
        <v/>
      </c>
      <c r="L257" s="20">
        <f>IF(K257&lt;&gt;"ATRASADA","",IF(H257&lt;&gt;"",H257-G257,TODAY()-G257))</f>
        <v/>
      </c>
    </row>
    <row r="258">
      <c r="A258" s="17" t="n"/>
      <c r="B258" s="18" t="n"/>
      <c r="C258" s="18" t="n"/>
      <c r="D258" s="18" t="n"/>
      <c r="E258" s="18" t="n"/>
      <c r="F258" s="18" t="n"/>
      <c r="G258" s="17" t="n"/>
      <c r="H258" s="17" t="n"/>
      <c r="I258" s="18" t="n"/>
      <c r="J258" s="19" t="n"/>
      <c r="K258" s="18">
        <f>IF(A258="","",IF(I258="Entregue",IF(OR(H258="",G258=""),"",IF(H258&lt;=G258,"NO PRAZO","ATRASADA")),IF(OR(I258="Devolvido",I258="Cancelada"),"",IF(AND(G258&lt;&gt;"",G258&lt;TODAY()),"ATRASADA",""))))</f>
        <v/>
      </c>
      <c r="L258" s="20">
        <f>IF(K258&lt;&gt;"ATRASADA","",IF(H258&lt;&gt;"",H258-G258,TODAY()-G258))</f>
        <v/>
      </c>
    </row>
    <row r="259">
      <c r="A259" s="17" t="n"/>
      <c r="B259" s="18" t="n"/>
      <c r="C259" s="18" t="n"/>
      <c r="D259" s="18" t="n"/>
      <c r="E259" s="18" t="n"/>
      <c r="F259" s="18" t="n"/>
      <c r="G259" s="17" t="n"/>
      <c r="H259" s="17" t="n"/>
      <c r="I259" s="18" t="n"/>
      <c r="J259" s="19" t="n"/>
      <c r="K259" s="18">
        <f>IF(A259="","",IF(I259="Entregue",IF(OR(H259="",G259=""),"",IF(H259&lt;=G259,"NO PRAZO","ATRASADA")),IF(OR(I259="Devolvido",I259="Cancelada"),"",IF(AND(G259&lt;&gt;"",G259&lt;TODAY()),"ATRASADA",""))))</f>
        <v/>
      </c>
      <c r="L259" s="20">
        <f>IF(K259&lt;&gt;"ATRASADA","",IF(H259&lt;&gt;"",H259-G259,TODAY()-G259))</f>
        <v/>
      </c>
    </row>
    <row r="260">
      <c r="A260" s="17" t="n"/>
      <c r="B260" s="18" t="n"/>
      <c r="C260" s="18" t="n"/>
      <c r="D260" s="18" t="n"/>
      <c r="E260" s="18" t="n"/>
      <c r="F260" s="18" t="n"/>
      <c r="G260" s="17" t="n"/>
      <c r="H260" s="17" t="n"/>
      <c r="I260" s="18" t="n"/>
      <c r="J260" s="19" t="n"/>
      <c r="K260" s="18">
        <f>IF(A260="","",IF(I260="Entregue",IF(OR(H260="",G260=""),"",IF(H260&lt;=G260,"NO PRAZO","ATRASADA")),IF(OR(I260="Devolvido",I260="Cancelada"),"",IF(AND(G260&lt;&gt;"",G260&lt;TODAY()),"ATRASADA",""))))</f>
        <v/>
      </c>
      <c r="L260" s="20">
        <f>IF(K260&lt;&gt;"ATRASADA","",IF(H260&lt;&gt;"",H260-G260,TODAY()-G260))</f>
        <v/>
      </c>
    </row>
    <row r="261">
      <c r="A261" s="17" t="n"/>
      <c r="B261" s="18" t="n"/>
      <c r="C261" s="18" t="n"/>
      <c r="D261" s="18" t="n"/>
      <c r="E261" s="18" t="n"/>
      <c r="F261" s="18" t="n"/>
      <c r="G261" s="17" t="n"/>
      <c r="H261" s="17" t="n"/>
      <c r="I261" s="18" t="n"/>
      <c r="J261" s="19" t="n"/>
      <c r="K261" s="18">
        <f>IF(A261="","",IF(I261="Entregue",IF(OR(H261="",G261=""),"",IF(H261&lt;=G261,"NO PRAZO","ATRASADA")),IF(OR(I261="Devolvido",I261="Cancelada"),"",IF(AND(G261&lt;&gt;"",G261&lt;TODAY()),"ATRASADA",""))))</f>
        <v/>
      </c>
      <c r="L261" s="20">
        <f>IF(K261&lt;&gt;"ATRASADA","",IF(H261&lt;&gt;"",H261-G261,TODAY()-G261))</f>
        <v/>
      </c>
    </row>
    <row r="262">
      <c r="A262" s="17" t="n"/>
      <c r="B262" s="18" t="n"/>
      <c r="C262" s="18" t="n"/>
      <c r="D262" s="18" t="n"/>
      <c r="E262" s="18" t="n"/>
      <c r="F262" s="18" t="n"/>
      <c r="G262" s="17" t="n"/>
      <c r="H262" s="17" t="n"/>
      <c r="I262" s="18" t="n"/>
      <c r="J262" s="19" t="n"/>
      <c r="K262" s="18">
        <f>IF(A262="","",IF(I262="Entregue",IF(OR(H262="",G262=""),"",IF(H262&lt;=G262,"NO PRAZO","ATRASADA")),IF(OR(I262="Devolvido",I262="Cancelada"),"",IF(AND(G262&lt;&gt;"",G262&lt;TODAY()),"ATRASADA",""))))</f>
        <v/>
      </c>
      <c r="L262" s="20">
        <f>IF(K262&lt;&gt;"ATRASADA","",IF(H262&lt;&gt;"",H262-G262,TODAY()-G262))</f>
        <v/>
      </c>
    </row>
    <row r="263">
      <c r="A263" s="17" t="n"/>
      <c r="B263" s="18" t="n"/>
      <c r="C263" s="18" t="n"/>
      <c r="D263" s="18" t="n"/>
      <c r="E263" s="18" t="n"/>
      <c r="F263" s="18" t="n"/>
      <c r="G263" s="17" t="n"/>
      <c r="H263" s="17" t="n"/>
      <c r="I263" s="18" t="n"/>
      <c r="J263" s="19" t="n"/>
      <c r="K263" s="18">
        <f>IF(A263="","",IF(I263="Entregue",IF(OR(H263="",G263=""),"",IF(H263&lt;=G263,"NO PRAZO","ATRASADA")),IF(OR(I263="Devolvido",I263="Cancelada"),"",IF(AND(G263&lt;&gt;"",G263&lt;TODAY()),"ATRASADA",""))))</f>
        <v/>
      </c>
      <c r="L263" s="20">
        <f>IF(K263&lt;&gt;"ATRASADA","",IF(H263&lt;&gt;"",H263-G263,TODAY()-G263))</f>
        <v/>
      </c>
    </row>
    <row r="264">
      <c r="A264" s="17" t="n"/>
      <c r="B264" s="18" t="n"/>
      <c r="C264" s="18" t="n"/>
      <c r="D264" s="18" t="n"/>
      <c r="E264" s="18" t="n"/>
      <c r="F264" s="18" t="n"/>
      <c r="G264" s="17" t="n"/>
      <c r="H264" s="17" t="n"/>
      <c r="I264" s="18" t="n"/>
      <c r="J264" s="19" t="n"/>
      <c r="K264" s="18">
        <f>IF(A264="","",IF(I264="Entregue",IF(OR(H264="",G264=""),"",IF(H264&lt;=G264,"NO PRAZO","ATRASADA")),IF(OR(I264="Devolvido",I264="Cancelada"),"",IF(AND(G264&lt;&gt;"",G264&lt;TODAY()),"ATRASADA",""))))</f>
        <v/>
      </c>
      <c r="L264" s="20">
        <f>IF(K264&lt;&gt;"ATRASADA","",IF(H264&lt;&gt;"",H264-G264,TODAY()-G264))</f>
        <v/>
      </c>
    </row>
    <row r="265">
      <c r="A265" s="17" t="n"/>
      <c r="B265" s="18" t="n"/>
      <c r="C265" s="18" t="n"/>
      <c r="D265" s="18" t="n"/>
      <c r="E265" s="18" t="n"/>
      <c r="F265" s="18" t="n"/>
      <c r="G265" s="17" t="n"/>
      <c r="H265" s="17" t="n"/>
      <c r="I265" s="18" t="n"/>
      <c r="J265" s="19" t="n"/>
      <c r="K265" s="18">
        <f>IF(A265="","",IF(I265="Entregue",IF(OR(H265="",G265=""),"",IF(H265&lt;=G265,"NO PRAZO","ATRASADA")),IF(OR(I265="Devolvido",I265="Cancelada"),"",IF(AND(G265&lt;&gt;"",G265&lt;TODAY()),"ATRASADA",""))))</f>
        <v/>
      </c>
      <c r="L265" s="20">
        <f>IF(K265&lt;&gt;"ATRASADA","",IF(H265&lt;&gt;"",H265-G265,TODAY()-G265))</f>
        <v/>
      </c>
    </row>
    <row r="266">
      <c r="A266" s="17" t="n"/>
      <c r="B266" s="18" t="n"/>
      <c r="C266" s="18" t="n"/>
      <c r="D266" s="18" t="n"/>
      <c r="E266" s="18" t="n"/>
      <c r="F266" s="18" t="n"/>
      <c r="G266" s="17" t="n"/>
      <c r="H266" s="17" t="n"/>
      <c r="I266" s="18" t="n"/>
      <c r="J266" s="19" t="n"/>
      <c r="K266" s="18">
        <f>IF(A266="","",IF(I266="Entregue",IF(OR(H266="",G266=""),"",IF(H266&lt;=G266,"NO PRAZO","ATRASADA")),IF(OR(I266="Devolvido",I266="Cancelada"),"",IF(AND(G266&lt;&gt;"",G266&lt;TODAY()),"ATRASADA",""))))</f>
        <v/>
      </c>
      <c r="L266" s="20">
        <f>IF(K266&lt;&gt;"ATRASADA","",IF(H266&lt;&gt;"",H266-G266,TODAY()-G266))</f>
        <v/>
      </c>
    </row>
    <row r="267">
      <c r="A267" s="17" t="n"/>
      <c r="B267" s="18" t="n"/>
      <c r="C267" s="18" t="n"/>
      <c r="D267" s="18" t="n"/>
      <c r="E267" s="18" t="n"/>
      <c r="F267" s="18" t="n"/>
      <c r="G267" s="17" t="n"/>
      <c r="H267" s="17" t="n"/>
      <c r="I267" s="18" t="n"/>
      <c r="J267" s="19" t="n"/>
      <c r="K267" s="18">
        <f>IF(A267="","",IF(I267="Entregue",IF(OR(H267="",G267=""),"",IF(H267&lt;=G267,"NO PRAZO","ATRASADA")),IF(OR(I267="Devolvido",I267="Cancelada"),"",IF(AND(G267&lt;&gt;"",G267&lt;TODAY()),"ATRASADA",""))))</f>
        <v/>
      </c>
      <c r="L267" s="20">
        <f>IF(K267&lt;&gt;"ATRASADA","",IF(H267&lt;&gt;"",H267-G267,TODAY()-G267))</f>
        <v/>
      </c>
    </row>
    <row r="268">
      <c r="A268" s="17" t="n"/>
      <c r="B268" s="18" t="n"/>
      <c r="C268" s="18" t="n"/>
      <c r="D268" s="18" t="n"/>
      <c r="E268" s="18" t="n"/>
      <c r="F268" s="18" t="n"/>
      <c r="G268" s="17" t="n"/>
      <c r="H268" s="17" t="n"/>
      <c r="I268" s="18" t="n"/>
      <c r="J268" s="19" t="n"/>
      <c r="K268" s="18">
        <f>IF(A268="","",IF(I268="Entregue",IF(OR(H268="",G268=""),"",IF(H268&lt;=G268,"NO PRAZO","ATRASADA")),IF(OR(I268="Devolvido",I268="Cancelada"),"",IF(AND(G268&lt;&gt;"",G268&lt;TODAY()),"ATRASADA",""))))</f>
        <v/>
      </c>
      <c r="L268" s="20">
        <f>IF(K268&lt;&gt;"ATRASADA","",IF(H268&lt;&gt;"",H268-G268,TODAY()-G268))</f>
        <v/>
      </c>
    </row>
    <row r="269">
      <c r="A269" s="17" t="n"/>
      <c r="B269" s="18" t="n"/>
      <c r="C269" s="18" t="n"/>
      <c r="D269" s="18" t="n"/>
      <c r="E269" s="18" t="n"/>
      <c r="F269" s="18" t="n"/>
      <c r="G269" s="17" t="n"/>
      <c r="H269" s="17" t="n"/>
      <c r="I269" s="18" t="n"/>
      <c r="J269" s="19" t="n"/>
      <c r="K269" s="18">
        <f>IF(A269="","",IF(I269="Entregue",IF(OR(H269="",G269=""),"",IF(H269&lt;=G269,"NO PRAZO","ATRASADA")),IF(OR(I269="Devolvido",I269="Cancelada"),"",IF(AND(G269&lt;&gt;"",G269&lt;TODAY()),"ATRASADA",""))))</f>
        <v/>
      </c>
      <c r="L269" s="20">
        <f>IF(K269&lt;&gt;"ATRASADA","",IF(H269&lt;&gt;"",H269-G269,TODAY()-G269))</f>
        <v/>
      </c>
    </row>
    <row r="270">
      <c r="A270" s="17" t="n"/>
      <c r="B270" s="18" t="n"/>
      <c r="C270" s="18" t="n"/>
      <c r="D270" s="18" t="n"/>
      <c r="E270" s="18" t="n"/>
      <c r="F270" s="18" t="n"/>
      <c r="G270" s="17" t="n"/>
      <c r="H270" s="17" t="n"/>
      <c r="I270" s="18" t="n"/>
      <c r="J270" s="19" t="n"/>
      <c r="K270" s="18">
        <f>IF(A270="","",IF(I270="Entregue",IF(OR(H270="",G270=""),"",IF(H270&lt;=G270,"NO PRAZO","ATRASADA")),IF(OR(I270="Devolvido",I270="Cancelada"),"",IF(AND(G270&lt;&gt;"",G270&lt;TODAY()),"ATRASADA",""))))</f>
        <v/>
      </c>
      <c r="L270" s="20">
        <f>IF(K270&lt;&gt;"ATRASADA","",IF(H270&lt;&gt;"",H270-G270,TODAY()-G270))</f>
        <v/>
      </c>
    </row>
    <row r="271">
      <c r="A271" s="17" t="n"/>
      <c r="B271" s="18" t="n"/>
      <c r="C271" s="18" t="n"/>
      <c r="D271" s="18" t="n"/>
      <c r="E271" s="18" t="n"/>
      <c r="F271" s="18" t="n"/>
      <c r="G271" s="17" t="n"/>
      <c r="H271" s="17" t="n"/>
      <c r="I271" s="18" t="n"/>
      <c r="J271" s="19" t="n"/>
      <c r="K271" s="18">
        <f>IF(A271="","",IF(I271="Entregue",IF(OR(H271="",G271=""),"",IF(H271&lt;=G271,"NO PRAZO","ATRASADA")),IF(OR(I271="Devolvido",I271="Cancelada"),"",IF(AND(G271&lt;&gt;"",G271&lt;TODAY()),"ATRASADA",""))))</f>
        <v/>
      </c>
      <c r="L271" s="20">
        <f>IF(K271&lt;&gt;"ATRASADA","",IF(H271&lt;&gt;"",H271-G271,TODAY()-G271))</f>
        <v/>
      </c>
    </row>
    <row r="272">
      <c r="A272" s="17" t="n"/>
      <c r="B272" s="18" t="n"/>
      <c r="C272" s="18" t="n"/>
      <c r="D272" s="18" t="n"/>
      <c r="E272" s="18" t="n"/>
      <c r="F272" s="18" t="n"/>
      <c r="G272" s="17" t="n"/>
      <c r="H272" s="17" t="n"/>
      <c r="I272" s="18" t="n"/>
      <c r="J272" s="19" t="n"/>
      <c r="K272" s="18">
        <f>IF(A272="","",IF(I272="Entregue",IF(OR(H272="",G272=""),"",IF(H272&lt;=G272,"NO PRAZO","ATRASADA")),IF(OR(I272="Devolvido",I272="Cancelada"),"",IF(AND(G272&lt;&gt;"",G272&lt;TODAY()),"ATRASADA",""))))</f>
        <v/>
      </c>
      <c r="L272" s="20">
        <f>IF(K272&lt;&gt;"ATRASADA","",IF(H272&lt;&gt;"",H272-G272,TODAY()-G272))</f>
        <v/>
      </c>
    </row>
    <row r="273">
      <c r="A273" s="17" t="n"/>
      <c r="B273" s="18" t="n"/>
      <c r="C273" s="18" t="n"/>
      <c r="D273" s="18" t="n"/>
      <c r="E273" s="18" t="n"/>
      <c r="F273" s="18" t="n"/>
      <c r="G273" s="17" t="n"/>
      <c r="H273" s="17" t="n"/>
      <c r="I273" s="18" t="n"/>
      <c r="J273" s="19" t="n"/>
      <c r="K273" s="18">
        <f>IF(A273="","",IF(I273="Entregue",IF(OR(H273="",G273=""),"",IF(H273&lt;=G273,"NO PRAZO","ATRASADA")),IF(OR(I273="Devolvido",I273="Cancelada"),"",IF(AND(G273&lt;&gt;"",G273&lt;TODAY()),"ATRASADA",""))))</f>
        <v/>
      </c>
      <c r="L273" s="20">
        <f>IF(K273&lt;&gt;"ATRASADA","",IF(H273&lt;&gt;"",H273-G273,TODAY()-G273))</f>
        <v/>
      </c>
    </row>
    <row r="274">
      <c r="A274" s="17" t="n"/>
      <c r="B274" s="18" t="n"/>
      <c r="C274" s="18" t="n"/>
      <c r="D274" s="18" t="n"/>
      <c r="E274" s="18" t="n"/>
      <c r="F274" s="18" t="n"/>
      <c r="G274" s="17" t="n"/>
      <c r="H274" s="17" t="n"/>
      <c r="I274" s="18" t="n"/>
      <c r="J274" s="19" t="n"/>
      <c r="K274" s="18">
        <f>IF(A274="","",IF(I274="Entregue",IF(OR(H274="",G274=""),"",IF(H274&lt;=G274,"NO PRAZO","ATRASADA")),IF(OR(I274="Devolvido",I274="Cancelada"),"",IF(AND(G274&lt;&gt;"",G274&lt;TODAY()),"ATRASADA",""))))</f>
        <v/>
      </c>
      <c r="L274" s="20">
        <f>IF(K274&lt;&gt;"ATRASADA","",IF(H274&lt;&gt;"",H274-G274,TODAY()-G274))</f>
        <v/>
      </c>
    </row>
    <row r="275">
      <c r="A275" s="17" t="n"/>
      <c r="B275" s="18" t="n"/>
      <c r="C275" s="18" t="n"/>
      <c r="D275" s="18" t="n"/>
      <c r="E275" s="18" t="n"/>
      <c r="F275" s="18" t="n"/>
      <c r="G275" s="17" t="n"/>
      <c r="H275" s="17" t="n"/>
      <c r="I275" s="18" t="n"/>
      <c r="J275" s="19" t="n"/>
      <c r="K275" s="18">
        <f>IF(A275="","",IF(I275="Entregue",IF(OR(H275="",G275=""),"",IF(H275&lt;=G275,"NO PRAZO","ATRASADA")),IF(OR(I275="Devolvido",I275="Cancelada"),"",IF(AND(G275&lt;&gt;"",G275&lt;TODAY()),"ATRASADA",""))))</f>
        <v/>
      </c>
      <c r="L275" s="20">
        <f>IF(K275&lt;&gt;"ATRASADA","",IF(H275&lt;&gt;"",H275-G275,TODAY()-G275))</f>
        <v/>
      </c>
    </row>
    <row r="276">
      <c r="A276" s="17" t="n"/>
      <c r="B276" s="18" t="n"/>
      <c r="C276" s="18" t="n"/>
      <c r="D276" s="18" t="n"/>
      <c r="E276" s="18" t="n"/>
      <c r="F276" s="18" t="n"/>
      <c r="G276" s="17" t="n"/>
      <c r="H276" s="17" t="n"/>
      <c r="I276" s="18" t="n"/>
      <c r="J276" s="19" t="n"/>
      <c r="K276" s="18">
        <f>IF(A276="","",IF(I276="Entregue",IF(OR(H276="",G276=""),"",IF(H276&lt;=G276,"NO PRAZO","ATRASADA")),IF(OR(I276="Devolvido",I276="Cancelada"),"",IF(AND(G276&lt;&gt;"",G276&lt;TODAY()),"ATRASADA",""))))</f>
        <v/>
      </c>
      <c r="L276" s="20">
        <f>IF(K276&lt;&gt;"ATRASADA","",IF(H276&lt;&gt;"",H276-G276,TODAY()-G276))</f>
        <v/>
      </c>
    </row>
    <row r="277">
      <c r="A277" s="17" t="n"/>
      <c r="B277" s="18" t="n"/>
      <c r="C277" s="18" t="n"/>
      <c r="D277" s="18" t="n"/>
      <c r="E277" s="18" t="n"/>
      <c r="F277" s="18" t="n"/>
      <c r="G277" s="17" t="n"/>
      <c r="H277" s="17" t="n"/>
      <c r="I277" s="18" t="n"/>
      <c r="J277" s="19" t="n"/>
      <c r="K277" s="18">
        <f>IF(A277="","",IF(I277="Entregue",IF(OR(H277="",G277=""),"",IF(H277&lt;=G277,"NO PRAZO","ATRASADA")),IF(OR(I277="Devolvido",I277="Cancelada"),"",IF(AND(G277&lt;&gt;"",G277&lt;TODAY()),"ATRASADA",""))))</f>
        <v/>
      </c>
      <c r="L277" s="20">
        <f>IF(K277&lt;&gt;"ATRASADA","",IF(H277&lt;&gt;"",H277-G277,TODAY()-G277))</f>
        <v/>
      </c>
    </row>
    <row r="278">
      <c r="A278" s="17" t="n"/>
      <c r="B278" s="18" t="n"/>
      <c r="C278" s="18" t="n"/>
      <c r="D278" s="18" t="n"/>
      <c r="E278" s="18" t="n"/>
      <c r="F278" s="18" t="n"/>
      <c r="G278" s="17" t="n"/>
      <c r="H278" s="17" t="n"/>
      <c r="I278" s="18" t="n"/>
      <c r="J278" s="19" t="n"/>
      <c r="K278" s="18">
        <f>IF(A278="","",IF(I278="Entregue",IF(OR(H278="",G278=""),"",IF(H278&lt;=G278,"NO PRAZO","ATRASADA")),IF(OR(I278="Devolvido",I278="Cancelada"),"",IF(AND(G278&lt;&gt;"",G278&lt;TODAY()),"ATRASADA",""))))</f>
        <v/>
      </c>
      <c r="L278" s="20">
        <f>IF(K278&lt;&gt;"ATRASADA","",IF(H278&lt;&gt;"",H278-G278,TODAY()-G278))</f>
        <v/>
      </c>
    </row>
    <row r="279">
      <c r="A279" s="17" t="n"/>
      <c r="B279" s="18" t="n"/>
      <c r="C279" s="18" t="n"/>
      <c r="D279" s="18" t="n"/>
      <c r="E279" s="18" t="n"/>
      <c r="F279" s="18" t="n"/>
      <c r="G279" s="17" t="n"/>
      <c r="H279" s="17" t="n"/>
      <c r="I279" s="18" t="n"/>
      <c r="J279" s="19" t="n"/>
      <c r="K279" s="18">
        <f>IF(A279="","",IF(I279="Entregue",IF(OR(H279="",G279=""),"",IF(H279&lt;=G279,"NO PRAZO","ATRASADA")),IF(OR(I279="Devolvido",I279="Cancelada"),"",IF(AND(G279&lt;&gt;"",G279&lt;TODAY()),"ATRASADA",""))))</f>
        <v/>
      </c>
      <c r="L279" s="20">
        <f>IF(K279&lt;&gt;"ATRASADA","",IF(H279&lt;&gt;"",H279-G279,TODAY()-G279))</f>
        <v/>
      </c>
    </row>
    <row r="280">
      <c r="A280" s="17" t="n"/>
      <c r="B280" s="18" t="n"/>
      <c r="C280" s="18" t="n"/>
      <c r="D280" s="18" t="n"/>
      <c r="E280" s="18" t="n"/>
      <c r="F280" s="18" t="n"/>
      <c r="G280" s="17" t="n"/>
      <c r="H280" s="17" t="n"/>
      <c r="I280" s="18" t="n"/>
      <c r="J280" s="19" t="n"/>
      <c r="K280" s="18">
        <f>IF(A280="","",IF(I280="Entregue",IF(OR(H280="",G280=""),"",IF(H280&lt;=G280,"NO PRAZO","ATRASADA")),IF(OR(I280="Devolvido",I280="Cancelada"),"",IF(AND(G280&lt;&gt;"",G280&lt;TODAY()),"ATRASADA",""))))</f>
        <v/>
      </c>
      <c r="L280" s="20">
        <f>IF(K280&lt;&gt;"ATRASADA","",IF(H280&lt;&gt;"",H280-G280,TODAY()-G280))</f>
        <v/>
      </c>
    </row>
    <row r="281">
      <c r="A281" s="17" t="n"/>
      <c r="B281" s="18" t="n"/>
      <c r="C281" s="18" t="n"/>
      <c r="D281" s="18" t="n"/>
      <c r="E281" s="18" t="n"/>
      <c r="F281" s="18" t="n"/>
      <c r="G281" s="17" t="n"/>
      <c r="H281" s="17" t="n"/>
      <c r="I281" s="18" t="n"/>
      <c r="J281" s="19" t="n"/>
      <c r="K281" s="18">
        <f>IF(A281="","",IF(I281="Entregue",IF(OR(H281="",G281=""),"",IF(H281&lt;=G281,"NO PRAZO","ATRASADA")),IF(OR(I281="Devolvido",I281="Cancelada"),"",IF(AND(G281&lt;&gt;"",G281&lt;TODAY()),"ATRASADA",""))))</f>
        <v/>
      </c>
      <c r="L281" s="20">
        <f>IF(K281&lt;&gt;"ATRASADA","",IF(H281&lt;&gt;"",H281-G281,TODAY()-G281))</f>
        <v/>
      </c>
    </row>
    <row r="282">
      <c r="A282" s="17" t="n"/>
      <c r="B282" s="18" t="n"/>
      <c r="C282" s="18" t="n"/>
      <c r="D282" s="18" t="n"/>
      <c r="E282" s="18" t="n"/>
      <c r="F282" s="18" t="n"/>
      <c r="G282" s="17" t="n"/>
      <c r="H282" s="17" t="n"/>
      <c r="I282" s="18" t="n"/>
      <c r="J282" s="19" t="n"/>
      <c r="K282" s="18">
        <f>IF(A282="","",IF(I282="Entregue",IF(OR(H282="",G282=""),"",IF(H282&lt;=G282,"NO PRAZO","ATRASADA")),IF(OR(I282="Devolvido",I282="Cancelada"),"",IF(AND(G282&lt;&gt;"",G282&lt;TODAY()),"ATRASADA",""))))</f>
        <v/>
      </c>
      <c r="L282" s="20">
        <f>IF(K282&lt;&gt;"ATRASADA","",IF(H282&lt;&gt;"",H282-G282,TODAY()-G282))</f>
        <v/>
      </c>
    </row>
    <row r="283">
      <c r="A283" s="17" t="n"/>
      <c r="B283" s="18" t="n"/>
      <c r="C283" s="18" t="n"/>
      <c r="D283" s="18" t="n"/>
      <c r="E283" s="18" t="n"/>
      <c r="F283" s="18" t="n"/>
      <c r="G283" s="17" t="n"/>
      <c r="H283" s="17" t="n"/>
      <c r="I283" s="18" t="n"/>
      <c r="J283" s="19" t="n"/>
      <c r="K283" s="18">
        <f>IF(A283="","",IF(I283="Entregue",IF(OR(H283="",G283=""),"",IF(H283&lt;=G283,"NO PRAZO","ATRASADA")),IF(OR(I283="Devolvido",I283="Cancelada"),"",IF(AND(G283&lt;&gt;"",G283&lt;TODAY()),"ATRASADA",""))))</f>
        <v/>
      </c>
      <c r="L283" s="20">
        <f>IF(K283&lt;&gt;"ATRASADA","",IF(H283&lt;&gt;"",H283-G283,TODAY()-G283))</f>
        <v/>
      </c>
    </row>
    <row r="284">
      <c r="A284" s="17" t="n"/>
      <c r="B284" s="18" t="n"/>
      <c r="C284" s="18" t="n"/>
      <c r="D284" s="18" t="n"/>
      <c r="E284" s="18" t="n"/>
      <c r="F284" s="18" t="n"/>
      <c r="G284" s="17" t="n"/>
      <c r="H284" s="17" t="n"/>
      <c r="I284" s="18" t="n"/>
      <c r="J284" s="19" t="n"/>
      <c r="K284" s="18">
        <f>IF(A284="","",IF(I284="Entregue",IF(OR(H284="",G284=""),"",IF(H284&lt;=G284,"NO PRAZO","ATRASADA")),IF(OR(I284="Devolvido",I284="Cancelada"),"",IF(AND(G284&lt;&gt;"",G284&lt;TODAY()),"ATRASADA",""))))</f>
        <v/>
      </c>
      <c r="L284" s="20">
        <f>IF(K284&lt;&gt;"ATRASADA","",IF(H284&lt;&gt;"",H284-G284,TODAY()-G284))</f>
        <v/>
      </c>
    </row>
    <row r="285">
      <c r="A285" s="17" t="n"/>
      <c r="B285" s="18" t="n"/>
      <c r="C285" s="18" t="n"/>
      <c r="D285" s="18" t="n"/>
      <c r="E285" s="18" t="n"/>
      <c r="F285" s="18" t="n"/>
      <c r="G285" s="17" t="n"/>
      <c r="H285" s="17" t="n"/>
      <c r="I285" s="18" t="n"/>
      <c r="J285" s="19" t="n"/>
      <c r="K285" s="18">
        <f>IF(A285="","",IF(I285="Entregue",IF(OR(H285="",G285=""),"",IF(H285&lt;=G285,"NO PRAZO","ATRASADA")),IF(OR(I285="Devolvido",I285="Cancelada"),"",IF(AND(G285&lt;&gt;"",G285&lt;TODAY()),"ATRASADA",""))))</f>
        <v/>
      </c>
      <c r="L285" s="20">
        <f>IF(K285&lt;&gt;"ATRASADA","",IF(H285&lt;&gt;"",H285-G285,TODAY()-G285))</f>
        <v/>
      </c>
    </row>
    <row r="286">
      <c r="A286" s="17" t="n"/>
      <c r="B286" s="18" t="n"/>
      <c r="C286" s="18" t="n"/>
      <c r="D286" s="18" t="n"/>
      <c r="E286" s="18" t="n"/>
      <c r="F286" s="18" t="n"/>
      <c r="G286" s="17" t="n"/>
      <c r="H286" s="17" t="n"/>
      <c r="I286" s="18" t="n"/>
      <c r="J286" s="19" t="n"/>
      <c r="K286" s="18">
        <f>IF(A286="","",IF(I286="Entregue",IF(OR(H286="",G286=""),"",IF(H286&lt;=G286,"NO PRAZO","ATRASADA")),IF(OR(I286="Devolvido",I286="Cancelada"),"",IF(AND(G286&lt;&gt;"",G286&lt;TODAY()),"ATRASADA",""))))</f>
        <v/>
      </c>
      <c r="L286" s="20">
        <f>IF(K286&lt;&gt;"ATRASADA","",IF(H286&lt;&gt;"",H286-G286,TODAY()-G286))</f>
        <v/>
      </c>
    </row>
    <row r="287">
      <c r="A287" s="17" t="n"/>
      <c r="B287" s="18" t="n"/>
      <c r="C287" s="18" t="n"/>
      <c r="D287" s="18" t="n"/>
      <c r="E287" s="18" t="n"/>
      <c r="F287" s="18" t="n"/>
      <c r="G287" s="17" t="n"/>
      <c r="H287" s="17" t="n"/>
      <c r="I287" s="18" t="n"/>
      <c r="J287" s="19" t="n"/>
      <c r="K287" s="18">
        <f>IF(A287="","",IF(I287="Entregue",IF(OR(H287="",G287=""),"",IF(H287&lt;=G287,"NO PRAZO","ATRASADA")),IF(OR(I287="Devolvido",I287="Cancelada"),"",IF(AND(G287&lt;&gt;"",G287&lt;TODAY()),"ATRASADA",""))))</f>
        <v/>
      </c>
      <c r="L287" s="20">
        <f>IF(K287&lt;&gt;"ATRASADA","",IF(H287&lt;&gt;"",H287-G287,TODAY()-G287))</f>
        <v/>
      </c>
    </row>
    <row r="288">
      <c r="A288" s="17" t="n"/>
      <c r="B288" s="18" t="n"/>
      <c r="C288" s="18" t="n"/>
      <c r="D288" s="18" t="n"/>
      <c r="E288" s="18" t="n"/>
      <c r="F288" s="18" t="n"/>
      <c r="G288" s="17" t="n"/>
      <c r="H288" s="17" t="n"/>
      <c r="I288" s="18" t="n"/>
      <c r="J288" s="19" t="n"/>
      <c r="K288" s="18">
        <f>IF(A288="","",IF(I288="Entregue",IF(OR(H288="",G288=""),"",IF(H288&lt;=G288,"NO PRAZO","ATRASADA")),IF(OR(I288="Devolvido",I288="Cancelada"),"",IF(AND(G288&lt;&gt;"",G288&lt;TODAY()),"ATRASADA",""))))</f>
        <v/>
      </c>
      <c r="L288" s="20">
        <f>IF(K288&lt;&gt;"ATRASADA","",IF(H288&lt;&gt;"",H288-G288,TODAY()-G288))</f>
        <v/>
      </c>
    </row>
    <row r="289">
      <c r="A289" s="17" t="n"/>
      <c r="B289" s="18" t="n"/>
      <c r="C289" s="18" t="n"/>
      <c r="D289" s="18" t="n"/>
      <c r="E289" s="18" t="n"/>
      <c r="F289" s="18" t="n"/>
      <c r="G289" s="17" t="n"/>
      <c r="H289" s="17" t="n"/>
      <c r="I289" s="18" t="n"/>
      <c r="J289" s="19" t="n"/>
      <c r="K289" s="18">
        <f>IF(A289="","",IF(I289="Entregue",IF(OR(H289="",G289=""),"",IF(H289&lt;=G289,"NO PRAZO","ATRASADA")),IF(OR(I289="Devolvido",I289="Cancelada"),"",IF(AND(G289&lt;&gt;"",G289&lt;TODAY()),"ATRASADA",""))))</f>
        <v/>
      </c>
      <c r="L289" s="20">
        <f>IF(K289&lt;&gt;"ATRASADA","",IF(H289&lt;&gt;"",H289-G289,TODAY()-G289))</f>
        <v/>
      </c>
    </row>
    <row r="290">
      <c r="A290" s="17" t="n"/>
      <c r="B290" s="18" t="n"/>
      <c r="C290" s="18" t="n"/>
      <c r="D290" s="18" t="n"/>
      <c r="E290" s="18" t="n"/>
      <c r="F290" s="18" t="n"/>
      <c r="G290" s="17" t="n"/>
      <c r="H290" s="17" t="n"/>
      <c r="I290" s="18" t="n"/>
      <c r="J290" s="19" t="n"/>
      <c r="K290" s="18">
        <f>IF(A290="","",IF(I290="Entregue",IF(OR(H290="",G290=""),"",IF(H290&lt;=G290,"NO PRAZO","ATRASADA")),IF(OR(I290="Devolvido",I290="Cancelada"),"",IF(AND(G290&lt;&gt;"",G290&lt;TODAY()),"ATRASADA",""))))</f>
        <v/>
      </c>
      <c r="L290" s="20">
        <f>IF(K290&lt;&gt;"ATRASADA","",IF(H290&lt;&gt;"",H290-G290,TODAY()-G290))</f>
        <v/>
      </c>
    </row>
    <row r="291">
      <c r="A291" s="17" t="n"/>
      <c r="B291" s="18" t="n"/>
      <c r="C291" s="18" t="n"/>
      <c r="D291" s="18" t="n"/>
      <c r="E291" s="18" t="n"/>
      <c r="F291" s="18" t="n"/>
      <c r="G291" s="17" t="n"/>
      <c r="H291" s="17" t="n"/>
      <c r="I291" s="18" t="n"/>
      <c r="J291" s="19" t="n"/>
      <c r="K291" s="18">
        <f>IF(A291="","",IF(I291="Entregue",IF(OR(H291="",G291=""),"",IF(H291&lt;=G291,"NO PRAZO","ATRASADA")),IF(OR(I291="Devolvido",I291="Cancelada"),"",IF(AND(G291&lt;&gt;"",G291&lt;TODAY()),"ATRASADA",""))))</f>
        <v/>
      </c>
      <c r="L291" s="20">
        <f>IF(K291&lt;&gt;"ATRASADA","",IF(H291&lt;&gt;"",H291-G291,TODAY()-G291))</f>
        <v/>
      </c>
    </row>
    <row r="292">
      <c r="A292" s="17" t="n"/>
      <c r="B292" s="18" t="n"/>
      <c r="C292" s="18" t="n"/>
      <c r="D292" s="18" t="n"/>
      <c r="E292" s="18" t="n"/>
      <c r="F292" s="18" t="n"/>
      <c r="G292" s="17" t="n"/>
      <c r="H292" s="17" t="n"/>
      <c r="I292" s="18" t="n"/>
      <c r="J292" s="19" t="n"/>
      <c r="K292" s="18">
        <f>IF(A292="","",IF(I292="Entregue",IF(OR(H292="",G292=""),"",IF(H292&lt;=G292,"NO PRAZO","ATRASADA")),IF(OR(I292="Devolvido",I292="Cancelada"),"",IF(AND(G292&lt;&gt;"",G292&lt;TODAY()),"ATRASADA",""))))</f>
        <v/>
      </c>
      <c r="L292" s="20">
        <f>IF(K292&lt;&gt;"ATRASADA","",IF(H292&lt;&gt;"",H292-G292,TODAY()-G292))</f>
        <v/>
      </c>
    </row>
    <row r="293">
      <c r="A293" s="17" t="n"/>
      <c r="B293" s="18" t="n"/>
      <c r="C293" s="18" t="n"/>
      <c r="D293" s="18" t="n"/>
      <c r="E293" s="18" t="n"/>
      <c r="F293" s="18" t="n"/>
      <c r="G293" s="17" t="n"/>
      <c r="H293" s="17" t="n"/>
      <c r="I293" s="18" t="n"/>
      <c r="J293" s="19" t="n"/>
      <c r="K293" s="18">
        <f>IF(A293="","",IF(I293="Entregue",IF(OR(H293="",G293=""),"",IF(H293&lt;=G293,"NO PRAZO","ATRASADA")),IF(OR(I293="Devolvido",I293="Cancelada"),"",IF(AND(G293&lt;&gt;"",G293&lt;TODAY()),"ATRASADA",""))))</f>
        <v/>
      </c>
      <c r="L293" s="20">
        <f>IF(K293&lt;&gt;"ATRASADA","",IF(H293&lt;&gt;"",H293-G293,TODAY()-G293))</f>
        <v/>
      </c>
    </row>
    <row r="294">
      <c r="A294" s="17" t="n"/>
      <c r="B294" s="18" t="n"/>
      <c r="C294" s="18" t="n"/>
      <c r="D294" s="18" t="n"/>
      <c r="E294" s="18" t="n"/>
      <c r="F294" s="18" t="n"/>
      <c r="G294" s="17" t="n"/>
      <c r="H294" s="17" t="n"/>
      <c r="I294" s="18" t="n"/>
      <c r="J294" s="19" t="n"/>
      <c r="K294" s="18">
        <f>IF(A294="","",IF(I294="Entregue",IF(OR(H294="",G294=""),"",IF(H294&lt;=G294,"NO PRAZO","ATRASADA")),IF(OR(I294="Devolvido",I294="Cancelada"),"",IF(AND(G294&lt;&gt;"",G294&lt;TODAY()),"ATRASADA",""))))</f>
        <v/>
      </c>
      <c r="L294" s="20">
        <f>IF(K294&lt;&gt;"ATRASADA","",IF(H294&lt;&gt;"",H294-G294,TODAY()-G294))</f>
        <v/>
      </c>
    </row>
    <row r="295">
      <c r="A295" s="17" t="n"/>
      <c r="B295" s="18" t="n"/>
      <c r="C295" s="18" t="n"/>
      <c r="D295" s="18" t="n"/>
      <c r="E295" s="18" t="n"/>
      <c r="F295" s="18" t="n"/>
      <c r="G295" s="17" t="n"/>
      <c r="H295" s="17" t="n"/>
      <c r="I295" s="18" t="n"/>
      <c r="J295" s="19" t="n"/>
      <c r="K295" s="18">
        <f>IF(A295="","",IF(I295="Entregue",IF(OR(H295="",G295=""),"",IF(H295&lt;=G295,"NO PRAZO","ATRASADA")),IF(OR(I295="Devolvido",I295="Cancelada"),"",IF(AND(G295&lt;&gt;"",G295&lt;TODAY()),"ATRASADA",""))))</f>
        <v/>
      </c>
      <c r="L295" s="20">
        <f>IF(K295&lt;&gt;"ATRASADA","",IF(H295&lt;&gt;"",H295-G295,TODAY()-G295))</f>
        <v/>
      </c>
    </row>
    <row r="296">
      <c r="A296" s="17" t="n"/>
      <c r="B296" s="18" t="n"/>
      <c r="C296" s="18" t="n"/>
      <c r="D296" s="18" t="n"/>
      <c r="E296" s="18" t="n"/>
      <c r="F296" s="18" t="n"/>
      <c r="G296" s="17" t="n"/>
      <c r="H296" s="17" t="n"/>
      <c r="I296" s="18" t="n"/>
      <c r="J296" s="19" t="n"/>
      <c r="K296" s="18">
        <f>IF(A296="","",IF(I296="Entregue",IF(OR(H296="",G296=""),"",IF(H296&lt;=G296,"NO PRAZO","ATRASADA")),IF(OR(I296="Devolvido",I296="Cancelada"),"",IF(AND(G296&lt;&gt;"",G296&lt;TODAY()),"ATRASADA",""))))</f>
        <v/>
      </c>
      <c r="L296" s="20">
        <f>IF(K296&lt;&gt;"ATRASADA","",IF(H296&lt;&gt;"",H296-G296,TODAY()-G296))</f>
        <v/>
      </c>
    </row>
    <row r="297">
      <c r="A297" s="17" t="n"/>
      <c r="B297" s="18" t="n"/>
      <c r="C297" s="18" t="n"/>
      <c r="D297" s="18" t="n"/>
      <c r="E297" s="18" t="n"/>
      <c r="F297" s="18" t="n"/>
      <c r="G297" s="17" t="n"/>
      <c r="H297" s="17" t="n"/>
      <c r="I297" s="18" t="n"/>
      <c r="J297" s="19" t="n"/>
      <c r="K297" s="18">
        <f>IF(A297="","",IF(I297="Entregue",IF(OR(H297="",G297=""),"",IF(H297&lt;=G297,"NO PRAZO","ATRASADA")),IF(OR(I297="Devolvido",I297="Cancelada"),"",IF(AND(G297&lt;&gt;"",G297&lt;TODAY()),"ATRASADA",""))))</f>
        <v/>
      </c>
      <c r="L297" s="20">
        <f>IF(K297&lt;&gt;"ATRASADA","",IF(H297&lt;&gt;"",H297-G297,TODAY()-G297))</f>
        <v/>
      </c>
    </row>
    <row r="298">
      <c r="A298" s="17" t="n"/>
      <c r="B298" s="18" t="n"/>
      <c r="C298" s="18" t="n"/>
      <c r="D298" s="18" t="n"/>
      <c r="E298" s="18" t="n"/>
      <c r="F298" s="18" t="n"/>
      <c r="G298" s="17" t="n"/>
      <c r="H298" s="17" t="n"/>
      <c r="I298" s="18" t="n"/>
      <c r="J298" s="19" t="n"/>
      <c r="K298" s="18">
        <f>IF(A298="","",IF(I298="Entregue",IF(OR(H298="",G298=""),"",IF(H298&lt;=G298,"NO PRAZO","ATRASADA")),IF(OR(I298="Devolvido",I298="Cancelada"),"",IF(AND(G298&lt;&gt;"",G298&lt;TODAY()),"ATRASADA",""))))</f>
        <v/>
      </c>
      <c r="L298" s="20">
        <f>IF(K298&lt;&gt;"ATRASADA","",IF(H298&lt;&gt;"",H298-G298,TODAY()-G298))</f>
        <v/>
      </c>
    </row>
    <row r="299">
      <c r="A299" s="17" t="n"/>
      <c r="B299" s="18" t="n"/>
      <c r="C299" s="18" t="n"/>
      <c r="D299" s="18" t="n"/>
      <c r="E299" s="18" t="n"/>
      <c r="F299" s="18" t="n"/>
      <c r="G299" s="17" t="n"/>
      <c r="H299" s="17" t="n"/>
      <c r="I299" s="18" t="n"/>
      <c r="J299" s="19" t="n"/>
      <c r="K299" s="18">
        <f>IF(A299="","",IF(I299="Entregue",IF(OR(H299="",G299=""),"",IF(H299&lt;=G299,"NO PRAZO","ATRASADA")),IF(OR(I299="Devolvido",I299="Cancelada"),"",IF(AND(G299&lt;&gt;"",G299&lt;TODAY()),"ATRASADA",""))))</f>
        <v/>
      </c>
      <c r="L299" s="20">
        <f>IF(K299&lt;&gt;"ATRASADA","",IF(H299&lt;&gt;"",H299-G299,TODAY()-G299))</f>
        <v/>
      </c>
    </row>
    <row r="300">
      <c r="A300" s="17" t="n"/>
      <c r="B300" s="18" t="n"/>
      <c r="C300" s="18" t="n"/>
      <c r="D300" s="18" t="n"/>
      <c r="E300" s="18" t="n"/>
      <c r="F300" s="18" t="n"/>
      <c r="G300" s="17" t="n"/>
      <c r="H300" s="17" t="n"/>
      <c r="I300" s="18" t="n"/>
      <c r="J300" s="19" t="n"/>
      <c r="K300" s="18">
        <f>IF(A300="","",IF(I300="Entregue",IF(OR(H300="",G300=""),"",IF(H300&lt;=G300,"NO PRAZO","ATRASADA")),IF(OR(I300="Devolvido",I300="Cancelada"),"",IF(AND(G300&lt;&gt;"",G300&lt;TODAY()),"ATRASADA",""))))</f>
        <v/>
      </c>
      <c r="L300" s="20">
        <f>IF(K300&lt;&gt;"ATRASADA","",IF(H300&lt;&gt;"",H300-G300,TODAY()-G300))</f>
        <v/>
      </c>
    </row>
    <row r="301">
      <c r="A301" s="17" t="n"/>
      <c r="B301" s="18" t="n"/>
      <c r="C301" s="18" t="n"/>
      <c r="D301" s="18" t="n"/>
      <c r="E301" s="18" t="n"/>
      <c r="F301" s="18" t="n"/>
      <c r="G301" s="17" t="n"/>
      <c r="H301" s="17" t="n"/>
      <c r="I301" s="18" t="n"/>
      <c r="J301" s="19" t="n"/>
      <c r="K301" s="18">
        <f>IF(A301="","",IF(I301="Entregue",IF(OR(H301="",G301=""),"",IF(H301&lt;=G301,"NO PRAZO","ATRASADA")),IF(OR(I301="Devolvido",I301="Cancelada"),"",IF(AND(G301&lt;&gt;"",G301&lt;TODAY()),"ATRASADA",""))))</f>
        <v/>
      </c>
      <c r="L301" s="20">
        <f>IF(K301&lt;&gt;"ATRASADA","",IF(H301&lt;&gt;"",H301-G301,TODAY()-G301))</f>
        <v/>
      </c>
    </row>
    <row r="302">
      <c r="A302" s="17" t="n"/>
      <c r="B302" s="18" t="n"/>
      <c r="C302" s="18" t="n"/>
      <c r="D302" s="18" t="n"/>
      <c r="E302" s="18" t="n"/>
      <c r="F302" s="18" t="n"/>
      <c r="G302" s="17" t="n"/>
      <c r="H302" s="17" t="n"/>
      <c r="I302" s="18" t="n"/>
      <c r="J302" s="19" t="n"/>
      <c r="K302" s="18">
        <f>IF(A302="","",IF(I302="Entregue",IF(OR(H302="",G302=""),"",IF(H302&lt;=G302,"NO PRAZO","ATRASADA")),IF(OR(I302="Devolvido",I302="Cancelada"),"",IF(AND(G302&lt;&gt;"",G302&lt;TODAY()),"ATRASADA",""))))</f>
        <v/>
      </c>
      <c r="L302" s="20">
        <f>IF(K302&lt;&gt;"ATRASADA","",IF(H302&lt;&gt;"",H302-G302,TODAY()-G302))</f>
        <v/>
      </c>
    </row>
    <row r="303">
      <c r="A303" s="17" t="n"/>
      <c r="B303" s="18" t="n"/>
      <c r="C303" s="18" t="n"/>
      <c r="D303" s="18" t="n"/>
      <c r="E303" s="18" t="n"/>
      <c r="F303" s="18" t="n"/>
      <c r="G303" s="17" t="n"/>
      <c r="H303" s="17" t="n"/>
      <c r="I303" s="18" t="n"/>
      <c r="J303" s="19" t="n"/>
      <c r="K303" s="18">
        <f>IF(A303="","",IF(I303="Entregue",IF(OR(H303="",G303=""),"",IF(H303&lt;=G303,"NO PRAZO","ATRASADA")),IF(OR(I303="Devolvido",I303="Cancelada"),"",IF(AND(G303&lt;&gt;"",G303&lt;TODAY()),"ATRASADA",""))))</f>
        <v/>
      </c>
      <c r="L303" s="20">
        <f>IF(K303&lt;&gt;"ATRASADA","",IF(H303&lt;&gt;"",H303-G303,TODAY()-G303))</f>
        <v/>
      </c>
    </row>
    <row r="304">
      <c r="A304" s="17" t="n"/>
      <c r="B304" s="18" t="n"/>
      <c r="C304" s="18" t="n"/>
      <c r="D304" s="18" t="n"/>
      <c r="E304" s="18" t="n"/>
      <c r="F304" s="18" t="n"/>
      <c r="G304" s="17" t="n"/>
      <c r="H304" s="17" t="n"/>
      <c r="I304" s="18" t="n"/>
      <c r="J304" s="19" t="n"/>
      <c r="K304" s="18">
        <f>IF(A304="","",IF(I304="Entregue",IF(OR(H304="",G304=""),"",IF(H304&lt;=G304,"NO PRAZO","ATRASADA")),IF(OR(I304="Devolvido",I304="Cancelada"),"",IF(AND(G304&lt;&gt;"",G304&lt;TODAY()),"ATRASADA",""))))</f>
        <v/>
      </c>
      <c r="L304" s="20">
        <f>IF(K304&lt;&gt;"ATRASADA","",IF(H304&lt;&gt;"",H304-G304,TODAY()-G304))</f>
        <v/>
      </c>
    </row>
    <row r="305">
      <c r="A305" s="17" t="n"/>
      <c r="B305" s="18" t="n"/>
      <c r="C305" s="18" t="n"/>
      <c r="D305" s="18" t="n"/>
      <c r="E305" s="18" t="n"/>
      <c r="F305" s="18" t="n"/>
      <c r="G305" s="17" t="n"/>
      <c r="H305" s="17" t="n"/>
      <c r="I305" s="18" t="n"/>
      <c r="J305" s="19" t="n"/>
      <c r="K305" s="18">
        <f>IF(A305="","",IF(I305="Entregue",IF(OR(H305="",G305=""),"",IF(H305&lt;=G305,"NO PRAZO","ATRASADA")),IF(OR(I305="Devolvido",I305="Cancelada"),"",IF(AND(G305&lt;&gt;"",G305&lt;TODAY()),"ATRASADA",""))))</f>
        <v/>
      </c>
      <c r="L305" s="20">
        <f>IF(K305&lt;&gt;"ATRASADA","",IF(H305&lt;&gt;"",H305-G305,TODAY()-G305))</f>
        <v/>
      </c>
    </row>
    <row r="306">
      <c r="A306" s="17" t="n"/>
      <c r="B306" s="18" t="n"/>
      <c r="C306" s="18" t="n"/>
      <c r="D306" s="18" t="n"/>
      <c r="E306" s="18" t="n"/>
      <c r="F306" s="18" t="n"/>
      <c r="G306" s="17" t="n"/>
      <c r="H306" s="17" t="n"/>
      <c r="I306" s="18" t="n"/>
      <c r="J306" s="19" t="n"/>
      <c r="K306" s="18">
        <f>IF(A306="","",IF(I306="Entregue",IF(OR(H306="",G306=""),"",IF(H306&lt;=G306,"NO PRAZO","ATRASADA")),IF(OR(I306="Devolvido",I306="Cancelada"),"",IF(AND(G306&lt;&gt;"",G306&lt;TODAY()),"ATRASADA",""))))</f>
        <v/>
      </c>
      <c r="L306" s="20">
        <f>IF(K306&lt;&gt;"ATRASADA","",IF(H306&lt;&gt;"",H306-G306,TODAY()-G306))</f>
        <v/>
      </c>
    </row>
    <row r="307">
      <c r="A307" s="17" t="n"/>
      <c r="B307" s="18" t="n"/>
      <c r="C307" s="18" t="n"/>
      <c r="D307" s="18" t="n"/>
      <c r="E307" s="18" t="n"/>
      <c r="F307" s="18" t="n"/>
      <c r="G307" s="17" t="n"/>
      <c r="H307" s="17" t="n"/>
      <c r="I307" s="18" t="n"/>
      <c r="J307" s="19" t="n"/>
      <c r="K307" s="18">
        <f>IF(A307="","",IF(I307="Entregue",IF(OR(H307="",G307=""),"",IF(H307&lt;=G307,"NO PRAZO","ATRASADA")),IF(OR(I307="Devolvido",I307="Cancelada"),"",IF(AND(G307&lt;&gt;"",G307&lt;TODAY()),"ATRASADA",""))))</f>
        <v/>
      </c>
      <c r="L307" s="20">
        <f>IF(K307&lt;&gt;"ATRASADA","",IF(H307&lt;&gt;"",H307-G307,TODAY()-G307))</f>
        <v/>
      </c>
    </row>
    <row r="308">
      <c r="A308" s="17" t="n"/>
      <c r="B308" s="18" t="n"/>
      <c r="C308" s="18" t="n"/>
      <c r="D308" s="18" t="n"/>
      <c r="E308" s="18" t="n"/>
      <c r="F308" s="18" t="n"/>
      <c r="G308" s="17" t="n"/>
      <c r="H308" s="17" t="n"/>
      <c r="I308" s="18" t="n"/>
      <c r="J308" s="19" t="n"/>
      <c r="K308" s="18">
        <f>IF(A308="","",IF(I308="Entregue",IF(OR(H308="",G308=""),"",IF(H308&lt;=G308,"NO PRAZO","ATRASADA")),IF(OR(I308="Devolvido",I308="Cancelada"),"",IF(AND(G308&lt;&gt;"",G308&lt;TODAY()),"ATRASADA",""))))</f>
        <v/>
      </c>
      <c r="L308" s="20">
        <f>IF(K308&lt;&gt;"ATRASADA","",IF(H308&lt;&gt;"",H308-G308,TODAY()-G308))</f>
        <v/>
      </c>
    </row>
    <row r="309">
      <c r="A309" s="17" t="n"/>
      <c r="B309" s="18" t="n"/>
      <c r="C309" s="18" t="n"/>
      <c r="D309" s="18" t="n"/>
      <c r="E309" s="18" t="n"/>
      <c r="F309" s="18" t="n"/>
      <c r="G309" s="17" t="n"/>
      <c r="H309" s="17" t="n"/>
      <c r="I309" s="18" t="n"/>
      <c r="J309" s="19" t="n"/>
      <c r="K309" s="18">
        <f>IF(A309="","",IF(I309="Entregue",IF(OR(H309="",G309=""),"",IF(H309&lt;=G309,"NO PRAZO","ATRASADA")),IF(OR(I309="Devolvido",I309="Cancelada"),"",IF(AND(G309&lt;&gt;"",G309&lt;TODAY()),"ATRASADA",""))))</f>
        <v/>
      </c>
      <c r="L309" s="20">
        <f>IF(K309&lt;&gt;"ATRASADA","",IF(H309&lt;&gt;"",H309-G309,TODAY()-G309))</f>
        <v/>
      </c>
    </row>
    <row r="310">
      <c r="A310" s="17" t="n"/>
      <c r="B310" s="18" t="n"/>
      <c r="C310" s="18" t="n"/>
      <c r="D310" s="18" t="n"/>
      <c r="E310" s="18" t="n"/>
      <c r="F310" s="18" t="n"/>
      <c r="G310" s="17" t="n"/>
      <c r="H310" s="17" t="n"/>
      <c r="I310" s="18" t="n"/>
      <c r="J310" s="19" t="n"/>
      <c r="K310" s="18">
        <f>IF(A310="","",IF(I310="Entregue",IF(OR(H310="",G310=""),"",IF(H310&lt;=G310,"NO PRAZO","ATRASADA")),IF(OR(I310="Devolvido",I310="Cancelada"),"",IF(AND(G310&lt;&gt;"",G310&lt;TODAY()),"ATRASADA",""))))</f>
        <v/>
      </c>
      <c r="L310" s="20">
        <f>IF(K310&lt;&gt;"ATRASADA","",IF(H310&lt;&gt;"",H310-G310,TODAY()-G310))</f>
        <v/>
      </c>
    </row>
    <row r="311">
      <c r="A311" s="17" t="n"/>
      <c r="B311" s="18" t="n"/>
      <c r="C311" s="18" t="n"/>
      <c r="D311" s="18" t="n"/>
      <c r="E311" s="18" t="n"/>
      <c r="F311" s="18" t="n"/>
      <c r="G311" s="17" t="n"/>
      <c r="H311" s="17" t="n"/>
      <c r="I311" s="18" t="n"/>
      <c r="J311" s="19" t="n"/>
      <c r="K311" s="18">
        <f>IF(A311="","",IF(I311="Entregue",IF(OR(H311="",G311=""),"",IF(H311&lt;=G311,"NO PRAZO","ATRASADA")),IF(OR(I311="Devolvido",I311="Cancelada"),"",IF(AND(G311&lt;&gt;"",G311&lt;TODAY()),"ATRASADA",""))))</f>
        <v/>
      </c>
      <c r="L311" s="20">
        <f>IF(K311&lt;&gt;"ATRASADA","",IF(H311&lt;&gt;"",H311-G311,TODAY()-G311))</f>
        <v/>
      </c>
    </row>
    <row r="312">
      <c r="A312" s="17" t="n"/>
      <c r="B312" s="18" t="n"/>
      <c r="C312" s="18" t="n"/>
      <c r="D312" s="18" t="n"/>
      <c r="E312" s="18" t="n"/>
      <c r="F312" s="18" t="n"/>
      <c r="G312" s="17" t="n"/>
      <c r="H312" s="17" t="n"/>
      <c r="I312" s="18" t="n"/>
      <c r="J312" s="19" t="n"/>
      <c r="K312" s="18">
        <f>IF(A312="","",IF(I312="Entregue",IF(OR(H312="",G312=""),"",IF(H312&lt;=G312,"NO PRAZO","ATRASADA")),IF(OR(I312="Devolvido",I312="Cancelada"),"",IF(AND(G312&lt;&gt;"",G312&lt;TODAY()),"ATRASADA",""))))</f>
        <v/>
      </c>
      <c r="L312" s="20">
        <f>IF(K312&lt;&gt;"ATRASADA","",IF(H312&lt;&gt;"",H312-G312,TODAY()-G312))</f>
        <v/>
      </c>
    </row>
    <row r="313">
      <c r="A313" s="17" t="n"/>
      <c r="B313" s="18" t="n"/>
      <c r="C313" s="18" t="n"/>
      <c r="D313" s="18" t="n"/>
      <c r="E313" s="18" t="n"/>
      <c r="F313" s="18" t="n"/>
      <c r="G313" s="17" t="n"/>
      <c r="H313" s="17" t="n"/>
      <c r="I313" s="18" t="n"/>
      <c r="J313" s="19" t="n"/>
      <c r="K313" s="18">
        <f>IF(A313="","",IF(I313="Entregue",IF(OR(H313="",G313=""),"",IF(H313&lt;=G313,"NO PRAZO","ATRASADA")),IF(OR(I313="Devolvido",I313="Cancelada"),"",IF(AND(G313&lt;&gt;"",G313&lt;TODAY()),"ATRASADA",""))))</f>
        <v/>
      </c>
      <c r="L313" s="20">
        <f>IF(K313&lt;&gt;"ATRASADA","",IF(H313&lt;&gt;"",H313-G313,TODAY()-G313))</f>
        <v/>
      </c>
    </row>
    <row r="314">
      <c r="A314" s="17" t="n"/>
      <c r="B314" s="18" t="n"/>
      <c r="C314" s="18" t="n"/>
      <c r="D314" s="18" t="n"/>
      <c r="E314" s="18" t="n"/>
      <c r="F314" s="18" t="n"/>
      <c r="G314" s="17" t="n"/>
      <c r="H314" s="17" t="n"/>
      <c r="I314" s="18" t="n"/>
      <c r="J314" s="19" t="n"/>
      <c r="K314" s="18">
        <f>IF(A314="","",IF(I314="Entregue",IF(OR(H314="",G314=""),"",IF(H314&lt;=G314,"NO PRAZO","ATRASADA")),IF(OR(I314="Devolvido",I314="Cancelada"),"",IF(AND(G314&lt;&gt;"",G314&lt;TODAY()),"ATRASADA",""))))</f>
        <v/>
      </c>
      <c r="L314" s="20">
        <f>IF(K314&lt;&gt;"ATRASADA","",IF(H314&lt;&gt;"",H314-G314,TODAY()-G314))</f>
        <v/>
      </c>
    </row>
    <row r="315">
      <c r="A315" s="17" t="n"/>
      <c r="B315" s="18" t="n"/>
      <c r="C315" s="18" t="n"/>
      <c r="D315" s="18" t="n"/>
      <c r="E315" s="18" t="n"/>
      <c r="F315" s="18" t="n"/>
      <c r="G315" s="17" t="n"/>
      <c r="H315" s="17" t="n"/>
      <c r="I315" s="18" t="n"/>
      <c r="J315" s="19" t="n"/>
      <c r="K315" s="18">
        <f>IF(A315="","",IF(I315="Entregue",IF(OR(H315="",G315=""),"",IF(H315&lt;=G315,"NO PRAZO","ATRASADA")),IF(OR(I315="Devolvido",I315="Cancelada"),"",IF(AND(G315&lt;&gt;"",G315&lt;TODAY()),"ATRASADA",""))))</f>
        <v/>
      </c>
      <c r="L315" s="20">
        <f>IF(K315&lt;&gt;"ATRASADA","",IF(H315&lt;&gt;"",H315-G315,TODAY()-G315))</f>
        <v/>
      </c>
    </row>
    <row r="316">
      <c r="A316" s="17" t="n"/>
      <c r="B316" s="18" t="n"/>
      <c r="C316" s="18" t="n"/>
      <c r="D316" s="18" t="n"/>
      <c r="E316" s="18" t="n"/>
      <c r="F316" s="18" t="n"/>
      <c r="G316" s="17" t="n"/>
      <c r="H316" s="17" t="n"/>
      <c r="I316" s="18" t="n"/>
      <c r="J316" s="19" t="n"/>
      <c r="K316" s="18">
        <f>IF(A316="","",IF(I316="Entregue",IF(OR(H316="",G316=""),"",IF(H316&lt;=G316,"NO PRAZO","ATRASADA")),IF(OR(I316="Devolvido",I316="Cancelada"),"",IF(AND(G316&lt;&gt;"",G316&lt;TODAY()),"ATRASADA",""))))</f>
        <v/>
      </c>
      <c r="L316" s="20">
        <f>IF(K316&lt;&gt;"ATRASADA","",IF(H316&lt;&gt;"",H316-G316,TODAY()-G316))</f>
        <v/>
      </c>
    </row>
    <row r="317">
      <c r="A317" s="17" t="n"/>
      <c r="B317" s="18" t="n"/>
      <c r="C317" s="18" t="n"/>
      <c r="D317" s="18" t="n"/>
      <c r="E317" s="18" t="n"/>
      <c r="F317" s="18" t="n"/>
      <c r="G317" s="17" t="n"/>
      <c r="H317" s="17" t="n"/>
      <c r="I317" s="18" t="n"/>
      <c r="J317" s="19" t="n"/>
      <c r="K317" s="18">
        <f>IF(A317="","",IF(I317="Entregue",IF(OR(H317="",G317=""),"",IF(H317&lt;=G317,"NO PRAZO","ATRASADA")),IF(OR(I317="Devolvido",I317="Cancelada"),"",IF(AND(G317&lt;&gt;"",G317&lt;TODAY()),"ATRASADA",""))))</f>
        <v/>
      </c>
      <c r="L317" s="20">
        <f>IF(K317&lt;&gt;"ATRASADA","",IF(H317&lt;&gt;"",H317-G317,TODAY()-G317))</f>
        <v/>
      </c>
    </row>
    <row r="318">
      <c r="A318" s="17" t="n"/>
      <c r="B318" s="18" t="n"/>
      <c r="C318" s="18" t="n"/>
      <c r="D318" s="18" t="n"/>
      <c r="E318" s="18" t="n"/>
      <c r="F318" s="18" t="n"/>
      <c r="G318" s="17" t="n"/>
      <c r="H318" s="17" t="n"/>
      <c r="I318" s="18" t="n"/>
      <c r="J318" s="19" t="n"/>
      <c r="K318" s="18">
        <f>IF(A318="","",IF(I318="Entregue",IF(OR(H318="",G318=""),"",IF(H318&lt;=G318,"NO PRAZO","ATRASADA")),IF(OR(I318="Devolvido",I318="Cancelada"),"",IF(AND(G318&lt;&gt;"",G318&lt;TODAY()),"ATRASADA",""))))</f>
        <v/>
      </c>
      <c r="L318" s="20">
        <f>IF(K318&lt;&gt;"ATRASADA","",IF(H318&lt;&gt;"",H318-G318,TODAY()-G318))</f>
        <v/>
      </c>
    </row>
    <row r="319">
      <c r="A319" s="17" t="n"/>
      <c r="B319" s="18" t="n"/>
      <c r="C319" s="18" t="n"/>
      <c r="D319" s="18" t="n"/>
      <c r="E319" s="18" t="n"/>
      <c r="F319" s="18" t="n"/>
      <c r="G319" s="17" t="n"/>
      <c r="H319" s="17" t="n"/>
      <c r="I319" s="18" t="n"/>
      <c r="J319" s="19" t="n"/>
      <c r="K319" s="18">
        <f>IF(A319="","",IF(I319="Entregue",IF(OR(H319="",G319=""),"",IF(H319&lt;=G319,"NO PRAZO","ATRASADA")),IF(OR(I319="Devolvido",I319="Cancelada"),"",IF(AND(G319&lt;&gt;"",G319&lt;TODAY()),"ATRASADA",""))))</f>
        <v/>
      </c>
      <c r="L319" s="20">
        <f>IF(K319&lt;&gt;"ATRASADA","",IF(H319&lt;&gt;"",H319-G319,TODAY()-G319))</f>
        <v/>
      </c>
    </row>
    <row r="320">
      <c r="A320" s="17" t="n"/>
      <c r="B320" s="18" t="n"/>
      <c r="C320" s="18" t="n"/>
      <c r="D320" s="18" t="n"/>
      <c r="E320" s="18" t="n"/>
      <c r="F320" s="18" t="n"/>
      <c r="G320" s="17" t="n"/>
      <c r="H320" s="17" t="n"/>
      <c r="I320" s="18" t="n"/>
      <c r="J320" s="19" t="n"/>
      <c r="K320" s="18">
        <f>IF(A320="","",IF(I320="Entregue",IF(OR(H320="",G320=""),"",IF(H320&lt;=G320,"NO PRAZO","ATRASADA")),IF(OR(I320="Devolvido",I320="Cancelada"),"",IF(AND(G320&lt;&gt;"",G320&lt;TODAY()),"ATRASADA",""))))</f>
        <v/>
      </c>
      <c r="L320" s="20">
        <f>IF(K320&lt;&gt;"ATRASADA","",IF(H320&lt;&gt;"",H320-G320,TODAY()-G320))</f>
        <v/>
      </c>
    </row>
    <row r="321">
      <c r="A321" s="17" t="n"/>
      <c r="B321" s="18" t="n"/>
      <c r="C321" s="18" t="n"/>
      <c r="D321" s="18" t="n"/>
      <c r="E321" s="18" t="n"/>
      <c r="F321" s="18" t="n"/>
      <c r="G321" s="17" t="n"/>
      <c r="H321" s="17" t="n"/>
      <c r="I321" s="18" t="n"/>
      <c r="J321" s="19" t="n"/>
      <c r="K321" s="18">
        <f>IF(A321="","",IF(I321="Entregue",IF(OR(H321="",G321=""),"",IF(H321&lt;=G321,"NO PRAZO","ATRASADA")),IF(OR(I321="Devolvido",I321="Cancelada"),"",IF(AND(G321&lt;&gt;"",G321&lt;TODAY()),"ATRASADA",""))))</f>
        <v/>
      </c>
      <c r="L321" s="20">
        <f>IF(K321&lt;&gt;"ATRASADA","",IF(H321&lt;&gt;"",H321-G321,TODAY()-G321))</f>
        <v/>
      </c>
    </row>
    <row r="322">
      <c r="A322" s="17" t="n"/>
      <c r="B322" s="18" t="n"/>
      <c r="C322" s="18" t="n"/>
      <c r="D322" s="18" t="n"/>
      <c r="E322" s="18" t="n"/>
      <c r="F322" s="18" t="n"/>
      <c r="G322" s="17" t="n"/>
      <c r="H322" s="17" t="n"/>
      <c r="I322" s="18" t="n"/>
      <c r="J322" s="19" t="n"/>
      <c r="K322" s="18">
        <f>IF(A322="","",IF(I322="Entregue",IF(OR(H322="",G322=""),"",IF(H322&lt;=G322,"NO PRAZO","ATRASADA")),IF(OR(I322="Devolvido",I322="Cancelada"),"",IF(AND(G322&lt;&gt;"",G322&lt;TODAY()),"ATRASADA",""))))</f>
        <v/>
      </c>
      <c r="L322" s="20">
        <f>IF(K322&lt;&gt;"ATRASADA","",IF(H322&lt;&gt;"",H322-G322,TODAY()-G322))</f>
        <v/>
      </c>
    </row>
    <row r="323">
      <c r="A323" s="17" t="n"/>
      <c r="B323" s="18" t="n"/>
      <c r="C323" s="18" t="n"/>
      <c r="D323" s="18" t="n"/>
      <c r="E323" s="18" t="n"/>
      <c r="F323" s="18" t="n"/>
      <c r="G323" s="17" t="n"/>
      <c r="H323" s="17" t="n"/>
      <c r="I323" s="18" t="n"/>
      <c r="J323" s="19" t="n"/>
      <c r="K323" s="18">
        <f>IF(A323="","",IF(I323="Entregue",IF(OR(H323="",G323=""),"",IF(H323&lt;=G323,"NO PRAZO","ATRASADA")),IF(OR(I323="Devolvido",I323="Cancelada"),"",IF(AND(G323&lt;&gt;"",G323&lt;TODAY()),"ATRASADA",""))))</f>
        <v/>
      </c>
      <c r="L323" s="20">
        <f>IF(K323&lt;&gt;"ATRASADA","",IF(H323&lt;&gt;"",H323-G323,TODAY()-G323))</f>
        <v/>
      </c>
    </row>
    <row r="324">
      <c r="A324" s="17" t="n"/>
      <c r="B324" s="18" t="n"/>
      <c r="C324" s="18" t="n"/>
      <c r="D324" s="18" t="n"/>
      <c r="E324" s="18" t="n"/>
      <c r="F324" s="18" t="n"/>
      <c r="G324" s="17" t="n"/>
      <c r="H324" s="17" t="n"/>
      <c r="I324" s="18" t="n"/>
      <c r="J324" s="19" t="n"/>
      <c r="K324" s="18">
        <f>IF(A324="","",IF(I324="Entregue",IF(OR(H324="",G324=""),"",IF(H324&lt;=G324,"NO PRAZO","ATRASADA")),IF(OR(I324="Devolvido",I324="Cancelada"),"",IF(AND(G324&lt;&gt;"",G324&lt;TODAY()),"ATRASADA",""))))</f>
        <v/>
      </c>
      <c r="L324" s="20">
        <f>IF(K324&lt;&gt;"ATRASADA","",IF(H324&lt;&gt;"",H324-G324,TODAY()-G324))</f>
        <v/>
      </c>
    </row>
    <row r="325">
      <c r="A325" s="17" t="n"/>
      <c r="B325" s="18" t="n"/>
      <c r="C325" s="18" t="n"/>
      <c r="D325" s="18" t="n"/>
      <c r="E325" s="18" t="n"/>
      <c r="F325" s="18" t="n"/>
      <c r="G325" s="17" t="n"/>
      <c r="H325" s="17" t="n"/>
      <c r="I325" s="18" t="n"/>
      <c r="J325" s="19" t="n"/>
      <c r="K325" s="18">
        <f>IF(A325="","",IF(I325="Entregue",IF(OR(H325="",G325=""),"",IF(H325&lt;=G325,"NO PRAZO","ATRASADA")),IF(OR(I325="Devolvido",I325="Cancelada"),"",IF(AND(G325&lt;&gt;"",G325&lt;TODAY()),"ATRASADA",""))))</f>
        <v/>
      </c>
      <c r="L325" s="20">
        <f>IF(K325&lt;&gt;"ATRASADA","",IF(H325&lt;&gt;"",H325-G325,TODAY()-G325))</f>
        <v/>
      </c>
    </row>
    <row r="326">
      <c r="A326" s="17" t="n"/>
      <c r="B326" s="18" t="n"/>
      <c r="C326" s="18" t="n"/>
      <c r="D326" s="18" t="n"/>
      <c r="E326" s="18" t="n"/>
      <c r="F326" s="18" t="n"/>
      <c r="G326" s="17" t="n"/>
      <c r="H326" s="17" t="n"/>
      <c r="I326" s="18" t="n"/>
      <c r="J326" s="19" t="n"/>
      <c r="K326" s="18">
        <f>IF(A326="","",IF(I326="Entregue",IF(OR(H326="",G326=""),"",IF(H326&lt;=G326,"NO PRAZO","ATRASADA")),IF(OR(I326="Devolvido",I326="Cancelada"),"",IF(AND(G326&lt;&gt;"",G326&lt;TODAY()),"ATRASADA",""))))</f>
        <v/>
      </c>
      <c r="L326" s="20">
        <f>IF(K326&lt;&gt;"ATRASADA","",IF(H326&lt;&gt;"",H326-G326,TODAY()-G326))</f>
        <v/>
      </c>
    </row>
    <row r="327">
      <c r="A327" s="17" t="n"/>
      <c r="B327" s="18" t="n"/>
      <c r="C327" s="18" t="n"/>
      <c r="D327" s="18" t="n"/>
      <c r="E327" s="18" t="n"/>
      <c r="F327" s="18" t="n"/>
      <c r="G327" s="17" t="n"/>
      <c r="H327" s="17" t="n"/>
      <c r="I327" s="18" t="n"/>
      <c r="J327" s="19" t="n"/>
      <c r="K327" s="18">
        <f>IF(A327="","",IF(I327="Entregue",IF(OR(H327="",G327=""),"",IF(H327&lt;=G327,"NO PRAZO","ATRASADA")),IF(OR(I327="Devolvido",I327="Cancelada"),"",IF(AND(G327&lt;&gt;"",G327&lt;TODAY()),"ATRASADA",""))))</f>
        <v/>
      </c>
      <c r="L327" s="20">
        <f>IF(K327&lt;&gt;"ATRASADA","",IF(H327&lt;&gt;"",H327-G327,TODAY()-G327))</f>
        <v/>
      </c>
    </row>
    <row r="328">
      <c r="A328" s="17" t="n"/>
      <c r="B328" s="18" t="n"/>
      <c r="C328" s="18" t="n"/>
      <c r="D328" s="18" t="n"/>
      <c r="E328" s="18" t="n"/>
      <c r="F328" s="18" t="n"/>
      <c r="G328" s="17" t="n"/>
      <c r="H328" s="17" t="n"/>
      <c r="I328" s="18" t="n"/>
      <c r="J328" s="19" t="n"/>
      <c r="K328" s="18">
        <f>IF(A328="","",IF(I328="Entregue",IF(OR(H328="",G328=""),"",IF(H328&lt;=G328,"NO PRAZO","ATRASADA")),IF(OR(I328="Devolvido",I328="Cancelada"),"",IF(AND(G328&lt;&gt;"",G328&lt;TODAY()),"ATRASADA",""))))</f>
        <v/>
      </c>
      <c r="L328" s="20">
        <f>IF(K328&lt;&gt;"ATRASADA","",IF(H328&lt;&gt;"",H328-G328,TODAY()-G328))</f>
        <v/>
      </c>
    </row>
    <row r="329">
      <c r="A329" s="17" t="n"/>
      <c r="B329" s="18" t="n"/>
      <c r="C329" s="18" t="n"/>
      <c r="D329" s="18" t="n"/>
      <c r="E329" s="18" t="n"/>
      <c r="F329" s="18" t="n"/>
      <c r="G329" s="17" t="n"/>
      <c r="H329" s="17" t="n"/>
      <c r="I329" s="18" t="n"/>
      <c r="J329" s="19" t="n"/>
      <c r="K329" s="18">
        <f>IF(A329="","",IF(I329="Entregue",IF(OR(H329="",G329=""),"",IF(H329&lt;=G329,"NO PRAZO","ATRASADA")),IF(OR(I329="Devolvido",I329="Cancelada"),"",IF(AND(G329&lt;&gt;"",G329&lt;TODAY()),"ATRASADA",""))))</f>
        <v/>
      </c>
      <c r="L329" s="20">
        <f>IF(K329&lt;&gt;"ATRASADA","",IF(H329&lt;&gt;"",H329-G329,TODAY()-G329))</f>
        <v/>
      </c>
    </row>
    <row r="330">
      <c r="A330" s="17" t="n"/>
      <c r="B330" s="18" t="n"/>
      <c r="C330" s="18" t="n"/>
      <c r="D330" s="18" t="n"/>
      <c r="E330" s="18" t="n"/>
      <c r="F330" s="18" t="n"/>
      <c r="G330" s="17" t="n"/>
      <c r="H330" s="17" t="n"/>
      <c r="I330" s="18" t="n"/>
      <c r="J330" s="19" t="n"/>
      <c r="K330" s="18">
        <f>IF(A330="","",IF(I330="Entregue",IF(OR(H330="",G330=""),"",IF(H330&lt;=G330,"NO PRAZO","ATRASADA")),IF(OR(I330="Devolvido",I330="Cancelada"),"",IF(AND(G330&lt;&gt;"",G330&lt;TODAY()),"ATRASADA",""))))</f>
        <v/>
      </c>
      <c r="L330" s="20">
        <f>IF(K330&lt;&gt;"ATRASADA","",IF(H330&lt;&gt;"",H330-G330,TODAY()-G330))</f>
        <v/>
      </c>
    </row>
    <row r="331">
      <c r="A331" s="17" t="n"/>
      <c r="B331" s="18" t="n"/>
      <c r="C331" s="18" t="n"/>
      <c r="D331" s="18" t="n"/>
      <c r="E331" s="18" t="n"/>
      <c r="F331" s="18" t="n"/>
      <c r="G331" s="17" t="n"/>
      <c r="H331" s="17" t="n"/>
      <c r="I331" s="18" t="n"/>
      <c r="J331" s="19" t="n"/>
      <c r="K331" s="18">
        <f>IF(A331="","",IF(I331="Entregue",IF(OR(H331="",G331=""),"",IF(H331&lt;=G331,"NO PRAZO","ATRASADA")),IF(OR(I331="Devolvido",I331="Cancelada"),"",IF(AND(G331&lt;&gt;"",G331&lt;TODAY()),"ATRASADA",""))))</f>
        <v/>
      </c>
      <c r="L331" s="20">
        <f>IF(K331&lt;&gt;"ATRASADA","",IF(H331&lt;&gt;"",H331-G331,TODAY()-G331))</f>
        <v/>
      </c>
    </row>
    <row r="332">
      <c r="A332" s="17" t="n"/>
      <c r="B332" s="18" t="n"/>
      <c r="C332" s="18" t="n"/>
      <c r="D332" s="18" t="n"/>
      <c r="E332" s="18" t="n"/>
      <c r="F332" s="18" t="n"/>
      <c r="G332" s="17" t="n"/>
      <c r="H332" s="17" t="n"/>
      <c r="I332" s="18" t="n"/>
      <c r="J332" s="19" t="n"/>
      <c r="K332" s="18">
        <f>IF(A332="","",IF(I332="Entregue",IF(OR(H332="",G332=""),"",IF(H332&lt;=G332,"NO PRAZO","ATRASADA")),IF(OR(I332="Devolvido",I332="Cancelada"),"",IF(AND(G332&lt;&gt;"",G332&lt;TODAY()),"ATRASADA",""))))</f>
        <v/>
      </c>
      <c r="L332" s="20">
        <f>IF(K332&lt;&gt;"ATRASADA","",IF(H332&lt;&gt;"",H332-G332,TODAY()-G332))</f>
        <v/>
      </c>
    </row>
    <row r="333">
      <c r="A333" s="17" t="n"/>
      <c r="B333" s="18" t="n"/>
      <c r="C333" s="18" t="n"/>
      <c r="D333" s="18" t="n"/>
      <c r="E333" s="18" t="n"/>
      <c r="F333" s="18" t="n"/>
      <c r="G333" s="17" t="n"/>
      <c r="H333" s="17" t="n"/>
      <c r="I333" s="18" t="n"/>
      <c r="J333" s="19" t="n"/>
      <c r="K333" s="18">
        <f>IF(A333="","",IF(I333="Entregue",IF(OR(H333="",G333=""),"",IF(H333&lt;=G333,"NO PRAZO","ATRASADA")),IF(OR(I333="Devolvido",I333="Cancelada"),"",IF(AND(G333&lt;&gt;"",G333&lt;TODAY()),"ATRASADA",""))))</f>
        <v/>
      </c>
      <c r="L333" s="20">
        <f>IF(K333&lt;&gt;"ATRASADA","",IF(H333&lt;&gt;"",H333-G333,TODAY()-G333))</f>
        <v/>
      </c>
    </row>
    <row r="334">
      <c r="A334" s="17" t="n"/>
      <c r="B334" s="18" t="n"/>
      <c r="C334" s="18" t="n"/>
      <c r="D334" s="18" t="n"/>
      <c r="E334" s="18" t="n"/>
      <c r="F334" s="18" t="n"/>
      <c r="G334" s="17" t="n"/>
      <c r="H334" s="17" t="n"/>
      <c r="I334" s="18" t="n"/>
      <c r="J334" s="19" t="n"/>
      <c r="K334" s="18">
        <f>IF(A334="","",IF(I334="Entregue",IF(OR(H334="",G334=""),"",IF(H334&lt;=G334,"NO PRAZO","ATRASADA")),IF(OR(I334="Devolvido",I334="Cancelada"),"",IF(AND(G334&lt;&gt;"",G334&lt;TODAY()),"ATRASADA",""))))</f>
        <v/>
      </c>
      <c r="L334" s="20">
        <f>IF(K334&lt;&gt;"ATRASADA","",IF(H334&lt;&gt;"",H334-G334,TODAY()-G334))</f>
        <v/>
      </c>
    </row>
    <row r="335">
      <c r="A335" s="17" t="n"/>
      <c r="B335" s="18" t="n"/>
      <c r="C335" s="18" t="n"/>
      <c r="D335" s="18" t="n"/>
      <c r="E335" s="18" t="n"/>
      <c r="F335" s="18" t="n"/>
      <c r="G335" s="17" t="n"/>
      <c r="H335" s="17" t="n"/>
      <c r="I335" s="18" t="n"/>
      <c r="J335" s="19" t="n"/>
      <c r="K335" s="18">
        <f>IF(A335="","",IF(I335="Entregue",IF(OR(H335="",G335=""),"",IF(H335&lt;=G335,"NO PRAZO","ATRASADA")),IF(OR(I335="Devolvido",I335="Cancelada"),"",IF(AND(G335&lt;&gt;"",G335&lt;TODAY()),"ATRASADA",""))))</f>
        <v/>
      </c>
      <c r="L335" s="20">
        <f>IF(K335&lt;&gt;"ATRASADA","",IF(H335&lt;&gt;"",H335-G335,TODAY()-G335))</f>
        <v/>
      </c>
    </row>
    <row r="336">
      <c r="A336" s="17" t="n"/>
      <c r="B336" s="18" t="n"/>
      <c r="C336" s="18" t="n"/>
      <c r="D336" s="18" t="n"/>
      <c r="E336" s="18" t="n"/>
      <c r="F336" s="18" t="n"/>
      <c r="G336" s="17" t="n"/>
      <c r="H336" s="17" t="n"/>
      <c r="I336" s="18" t="n"/>
      <c r="J336" s="19" t="n"/>
      <c r="K336" s="18">
        <f>IF(A336="","",IF(I336="Entregue",IF(OR(H336="",G336=""),"",IF(H336&lt;=G336,"NO PRAZO","ATRASADA")),IF(OR(I336="Devolvido",I336="Cancelada"),"",IF(AND(G336&lt;&gt;"",G336&lt;TODAY()),"ATRASADA",""))))</f>
        <v/>
      </c>
      <c r="L336" s="20">
        <f>IF(K336&lt;&gt;"ATRASADA","",IF(H336&lt;&gt;"",H336-G336,TODAY()-G336))</f>
        <v/>
      </c>
    </row>
    <row r="337">
      <c r="A337" s="17" t="n"/>
      <c r="B337" s="18" t="n"/>
      <c r="C337" s="18" t="n"/>
      <c r="D337" s="18" t="n"/>
      <c r="E337" s="18" t="n"/>
      <c r="F337" s="18" t="n"/>
      <c r="G337" s="17" t="n"/>
      <c r="H337" s="17" t="n"/>
      <c r="I337" s="18" t="n"/>
      <c r="J337" s="19" t="n"/>
      <c r="K337" s="18">
        <f>IF(A337="","",IF(I337="Entregue",IF(OR(H337="",G337=""),"",IF(H337&lt;=G337,"NO PRAZO","ATRASADA")),IF(OR(I337="Devolvido",I337="Cancelada"),"",IF(AND(G337&lt;&gt;"",G337&lt;TODAY()),"ATRASADA",""))))</f>
        <v/>
      </c>
      <c r="L337" s="20">
        <f>IF(K337&lt;&gt;"ATRASADA","",IF(H337&lt;&gt;"",H337-G337,TODAY()-G337))</f>
        <v/>
      </c>
    </row>
    <row r="338">
      <c r="A338" s="17" t="n"/>
      <c r="B338" s="18" t="n"/>
      <c r="C338" s="18" t="n"/>
      <c r="D338" s="18" t="n"/>
      <c r="E338" s="18" t="n"/>
      <c r="F338" s="18" t="n"/>
      <c r="G338" s="17" t="n"/>
      <c r="H338" s="17" t="n"/>
      <c r="I338" s="18" t="n"/>
      <c r="J338" s="19" t="n"/>
      <c r="K338" s="18">
        <f>IF(A338="","",IF(I338="Entregue",IF(OR(H338="",G338=""),"",IF(H338&lt;=G338,"NO PRAZO","ATRASADA")),IF(OR(I338="Devolvido",I338="Cancelada"),"",IF(AND(G338&lt;&gt;"",G338&lt;TODAY()),"ATRASADA",""))))</f>
        <v/>
      </c>
      <c r="L338" s="20">
        <f>IF(K338&lt;&gt;"ATRASADA","",IF(H338&lt;&gt;"",H338-G338,TODAY()-G338))</f>
        <v/>
      </c>
    </row>
    <row r="339">
      <c r="A339" s="17" t="n"/>
      <c r="B339" s="18" t="n"/>
      <c r="C339" s="18" t="n"/>
      <c r="D339" s="18" t="n"/>
      <c r="E339" s="18" t="n"/>
      <c r="F339" s="18" t="n"/>
      <c r="G339" s="17" t="n"/>
      <c r="H339" s="17" t="n"/>
      <c r="I339" s="18" t="n"/>
      <c r="J339" s="19" t="n"/>
      <c r="K339" s="18">
        <f>IF(A339="","",IF(I339="Entregue",IF(OR(H339="",G339=""),"",IF(H339&lt;=G339,"NO PRAZO","ATRASADA")),IF(OR(I339="Devolvido",I339="Cancelada"),"",IF(AND(G339&lt;&gt;"",G339&lt;TODAY()),"ATRASADA",""))))</f>
        <v/>
      </c>
      <c r="L339" s="20">
        <f>IF(K339&lt;&gt;"ATRASADA","",IF(H339&lt;&gt;"",H339-G339,TODAY()-G339))</f>
        <v/>
      </c>
    </row>
    <row r="340">
      <c r="A340" s="17" t="n"/>
      <c r="B340" s="18" t="n"/>
      <c r="C340" s="18" t="n"/>
      <c r="D340" s="18" t="n"/>
      <c r="E340" s="18" t="n"/>
      <c r="F340" s="18" t="n"/>
      <c r="G340" s="17" t="n"/>
      <c r="H340" s="17" t="n"/>
      <c r="I340" s="18" t="n"/>
      <c r="J340" s="19" t="n"/>
      <c r="K340" s="18">
        <f>IF(A340="","",IF(I340="Entregue",IF(OR(H340="",G340=""),"",IF(H340&lt;=G340,"NO PRAZO","ATRASADA")),IF(OR(I340="Devolvido",I340="Cancelada"),"",IF(AND(G340&lt;&gt;"",G340&lt;TODAY()),"ATRASADA",""))))</f>
        <v/>
      </c>
      <c r="L340" s="20">
        <f>IF(K340&lt;&gt;"ATRASADA","",IF(H340&lt;&gt;"",H340-G340,TODAY()-G340))</f>
        <v/>
      </c>
    </row>
    <row r="341">
      <c r="A341" s="17" t="n"/>
      <c r="B341" s="18" t="n"/>
      <c r="C341" s="18" t="n"/>
      <c r="D341" s="18" t="n"/>
      <c r="E341" s="18" t="n"/>
      <c r="F341" s="18" t="n"/>
      <c r="G341" s="17" t="n"/>
      <c r="H341" s="17" t="n"/>
      <c r="I341" s="18" t="n"/>
      <c r="J341" s="19" t="n"/>
      <c r="K341" s="18">
        <f>IF(A341="","",IF(I341="Entregue",IF(OR(H341="",G341=""),"",IF(H341&lt;=G341,"NO PRAZO","ATRASADA")),IF(OR(I341="Devolvido",I341="Cancelada"),"",IF(AND(G341&lt;&gt;"",G341&lt;TODAY()),"ATRASADA",""))))</f>
        <v/>
      </c>
      <c r="L341" s="20">
        <f>IF(K341&lt;&gt;"ATRASADA","",IF(H341&lt;&gt;"",H341-G341,TODAY()-G341))</f>
        <v/>
      </c>
    </row>
    <row r="342">
      <c r="A342" s="17" t="n"/>
      <c r="B342" s="18" t="n"/>
      <c r="C342" s="18" t="n"/>
      <c r="D342" s="18" t="n"/>
      <c r="E342" s="18" t="n"/>
      <c r="F342" s="18" t="n"/>
      <c r="G342" s="17" t="n"/>
      <c r="H342" s="17" t="n"/>
      <c r="I342" s="18" t="n"/>
      <c r="J342" s="19" t="n"/>
      <c r="K342" s="18">
        <f>IF(A342="","",IF(I342="Entregue",IF(OR(H342="",G342=""),"",IF(H342&lt;=G342,"NO PRAZO","ATRASADA")),IF(OR(I342="Devolvido",I342="Cancelada"),"",IF(AND(G342&lt;&gt;"",G342&lt;TODAY()),"ATRASADA",""))))</f>
        <v/>
      </c>
      <c r="L342" s="20">
        <f>IF(K342&lt;&gt;"ATRASADA","",IF(H342&lt;&gt;"",H342-G342,TODAY()-G342))</f>
        <v/>
      </c>
    </row>
    <row r="343">
      <c r="A343" s="17" t="n"/>
      <c r="B343" s="18" t="n"/>
      <c r="C343" s="18" t="n"/>
      <c r="D343" s="18" t="n"/>
      <c r="E343" s="18" t="n"/>
      <c r="F343" s="18" t="n"/>
      <c r="G343" s="17" t="n"/>
      <c r="H343" s="17" t="n"/>
      <c r="I343" s="18" t="n"/>
      <c r="J343" s="19" t="n"/>
      <c r="K343" s="18">
        <f>IF(A343="","",IF(I343="Entregue",IF(OR(H343="",G343=""),"",IF(H343&lt;=G343,"NO PRAZO","ATRASADA")),IF(OR(I343="Devolvido",I343="Cancelada"),"",IF(AND(G343&lt;&gt;"",G343&lt;TODAY()),"ATRASADA",""))))</f>
        <v/>
      </c>
      <c r="L343" s="20">
        <f>IF(K343&lt;&gt;"ATRASADA","",IF(H343&lt;&gt;"",H343-G343,TODAY()-G343))</f>
        <v/>
      </c>
    </row>
    <row r="344">
      <c r="A344" s="17" t="n"/>
      <c r="B344" s="18" t="n"/>
      <c r="C344" s="18" t="n"/>
      <c r="D344" s="18" t="n"/>
      <c r="E344" s="18" t="n"/>
      <c r="F344" s="18" t="n"/>
      <c r="G344" s="17" t="n"/>
      <c r="H344" s="17" t="n"/>
      <c r="I344" s="18" t="n"/>
      <c r="J344" s="19" t="n"/>
      <c r="K344" s="18">
        <f>IF(A344="","",IF(I344="Entregue",IF(OR(H344="",G344=""),"",IF(H344&lt;=G344,"NO PRAZO","ATRASADA")),IF(OR(I344="Devolvido",I344="Cancelada"),"",IF(AND(G344&lt;&gt;"",G344&lt;TODAY()),"ATRASADA",""))))</f>
        <v/>
      </c>
      <c r="L344" s="20">
        <f>IF(K344&lt;&gt;"ATRASADA","",IF(H344&lt;&gt;"",H344-G344,TODAY()-G344))</f>
        <v/>
      </c>
    </row>
    <row r="345">
      <c r="A345" s="17" t="n"/>
      <c r="B345" s="18" t="n"/>
      <c r="C345" s="18" t="n"/>
      <c r="D345" s="18" t="n"/>
      <c r="E345" s="18" t="n"/>
      <c r="F345" s="18" t="n"/>
      <c r="G345" s="17" t="n"/>
      <c r="H345" s="17" t="n"/>
      <c r="I345" s="18" t="n"/>
      <c r="J345" s="19" t="n"/>
      <c r="K345" s="18">
        <f>IF(A345="","",IF(I345="Entregue",IF(OR(H345="",G345=""),"",IF(H345&lt;=G345,"NO PRAZO","ATRASADA")),IF(OR(I345="Devolvido",I345="Cancelada"),"",IF(AND(G345&lt;&gt;"",G345&lt;TODAY()),"ATRASADA",""))))</f>
        <v/>
      </c>
      <c r="L345" s="20">
        <f>IF(K345&lt;&gt;"ATRASADA","",IF(H345&lt;&gt;"",H345-G345,TODAY()-G345))</f>
        <v/>
      </c>
    </row>
    <row r="346">
      <c r="A346" s="17" t="n"/>
      <c r="B346" s="18" t="n"/>
      <c r="C346" s="18" t="n"/>
      <c r="D346" s="18" t="n"/>
      <c r="E346" s="18" t="n"/>
      <c r="F346" s="18" t="n"/>
      <c r="G346" s="17" t="n"/>
      <c r="H346" s="17" t="n"/>
      <c r="I346" s="18" t="n"/>
      <c r="J346" s="19" t="n"/>
      <c r="K346" s="18">
        <f>IF(A346="","",IF(I346="Entregue",IF(OR(H346="",G346=""),"",IF(H346&lt;=G346,"NO PRAZO","ATRASADA")),IF(OR(I346="Devolvido",I346="Cancelada"),"",IF(AND(G346&lt;&gt;"",G346&lt;TODAY()),"ATRASADA",""))))</f>
        <v/>
      </c>
      <c r="L346" s="20">
        <f>IF(K346&lt;&gt;"ATRASADA","",IF(H346&lt;&gt;"",H346-G346,TODAY()-G346))</f>
        <v/>
      </c>
    </row>
    <row r="347">
      <c r="A347" s="17" t="n"/>
      <c r="B347" s="18" t="n"/>
      <c r="C347" s="18" t="n"/>
      <c r="D347" s="18" t="n"/>
      <c r="E347" s="18" t="n"/>
      <c r="F347" s="18" t="n"/>
      <c r="G347" s="17" t="n"/>
      <c r="H347" s="17" t="n"/>
      <c r="I347" s="18" t="n"/>
      <c r="J347" s="19" t="n"/>
      <c r="K347" s="18">
        <f>IF(A347="","",IF(I347="Entregue",IF(OR(H347="",G347=""),"",IF(H347&lt;=G347,"NO PRAZO","ATRASADA")),IF(OR(I347="Devolvido",I347="Cancelada"),"",IF(AND(G347&lt;&gt;"",G347&lt;TODAY()),"ATRASADA",""))))</f>
        <v/>
      </c>
      <c r="L347" s="20">
        <f>IF(K347&lt;&gt;"ATRASADA","",IF(H347&lt;&gt;"",H347-G347,TODAY()-G347))</f>
        <v/>
      </c>
    </row>
    <row r="348">
      <c r="A348" s="17" t="n"/>
      <c r="B348" s="18" t="n"/>
      <c r="C348" s="18" t="n"/>
      <c r="D348" s="18" t="n"/>
      <c r="E348" s="18" t="n"/>
      <c r="F348" s="18" t="n"/>
      <c r="G348" s="17" t="n"/>
      <c r="H348" s="17" t="n"/>
      <c r="I348" s="18" t="n"/>
      <c r="J348" s="19" t="n"/>
      <c r="K348" s="18">
        <f>IF(A348="","",IF(I348="Entregue",IF(OR(H348="",G348=""),"",IF(H348&lt;=G348,"NO PRAZO","ATRASADA")),IF(OR(I348="Devolvido",I348="Cancelada"),"",IF(AND(G348&lt;&gt;"",G348&lt;TODAY()),"ATRASADA",""))))</f>
        <v/>
      </c>
      <c r="L348" s="20">
        <f>IF(K348&lt;&gt;"ATRASADA","",IF(H348&lt;&gt;"",H348-G348,TODAY()-G348))</f>
        <v/>
      </c>
    </row>
    <row r="349">
      <c r="A349" s="17" t="n"/>
      <c r="B349" s="18" t="n"/>
      <c r="C349" s="18" t="n"/>
      <c r="D349" s="18" t="n"/>
      <c r="E349" s="18" t="n"/>
      <c r="F349" s="18" t="n"/>
      <c r="G349" s="17" t="n"/>
      <c r="H349" s="17" t="n"/>
      <c r="I349" s="18" t="n"/>
      <c r="J349" s="19" t="n"/>
      <c r="K349" s="18">
        <f>IF(A349="","",IF(I349="Entregue",IF(OR(H349="",G349=""),"",IF(H349&lt;=G349,"NO PRAZO","ATRASADA")),IF(OR(I349="Devolvido",I349="Cancelada"),"",IF(AND(G349&lt;&gt;"",G349&lt;TODAY()),"ATRASADA",""))))</f>
        <v/>
      </c>
      <c r="L349" s="20">
        <f>IF(K349&lt;&gt;"ATRASADA","",IF(H349&lt;&gt;"",H349-G349,TODAY()-G349))</f>
        <v/>
      </c>
    </row>
    <row r="350">
      <c r="A350" s="17" t="n"/>
      <c r="B350" s="18" t="n"/>
      <c r="C350" s="18" t="n"/>
      <c r="D350" s="18" t="n"/>
      <c r="E350" s="18" t="n"/>
      <c r="F350" s="18" t="n"/>
      <c r="G350" s="17" t="n"/>
      <c r="H350" s="17" t="n"/>
      <c r="I350" s="18" t="n"/>
      <c r="J350" s="19" t="n"/>
      <c r="K350" s="18">
        <f>IF(A350="","",IF(I350="Entregue",IF(OR(H350="",G350=""),"",IF(H350&lt;=G350,"NO PRAZO","ATRASADA")),IF(OR(I350="Devolvido",I350="Cancelada"),"",IF(AND(G350&lt;&gt;"",G350&lt;TODAY()),"ATRASADA",""))))</f>
        <v/>
      </c>
      <c r="L350" s="20">
        <f>IF(K350&lt;&gt;"ATRASADA","",IF(H350&lt;&gt;"",H350-G350,TODAY()-G350))</f>
        <v/>
      </c>
    </row>
    <row r="351">
      <c r="A351" s="17" t="n"/>
      <c r="B351" s="18" t="n"/>
      <c r="C351" s="18" t="n"/>
      <c r="D351" s="18" t="n"/>
      <c r="E351" s="18" t="n"/>
      <c r="F351" s="18" t="n"/>
      <c r="G351" s="17" t="n"/>
      <c r="H351" s="17" t="n"/>
      <c r="I351" s="18" t="n"/>
      <c r="J351" s="19" t="n"/>
      <c r="K351" s="18">
        <f>IF(A351="","",IF(I351="Entregue",IF(OR(H351="",G351=""),"",IF(H351&lt;=G351,"NO PRAZO","ATRASADA")),IF(OR(I351="Devolvido",I351="Cancelada"),"",IF(AND(G351&lt;&gt;"",G351&lt;TODAY()),"ATRASADA",""))))</f>
        <v/>
      </c>
      <c r="L351" s="20">
        <f>IF(K351&lt;&gt;"ATRASADA","",IF(H351&lt;&gt;"",H351-G351,TODAY()-G351))</f>
        <v/>
      </c>
    </row>
    <row r="352">
      <c r="A352" s="17" t="n"/>
      <c r="B352" s="18" t="n"/>
      <c r="C352" s="18" t="n"/>
      <c r="D352" s="18" t="n"/>
      <c r="E352" s="18" t="n"/>
      <c r="F352" s="18" t="n"/>
      <c r="G352" s="17" t="n"/>
      <c r="H352" s="17" t="n"/>
      <c r="I352" s="18" t="n"/>
      <c r="J352" s="19" t="n"/>
      <c r="K352" s="18">
        <f>IF(A352="","",IF(I352="Entregue",IF(OR(H352="",G352=""),"",IF(H352&lt;=G352,"NO PRAZO","ATRASADA")),IF(OR(I352="Devolvido",I352="Cancelada"),"",IF(AND(G352&lt;&gt;"",G352&lt;TODAY()),"ATRASADA",""))))</f>
        <v/>
      </c>
      <c r="L352" s="20">
        <f>IF(K352&lt;&gt;"ATRASADA","",IF(H352&lt;&gt;"",H352-G352,TODAY()-G352))</f>
        <v/>
      </c>
    </row>
    <row r="353">
      <c r="A353" s="17" t="n"/>
      <c r="B353" s="18" t="n"/>
      <c r="C353" s="18" t="n"/>
      <c r="D353" s="18" t="n"/>
      <c r="E353" s="18" t="n"/>
      <c r="F353" s="18" t="n"/>
      <c r="G353" s="17" t="n"/>
      <c r="H353" s="17" t="n"/>
      <c r="I353" s="18" t="n"/>
      <c r="J353" s="19" t="n"/>
      <c r="K353" s="18">
        <f>IF(A353="","",IF(I353="Entregue",IF(OR(H353="",G353=""),"",IF(H353&lt;=G353,"NO PRAZO","ATRASADA")),IF(OR(I353="Devolvido",I353="Cancelada"),"",IF(AND(G353&lt;&gt;"",G353&lt;TODAY()),"ATRASADA",""))))</f>
        <v/>
      </c>
      <c r="L353" s="20">
        <f>IF(K353&lt;&gt;"ATRASADA","",IF(H353&lt;&gt;"",H353-G353,TODAY()-G353))</f>
        <v/>
      </c>
    </row>
    <row r="354">
      <c r="A354" s="17" t="n"/>
      <c r="B354" s="18" t="n"/>
      <c r="C354" s="18" t="n"/>
      <c r="D354" s="18" t="n"/>
      <c r="E354" s="18" t="n"/>
      <c r="F354" s="18" t="n"/>
      <c r="G354" s="17" t="n"/>
      <c r="H354" s="17" t="n"/>
      <c r="I354" s="18" t="n"/>
      <c r="J354" s="19" t="n"/>
      <c r="K354" s="18">
        <f>IF(A354="","",IF(I354="Entregue",IF(OR(H354="",G354=""),"",IF(H354&lt;=G354,"NO PRAZO","ATRASADA")),IF(OR(I354="Devolvido",I354="Cancelada"),"",IF(AND(G354&lt;&gt;"",G354&lt;TODAY()),"ATRASADA",""))))</f>
        <v/>
      </c>
      <c r="L354" s="20">
        <f>IF(K354&lt;&gt;"ATRASADA","",IF(H354&lt;&gt;"",H354-G354,TODAY()-G354))</f>
        <v/>
      </c>
    </row>
    <row r="355">
      <c r="A355" s="17" t="n"/>
      <c r="B355" s="18" t="n"/>
      <c r="C355" s="18" t="n"/>
      <c r="D355" s="18" t="n"/>
      <c r="E355" s="18" t="n"/>
      <c r="F355" s="18" t="n"/>
      <c r="G355" s="17" t="n"/>
      <c r="H355" s="17" t="n"/>
      <c r="I355" s="18" t="n"/>
      <c r="J355" s="19" t="n"/>
      <c r="K355" s="18">
        <f>IF(A355="","",IF(I355="Entregue",IF(OR(H355="",G355=""),"",IF(H355&lt;=G355,"NO PRAZO","ATRASADA")),IF(OR(I355="Devolvido",I355="Cancelada"),"",IF(AND(G355&lt;&gt;"",G355&lt;TODAY()),"ATRASADA",""))))</f>
        <v/>
      </c>
      <c r="L355" s="20">
        <f>IF(K355&lt;&gt;"ATRASADA","",IF(H355&lt;&gt;"",H355-G355,TODAY()-G355))</f>
        <v/>
      </c>
    </row>
    <row r="356">
      <c r="A356" s="17" t="n"/>
      <c r="B356" s="18" t="n"/>
      <c r="C356" s="18" t="n"/>
      <c r="D356" s="18" t="n"/>
      <c r="E356" s="18" t="n"/>
      <c r="F356" s="18" t="n"/>
      <c r="G356" s="17" t="n"/>
      <c r="H356" s="17" t="n"/>
      <c r="I356" s="18" t="n"/>
      <c r="J356" s="19" t="n"/>
      <c r="K356" s="18">
        <f>IF(A356="","",IF(I356="Entregue",IF(OR(H356="",G356=""),"",IF(H356&lt;=G356,"NO PRAZO","ATRASADA")),IF(OR(I356="Devolvido",I356="Cancelada"),"",IF(AND(G356&lt;&gt;"",G356&lt;TODAY()),"ATRASADA",""))))</f>
        <v/>
      </c>
      <c r="L356" s="20">
        <f>IF(K356&lt;&gt;"ATRASADA","",IF(H356&lt;&gt;"",H356-G356,TODAY()-G356))</f>
        <v/>
      </c>
    </row>
    <row r="357">
      <c r="A357" s="17" t="n"/>
      <c r="B357" s="18" t="n"/>
      <c r="C357" s="18" t="n"/>
      <c r="D357" s="18" t="n"/>
      <c r="E357" s="18" t="n"/>
      <c r="F357" s="18" t="n"/>
      <c r="G357" s="17" t="n"/>
      <c r="H357" s="17" t="n"/>
      <c r="I357" s="18" t="n"/>
      <c r="J357" s="19" t="n"/>
      <c r="K357" s="18">
        <f>IF(A357="","",IF(I357="Entregue",IF(OR(H357="",G357=""),"",IF(H357&lt;=G357,"NO PRAZO","ATRASADA")),IF(OR(I357="Devolvido",I357="Cancelada"),"",IF(AND(G357&lt;&gt;"",G357&lt;TODAY()),"ATRASADA",""))))</f>
        <v/>
      </c>
      <c r="L357" s="20">
        <f>IF(K357&lt;&gt;"ATRASADA","",IF(H357&lt;&gt;"",H357-G357,TODAY()-G357))</f>
        <v/>
      </c>
    </row>
    <row r="358">
      <c r="A358" s="17" t="n"/>
      <c r="B358" s="18" t="n"/>
      <c r="C358" s="18" t="n"/>
      <c r="D358" s="18" t="n"/>
      <c r="E358" s="18" t="n"/>
      <c r="F358" s="18" t="n"/>
      <c r="G358" s="17" t="n"/>
      <c r="H358" s="17" t="n"/>
      <c r="I358" s="18" t="n"/>
      <c r="J358" s="19" t="n"/>
      <c r="K358" s="18">
        <f>IF(A358="","",IF(I358="Entregue",IF(OR(H358="",G358=""),"",IF(H358&lt;=G358,"NO PRAZO","ATRASADA")),IF(OR(I358="Devolvido",I358="Cancelada"),"",IF(AND(G358&lt;&gt;"",G358&lt;TODAY()),"ATRASADA",""))))</f>
        <v/>
      </c>
      <c r="L358" s="20">
        <f>IF(K358&lt;&gt;"ATRASADA","",IF(H358&lt;&gt;"",H358-G358,TODAY()-G358))</f>
        <v/>
      </c>
    </row>
    <row r="359">
      <c r="A359" s="17" t="n"/>
      <c r="B359" s="18" t="n"/>
      <c r="C359" s="18" t="n"/>
      <c r="D359" s="18" t="n"/>
      <c r="E359" s="18" t="n"/>
      <c r="F359" s="18" t="n"/>
      <c r="G359" s="17" t="n"/>
      <c r="H359" s="17" t="n"/>
      <c r="I359" s="18" t="n"/>
      <c r="J359" s="19" t="n"/>
      <c r="K359" s="18">
        <f>IF(A359="","",IF(I359="Entregue",IF(OR(H359="",G359=""),"",IF(H359&lt;=G359,"NO PRAZO","ATRASADA")),IF(OR(I359="Devolvido",I359="Cancelada"),"",IF(AND(G359&lt;&gt;"",G359&lt;TODAY()),"ATRASADA",""))))</f>
        <v/>
      </c>
      <c r="L359" s="20">
        <f>IF(K359&lt;&gt;"ATRASADA","",IF(H359&lt;&gt;"",H359-G359,TODAY()-G359))</f>
        <v/>
      </c>
    </row>
    <row r="360">
      <c r="A360" s="17" t="n"/>
      <c r="B360" s="18" t="n"/>
      <c r="C360" s="18" t="n"/>
      <c r="D360" s="18" t="n"/>
      <c r="E360" s="18" t="n"/>
      <c r="F360" s="18" t="n"/>
      <c r="G360" s="17" t="n"/>
      <c r="H360" s="17" t="n"/>
      <c r="I360" s="18" t="n"/>
      <c r="J360" s="19" t="n"/>
      <c r="K360" s="18">
        <f>IF(A360="","",IF(I360="Entregue",IF(OR(H360="",G360=""),"",IF(H360&lt;=G360,"NO PRAZO","ATRASADA")),IF(OR(I360="Devolvido",I360="Cancelada"),"",IF(AND(G360&lt;&gt;"",G360&lt;TODAY()),"ATRASADA",""))))</f>
        <v/>
      </c>
      <c r="L360" s="20">
        <f>IF(K360&lt;&gt;"ATRASADA","",IF(H360&lt;&gt;"",H360-G360,TODAY()-G360))</f>
        <v/>
      </c>
    </row>
    <row r="361">
      <c r="A361" s="17" t="n"/>
      <c r="B361" s="18" t="n"/>
      <c r="C361" s="18" t="n"/>
      <c r="D361" s="18" t="n"/>
      <c r="E361" s="18" t="n"/>
      <c r="F361" s="18" t="n"/>
      <c r="G361" s="17" t="n"/>
      <c r="H361" s="17" t="n"/>
      <c r="I361" s="18" t="n"/>
      <c r="J361" s="19" t="n"/>
      <c r="K361" s="18">
        <f>IF(A361="","",IF(I361="Entregue",IF(OR(H361="",G361=""),"",IF(H361&lt;=G361,"NO PRAZO","ATRASADA")),IF(OR(I361="Devolvido",I361="Cancelada"),"",IF(AND(G361&lt;&gt;"",G361&lt;TODAY()),"ATRASADA",""))))</f>
        <v/>
      </c>
      <c r="L361" s="20">
        <f>IF(K361&lt;&gt;"ATRASADA","",IF(H361&lt;&gt;"",H361-G361,TODAY()-G361))</f>
        <v/>
      </c>
    </row>
    <row r="362">
      <c r="A362" s="17" t="n"/>
      <c r="B362" s="18" t="n"/>
      <c r="C362" s="18" t="n"/>
      <c r="D362" s="18" t="n"/>
      <c r="E362" s="18" t="n"/>
      <c r="F362" s="18" t="n"/>
      <c r="G362" s="17" t="n"/>
      <c r="H362" s="17" t="n"/>
      <c r="I362" s="18" t="n"/>
      <c r="J362" s="19" t="n"/>
      <c r="K362" s="18">
        <f>IF(A362="","",IF(I362="Entregue",IF(OR(H362="",G362=""),"",IF(H362&lt;=G362,"NO PRAZO","ATRASADA")),IF(OR(I362="Devolvido",I362="Cancelada"),"",IF(AND(G362&lt;&gt;"",G362&lt;TODAY()),"ATRASADA",""))))</f>
        <v/>
      </c>
      <c r="L362" s="20">
        <f>IF(K362&lt;&gt;"ATRASADA","",IF(H362&lt;&gt;"",H362-G362,TODAY()-G362))</f>
        <v/>
      </c>
    </row>
    <row r="363">
      <c r="A363" s="17" t="n"/>
      <c r="B363" s="18" t="n"/>
      <c r="C363" s="18" t="n"/>
      <c r="D363" s="18" t="n"/>
      <c r="E363" s="18" t="n"/>
      <c r="F363" s="18" t="n"/>
      <c r="G363" s="17" t="n"/>
      <c r="H363" s="17" t="n"/>
      <c r="I363" s="18" t="n"/>
      <c r="J363" s="19" t="n"/>
      <c r="K363" s="18">
        <f>IF(A363="","",IF(I363="Entregue",IF(OR(H363="",G363=""),"",IF(H363&lt;=G363,"NO PRAZO","ATRASADA")),IF(OR(I363="Devolvido",I363="Cancelada"),"",IF(AND(G363&lt;&gt;"",G363&lt;TODAY()),"ATRASADA",""))))</f>
        <v/>
      </c>
      <c r="L363" s="20">
        <f>IF(K363&lt;&gt;"ATRASADA","",IF(H363&lt;&gt;"",H363-G363,TODAY()-G363))</f>
        <v/>
      </c>
    </row>
    <row r="364">
      <c r="A364" s="17" t="n"/>
      <c r="B364" s="18" t="n"/>
      <c r="C364" s="18" t="n"/>
      <c r="D364" s="18" t="n"/>
      <c r="E364" s="18" t="n"/>
      <c r="F364" s="18" t="n"/>
      <c r="G364" s="17" t="n"/>
      <c r="H364" s="17" t="n"/>
      <c r="I364" s="18" t="n"/>
      <c r="J364" s="19" t="n"/>
      <c r="K364" s="18">
        <f>IF(A364="","",IF(I364="Entregue",IF(OR(H364="",G364=""),"",IF(H364&lt;=G364,"NO PRAZO","ATRASADA")),IF(OR(I364="Devolvido",I364="Cancelada"),"",IF(AND(G364&lt;&gt;"",G364&lt;TODAY()),"ATRASADA",""))))</f>
        <v/>
      </c>
      <c r="L364" s="20">
        <f>IF(K364&lt;&gt;"ATRASADA","",IF(H364&lt;&gt;"",H364-G364,TODAY()-G364))</f>
        <v/>
      </c>
    </row>
    <row r="365">
      <c r="A365" s="17" t="n"/>
      <c r="B365" s="18" t="n"/>
      <c r="C365" s="18" t="n"/>
      <c r="D365" s="18" t="n"/>
      <c r="E365" s="18" t="n"/>
      <c r="F365" s="18" t="n"/>
      <c r="G365" s="17" t="n"/>
      <c r="H365" s="17" t="n"/>
      <c r="I365" s="18" t="n"/>
      <c r="J365" s="19" t="n"/>
      <c r="K365" s="18">
        <f>IF(A365="","",IF(I365="Entregue",IF(OR(H365="",G365=""),"",IF(H365&lt;=G365,"NO PRAZO","ATRASADA")),IF(OR(I365="Devolvido",I365="Cancelada"),"",IF(AND(G365&lt;&gt;"",G365&lt;TODAY()),"ATRASADA",""))))</f>
        <v/>
      </c>
      <c r="L365" s="20">
        <f>IF(K365&lt;&gt;"ATRASADA","",IF(H365&lt;&gt;"",H365-G365,TODAY()-G365))</f>
        <v/>
      </c>
    </row>
    <row r="366">
      <c r="A366" s="17" t="n"/>
      <c r="B366" s="18" t="n"/>
      <c r="C366" s="18" t="n"/>
      <c r="D366" s="18" t="n"/>
      <c r="E366" s="18" t="n"/>
      <c r="F366" s="18" t="n"/>
      <c r="G366" s="17" t="n"/>
      <c r="H366" s="17" t="n"/>
      <c r="I366" s="18" t="n"/>
      <c r="J366" s="19" t="n"/>
      <c r="K366" s="18">
        <f>IF(A366="","",IF(I366="Entregue",IF(OR(H366="",G366=""),"",IF(H366&lt;=G366,"NO PRAZO","ATRASADA")),IF(OR(I366="Devolvido",I366="Cancelada"),"",IF(AND(G366&lt;&gt;"",G366&lt;TODAY()),"ATRASADA",""))))</f>
        <v/>
      </c>
      <c r="L366" s="20">
        <f>IF(K366&lt;&gt;"ATRASADA","",IF(H366&lt;&gt;"",H366-G366,TODAY()-G366))</f>
        <v/>
      </c>
    </row>
    <row r="367">
      <c r="A367" s="17" t="n"/>
      <c r="B367" s="18" t="n"/>
      <c r="C367" s="18" t="n"/>
      <c r="D367" s="18" t="n"/>
      <c r="E367" s="18" t="n"/>
      <c r="F367" s="18" t="n"/>
      <c r="G367" s="17" t="n"/>
      <c r="H367" s="17" t="n"/>
      <c r="I367" s="18" t="n"/>
      <c r="J367" s="19" t="n"/>
      <c r="K367" s="18">
        <f>IF(A367="","",IF(I367="Entregue",IF(OR(H367="",G367=""),"",IF(H367&lt;=G367,"NO PRAZO","ATRASADA")),IF(OR(I367="Devolvido",I367="Cancelada"),"",IF(AND(G367&lt;&gt;"",G367&lt;TODAY()),"ATRASADA",""))))</f>
        <v/>
      </c>
      <c r="L367" s="20">
        <f>IF(K367&lt;&gt;"ATRASADA","",IF(H367&lt;&gt;"",H367-G367,TODAY()-G367))</f>
        <v/>
      </c>
    </row>
    <row r="368">
      <c r="A368" s="17" t="n"/>
      <c r="B368" s="18" t="n"/>
      <c r="C368" s="18" t="n"/>
      <c r="D368" s="18" t="n"/>
      <c r="E368" s="18" t="n"/>
      <c r="F368" s="18" t="n"/>
      <c r="G368" s="17" t="n"/>
      <c r="H368" s="17" t="n"/>
      <c r="I368" s="18" t="n"/>
      <c r="J368" s="19" t="n"/>
      <c r="K368" s="18">
        <f>IF(A368="","",IF(I368="Entregue",IF(OR(H368="",G368=""),"",IF(H368&lt;=G368,"NO PRAZO","ATRASADA")),IF(OR(I368="Devolvido",I368="Cancelada"),"",IF(AND(G368&lt;&gt;"",G368&lt;TODAY()),"ATRASADA",""))))</f>
        <v/>
      </c>
      <c r="L368" s="20">
        <f>IF(K368&lt;&gt;"ATRASADA","",IF(H368&lt;&gt;"",H368-G368,TODAY()-G368))</f>
        <v/>
      </c>
    </row>
    <row r="369">
      <c r="A369" s="17" t="n"/>
      <c r="B369" s="18" t="n"/>
      <c r="C369" s="18" t="n"/>
      <c r="D369" s="18" t="n"/>
      <c r="E369" s="18" t="n"/>
      <c r="F369" s="18" t="n"/>
      <c r="G369" s="17" t="n"/>
      <c r="H369" s="17" t="n"/>
      <c r="I369" s="18" t="n"/>
      <c r="J369" s="19" t="n"/>
      <c r="K369" s="18">
        <f>IF(A369="","",IF(I369="Entregue",IF(OR(H369="",G369=""),"",IF(H369&lt;=G369,"NO PRAZO","ATRASADA")),IF(OR(I369="Devolvido",I369="Cancelada"),"",IF(AND(G369&lt;&gt;"",G369&lt;TODAY()),"ATRASADA",""))))</f>
        <v/>
      </c>
      <c r="L369" s="20">
        <f>IF(K369&lt;&gt;"ATRASADA","",IF(H369&lt;&gt;"",H369-G369,TODAY()-G369))</f>
        <v/>
      </c>
    </row>
    <row r="370">
      <c r="A370" s="17" t="n"/>
      <c r="B370" s="18" t="n"/>
      <c r="C370" s="18" t="n"/>
      <c r="D370" s="18" t="n"/>
      <c r="E370" s="18" t="n"/>
      <c r="F370" s="18" t="n"/>
      <c r="G370" s="17" t="n"/>
      <c r="H370" s="17" t="n"/>
      <c r="I370" s="18" t="n"/>
      <c r="J370" s="19" t="n"/>
      <c r="K370" s="18">
        <f>IF(A370="","",IF(I370="Entregue",IF(OR(H370="",G370=""),"",IF(H370&lt;=G370,"NO PRAZO","ATRASADA")),IF(OR(I370="Devolvido",I370="Cancelada"),"",IF(AND(G370&lt;&gt;"",G370&lt;TODAY()),"ATRASADA",""))))</f>
        <v/>
      </c>
      <c r="L370" s="20">
        <f>IF(K370&lt;&gt;"ATRASADA","",IF(H370&lt;&gt;"",H370-G370,TODAY()-G370))</f>
        <v/>
      </c>
    </row>
    <row r="371">
      <c r="A371" s="17" t="n"/>
      <c r="B371" s="18" t="n"/>
      <c r="C371" s="18" t="n"/>
      <c r="D371" s="18" t="n"/>
      <c r="E371" s="18" t="n"/>
      <c r="F371" s="18" t="n"/>
      <c r="G371" s="17" t="n"/>
      <c r="H371" s="17" t="n"/>
      <c r="I371" s="18" t="n"/>
      <c r="J371" s="19" t="n"/>
      <c r="K371" s="18">
        <f>IF(A371="","",IF(I371="Entregue",IF(OR(H371="",G371=""),"",IF(H371&lt;=G371,"NO PRAZO","ATRASADA")),IF(OR(I371="Devolvido",I371="Cancelada"),"",IF(AND(G371&lt;&gt;"",G371&lt;TODAY()),"ATRASADA",""))))</f>
        <v/>
      </c>
      <c r="L371" s="20">
        <f>IF(K371&lt;&gt;"ATRASADA","",IF(H371&lt;&gt;"",H371-G371,TODAY()-G371))</f>
        <v/>
      </c>
    </row>
    <row r="372">
      <c r="A372" s="17" t="n"/>
      <c r="B372" s="18" t="n"/>
      <c r="C372" s="18" t="n"/>
      <c r="D372" s="18" t="n"/>
      <c r="E372" s="18" t="n"/>
      <c r="F372" s="18" t="n"/>
      <c r="G372" s="17" t="n"/>
      <c r="H372" s="17" t="n"/>
      <c r="I372" s="18" t="n"/>
      <c r="J372" s="19" t="n"/>
      <c r="K372" s="18">
        <f>IF(A372="","",IF(I372="Entregue",IF(OR(H372="",G372=""),"",IF(H372&lt;=G372,"NO PRAZO","ATRASADA")),IF(OR(I372="Devolvido",I372="Cancelada"),"",IF(AND(G372&lt;&gt;"",G372&lt;TODAY()),"ATRASADA",""))))</f>
        <v/>
      </c>
      <c r="L372" s="20">
        <f>IF(K372&lt;&gt;"ATRASADA","",IF(H372&lt;&gt;"",H372-G372,TODAY()-G372))</f>
        <v/>
      </c>
    </row>
    <row r="373">
      <c r="A373" s="17" t="n"/>
      <c r="B373" s="18" t="n"/>
      <c r="C373" s="18" t="n"/>
      <c r="D373" s="18" t="n"/>
      <c r="E373" s="18" t="n"/>
      <c r="F373" s="18" t="n"/>
      <c r="G373" s="17" t="n"/>
      <c r="H373" s="17" t="n"/>
      <c r="I373" s="18" t="n"/>
      <c r="J373" s="19" t="n"/>
      <c r="K373" s="18">
        <f>IF(A373="","",IF(I373="Entregue",IF(OR(H373="",G373=""),"",IF(H373&lt;=G373,"NO PRAZO","ATRASADA")),IF(OR(I373="Devolvido",I373="Cancelada"),"",IF(AND(G373&lt;&gt;"",G373&lt;TODAY()),"ATRASADA",""))))</f>
        <v/>
      </c>
      <c r="L373" s="20">
        <f>IF(K373&lt;&gt;"ATRASADA","",IF(H373&lt;&gt;"",H373-G373,TODAY()-G373))</f>
        <v/>
      </c>
    </row>
    <row r="374">
      <c r="A374" s="17" t="n"/>
      <c r="B374" s="18" t="n"/>
      <c r="C374" s="18" t="n"/>
      <c r="D374" s="18" t="n"/>
      <c r="E374" s="18" t="n"/>
      <c r="F374" s="18" t="n"/>
      <c r="G374" s="17" t="n"/>
      <c r="H374" s="17" t="n"/>
      <c r="I374" s="18" t="n"/>
      <c r="J374" s="19" t="n"/>
      <c r="K374" s="18">
        <f>IF(A374="","",IF(I374="Entregue",IF(OR(H374="",G374=""),"",IF(H374&lt;=G374,"NO PRAZO","ATRASADA")),IF(OR(I374="Devolvido",I374="Cancelada"),"",IF(AND(G374&lt;&gt;"",G374&lt;TODAY()),"ATRASADA",""))))</f>
        <v/>
      </c>
      <c r="L374" s="20">
        <f>IF(K374&lt;&gt;"ATRASADA","",IF(H374&lt;&gt;"",H374-G374,TODAY()-G374))</f>
        <v/>
      </c>
    </row>
    <row r="375">
      <c r="A375" s="17" t="n"/>
      <c r="B375" s="18" t="n"/>
      <c r="C375" s="18" t="n"/>
      <c r="D375" s="18" t="n"/>
      <c r="E375" s="18" t="n"/>
      <c r="F375" s="18" t="n"/>
      <c r="G375" s="17" t="n"/>
      <c r="H375" s="17" t="n"/>
      <c r="I375" s="18" t="n"/>
      <c r="J375" s="19" t="n"/>
      <c r="K375" s="18">
        <f>IF(A375="","",IF(I375="Entregue",IF(OR(H375="",G375=""),"",IF(H375&lt;=G375,"NO PRAZO","ATRASADA")),IF(OR(I375="Devolvido",I375="Cancelada"),"",IF(AND(G375&lt;&gt;"",G375&lt;TODAY()),"ATRASADA",""))))</f>
        <v/>
      </c>
      <c r="L375" s="20">
        <f>IF(K375&lt;&gt;"ATRASADA","",IF(H375&lt;&gt;"",H375-G375,TODAY()-G375))</f>
        <v/>
      </c>
    </row>
    <row r="376">
      <c r="A376" s="17" t="n"/>
      <c r="B376" s="18" t="n"/>
      <c r="C376" s="18" t="n"/>
      <c r="D376" s="18" t="n"/>
      <c r="E376" s="18" t="n"/>
      <c r="F376" s="18" t="n"/>
      <c r="G376" s="17" t="n"/>
      <c r="H376" s="17" t="n"/>
      <c r="I376" s="18" t="n"/>
      <c r="J376" s="19" t="n"/>
      <c r="K376" s="18">
        <f>IF(A376="","",IF(I376="Entregue",IF(OR(H376="",G376=""),"",IF(H376&lt;=G376,"NO PRAZO","ATRASADA")),IF(OR(I376="Devolvido",I376="Cancelada"),"",IF(AND(G376&lt;&gt;"",G376&lt;TODAY()),"ATRASADA",""))))</f>
        <v/>
      </c>
      <c r="L376" s="20">
        <f>IF(K376&lt;&gt;"ATRASADA","",IF(H376&lt;&gt;"",H376-G376,TODAY()-G376))</f>
        <v/>
      </c>
    </row>
    <row r="377">
      <c r="A377" s="17" t="n"/>
      <c r="B377" s="18" t="n"/>
      <c r="C377" s="18" t="n"/>
      <c r="D377" s="18" t="n"/>
      <c r="E377" s="18" t="n"/>
      <c r="F377" s="18" t="n"/>
      <c r="G377" s="17" t="n"/>
      <c r="H377" s="17" t="n"/>
      <c r="I377" s="18" t="n"/>
      <c r="J377" s="19" t="n"/>
      <c r="K377" s="18">
        <f>IF(A377="","",IF(I377="Entregue",IF(OR(H377="",G377=""),"",IF(H377&lt;=G377,"NO PRAZO","ATRASADA")),IF(OR(I377="Devolvido",I377="Cancelada"),"",IF(AND(G377&lt;&gt;"",G377&lt;TODAY()),"ATRASADA",""))))</f>
        <v/>
      </c>
      <c r="L377" s="20">
        <f>IF(K377&lt;&gt;"ATRASADA","",IF(H377&lt;&gt;"",H377-G377,TODAY()-G377))</f>
        <v/>
      </c>
    </row>
    <row r="378">
      <c r="A378" s="17" t="n"/>
      <c r="B378" s="18" t="n"/>
      <c r="C378" s="18" t="n"/>
      <c r="D378" s="18" t="n"/>
      <c r="E378" s="18" t="n"/>
      <c r="F378" s="18" t="n"/>
      <c r="G378" s="17" t="n"/>
      <c r="H378" s="17" t="n"/>
      <c r="I378" s="18" t="n"/>
      <c r="J378" s="19" t="n"/>
      <c r="K378" s="18">
        <f>IF(A378="","",IF(I378="Entregue",IF(OR(H378="",G378=""),"",IF(H378&lt;=G378,"NO PRAZO","ATRASADA")),IF(OR(I378="Devolvido",I378="Cancelada"),"",IF(AND(G378&lt;&gt;"",G378&lt;TODAY()),"ATRASADA",""))))</f>
        <v/>
      </c>
      <c r="L378" s="20">
        <f>IF(K378&lt;&gt;"ATRASADA","",IF(H378&lt;&gt;"",H378-G378,TODAY()-G378))</f>
        <v/>
      </c>
    </row>
    <row r="379">
      <c r="A379" s="17" t="n"/>
      <c r="B379" s="18" t="n"/>
      <c r="C379" s="18" t="n"/>
      <c r="D379" s="18" t="n"/>
      <c r="E379" s="18" t="n"/>
      <c r="F379" s="18" t="n"/>
      <c r="G379" s="17" t="n"/>
      <c r="H379" s="17" t="n"/>
      <c r="I379" s="18" t="n"/>
      <c r="J379" s="19" t="n"/>
      <c r="K379" s="18">
        <f>IF(A379="","",IF(I379="Entregue",IF(OR(H379="",G379=""),"",IF(H379&lt;=G379,"NO PRAZO","ATRASADA")),IF(OR(I379="Devolvido",I379="Cancelada"),"",IF(AND(G379&lt;&gt;"",G379&lt;TODAY()),"ATRASADA",""))))</f>
        <v/>
      </c>
      <c r="L379" s="20">
        <f>IF(K379&lt;&gt;"ATRASADA","",IF(H379&lt;&gt;"",H379-G379,TODAY()-G379))</f>
        <v/>
      </c>
    </row>
    <row r="380">
      <c r="A380" s="17" t="n"/>
      <c r="B380" s="18" t="n"/>
      <c r="C380" s="18" t="n"/>
      <c r="D380" s="18" t="n"/>
      <c r="E380" s="18" t="n"/>
      <c r="F380" s="18" t="n"/>
      <c r="G380" s="17" t="n"/>
      <c r="H380" s="17" t="n"/>
      <c r="I380" s="18" t="n"/>
      <c r="J380" s="19" t="n"/>
      <c r="K380" s="18">
        <f>IF(A380="","",IF(I380="Entregue",IF(OR(H380="",G380=""),"",IF(H380&lt;=G380,"NO PRAZO","ATRASADA")),IF(OR(I380="Devolvido",I380="Cancelada"),"",IF(AND(G380&lt;&gt;"",G380&lt;TODAY()),"ATRASADA",""))))</f>
        <v/>
      </c>
      <c r="L380" s="20">
        <f>IF(K380&lt;&gt;"ATRASADA","",IF(H380&lt;&gt;"",H380-G380,TODAY()-G380))</f>
        <v/>
      </c>
    </row>
    <row r="381">
      <c r="A381" s="17" t="n"/>
      <c r="B381" s="18" t="n"/>
      <c r="C381" s="18" t="n"/>
      <c r="D381" s="18" t="n"/>
      <c r="E381" s="18" t="n"/>
      <c r="F381" s="18" t="n"/>
      <c r="G381" s="17" t="n"/>
      <c r="H381" s="17" t="n"/>
      <c r="I381" s="18" t="n"/>
      <c r="J381" s="19" t="n"/>
      <c r="K381" s="18">
        <f>IF(A381="","",IF(I381="Entregue",IF(OR(H381="",G381=""),"",IF(H381&lt;=G381,"NO PRAZO","ATRASADA")),IF(OR(I381="Devolvido",I381="Cancelada"),"",IF(AND(G381&lt;&gt;"",G381&lt;TODAY()),"ATRASADA",""))))</f>
        <v/>
      </c>
      <c r="L381" s="20">
        <f>IF(K381&lt;&gt;"ATRASADA","",IF(H381&lt;&gt;"",H381-G381,TODAY()-G381))</f>
        <v/>
      </c>
    </row>
    <row r="382">
      <c r="A382" s="17" t="n"/>
      <c r="B382" s="18" t="n"/>
      <c r="C382" s="18" t="n"/>
      <c r="D382" s="18" t="n"/>
      <c r="E382" s="18" t="n"/>
      <c r="F382" s="18" t="n"/>
      <c r="G382" s="17" t="n"/>
      <c r="H382" s="17" t="n"/>
      <c r="I382" s="18" t="n"/>
      <c r="J382" s="19" t="n"/>
      <c r="K382" s="18">
        <f>IF(A382="","",IF(I382="Entregue",IF(OR(H382="",G382=""),"",IF(H382&lt;=G382,"NO PRAZO","ATRASADA")),IF(OR(I382="Devolvido",I382="Cancelada"),"",IF(AND(G382&lt;&gt;"",G382&lt;TODAY()),"ATRASADA",""))))</f>
        <v/>
      </c>
      <c r="L382" s="20">
        <f>IF(K382&lt;&gt;"ATRASADA","",IF(H382&lt;&gt;"",H382-G382,TODAY()-G382))</f>
        <v/>
      </c>
    </row>
    <row r="383">
      <c r="A383" s="17" t="n"/>
      <c r="B383" s="18" t="n"/>
      <c r="C383" s="18" t="n"/>
      <c r="D383" s="18" t="n"/>
      <c r="E383" s="18" t="n"/>
      <c r="F383" s="18" t="n"/>
      <c r="G383" s="17" t="n"/>
      <c r="H383" s="17" t="n"/>
      <c r="I383" s="18" t="n"/>
      <c r="J383" s="19" t="n"/>
      <c r="K383" s="18">
        <f>IF(A383="","",IF(I383="Entregue",IF(OR(H383="",G383=""),"",IF(H383&lt;=G383,"NO PRAZO","ATRASADA")),IF(OR(I383="Devolvido",I383="Cancelada"),"",IF(AND(G383&lt;&gt;"",G383&lt;TODAY()),"ATRASADA",""))))</f>
        <v/>
      </c>
      <c r="L383" s="20">
        <f>IF(K383&lt;&gt;"ATRASADA","",IF(H383&lt;&gt;"",H383-G383,TODAY()-G383))</f>
        <v/>
      </c>
    </row>
    <row r="384">
      <c r="A384" s="17" t="n"/>
      <c r="B384" s="18" t="n"/>
      <c r="C384" s="18" t="n"/>
      <c r="D384" s="18" t="n"/>
      <c r="E384" s="18" t="n"/>
      <c r="F384" s="18" t="n"/>
      <c r="G384" s="17" t="n"/>
      <c r="H384" s="17" t="n"/>
      <c r="I384" s="18" t="n"/>
      <c r="J384" s="19" t="n"/>
      <c r="K384" s="18">
        <f>IF(A384="","",IF(I384="Entregue",IF(OR(H384="",G384=""),"",IF(H384&lt;=G384,"NO PRAZO","ATRASADA")),IF(OR(I384="Devolvido",I384="Cancelada"),"",IF(AND(G384&lt;&gt;"",G384&lt;TODAY()),"ATRASADA",""))))</f>
        <v/>
      </c>
      <c r="L384" s="20">
        <f>IF(K384&lt;&gt;"ATRASADA","",IF(H384&lt;&gt;"",H384-G384,TODAY()-G384))</f>
        <v/>
      </c>
    </row>
    <row r="385">
      <c r="A385" s="17" t="n"/>
      <c r="B385" s="18" t="n"/>
      <c r="C385" s="18" t="n"/>
      <c r="D385" s="18" t="n"/>
      <c r="E385" s="18" t="n"/>
      <c r="F385" s="18" t="n"/>
      <c r="G385" s="17" t="n"/>
      <c r="H385" s="17" t="n"/>
      <c r="I385" s="18" t="n"/>
      <c r="J385" s="19" t="n"/>
      <c r="K385" s="18">
        <f>IF(A385="","",IF(I385="Entregue",IF(OR(H385="",G385=""),"",IF(H385&lt;=G385,"NO PRAZO","ATRASADA")),IF(OR(I385="Devolvido",I385="Cancelada"),"",IF(AND(G385&lt;&gt;"",G385&lt;TODAY()),"ATRASADA",""))))</f>
        <v/>
      </c>
      <c r="L385" s="20">
        <f>IF(K385&lt;&gt;"ATRASADA","",IF(H385&lt;&gt;"",H385-G385,TODAY()-G385))</f>
        <v/>
      </c>
    </row>
    <row r="386">
      <c r="A386" s="17" t="n"/>
      <c r="B386" s="18" t="n"/>
      <c r="C386" s="18" t="n"/>
      <c r="D386" s="18" t="n"/>
      <c r="E386" s="18" t="n"/>
      <c r="F386" s="18" t="n"/>
      <c r="G386" s="17" t="n"/>
      <c r="H386" s="17" t="n"/>
      <c r="I386" s="18" t="n"/>
      <c r="J386" s="19" t="n"/>
      <c r="K386" s="18">
        <f>IF(A386="","",IF(I386="Entregue",IF(OR(H386="",G386=""),"",IF(H386&lt;=G386,"NO PRAZO","ATRASADA")),IF(OR(I386="Devolvido",I386="Cancelada"),"",IF(AND(G386&lt;&gt;"",G386&lt;TODAY()),"ATRASADA",""))))</f>
        <v/>
      </c>
      <c r="L386" s="20">
        <f>IF(K386&lt;&gt;"ATRASADA","",IF(H386&lt;&gt;"",H386-G386,TODAY()-G386))</f>
        <v/>
      </c>
    </row>
    <row r="387">
      <c r="A387" s="17" t="n"/>
      <c r="B387" s="18" t="n"/>
      <c r="C387" s="18" t="n"/>
      <c r="D387" s="18" t="n"/>
      <c r="E387" s="18" t="n"/>
      <c r="F387" s="18" t="n"/>
      <c r="G387" s="17" t="n"/>
      <c r="H387" s="17" t="n"/>
      <c r="I387" s="18" t="n"/>
      <c r="J387" s="19" t="n"/>
      <c r="K387" s="18">
        <f>IF(A387="","",IF(I387="Entregue",IF(OR(H387="",G387=""),"",IF(H387&lt;=G387,"NO PRAZO","ATRASADA")),IF(OR(I387="Devolvido",I387="Cancelada"),"",IF(AND(G387&lt;&gt;"",G387&lt;TODAY()),"ATRASADA",""))))</f>
        <v/>
      </c>
      <c r="L387" s="20">
        <f>IF(K387&lt;&gt;"ATRASADA","",IF(H387&lt;&gt;"",H387-G387,TODAY()-G387))</f>
        <v/>
      </c>
    </row>
    <row r="388">
      <c r="A388" s="17" t="n"/>
      <c r="B388" s="18" t="n"/>
      <c r="C388" s="18" t="n"/>
      <c r="D388" s="18" t="n"/>
      <c r="E388" s="18" t="n"/>
      <c r="F388" s="18" t="n"/>
      <c r="G388" s="17" t="n"/>
      <c r="H388" s="17" t="n"/>
      <c r="I388" s="18" t="n"/>
      <c r="J388" s="19" t="n"/>
      <c r="K388" s="18">
        <f>IF(A388="","",IF(I388="Entregue",IF(OR(H388="",G388=""),"",IF(H388&lt;=G388,"NO PRAZO","ATRASADA")),IF(OR(I388="Devolvido",I388="Cancelada"),"",IF(AND(G388&lt;&gt;"",G388&lt;TODAY()),"ATRASADA",""))))</f>
        <v/>
      </c>
      <c r="L388" s="20">
        <f>IF(K388&lt;&gt;"ATRASADA","",IF(H388&lt;&gt;"",H388-G388,TODAY()-G388))</f>
        <v/>
      </c>
    </row>
    <row r="389">
      <c r="A389" s="17" t="n"/>
      <c r="B389" s="18" t="n"/>
      <c r="C389" s="18" t="n"/>
      <c r="D389" s="18" t="n"/>
      <c r="E389" s="18" t="n"/>
      <c r="F389" s="18" t="n"/>
      <c r="G389" s="17" t="n"/>
      <c r="H389" s="17" t="n"/>
      <c r="I389" s="18" t="n"/>
      <c r="J389" s="19" t="n"/>
      <c r="K389" s="18">
        <f>IF(A389="","",IF(I389="Entregue",IF(OR(H389="",G389=""),"",IF(H389&lt;=G389,"NO PRAZO","ATRASADA")),IF(OR(I389="Devolvido",I389="Cancelada"),"",IF(AND(G389&lt;&gt;"",G389&lt;TODAY()),"ATRASADA",""))))</f>
        <v/>
      </c>
      <c r="L389" s="20">
        <f>IF(K389&lt;&gt;"ATRASADA","",IF(H389&lt;&gt;"",H389-G389,TODAY()-G389))</f>
        <v/>
      </c>
    </row>
    <row r="390">
      <c r="A390" s="17" t="n"/>
      <c r="B390" s="18" t="n"/>
      <c r="C390" s="18" t="n"/>
      <c r="D390" s="18" t="n"/>
      <c r="E390" s="18" t="n"/>
      <c r="F390" s="18" t="n"/>
      <c r="G390" s="17" t="n"/>
      <c r="H390" s="17" t="n"/>
      <c r="I390" s="18" t="n"/>
      <c r="J390" s="19" t="n"/>
      <c r="K390" s="18">
        <f>IF(A390="","",IF(I390="Entregue",IF(OR(H390="",G390=""),"",IF(H390&lt;=G390,"NO PRAZO","ATRASADA")),IF(OR(I390="Devolvido",I390="Cancelada"),"",IF(AND(G390&lt;&gt;"",G390&lt;TODAY()),"ATRASADA",""))))</f>
        <v/>
      </c>
      <c r="L390" s="20">
        <f>IF(K390&lt;&gt;"ATRASADA","",IF(H390&lt;&gt;"",H390-G390,TODAY()-G390))</f>
        <v/>
      </c>
    </row>
    <row r="391">
      <c r="A391" s="17" t="n"/>
      <c r="B391" s="18" t="n"/>
      <c r="C391" s="18" t="n"/>
      <c r="D391" s="18" t="n"/>
      <c r="E391" s="18" t="n"/>
      <c r="F391" s="18" t="n"/>
      <c r="G391" s="17" t="n"/>
      <c r="H391" s="17" t="n"/>
      <c r="I391" s="18" t="n"/>
      <c r="J391" s="19" t="n"/>
      <c r="K391" s="18">
        <f>IF(A391="","",IF(I391="Entregue",IF(OR(H391="",G391=""),"",IF(H391&lt;=G391,"NO PRAZO","ATRASADA")),IF(OR(I391="Devolvido",I391="Cancelada"),"",IF(AND(G391&lt;&gt;"",G391&lt;TODAY()),"ATRASADA",""))))</f>
        <v/>
      </c>
      <c r="L391" s="20">
        <f>IF(K391&lt;&gt;"ATRASADA","",IF(H391&lt;&gt;"",H391-G391,TODAY()-G391))</f>
        <v/>
      </c>
    </row>
    <row r="392">
      <c r="A392" s="17" t="n"/>
      <c r="B392" s="18" t="n"/>
      <c r="C392" s="18" t="n"/>
      <c r="D392" s="18" t="n"/>
      <c r="E392" s="18" t="n"/>
      <c r="F392" s="18" t="n"/>
      <c r="G392" s="17" t="n"/>
      <c r="H392" s="17" t="n"/>
      <c r="I392" s="18" t="n"/>
      <c r="J392" s="19" t="n"/>
      <c r="K392" s="18">
        <f>IF(A392="","",IF(I392="Entregue",IF(OR(H392="",G392=""),"",IF(H392&lt;=G392,"NO PRAZO","ATRASADA")),IF(OR(I392="Devolvido",I392="Cancelada"),"",IF(AND(G392&lt;&gt;"",G392&lt;TODAY()),"ATRASADA",""))))</f>
        <v/>
      </c>
      <c r="L392" s="20">
        <f>IF(K392&lt;&gt;"ATRASADA","",IF(H392&lt;&gt;"",H392-G392,TODAY()-G392))</f>
        <v/>
      </c>
    </row>
    <row r="393">
      <c r="A393" s="17" t="n"/>
      <c r="B393" s="18" t="n"/>
      <c r="C393" s="18" t="n"/>
      <c r="D393" s="18" t="n"/>
      <c r="E393" s="18" t="n"/>
      <c r="F393" s="18" t="n"/>
      <c r="G393" s="17" t="n"/>
      <c r="H393" s="17" t="n"/>
      <c r="I393" s="18" t="n"/>
      <c r="J393" s="19" t="n"/>
      <c r="K393" s="18">
        <f>IF(A393="","",IF(I393="Entregue",IF(OR(H393="",G393=""),"",IF(H393&lt;=G393,"NO PRAZO","ATRASADA")),IF(OR(I393="Devolvido",I393="Cancelada"),"",IF(AND(G393&lt;&gt;"",G393&lt;TODAY()),"ATRASADA",""))))</f>
        <v/>
      </c>
      <c r="L393" s="20">
        <f>IF(K393&lt;&gt;"ATRASADA","",IF(H393&lt;&gt;"",H393-G393,TODAY()-G393))</f>
        <v/>
      </c>
    </row>
    <row r="394">
      <c r="A394" s="17" t="n"/>
      <c r="B394" s="18" t="n"/>
      <c r="C394" s="18" t="n"/>
      <c r="D394" s="18" t="n"/>
      <c r="E394" s="18" t="n"/>
      <c r="F394" s="18" t="n"/>
      <c r="G394" s="17" t="n"/>
      <c r="H394" s="17" t="n"/>
      <c r="I394" s="18" t="n"/>
      <c r="J394" s="19" t="n"/>
      <c r="K394" s="18">
        <f>IF(A394="","",IF(I394="Entregue",IF(OR(H394="",G394=""),"",IF(H394&lt;=G394,"NO PRAZO","ATRASADA")),IF(OR(I394="Devolvido",I394="Cancelada"),"",IF(AND(G394&lt;&gt;"",G394&lt;TODAY()),"ATRASADA",""))))</f>
        <v/>
      </c>
      <c r="L394" s="20">
        <f>IF(K394&lt;&gt;"ATRASADA","",IF(H394&lt;&gt;"",H394-G394,TODAY()-G394))</f>
        <v/>
      </c>
    </row>
    <row r="395">
      <c r="A395" s="17" t="n"/>
      <c r="B395" s="18" t="n"/>
      <c r="C395" s="18" t="n"/>
      <c r="D395" s="18" t="n"/>
      <c r="E395" s="18" t="n"/>
      <c r="F395" s="18" t="n"/>
      <c r="G395" s="17" t="n"/>
      <c r="H395" s="17" t="n"/>
      <c r="I395" s="18" t="n"/>
      <c r="J395" s="19" t="n"/>
      <c r="K395" s="18">
        <f>IF(A395="","",IF(I395="Entregue",IF(OR(H395="",G395=""),"",IF(H395&lt;=G395,"NO PRAZO","ATRASADA")),IF(OR(I395="Devolvido",I395="Cancelada"),"",IF(AND(G395&lt;&gt;"",G395&lt;TODAY()),"ATRASADA",""))))</f>
        <v/>
      </c>
      <c r="L395" s="20">
        <f>IF(K395&lt;&gt;"ATRASADA","",IF(H395&lt;&gt;"",H395-G395,TODAY()-G395))</f>
        <v/>
      </c>
    </row>
    <row r="396">
      <c r="A396" s="17" t="n"/>
      <c r="B396" s="18" t="n"/>
      <c r="C396" s="18" t="n"/>
      <c r="D396" s="18" t="n"/>
      <c r="E396" s="18" t="n"/>
      <c r="F396" s="18" t="n"/>
      <c r="G396" s="17" t="n"/>
      <c r="H396" s="17" t="n"/>
      <c r="I396" s="18" t="n"/>
      <c r="J396" s="19" t="n"/>
      <c r="K396" s="18">
        <f>IF(A396="","",IF(I396="Entregue",IF(OR(H396="",G396=""),"",IF(H396&lt;=G396,"NO PRAZO","ATRASADA")),IF(OR(I396="Devolvido",I396="Cancelada"),"",IF(AND(G396&lt;&gt;"",G396&lt;TODAY()),"ATRASADA",""))))</f>
        <v/>
      </c>
      <c r="L396" s="20">
        <f>IF(K396&lt;&gt;"ATRASADA","",IF(H396&lt;&gt;"",H396-G396,TODAY()-G396))</f>
        <v/>
      </c>
    </row>
    <row r="397">
      <c r="A397" s="17" t="n"/>
      <c r="B397" s="18" t="n"/>
      <c r="C397" s="18" t="n"/>
      <c r="D397" s="18" t="n"/>
      <c r="E397" s="18" t="n"/>
      <c r="F397" s="18" t="n"/>
      <c r="G397" s="17" t="n"/>
      <c r="H397" s="17" t="n"/>
      <c r="I397" s="18" t="n"/>
      <c r="J397" s="19" t="n"/>
      <c r="K397" s="18">
        <f>IF(A397="","",IF(I397="Entregue",IF(OR(H397="",G397=""),"",IF(H397&lt;=G397,"NO PRAZO","ATRASADA")),IF(OR(I397="Devolvido",I397="Cancelada"),"",IF(AND(G397&lt;&gt;"",G397&lt;TODAY()),"ATRASADA",""))))</f>
        <v/>
      </c>
      <c r="L397" s="20">
        <f>IF(K397&lt;&gt;"ATRASADA","",IF(H397&lt;&gt;"",H397-G397,TODAY()-G397))</f>
        <v/>
      </c>
    </row>
    <row r="398">
      <c r="A398" s="17" t="n"/>
      <c r="B398" s="18" t="n"/>
      <c r="C398" s="18" t="n"/>
      <c r="D398" s="18" t="n"/>
      <c r="E398" s="18" t="n"/>
      <c r="F398" s="18" t="n"/>
      <c r="G398" s="17" t="n"/>
      <c r="H398" s="17" t="n"/>
      <c r="I398" s="18" t="n"/>
      <c r="J398" s="19" t="n"/>
      <c r="K398" s="18">
        <f>IF(A398="","",IF(I398="Entregue",IF(OR(H398="",G398=""),"",IF(H398&lt;=G398,"NO PRAZO","ATRASADA")),IF(OR(I398="Devolvido",I398="Cancelada"),"",IF(AND(G398&lt;&gt;"",G398&lt;TODAY()),"ATRASADA",""))))</f>
        <v/>
      </c>
      <c r="L398" s="20">
        <f>IF(K398&lt;&gt;"ATRASADA","",IF(H398&lt;&gt;"",H398-G398,TODAY()-G398))</f>
        <v/>
      </c>
    </row>
    <row r="399">
      <c r="A399" s="17" t="n"/>
      <c r="B399" s="18" t="n"/>
      <c r="C399" s="18" t="n"/>
      <c r="D399" s="18" t="n"/>
      <c r="E399" s="18" t="n"/>
      <c r="F399" s="18" t="n"/>
      <c r="G399" s="17" t="n"/>
      <c r="H399" s="17" t="n"/>
      <c r="I399" s="18" t="n"/>
      <c r="J399" s="19" t="n"/>
      <c r="K399" s="18">
        <f>IF(A399="","",IF(I399="Entregue",IF(OR(H399="",G399=""),"",IF(H399&lt;=G399,"NO PRAZO","ATRASADA")),IF(OR(I399="Devolvido",I399="Cancelada"),"",IF(AND(G399&lt;&gt;"",G399&lt;TODAY()),"ATRASADA",""))))</f>
        <v/>
      </c>
      <c r="L399" s="20">
        <f>IF(K399&lt;&gt;"ATRASADA","",IF(H399&lt;&gt;"",H399-G399,TODAY()-G399))</f>
        <v/>
      </c>
    </row>
    <row r="400">
      <c r="A400" s="17" t="n"/>
      <c r="B400" s="18" t="n"/>
      <c r="C400" s="18" t="n"/>
      <c r="D400" s="18" t="n"/>
      <c r="E400" s="18" t="n"/>
      <c r="F400" s="18" t="n"/>
      <c r="G400" s="17" t="n"/>
      <c r="H400" s="17" t="n"/>
      <c r="I400" s="18" t="n"/>
      <c r="J400" s="19" t="n"/>
      <c r="K400" s="18">
        <f>IF(A400="","",IF(I400="Entregue",IF(OR(H400="",G400=""),"",IF(H400&lt;=G400,"NO PRAZO","ATRASADA")),IF(OR(I400="Devolvido",I400="Cancelada"),"",IF(AND(G400&lt;&gt;"",G400&lt;TODAY()),"ATRASADA",""))))</f>
        <v/>
      </c>
      <c r="L400" s="20">
        <f>IF(K400&lt;&gt;"ATRASADA","",IF(H400&lt;&gt;"",H400-G400,TODAY()-G400))</f>
        <v/>
      </c>
    </row>
    <row r="401">
      <c r="A401" s="17" t="n"/>
      <c r="B401" s="18" t="n"/>
      <c r="C401" s="18" t="n"/>
      <c r="D401" s="18" t="n"/>
      <c r="E401" s="18" t="n"/>
      <c r="F401" s="18" t="n"/>
      <c r="G401" s="17" t="n"/>
      <c r="H401" s="17" t="n"/>
      <c r="I401" s="18" t="n"/>
      <c r="J401" s="19" t="n"/>
      <c r="K401" s="18">
        <f>IF(A401="","",IF(I401="Entregue",IF(OR(H401="",G401=""),"",IF(H401&lt;=G401,"NO PRAZO","ATRASADA")),IF(OR(I401="Devolvido",I401="Cancelada"),"",IF(AND(G401&lt;&gt;"",G401&lt;TODAY()),"ATRASADA",""))))</f>
        <v/>
      </c>
      <c r="L401" s="20">
        <f>IF(K401&lt;&gt;"ATRASADA","",IF(H401&lt;&gt;"",H401-G401,TODAY()-G401))</f>
        <v/>
      </c>
    </row>
    <row r="402">
      <c r="A402" s="17" t="n"/>
      <c r="B402" s="18" t="n"/>
      <c r="C402" s="18" t="n"/>
      <c r="D402" s="18" t="n"/>
      <c r="E402" s="18" t="n"/>
      <c r="F402" s="18" t="n"/>
      <c r="G402" s="17" t="n"/>
      <c r="H402" s="17" t="n"/>
      <c r="I402" s="18" t="n"/>
      <c r="J402" s="19" t="n"/>
      <c r="K402" s="18">
        <f>IF(A402="","",IF(I402="Entregue",IF(OR(H402="",G402=""),"",IF(H402&lt;=G402,"NO PRAZO","ATRASADA")),IF(OR(I402="Devolvido",I402="Cancelada"),"",IF(AND(G402&lt;&gt;"",G402&lt;TODAY()),"ATRASADA",""))))</f>
        <v/>
      </c>
      <c r="L402" s="20">
        <f>IF(K402&lt;&gt;"ATRASADA","",IF(H402&lt;&gt;"",H402-G402,TODAY()-G402))</f>
        <v/>
      </c>
    </row>
    <row r="403">
      <c r="A403" s="17" t="n"/>
      <c r="B403" s="18" t="n"/>
      <c r="C403" s="18" t="n"/>
      <c r="D403" s="18" t="n"/>
      <c r="E403" s="18" t="n"/>
      <c r="F403" s="18" t="n"/>
      <c r="G403" s="17" t="n"/>
      <c r="H403" s="17" t="n"/>
      <c r="I403" s="18" t="n"/>
      <c r="J403" s="19" t="n"/>
      <c r="K403" s="18">
        <f>IF(A403="","",IF(I403="Entregue",IF(OR(H403="",G403=""),"",IF(H403&lt;=G403,"NO PRAZO","ATRASADA")),IF(OR(I403="Devolvido",I403="Cancelada"),"",IF(AND(G403&lt;&gt;"",G403&lt;TODAY()),"ATRASADA",""))))</f>
        <v/>
      </c>
      <c r="L403" s="20">
        <f>IF(K403&lt;&gt;"ATRASADA","",IF(H403&lt;&gt;"",H403-G403,TODAY()-G403))</f>
        <v/>
      </c>
    </row>
    <row r="404">
      <c r="A404" s="17" t="n"/>
      <c r="B404" s="18" t="n"/>
      <c r="C404" s="18" t="n"/>
      <c r="D404" s="18" t="n"/>
      <c r="E404" s="18" t="n"/>
      <c r="F404" s="18" t="n"/>
      <c r="G404" s="17" t="n"/>
      <c r="H404" s="17" t="n"/>
      <c r="I404" s="18" t="n"/>
      <c r="J404" s="19" t="n"/>
      <c r="K404" s="18">
        <f>IF(A404="","",IF(I404="Entregue",IF(OR(H404="",G404=""),"",IF(H404&lt;=G404,"NO PRAZO","ATRASADA")),IF(OR(I404="Devolvido",I404="Cancelada"),"",IF(AND(G404&lt;&gt;"",G404&lt;TODAY()),"ATRASADA",""))))</f>
        <v/>
      </c>
      <c r="L404" s="20">
        <f>IF(K404&lt;&gt;"ATRASADA","",IF(H404&lt;&gt;"",H404-G404,TODAY()-G404))</f>
        <v/>
      </c>
    </row>
    <row r="405">
      <c r="A405" s="17" t="n"/>
      <c r="B405" s="18" t="n"/>
      <c r="C405" s="18" t="n"/>
      <c r="D405" s="18" t="n"/>
      <c r="E405" s="18" t="n"/>
      <c r="F405" s="18" t="n"/>
      <c r="G405" s="17" t="n"/>
      <c r="H405" s="17" t="n"/>
      <c r="I405" s="18" t="n"/>
      <c r="J405" s="19" t="n"/>
      <c r="K405" s="18">
        <f>IF(A405="","",IF(I405="Entregue",IF(OR(H405="",G405=""),"",IF(H405&lt;=G405,"NO PRAZO","ATRASADA")),IF(OR(I405="Devolvido",I405="Cancelada"),"",IF(AND(G405&lt;&gt;"",G405&lt;TODAY()),"ATRASADA",""))))</f>
        <v/>
      </c>
      <c r="L405" s="20">
        <f>IF(K405&lt;&gt;"ATRASADA","",IF(H405&lt;&gt;"",H405-G405,TODAY()-G405))</f>
        <v/>
      </c>
    </row>
    <row r="406">
      <c r="A406" s="17" t="n"/>
      <c r="B406" s="18" t="n"/>
      <c r="C406" s="18" t="n"/>
      <c r="D406" s="18" t="n"/>
      <c r="E406" s="18" t="n"/>
      <c r="F406" s="18" t="n"/>
      <c r="G406" s="17" t="n"/>
      <c r="H406" s="17" t="n"/>
      <c r="I406" s="18" t="n"/>
      <c r="J406" s="19" t="n"/>
      <c r="K406" s="18">
        <f>IF(A406="","",IF(I406="Entregue",IF(OR(H406="",G406=""),"",IF(H406&lt;=G406,"NO PRAZO","ATRASADA")),IF(OR(I406="Devolvido",I406="Cancelada"),"",IF(AND(G406&lt;&gt;"",G406&lt;TODAY()),"ATRASADA",""))))</f>
        <v/>
      </c>
      <c r="L406" s="20">
        <f>IF(K406&lt;&gt;"ATRASADA","",IF(H406&lt;&gt;"",H406-G406,TODAY()-G406))</f>
        <v/>
      </c>
    </row>
    <row r="407">
      <c r="A407" s="17" t="n"/>
      <c r="B407" s="18" t="n"/>
      <c r="C407" s="18" t="n"/>
      <c r="D407" s="18" t="n"/>
      <c r="E407" s="18" t="n"/>
      <c r="F407" s="18" t="n"/>
      <c r="G407" s="17" t="n"/>
      <c r="H407" s="17" t="n"/>
      <c r="I407" s="18" t="n"/>
      <c r="J407" s="19" t="n"/>
      <c r="K407" s="18">
        <f>IF(A407="","",IF(I407="Entregue",IF(OR(H407="",G407=""),"",IF(H407&lt;=G407,"NO PRAZO","ATRASADA")),IF(OR(I407="Devolvido",I407="Cancelada"),"",IF(AND(G407&lt;&gt;"",G407&lt;TODAY()),"ATRASADA",""))))</f>
        <v/>
      </c>
      <c r="L407" s="20">
        <f>IF(K407&lt;&gt;"ATRASADA","",IF(H407&lt;&gt;"",H407-G407,TODAY()-G407))</f>
        <v/>
      </c>
    </row>
    <row r="408">
      <c r="A408" s="17" t="n"/>
      <c r="B408" s="18" t="n"/>
      <c r="C408" s="18" t="n"/>
      <c r="D408" s="18" t="n"/>
      <c r="E408" s="18" t="n"/>
      <c r="F408" s="18" t="n"/>
      <c r="G408" s="17" t="n"/>
      <c r="H408" s="17" t="n"/>
      <c r="I408" s="18" t="n"/>
      <c r="J408" s="19" t="n"/>
      <c r="K408" s="18">
        <f>IF(A408="","",IF(I408="Entregue",IF(OR(H408="",G408=""),"",IF(H408&lt;=G408,"NO PRAZO","ATRASADA")),IF(OR(I408="Devolvido",I408="Cancelada"),"",IF(AND(G408&lt;&gt;"",G408&lt;TODAY()),"ATRASADA",""))))</f>
        <v/>
      </c>
      <c r="L408" s="20">
        <f>IF(K408&lt;&gt;"ATRASADA","",IF(H408&lt;&gt;"",H408-G408,TODAY()-G408))</f>
        <v/>
      </c>
    </row>
    <row r="409">
      <c r="A409" s="17" t="n"/>
      <c r="B409" s="18" t="n"/>
      <c r="C409" s="18" t="n"/>
      <c r="D409" s="18" t="n"/>
      <c r="E409" s="18" t="n"/>
      <c r="F409" s="18" t="n"/>
      <c r="G409" s="17" t="n"/>
      <c r="H409" s="17" t="n"/>
      <c r="I409" s="18" t="n"/>
      <c r="J409" s="19" t="n"/>
      <c r="K409" s="18">
        <f>IF(A409="","",IF(I409="Entregue",IF(OR(H409="",G409=""),"",IF(H409&lt;=G409,"NO PRAZO","ATRASADA")),IF(OR(I409="Devolvido",I409="Cancelada"),"",IF(AND(G409&lt;&gt;"",G409&lt;TODAY()),"ATRASADA",""))))</f>
        <v/>
      </c>
      <c r="L409" s="20">
        <f>IF(K409&lt;&gt;"ATRASADA","",IF(H409&lt;&gt;"",H409-G409,TODAY()-G409))</f>
        <v/>
      </c>
    </row>
    <row r="410">
      <c r="A410" s="17" t="n"/>
      <c r="B410" s="18" t="n"/>
      <c r="C410" s="18" t="n"/>
      <c r="D410" s="18" t="n"/>
      <c r="E410" s="18" t="n"/>
      <c r="F410" s="18" t="n"/>
      <c r="G410" s="17" t="n"/>
      <c r="H410" s="17" t="n"/>
      <c r="I410" s="18" t="n"/>
      <c r="J410" s="19" t="n"/>
      <c r="K410" s="18">
        <f>IF(A410="","",IF(I410="Entregue",IF(OR(H410="",G410=""),"",IF(H410&lt;=G410,"NO PRAZO","ATRASADA")),IF(OR(I410="Devolvido",I410="Cancelada"),"",IF(AND(G410&lt;&gt;"",G410&lt;TODAY()),"ATRASADA",""))))</f>
        <v/>
      </c>
      <c r="L410" s="20">
        <f>IF(K410&lt;&gt;"ATRASADA","",IF(H410&lt;&gt;"",H410-G410,TODAY()-G410))</f>
        <v/>
      </c>
    </row>
    <row r="411">
      <c r="A411" s="17" t="n"/>
      <c r="B411" s="18" t="n"/>
      <c r="C411" s="18" t="n"/>
      <c r="D411" s="18" t="n"/>
      <c r="E411" s="18" t="n"/>
      <c r="F411" s="18" t="n"/>
      <c r="G411" s="17" t="n"/>
      <c r="H411" s="17" t="n"/>
      <c r="I411" s="18" t="n"/>
      <c r="J411" s="19" t="n"/>
      <c r="K411" s="18">
        <f>IF(A411="","",IF(I411="Entregue",IF(OR(H411="",G411=""),"",IF(H411&lt;=G411,"NO PRAZO","ATRASADA")),IF(OR(I411="Devolvido",I411="Cancelada"),"",IF(AND(G411&lt;&gt;"",G411&lt;TODAY()),"ATRASADA",""))))</f>
        <v/>
      </c>
      <c r="L411" s="20">
        <f>IF(K411&lt;&gt;"ATRASADA","",IF(H411&lt;&gt;"",H411-G411,TODAY()-G411))</f>
        <v/>
      </c>
    </row>
    <row r="412">
      <c r="A412" s="17" t="n"/>
      <c r="B412" s="18" t="n"/>
      <c r="C412" s="18" t="n"/>
      <c r="D412" s="18" t="n"/>
      <c r="E412" s="18" t="n"/>
      <c r="F412" s="18" t="n"/>
      <c r="G412" s="17" t="n"/>
      <c r="H412" s="17" t="n"/>
      <c r="I412" s="18" t="n"/>
      <c r="J412" s="19" t="n"/>
      <c r="K412" s="18">
        <f>IF(A412="","",IF(I412="Entregue",IF(OR(H412="",G412=""),"",IF(H412&lt;=G412,"NO PRAZO","ATRASADA")),IF(OR(I412="Devolvido",I412="Cancelada"),"",IF(AND(G412&lt;&gt;"",G412&lt;TODAY()),"ATRASADA",""))))</f>
        <v/>
      </c>
      <c r="L412" s="20">
        <f>IF(K412&lt;&gt;"ATRASADA","",IF(H412&lt;&gt;"",H412-G412,TODAY()-G412))</f>
        <v/>
      </c>
    </row>
    <row r="413">
      <c r="A413" s="17" t="n"/>
      <c r="B413" s="18" t="n"/>
      <c r="C413" s="18" t="n"/>
      <c r="D413" s="18" t="n"/>
      <c r="E413" s="18" t="n"/>
      <c r="F413" s="18" t="n"/>
      <c r="G413" s="17" t="n"/>
      <c r="H413" s="17" t="n"/>
      <c r="I413" s="18" t="n"/>
      <c r="J413" s="19" t="n"/>
      <c r="K413" s="18">
        <f>IF(A413="","",IF(I413="Entregue",IF(OR(H413="",G413=""),"",IF(H413&lt;=G413,"NO PRAZO","ATRASADA")),IF(OR(I413="Devolvido",I413="Cancelada"),"",IF(AND(G413&lt;&gt;"",G413&lt;TODAY()),"ATRASADA",""))))</f>
        <v/>
      </c>
      <c r="L413" s="20">
        <f>IF(K413&lt;&gt;"ATRASADA","",IF(H413&lt;&gt;"",H413-G413,TODAY()-G413))</f>
        <v/>
      </c>
    </row>
    <row r="414">
      <c r="A414" s="17" t="n"/>
      <c r="B414" s="18" t="n"/>
      <c r="C414" s="18" t="n"/>
      <c r="D414" s="18" t="n"/>
      <c r="E414" s="18" t="n"/>
      <c r="F414" s="18" t="n"/>
      <c r="G414" s="17" t="n"/>
      <c r="H414" s="17" t="n"/>
      <c r="I414" s="18" t="n"/>
      <c r="J414" s="19" t="n"/>
      <c r="K414" s="18">
        <f>IF(A414="","",IF(I414="Entregue",IF(OR(H414="",G414=""),"",IF(H414&lt;=G414,"NO PRAZO","ATRASADA")),IF(OR(I414="Devolvido",I414="Cancelada"),"",IF(AND(G414&lt;&gt;"",G414&lt;TODAY()),"ATRASADA",""))))</f>
        <v/>
      </c>
      <c r="L414" s="20">
        <f>IF(K414&lt;&gt;"ATRASADA","",IF(H414&lt;&gt;"",H414-G414,TODAY()-G414))</f>
        <v/>
      </c>
    </row>
    <row r="415">
      <c r="A415" s="17" t="n"/>
      <c r="B415" s="18" t="n"/>
      <c r="C415" s="18" t="n"/>
      <c r="D415" s="18" t="n"/>
      <c r="E415" s="18" t="n"/>
      <c r="F415" s="18" t="n"/>
      <c r="G415" s="17" t="n"/>
      <c r="H415" s="17" t="n"/>
      <c r="I415" s="18" t="n"/>
      <c r="J415" s="19" t="n"/>
      <c r="K415" s="18">
        <f>IF(A415="","",IF(I415="Entregue",IF(OR(H415="",G415=""),"",IF(H415&lt;=G415,"NO PRAZO","ATRASADA")),IF(OR(I415="Devolvido",I415="Cancelada"),"",IF(AND(G415&lt;&gt;"",G415&lt;TODAY()),"ATRASADA",""))))</f>
        <v/>
      </c>
      <c r="L415" s="20">
        <f>IF(K415&lt;&gt;"ATRASADA","",IF(H415&lt;&gt;"",H415-G415,TODAY()-G415))</f>
        <v/>
      </c>
    </row>
    <row r="416">
      <c r="A416" s="17" t="n"/>
      <c r="B416" s="18" t="n"/>
      <c r="C416" s="18" t="n"/>
      <c r="D416" s="18" t="n"/>
      <c r="E416" s="18" t="n"/>
      <c r="F416" s="18" t="n"/>
      <c r="G416" s="17" t="n"/>
      <c r="H416" s="17" t="n"/>
      <c r="I416" s="18" t="n"/>
      <c r="J416" s="19" t="n"/>
      <c r="K416" s="18">
        <f>IF(A416="","",IF(I416="Entregue",IF(OR(H416="",G416=""),"",IF(H416&lt;=G416,"NO PRAZO","ATRASADA")),IF(OR(I416="Devolvido",I416="Cancelada"),"",IF(AND(G416&lt;&gt;"",G416&lt;TODAY()),"ATRASADA",""))))</f>
        <v/>
      </c>
      <c r="L416" s="20">
        <f>IF(K416&lt;&gt;"ATRASADA","",IF(H416&lt;&gt;"",H416-G416,TODAY()-G416))</f>
        <v/>
      </c>
    </row>
    <row r="417">
      <c r="A417" s="17" t="n"/>
      <c r="B417" s="18" t="n"/>
      <c r="C417" s="18" t="n"/>
      <c r="D417" s="18" t="n"/>
      <c r="E417" s="18" t="n"/>
      <c r="F417" s="18" t="n"/>
      <c r="G417" s="17" t="n"/>
      <c r="H417" s="17" t="n"/>
      <c r="I417" s="18" t="n"/>
      <c r="J417" s="19" t="n"/>
      <c r="K417" s="18">
        <f>IF(A417="","",IF(I417="Entregue",IF(OR(H417="",G417=""),"",IF(H417&lt;=G417,"NO PRAZO","ATRASADA")),IF(OR(I417="Devolvido",I417="Cancelada"),"",IF(AND(G417&lt;&gt;"",G417&lt;TODAY()),"ATRASADA",""))))</f>
        <v/>
      </c>
      <c r="L417" s="20">
        <f>IF(K417&lt;&gt;"ATRASADA","",IF(H417&lt;&gt;"",H417-G417,TODAY()-G417))</f>
        <v/>
      </c>
    </row>
    <row r="418">
      <c r="A418" s="17" t="n"/>
      <c r="B418" s="18" t="n"/>
      <c r="C418" s="18" t="n"/>
      <c r="D418" s="18" t="n"/>
      <c r="E418" s="18" t="n"/>
      <c r="F418" s="18" t="n"/>
      <c r="G418" s="17" t="n"/>
      <c r="H418" s="17" t="n"/>
      <c r="I418" s="18" t="n"/>
      <c r="J418" s="19" t="n"/>
      <c r="K418" s="18">
        <f>IF(A418="","",IF(I418="Entregue",IF(OR(H418="",G418=""),"",IF(H418&lt;=G418,"NO PRAZO","ATRASADA")),IF(OR(I418="Devolvido",I418="Cancelada"),"",IF(AND(G418&lt;&gt;"",G418&lt;TODAY()),"ATRASADA",""))))</f>
        <v/>
      </c>
      <c r="L418" s="20">
        <f>IF(K418&lt;&gt;"ATRASADA","",IF(H418&lt;&gt;"",H418-G418,TODAY()-G418))</f>
        <v/>
      </c>
    </row>
    <row r="419">
      <c r="A419" s="17" t="n"/>
      <c r="B419" s="18" t="n"/>
      <c r="C419" s="18" t="n"/>
      <c r="D419" s="18" t="n"/>
      <c r="E419" s="18" t="n"/>
      <c r="F419" s="18" t="n"/>
      <c r="G419" s="17" t="n"/>
      <c r="H419" s="17" t="n"/>
      <c r="I419" s="18" t="n"/>
      <c r="J419" s="19" t="n"/>
      <c r="K419" s="18">
        <f>IF(A419="","",IF(I419="Entregue",IF(OR(H419="",G419=""),"",IF(H419&lt;=G419,"NO PRAZO","ATRASADA")),IF(OR(I419="Devolvido",I419="Cancelada"),"",IF(AND(G419&lt;&gt;"",G419&lt;TODAY()),"ATRASADA",""))))</f>
        <v/>
      </c>
      <c r="L419" s="20">
        <f>IF(K419&lt;&gt;"ATRASADA","",IF(H419&lt;&gt;"",H419-G419,TODAY()-G419))</f>
        <v/>
      </c>
    </row>
    <row r="420">
      <c r="A420" s="17" t="n"/>
      <c r="B420" s="18" t="n"/>
      <c r="C420" s="18" t="n"/>
      <c r="D420" s="18" t="n"/>
      <c r="E420" s="18" t="n"/>
      <c r="F420" s="18" t="n"/>
      <c r="G420" s="17" t="n"/>
      <c r="H420" s="17" t="n"/>
      <c r="I420" s="18" t="n"/>
      <c r="J420" s="19" t="n"/>
      <c r="K420" s="18">
        <f>IF(A420="","",IF(I420="Entregue",IF(OR(H420="",G420=""),"",IF(H420&lt;=G420,"NO PRAZO","ATRASADA")),IF(OR(I420="Devolvido",I420="Cancelada"),"",IF(AND(G420&lt;&gt;"",G420&lt;TODAY()),"ATRASADA",""))))</f>
        <v/>
      </c>
      <c r="L420" s="20">
        <f>IF(K420&lt;&gt;"ATRASADA","",IF(H420&lt;&gt;"",H420-G420,TODAY()-G420))</f>
        <v/>
      </c>
    </row>
    <row r="421">
      <c r="A421" s="17" t="n"/>
      <c r="B421" s="18" t="n"/>
      <c r="C421" s="18" t="n"/>
      <c r="D421" s="18" t="n"/>
      <c r="E421" s="18" t="n"/>
      <c r="F421" s="18" t="n"/>
      <c r="G421" s="17" t="n"/>
      <c r="H421" s="17" t="n"/>
      <c r="I421" s="18" t="n"/>
      <c r="J421" s="19" t="n"/>
      <c r="K421" s="18">
        <f>IF(A421="","",IF(I421="Entregue",IF(OR(H421="",G421=""),"",IF(H421&lt;=G421,"NO PRAZO","ATRASADA")),IF(OR(I421="Devolvido",I421="Cancelada"),"",IF(AND(G421&lt;&gt;"",G421&lt;TODAY()),"ATRASADA",""))))</f>
        <v/>
      </c>
      <c r="L421" s="20">
        <f>IF(K421&lt;&gt;"ATRASADA","",IF(H421&lt;&gt;"",H421-G421,TODAY()-G421))</f>
        <v/>
      </c>
    </row>
    <row r="422">
      <c r="A422" s="17" t="n"/>
      <c r="B422" s="18" t="n"/>
      <c r="C422" s="18" t="n"/>
      <c r="D422" s="18" t="n"/>
      <c r="E422" s="18" t="n"/>
      <c r="F422" s="18" t="n"/>
      <c r="G422" s="17" t="n"/>
      <c r="H422" s="17" t="n"/>
      <c r="I422" s="18" t="n"/>
      <c r="J422" s="19" t="n"/>
      <c r="K422" s="18">
        <f>IF(A422="","",IF(I422="Entregue",IF(OR(H422="",G422=""),"",IF(H422&lt;=G422,"NO PRAZO","ATRASADA")),IF(OR(I422="Devolvido",I422="Cancelada"),"",IF(AND(G422&lt;&gt;"",G422&lt;TODAY()),"ATRASADA",""))))</f>
        <v/>
      </c>
      <c r="L422" s="20">
        <f>IF(K422&lt;&gt;"ATRASADA","",IF(H422&lt;&gt;"",H422-G422,TODAY()-G422))</f>
        <v/>
      </c>
    </row>
    <row r="423">
      <c r="A423" s="17" t="n"/>
      <c r="B423" s="18" t="n"/>
      <c r="C423" s="18" t="n"/>
      <c r="D423" s="18" t="n"/>
      <c r="E423" s="18" t="n"/>
      <c r="F423" s="18" t="n"/>
      <c r="G423" s="17" t="n"/>
      <c r="H423" s="17" t="n"/>
      <c r="I423" s="18" t="n"/>
      <c r="J423" s="19" t="n"/>
      <c r="K423" s="18">
        <f>IF(A423="","",IF(I423="Entregue",IF(OR(H423="",G423=""),"",IF(H423&lt;=G423,"NO PRAZO","ATRASADA")),IF(OR(I423="Devolvido",I423="Cancelada"),"",IF(AND(G423&lt;&gt;"",G423&lt;TODAY()),"ATRASADA",""))))</f>
        <v/>
      </c>
      <c r="L423" s="20">
        <f>IF(K423&lt;&gt;"ATRASADA","",IF(H423&lt;&gt;"",H423-G423,TODAY()-G423))</f>
        <v/>
      </c>
    </row>
    <row r="424">
      <c r="A424" s="17" t="n"/>
      <c r="B424" s="18" t="n"/>
      <c r="C424" s="18" t="n"/>
      <c r="D424" s="18" t="n"/>
      <c r="E424" s="18" t="n"/>
      <c r="F424" s="18" t="n"/>
      <c r="G424" s="17" t="n"/>
      <c r="H424" s="17" t="n"/>
      <c r="I424" s="18" t="n"/>
      <c r="J424" s="19" t="n"/>
      <c r="K424" s="18">
        <f>IF(A424="","",IF(I424="Entregue",IF(OR(H424="",G424=""),"",IF(H424&lt;=G424,"NO PRAZO","ATRASADA")),IF(OR(I424="Devolvido",I424="Cancelada"),"",IF(AND(G424&lt;&gt;"",G424&lt;TODAY()),"ATRASADA",""))))</f>
        <v/>
      </c>
      <c r="L424" s="20">
        <f>IF(K424&lt;&gt;"ATRASADA","",IF(H424&lt;&gt;"",H424-G424,TODAY()-G424))</f>
        <v/>
      </c>
    </row>
    <row r="425">
      <c r="A425" s="17" t="n"/>
      <c r="B425" s="18" t="n"/>
      <c r="C425" s="18" t="n"/>
      <c r="D425" s="18" t="n"/>
      <c r="E425" s="18" t="n"/>
      <c r="F425" s="18" t="n"/>
      <c r="G425" s="17" t="n"/>
      <c r="H425" s="17" t="n"/>
      <c r="I425" s="18" t="n"/>
      <c r="J425" s="19" t="n"/>
      <c r="K425" s="18">
        <f>IF(A425="","",IF(I425="Entregue",IF(OR(H425="",G425=""),"",IF(H425&lt;=G425,"NO PRAZO","ATRASADA")),IF(OR(I425="Devolvido",I425="Cancelada"),"",IF(AND(G425&lt;&gt;"",G425&lt;TODAY()),"ATRASADA",""))))</f>
        <v/>
      </c>
      <c r="L425" s="20">
        <f>IF(K425&lt;&gt;"ATRASADA","",IF(H425&lt;&gt;"",H425-G425,TODAY()-G425))</f>
        <v/>
      </c>
    </row>
    <row r="426">
      <c r="A426" s="17" t="n"/>
      <c r="B426" s="18" t="n"/>
      <c r="C426" s="18" t="n"/>
      <c r="D426" s="18" t="n"/>
      <c r="E426" s="18" t="n"/>
      <c r="F426" s="18" t="n"/>
      <c r="G426" s="17" t="n"/>
      <c r="H426" s="17" t="n"/>
      <c r="I426" s="18" t="n"/>
      <c r="J426" s="19" t="n"/>
      <c r="K426" s="18">
        <f>IF(A426="","",IF(I426="Entregue",IF(OR(H426="",G426=""),"",IF(H426&lt;=G426,"NO PRAZO","ATRASADA")),IF(OR(I426="Devolvido",I426="Cancelada"),"",IF(AND(G426&lt;&gt;"",G426&lt;TODAY()),"ATRASADA",""))))</f>
        <v/>
      </c>
      <c r="L426" s="20">
        <f>IF(K426&lt;&gt;"ATRASADA","",IF(H426&lt;&gt;"",H426-G426,TODAY()-G426))</f>
        <v/>
      </c>
    </row>
    <row r="427">
      <c r="A427" s="17" t="n"/>
      <c r="B427" s="18" t="n"/>
      <c r="C427" s="18" t="n"/>
      <c r="D427" s="18" t="n"/>
      <c r="E427" s="18" t="n"/>
      <c r="F427" s="18" t="n"/>
      <c r="G427" s="17" t="n"/>
      <c r="H427" s="17" t="n"/>
      <c r="I427" s="18" t="n"/>
      <c r="J427" s="19" t="n"/>
      <c r="K427" s="18">
        <f>IF(A427="","",IF(I427="Entregue",IF(OR(H427="",G427=""),"",IF(H427&lt;=G427,"NO PRAZO","ATRASADA")),IF(OR(I427="Devolvido",I427="Cancelada"),"",IF(AND(G427&lt;&gt;"",G427&lt;TODAY()),"ATRASADA",""))))</f>
        <v/>
      </c>
      <c r="L427" s="20">
        <f>IF(K427&lt;&gt;"ATRASADA","",IF(H427&lt;&gt;"",H427-G427,TODAY()-G427))</f>
        <v/>
      </c>
    </row>
    <row r="428">
      <c r="A428" s="17" t="n"/>
      <c r="B428" s="18" t="n"/>
      <c r="C428" s="18" t="n"/>
      <c r="D428" s="18" t="n"/>
      <c r="E428" s="18" t="n"/>
      <c r="F428" s="18" t="n"/>
      <c r="G428" s="17" t="n"/>
      <c r="H428" s="17" t="n"/>
      <c r="I428" s="18" t="n"/>
      <c r="J428" s="19" t="n"/>
      <c r="K428" s="18">
        <f>IF(A428="","",IF(I428="Entregue",IF(OR(H428="",G428=""),"",IF(H428&lt;=G428,"NO PRAZO","ATRASADA")),IF(OR(I428="Devolvido",I428="Cancelada"),"",IF(AND(G428&lt;&gt;"",G428&lt;TODAY()),"ATRASADA",""))))</f>
        <v/>
      </c>
      <c r="L428" s="20">
        <f>IF(K428&lt;&gt;"ATRASADA","",IF(H428&lt;&gt;"",H428-G428,TODAY()-G428))</f>
        <v/>
      </c>
    </row>
    <row r="429">
      <c r="A429" s="17" t="n"/>
      <c r="B429" s="18" t="n"/>
      <c r="C429" s="18" t="n"/>
      <c r="D429" s="18" t="n"/>
      <c r="E429" s="18" t="n"/>
      <c r="F429" s="18" t="n"/>
      <c r="G429" s="17" t="n"/>
      <c r="H429" s="17" t="n"/>
      <c r="I429" s="18" t="n"/>
      <c r="J429" s="19" t="n"/>
      <c r="K429" s="18">
        <f>IF(A429="","",IF(I429="Entregue",IF(OR(H429="",G429=""),"",IF(H429&lt;=G429,"NO PRAZO","ATRASADA")),IF(OR(I429="Devolvido",I429="Cancelada"),"",IF(AND(G429&lt;&gt;"",G429&lt;TODAY()),"ATRASADA",""))))</f>
        <v/>
      </c>
      <c r="L429" s="20">
        <f>IF(K429&lt;&gt;"ATRASADA","",IF(H429&lt;&gt;"",H429-G429,TODAY()-G429))</f>
        <v/>
      </c>
    </row>
    <row r="430">
      <c r="A430" s="17" t="n"/>
      <c r="B430" s="18" t="n"/>
      <c r="C430" s="18" t="n"/>
      <c r="D430" s="18" t="n"/>
      <c r="E430" s="18" t="n"/>
      <c r="F430" s="18" t="n"/>
      <c r="G430" s="17" t="n"/>
      <c r="H430" s="17" t="n"/>
      <c r="I430" s="18" t="n"/>
      <c r="J430" s="19" t="n"/>
      <c r="K430" s="18">
        <f>IF(A430="","",IF(I430="Entregue",IF(OR(H430="",G430=""),"",IF(H430&lt;=G430,"NO PRAZO","ATRASADA")),IF(OR(I430="Devolvido",I430="Cancelada"),"",IF(AND(G430&lt;&gt;"",G430&lt;TODAY()),"ATRASADA",""))))</f>
        <v/>
      </c>
      <c r="L430" s="20">
        <f>IF(K430&lt;&gt;"ATRASADA","",IF(H430&lt;&gt;"",H430-G430,TODAY()-G430))</f>
        <v/>
      </c>
    </row>
    <row r="431">
      <c r="A431" s="17" t="n"/>
      <c r="B431" s="18" t="n"/>
      <c r="C431" s="18" t="n"/>
      <c r="D431" s="18" t="n"/>
      <c r="E431" s="18" t="n"/>
      <c r="F431" s="18" t="n"/>
      <c r="G431" s="17" t="n"/>
      <c r="H431" s="17" t="n"/>
      <c r="I431" s="18" t="n"/>
      <c r="J431" s="19" t="n"/>
      <c r="K431" s="18">
        <f>IF(A431="","",IF(I431="Entregue",IF(OR(H431="",G431=""),"",IF(H431&lt;=G431,"NO PRAZO","ATRASADA")),IF(OR(I431="Devolvido",I431="Cancelada"),"",IF(AND(G431&lt;&gt;"",G431&lt;TODAY()),"ATRASADA",""))))</f>
        <v/>
      </c>
      <c r="L431" s="20">
        <f>IF(K431&lt;&gt;"ATRASADA","",IF(H431&lt;&gt;"",H431-G431,TODAY()-G431))</f>
        <v/>
      </c>
    </row>
    <row r="432">
      <c r="A432" s="17" t="n"/>
      <c r="B432" s="18" t="n"/>
      <c r="C432" s="18" t="n"/>
      <c r="D432" s="18" t="n"/>
      <c r="E432" s="18" t="n"/>
      <c r="F432" s="18" t="n"/>
      <c r="G432" s="17" t="n"/>
      <c r="H432" s="17" t="n"/>
      <c r="I432" s="18" t="n"/>
      <c r="J432" s="19" t="n"/>
      <c r="K432" s="18">
        <f>IF(A432="","",IF(I432="Entregue",IF(OR(H432="",G432=""),"",IF(H432&lt;=G432,"NO PRAZO","ATRASADA")),IF(OR(I432="Devolvido",I432="Cancelada"),"",IF(AND(G432&lt;&gt;"",G432&lt;TODAY()),"ATRASADA",""))))</f>
        <v/>
      </c>
      <c r="L432" s="20">
        <f>IF(K432&lt;&gt;"ATRASADA","",IF(H432&lt;&gt;"",H432-G432,TODAY()-G432))</f>
        <v/>
      </c>
    </row>
    <row r="433">
      <c r="A433" s="17" t="n"/>
      <c r="B433" s="18" t="n"/>
      <c r="C433" s="18" t="n"/>
      <c r="D433" s="18" t="n"/>
      <c r="E433" s="18" t="n"/>
      <c r="F433" s="18" t="n"/>
      <c r="G433" s="17" t="n"/>
      <c r="H433" s="17" t="n"/>
      <c r="I433" s="18" t="n"/>
      <c r="J433" s="19" t="n"/>
      <c r="K433" s="18">
        <f>IF(A433="","",IF(I433="Entregue",IF(OR(H433="",G433=""),"",IF(H433&lt;=G433,"NO PRAZO","ATRASADA")),IF(OR(I433="Devolvido",I433="Cancelada"),"",IF(AND(G433&lt;&gt;"",G433&lt;TODAY()),"ATRASADA",""))))</f>
        <v/>
      </c>
      <c r="L433" s="20">
        <f>IF(K433&lt;&gt;"ATRASADA","",IF(H433&lt;&gt;"",H433-G433,TODAY()-G433))</f>
        <v/>
      </c>
    </row>
    <row r="434">
      <c r="A434" s="17" t="n"/>
      <c r="B434" s="18" t="n"/>
      <c r="C434" s="18" t="n"/>
      <c r="D434" s="18" t="n"/>
      <c r="E434" s="18" t="n"/>
      <c r="F434" s="18" t="n"/>
      <c r="G434" s="17" t="n"/>
      <c r="H434" s="17" t="n"/>
      <c r="I434" s="18" t="n"/>
      <c r="J434" s="19" t="n"/>
      <c r="K434" s="18">
        <f>IF(A434="","",IF(I434="Entregue",IF(OR(H434="",G434=""),"",IF(H434&lt;=G434,"NO PRAZO","ATRASADA")),IF(OR(I434="Devolvido",I434="Cancelada"),"",IF(AND(G434&lt;&gt;"",G434&lt;TODAY()),"ATRASADA",""))))</f>
        <v/>
      </c>
      <c r="L434" s="20">
        <f>IF(K434&lt;&gt;"ATRASADA","",IF(H434&lt;&gt;"",H434-G434,TODAY()-G434))</f>
        <v/>
      </c>
    </row>
    <row r="435">
      <c r="A435" s="17" t="n"/>
      <c r="B435" s="18" t="n"/>
      <c r="C435" s="18" t="n"/>
      <c r="D435" s="18" t="n"/>
      <c r="E435" s="18" t="n"/>
      <c r="F435" s="18" t="n"/>
      <c r="G435" s="17" t="n"/>
      <c r="H435" s="17" t="n"/>
      <c r="I435" s="18" t="n"/>
      <c r="J435" s="19" t="n"/>
      <c r="K435" s="18">
        <f>IF(A435="","",IF(I435="Entregue",IF(OR(H435="",G435=""),"",IF(H435&lt;=G435,"NO PRAZO","ATRASADA")),IF(OR(I435="Devolvido",I435="Cancelada"),"",IF(AND(G435&lt;&gt;"",G435&lt;TODAY()),"ATRASADA",""))))</f>
        <v/>
      </c>
      <c r="L435" s="20">
        <f>IF(K435&lt;&gt;"ATRASADA","",IF(H435&lt;&gt;"",H435-G435,TODAY()-G435))</f>
        <v/>
      </c>
    </row>
    <row r="436">
      <c r="A436" s="17" t="n"/>
      <c r="B436" s="18" t="n"/>
      <c r="C436" s="18" t="n"/>
      <c r="D436" s="18" t="n"/>
      <c r="E436" s="18" t="n"/>
      <c r="F436" s="18" t="n"/>
      <c r="G436" s="17" t="n"/>
      <c r="H436" s="17" t="n"/>
      <c r="I436" s="18" t="n"/>
      <c r="J436" s="19" t="n"/>
      <c r="K436" s="18">
        <f>IF(A436="","",IF(I436="Entregue",IF(OR(H436="",G436=""),"",IF(H436&lt;=G436,"NO PRAZO","ATRASADA")),IF(OR(I436="Devolvido",I436="Cancelada"),"",IF(AND(G436&lt;&gt;"",G436&lt;TODAY()),"ATRASADA",""))))</f>
        <v/>
      </c>
      <c r="L436" s="20">
        <f>IF(K436&lt;&gt;"ATRASADA","",IF(H436&lt;&gt;"",H436-G436,TODAY()-G436))</f>
        <v/>
      </c>
    </row>
    <row r="437">
      <c r="A437" s="17" t="n"/>
      <c r="B437" s="18" t="n"/>
      <c r="C437" s="18" t="n"/>
      <c r="D437" s="18" t="n"/>
      <c r="E437" s="18" t="n"/>
      <c r="F437" s="18" t="n"/>
      <c r="G437" s="17" t="n"/>
      <c r="H437" s="17" t="n"/>
      <c r="I437" s="18" t="n"/>
      <c r="J437" s="19" t="n"/>
      <c r="K437" s="18">
        <f>IF(A437="","",IF(I437="Entregue",IF(OR(H437="",G437=""),"",IF(H437&lt;=G437,"NO PRAZO","ATRASADA")),IF(OR(I437="Devolvido",I437="Cancelada"),"",IF(AND(G437&lt;&gt;"",G437&lt;TODAY()),"ATRASADA",""))))</f>
        <v/>
      </c>
      <c r="L437" s="20">
        <f>IF(K437&lt;&gt;"ATRASADA","",IF(H437&lt;&gt;"",H437-G437,TODAY()-G437))</f>
        <v/>
      </c>
    </row>
    <row r="438">
      <c r="A438" s="17" t="n"/>
      <c r="B438" s="18" t="n"/>
      <c r="C438" s="18" t="n"/>
      <c r="D438" s="18" t="n"/>
      <c r="E438" s="18" t="n"/>
      <c r="F438" s="18" t="n"/>
      <c r="G438" s="17" t="n"/>
      <c r="H438" s="17" t="n"/>
      <c r="I438" s="18" t="n"/>
      <c r="J438" s="19" t="n"/>
      <c r="K438" s="18">
        <f>IF(A438="","",IF(I438="Entregue",IF(OR(H438="",G438=""),"",IF(H438&lt;=G438,"NO PRAZO","ATRASADA")),IF(OR(I438="Devolvido",I438="Cancelada"),"",IF(AND(G438&lt;&gt;"",G438&lt;TODAY()),"ATRASADA",""))))</f>
        <v/>
      </c>
      <c r="L438" s="20">
        <f>IF(K438&lt;&gt;"ATRASADA","",IF(H438&lt;&gt;"",H438-G438,TODAY()-G438))</f>
        <v/>
      </c>
    </row>
    <row r="439">
      <c r="A439" s="17" t="n"/>
      <c r="B439" s="18" t="n"/>
      <c r="C439" s="18" t="n"/>
      <c r="D439" s="18" t="n"/>
      <c r="E439" s="18" t="n"/>
      <c r="F439" s="18" t="n"/>
      <c r="G439" s="17" t="n"/>
      <c r="H439" s="17" t="n"/>
      <c r="I439" s="18" t="n"/>
      <c r="J439" s="19" t="n"/>
      <c r="K439" s="18">
        <f>IF(A439="","",IF(I439="Entregue",IF(OR(H439="",G439=""),"",IF(H439&lt;=G439,"NO PRAZO","ATRASADA")),IF(OR(I439="Devolvido",I439="Cancelada"),"",IF(AND(G439&lt;&gt;"",G439&lt;TODAY()),"ATRASADA",""))))</f>
        <v/>
      </c>
      <c r="L439" s="20">
        <f>IF(K439&lt;&gt;"ATRASADA","",IF(H439&lt;&gt;"",H439-G439,TODAY()-G439))</f>
        <v/>
      </c>
    </row>
    <row r="440">
      <c r="A440" s="17" t="n"/>
      <c r="B440" s="18" t="n"/>
      <c r="C440" s="18" t="n"/>
      <c r="D440" s="18" t="n"/>
      <c r="E440" s="18" t="n"/>
      <c r="F440" s="18" t="n"/>
      <c r="G440" s="17" t="n"/>
      <c r="H440" s="17" t="n"/>
      <c r="I440" s="18" t="n"/>
      <c r="J440" s="19" t="n"/>
      <c r="K440" s="18">
        <f>IF(A440="","",IF(I440="Entregue",IF(OR(H440="",G440=""),"",IF(H440&lt;=G440,"NO PRAZO","ATRASADA")),IF(OR(I440="Devolvido",I440="Cancelada"),"",IF(AND(G440&lt;&gt;"",G440&lt;TODAY()),"ATRASADA",""))))</f>
        <v/>
      </c>
      <c r="L440" s="20">
        <f>IF(K440&lt;&gt;"ATRASADA","",IF(H440&lt;&gt;"",H440-G440,TODAY()-G440))</f>
        <v/>
      </c>
    </row>
    <row r="441">
      <c r="A441" s="17" t="n"/>
      <c r="B441" s="18" t="n"/>
      <c r="C441" s="18" t="n"/>
      <c r="D441" s="18" t="n"/>
      <c r="E441" s="18" t="n"/>
      <c r="F441" s="18" t="n"/>
      <c r="G441" s="17" t="n"/>
      <c r="H441" s="17" t="n"/>
      <c r="I441" s="18" t="n"/>
      <c r="J441" s="19" t="n"/>
      <c r="K441" s="18">
        <f>IF(A441="","",IF(I441="Entregue",IF(OR(H441="",G441=""),"",IF(H441&lt;=G441,"NO PRAZO","ATRASADA")),IF(OR(I441="Devolvido",I441="Cancelada"),"",IF(AND(G441&lt;&gt;"",G441&lt;TODAY()),"ATRASADA",""))))</f>
        <v/>
      </c>
      <c r="L441" s="20">
        <f>IF(K441&lt;&gt;"ATRASADA","",IF(H441&lt;&gt;"",H441-G441,TODAY()-G441))</f>
        <v/>
      </c>
    </row>
    <row r="442">
      <c r="A442" s="17" t="n"/>
      <c r="B442" s="18" t="n"/>
      <c r="C442" s="18" t="n"/>
      <c r="D442" s="18" t="n"/>
      <c r="E442" s="18" t="n"/>
      <c r="F442" s="18" t="n"/>
      <c r="G442" s="17" t="n"/>
      <c r="H442" s="17" t="n"/>
      <c r="I442" s="18" t="n"/>
      <c r="J442" s="19" t="n"/>
      <c r="K442" s="18">
        <f>IF(A442="","",IF(I442="Entregue",IF(OR(H442="",G442=""),"",IF(H442&lt;=G442,"NO PRAZO","ATRASADA")),IF(OR(I442="Devolvido",I442="Cancelada"),"",IF(AND(G442&lt;&gt;"",G442&lt;TODAY()),"ATRASADA",""))))</f>
        <v/>
      </c>
      <c r="L442" s="20">
        <f>IF(K442&lt;&gt;"ATRASADA","",IF(H442&lt;&gt;"",H442-G442,TODAY()-G442))</f>
        <v/>
      </c>
    </row>
    <row r="443">
      <c r="A443" s="17" t="n"/>
      <c r="B443" s="18" t="n"/>
      <c r="C443" s="18" t="n"/>
      <c r="D443" s="18" t="n"/>
      <c r="E443" s="18" t="n"/>
      <c r="F443" s="18" t="n"/>
      <c r="G443" s="17" t="n"/>
      <c r="H443" s="17" t="n"/>
      <c r="I443" s="18" t="n"/>
      <c r="J443" s="19" t="n"/>
      <c r="K443" s="18">
        <f>IF(A443="","",IF(I443="Entregue",IF(OR(H443="",G443=""),"",IF(H443&lt;=G443,"NO PRAZO","ATRASADA")),IF(OR(I443="Devolvido",I443="Cancelada"),"",IF(AND(G443&lt;&gt;"",G443&lt;TODAY()),"ATRASADA",""))))</f>
        <v/>
      </c>
      <c r="L443" s="20">
        <f>IF(K443&lt;&gt;"ATRASADA","",IF(H443&lt;&gt;"",H443-G443,TODAY()-G443))</f>
        <v/>
      </c>
    </row>
    <row r="444">
      <c r="A444" s="17" t="n"/>
      <c r="B444" s="18" t="n"/>
      <c r="C444" s="18" t="n"/>
      <c r="D444" s="18" t="n"/>
      <c r="E444" s="18" t="n"/>
      <c r="F444" s="18" t="n"/>
      <c r="G444" s="17" t="n"/>
      <c r="H444" s="17" t="n"/>
      <c r="I444" s="18" t="n"/>
      <c r="J444" s="19" t="n"/>
      <c r="K444" s="18">
        <f>IF(A444="","",IF(I444="Entregue",IF(OR(H444="",G444=""),"",IF(H444&lt;=G444,"NO PRAZO","ATRASADA")),IF(OR(I444="Devolvido",I444="Cancelada"),"",IF(AND(G444&lt;&gt;"",G444&lt;TODAY()),"ATRASADA",""))))</f>
        <v/>
      </c>
      <c r="L444" s="20">
        <f>IF(K444&lt;&gt;"ATRASADA","",IF(H444&lt;&gt;"",H444-G444,TODAY()-G444))</f>
        <v/>
      </c>
    </row>
    <row r="445">
      <c r="A445" s="17" t="n"/>
      <c r="B445" s="18" t="n"/>
      <c r="C445" s="18" t="n"/>
      <c r="D445" s="18" t="n"/>
      <c r="E445" s="18" t="n"/>
      <c r="F445" s="18" t="n"/>
      <c r="G445" s="17" t="n"/>
      <c r="H445" s="17" t="n"/>
      <c r="I445" s="18" t="n"/>
      <c r="J445" s="19" t="n"/>
      <c r="K445" s="18">
        <f>IF(A445="","",IF(I445="Entregue",IF(OR(H445="",G445=""),"",IF(H445&lt;=G445,"NO PRAZO","ATRASADA")),IF(OR(I445="Devolvido",I445="Cancelada"),"",IF(AND(G445&lt;&gt;"",G445&lt;TODAY()),"ATRASADA",""))))</f>
        <v/>
      </c>
      <c r="L445" s="20">
        <f>IF(K445&lt;&gt;"ATRASADA","",IF(H445&lt;&gt;"",H445-G445,TODAY()-G445))</f>
        <v/>
      </c>
    </row>
    <row r="446">
      <c r="A446" s="17" t="n"/>
      <c r="B446" s="18" t="n"/>
      <c r="C446" s="18" t="n"/>
      <c r="D446" s="18" t="n"/>
      <c r="E446" s="18" t="n"/>
      <c r="F446" s="18" t="n"/>
      <c r="G446" s="17" t="n"/>
      <c r="H446" s="17" t="n"/>
      <c r="I446" s="18" t="n"/>
      <c r="J446" s="19" t="n"/>
      <c r="K446" s="18">
        <f>IF(A446="","",IF(I446="Entregue",IF(OR(H446="",G446=""),"",IF(H446&lt;=G446,"NO PRAZO","ATRASADA")),IF(OR(I446="Devolvido",I446="Cancelada"),"",IF(AND(G446&lt;&gt;"",G446&lt;TODAY()),"ATRASADA",""))))</f>
        <v/>
      </c>
      <c r="L446" s="20">
        <f>IF(K446&lt;&gt;"ATRASADA","",IF(H446&lt;&gt;"",H446-G446,TODAY()-G446))</f>
        <v/>
      </c>
    </row>
    <row r="447">
      <c r="A447" s="17" t="n"/>
      <c r="B447" s="18" t="n"/>
      <c r="C447" s="18" t="n"/>
      <c r="D447" s="18" t="n"/>
      <c r="E447" s="18" t="n"/>
      <c r="F447" s="18" t="n"/>
      <c r="G447" s="17" t="n"/>
      <c r="H447" s="17" t="n"/>
      <c r="I447" s="18" t="n"/>
      <c r="J447" s="19" t="n"/>
      <c r="K447" s="18">
        <f>IF(A447="","",IF(I447="Entregue",IF(OR(H447="",G447=""),"",IF(H447&lt;=G447,"NO PRAZO","ATRASADA")),IF(OR(I447="Devolvido",I447="Cancelada"),"",IF(AND(G447&lt;&gt;"",G447&lt;TODAY()),"ATRASADA",""))))</f>
        <v/>
      </c>
      <c r="L447" s="20">
        <f>IF(K447&lt;&gt;"ATRASADA","",IF(H447&lt;&gt;"",H447-G447,TODAY()-G447))</f>
        <v/>
      </c>
    </row>
    <row r="448">
      <c r="A448" s="17" t="n"/>
      <c r="B448" s="18" t="n"/>
      <c r="C448" s="18" t="n"/>
      <c r="D448" s="18" t="n"/>
      <c r="E448" s="18" t="n"/>
      <c r="F448" s="18" t="n"/>
      <c r="G448" s="17" t="n"/>
      <c r="H448" s="17" t="n"/>
      <c r="I448" s="18" t="n"/>
      <c r="J448" s="19" t="n"/>
      <c r="K448" s="18">
        <f>IF(A448="","",IF(I448="Entregue",IF(OR(H448="",G448=""),"",IF(H448&lt;=G448,"NO PRAZO","ATRASADA")),IF(OR(I448="Devolvido",I448="Cancelada"),"",IF(AND(G448&lt;&gt;"",G448&lt;TODAY()),"ATRASADA",""))))</f>
        <v/>
      </c>
      <c r="L448" s="20">
        <f>IF(K448&lt;&gt;"ATRASADA","",IF(H448&lt;&gt;"",H448-G448,TODAY()-G448))</f>
        <v/>
      </c>
    </row>
    <row r="449">
      <c r="A449" s="17" t="n"/>
      <c r="B449" s="18" t="n"/>
      <c r="C449" s="18" t="n"/>
      <c r="D449" s="18" t="n"/>
      <c r="E449" s="18" t="n"/>
      <c r="F449" s="18" t="n"/>
      <c r="G449" s="17" t="n"/>
      <c r="H449" s="17" t="n"/>
      <c r="I449" s="18" t="n"/>
      <c r="J449" s="19" t="n"/>
      <c r="K449" s="18">
        <f>IF(A449="","",IF(I449="Entregue",IF(OR(H449="",G449=""),"",IF(H449&lt;=G449,"NO PRAZO","ATRASADA")),IF(OR(I449="Devolvido",I449="Cancelada"),"",IF(AND(G449&lt;&gt;"",G449&lt;TODAY()),"ATRASADA",""))))</f>
        <v/>
      </c>
      <c r="L449" s="20">
        <f>IF(K449&lt;&gt;"ATRASADA","",IF(H449&lt;&gt;"",H449-G449,TODAY()-G449))</f>
        <v/>
      </c>
    </row>
    <row r="450">
      <c r="A450" s="17" t="n"/>
      <c r="B450" s="18" t="n"/>
      <c r="C450" s="18" t="n"/>
      <c r="D450" s="18" t="n"/>
      <c r="E450" s="18" t="n"/>
      <c r="F450" s="18" t="n"/>
      <c r="G450" s="17" t="n"/>
      <c r="H450" s="17" t="n"/>
      <c r="I450" s="18" t="n"/>
      <c r="J450" s="19" t="n"/>
      <c r="K450" s="18">
        <f>IF(A450="","",IF(I450="Entregue",IF(OR(H450="",G450=""),"",IF(H450&lt;=G450,"NO PRAZO","ATRASADA")),IF(OR(I450="Devolvido",I450="Cancelada"),"",IF(AND(G450&lt;&gt;"",G450&lt;TODAY()),"ATRASADA",""))))</f>
        <v/>
      </c>
      <c r="L450" s="20">
        <f>IF(K450&lt;&gt;"ATRASADA","",IF(H450&lt;&gt;"",H450-G450,TODAY()-G450))</f>
        <v/>
      </c>
    </row>
    <row r="451">
      <c r="A451" s="17" t="n"/>
      <c r="B451" s="18" t="n"/>
      <c r="C451" s="18" t="n"/>
      <c r="D451" s="18" t="n"/>
      <c r="E451" s="18" t="n"/>
      <c r="F451" s="18" t="n"/>
      <c r="G451" s="17" t="n"/>
      <c r="H451" s="17" t="n"/>
      <c r="I451" s="18" t="n"/>
      <c r="J451" s="19" t="n"/>
      <c r="K451" s="18">
        <f>IF(A451="","",IF(I451="Entregue",IF(OR(H451="",G451=""),"",IF(H451&lt;=G451,"NO PRAZO","ATRASADA")),IF(OR(I451="Devolvido",I451="Cancelada"),"",IF(AND(G451&lt;&gt;"",G451&lt;TODAY()),"ATRASADA",""))))</f>
        <v/>
      </c>
      <c r="L451" s="20">
        <f>IF(K451&lt;&gt;"ATRASADA","",IF(H451&lt;&gt;"",H451-G451,TODAY()-G451))</f>
        <v/>
      </c>
    </row>
    <row r="452">
      <c r="A452" s="17" t="n"/>
      <c r="B452" s="18" t="n"/>
      <c r="C452" s="18" t="n"/>
      <c r="D452" s="18" t="n"/>
      <c r="E452" s="18" t="n"/>
      <c r="F452" s="18" t="n"/>
      <c r="G452" s="17" t="n"/>
      <c r="H452" s="17" t="n"/>
      <c r="I452" s="18" t="n"/>
      <c r="J452" s="19" t="n"/>
      <c r="K452" s="18">
        <f>IF(A452="","",IF(I452="Entregue",IF(OR(H452="",G452=""),"",IF(H452&lt;=G452,"NO PRAZO","ATRASADA")),IF(OR(I452="Devolvido",I452="Cancelada"),"",IF(AND(G452&lt;&gt;"",G452&lt;TODAY()),"ATRASADA",""))))</f>
        <v/>
      </c>
      <c r="L452" s="20">
        <f>IF(K452&lt;&gt;"ATRASADA","",IF(H452&lt;&gt;"",H452-G452,TODAY()-G452))</f>
        <v/>
      </c>
    </row>
    <row r="453">
      <c r="A453" s="17" t="n"/>
      <c r="B453" s="18" t="n"/>
      <c r="C453" s="18" t="n"/>
      <c r="D453" s="18" t="n"/>
      <c r="E453" s="18" t="n"/>
      <c r="F453" s="18" t="n"/>
      <c r="G453" s="17" t="n"/>
      <c r="H453" s="17" t="n"/>
      <c r="I453" s="18" t="n"/>
      <c r="J453" s="19" t="n"/>
      <c r="K453" s="18">
        <f>IF(A453="","",IF(I453="Entregue",IF(OR(H453="",G453=""),"",IF(H453&lt;=G453,"NO PRAZO","ATRASADA")),IF(OR(I453="Devolvido",I453="Cancelada"),"",IF(AND(G453&lt;&gt;"",G453&lt;TODAY()),"ATRASADA",""))))</f>
        <v/>
      </c>
      <c r="L453" s="20">
        <f>IF(K453&lt;&gt;"ATRASADA","",IF(H453&lt;&gt;"",H453-G453,TODAY()-G453))</f>
        <v/>
      </c>
    </row>
    <row r="454">
      <c r="A454" s="17" t="n"/>
      <c r="B454" s="18" t="n"/>
      <c r="C454" s="18" t="n"/>
      <c r="D454" s="18" t="n"/>
      <c r="E454" s="18" t="n"/>
      <c r="F454" s="18" t="n"/>
      <c r="G454" s="17" t="n"/>
      <c r="H454" s="17" t="n"/>
      <c r="I454" s="18" t="n"/>
      <c r="J454" s="19" t="n"/>
      <c r="K454" s="18">
        <f>IF(A454="","",IF(I454="Entregue",IF(OR(H454="",G454=""),"",IF(H454&lt;=G454,"NO PRAZO","ATRASADA")),IF(OR(I454="Devolvido",I454="Cancelada"),"",IF(AND(G454&lt;&gt;"",G454&lt;TODAY()),"ATRASADA",""))))</f>
        <v/>
      </c>
      <c r="L454" s="20">
        <f>IF(K454&lt;&gt;"ATRASADA","",IF(H454&lt;&gt;"",H454-G454,TODAY()-G454))</f>
        <v/>
      </c>
    </row>
    <row r="455">
      <c r="A455" s="17" t="n"/>
      <c r="B455" s="18" t="n"/>
      <c r="C455" s="18" t="n"/>
      <c r="D455" s="18" t="n"/>
      <c r="E455" s="18" t="n"/>
      <c r="F455" s="18" t="n"/>
      <c r="G455" s="17" t="n"/>
      <c r="H455" s="17" t="n"/>
      <c r="I455" s="18" t="n"/>
      <c r="J455" s="19" t="n"/>
      <c r="K455" s="18">
        <f>IF(A455="","",IF(I455="Entregue",IF(OR(H455="",G455=""),"",IF(H455&lt;=G455,"NO PRAZO","ATRASADA")),IF(OR(I455="Devolvido",I455="Cancelada"),"",IF(AND(G455&lt;&gt;"",G455&lt;TODAY()),"ATRASADA",""))))</f>
        <v/>
      </c>
      <c r="L455" s="20">
        <f>IF(K455&lt;&gt;"ATRASADA","",IF(H455&lt;&gt;"",H455-G455,TODAY()-G455))</f>
        <v/>
      </c>
    </row>
    <row r="456">
      <c r="A456" s="17" t="n"/>
      <c r="B456" s="18" t="n"/>
      <c r="C456" s="18" t="n"/>
      <c r="D456" s="18" t="n"/>
      <c r="E456" s="18" t="n"/>
      <c r="F456" s="18" t="n"/>
      <c r="G456" s="17" t="n"/>
      <c r="H456" s="17" t="n"/>
      <c r="I456" s="18" t="n"/>
      <c r="J456" s="19" t="n"/>
      <c r="K456" s="18">
        <f>IF(A456="","",IF(I456="Entregue",IF(OR(H456="",G456=""),"",IF(H456&lt;=G456,"NO PRAZO","ATRASADA")),IF(OR(I456="Devolvido",I456="Cancelada"),"",IF(AND(G456&lt;&gt;"",G456&lt;TODAY()),"ATRASADA",""))))</f>
        <v/>
      </c>
      <c r="L456" s="20">
        <f>IF(K456&lt;&gt;"ATRASADA","",IF(H456&lt;&gt;"",H456-G456,TODAY()-G456))</f>
        <v/>
      </c>
    </row>
    <row r="457">
      <c r="A457" s="17" t="n"/>
      <c r="B457" s="18" t="n"/>
      <c r="C457" s="18" t="n"/>
      <c r="D457" s="18" t="n"/>
      <c r="E457" s="18" t="n"/>
      <c r="F457" s="18" t="n"/>
      <c r="G457" s="17" t="n"/>
      <c r="H457" s="17" t="n"/>
      <c r="I457" s="18" t="n"/>
      <c r="J457" s="19" t="n"/>
      <c r="K457" s="18">
        <f>IF(A457="","",IF(I457="Entregue",IF(OR(H457="",G457=""),"",IF(H457&lt;=G457,"NO PRAZO","ATRASADA")),IF(OR(I457="Devolvido",I457="Cancelada"),"",IF(AND(G457&lt;&gt;"",G457&lt;TODAY()),"ATRASADA",""))))</f>
        <v/>
      </c>
      <c r="L457" s="20">
        <f>IF(K457&lt;&gt;"ATRASADA","",IF(H457&lt;&gt;"",H457-G457,TODAY()-G457))</f>
        <v/>
      </c>
    </row>
    <row r="458">
      <c r="A458" s="17" t="n"/>
      <c r="B458" s="18" t="n"/>
      <c r="C458" s="18" t="n"/>
      <c r="D458" s="18" t="n"/>
      <c r="E458" s="18" t="n"/>
      <c r="F458" s="18" t="n"/>
      <c r="G458" s="17" t="n"/>
      <c r="H458" s="17" t="n"/>
      <c r="I458" s="18" t="n"/>
      <c r="J458" s="19" t="n"/>
      <c r="K458" s="18">
        <f>IF(A458="","",IF(I458="Entregue",IF(OR(H458="",G458=""),"",IF(H458&lt;=G458,"NO PRAZO","ATRASADA")),IF(OR(I458="Devolvido",I458="Cancelada"),"",IF(AND(G458&lt;&gt;"",G458&lt;TODAY()),"ATRASADA",""))))</f>
        <v/>
      </c>
      <c r="L458" s="20">
        <f>IF(K458&lt;&gt;"ATRASADA","",IF(H458&lt;&gt;"",H458-G458,TODAY()-G458))</f>
        <v/>
      </c>
    </row>
    <row r="459">
      <c r="A459" s="17" t="n"/>
      <c r="B459" s="18" t="n"/>
      <c r="C459" s="18" t="n"/>
      <c r="D459" s="18" t="n"/>
      <c r="E459" s="18" t="n"/>
      <c r="F459" s="18" t="n"/>
      <c r="G459" s="17" t="n"/>
      <c r="H459" s="17" t="n"/>
      <c r="I459" s="18" t="n"/>
      <c r="J459" s="19" t="n"/>
      <c r="K459" s="18">
        <f>IF(A459="","",IF(I459="Entregue",IF(OR(H459="",G459=""),"",IF(H459&lt;=G459,"NO PRAZO","ATRASADA")),IF(OR(I459="Devolvido",I459="Cancelada"),"",IF(AND(G459&lt;&gt;"",G459&lt;TODAY()),"ATRASADA",""))))</f>
        <v/>
      </c>
      <c r="L459" s="20">
        <f>IF(K459&lt;&gt;"ATRASADA","",IF(H459&lt;&gt;"",H459-G459,TODAY()-G459))</f>
        <v/>
      </c>
    </row>
    <row r="460">
      <c r="A460" s="17" t="n"/>
      <c r="B460" s="18" t="n"/>
      <c r="C460" s="18" t="n"/>
      <c r="D460" s="18" t="n"/>
      <c r="E460" s="18" t="n"/>
      <c r="F460" s="18" t="n"/>
      <c r="G460" s="17" t="n"/>
      <c r="H460" s="17" t="n"/>
      <c r="I460" s="18" t="n"/>
      <c r="J460" s="19" t="n"/>
      <c r="K460" s="18">
        <f>IF(A460="","",IF(I460="Entregue",IF(OR(H460="",G460=""),"",IF(H460&lt;=G460,"NO PRAZO","ATRASADA")),IF(OR(I460="Devolvido",I460="Cancelada"),"",IF(AND(G460&lt;&gt;"",G460&lt;TODAY()),"ATRASADA",""))))</f>
        <v/>
      </c>
      <c r="L460" s="20">
        <f>IF(K460&lt;&gt;"ATRASADA","",IF(H460&lt;&gt;"",H460-G460,TODAY()-G460))</f>
        <v/>
      </c>
    </row>
    <row r="461">
      <c r="A461" s="17" t="n"/>
      <c r="B461" s="18" t="n"/>
      <c r="C461" s="18" t="n"/>
      <c r="D461" s="18" t="n"/>
      <c r="E461" s="18" t="n"/>
      <c r="F461" s="18" t="n"/>
      <c r="G461" s="17" t="n"/>
      <c r="H461" s="17" t="n"/>
      <c r="I461" s="18" t="n"/>
      <c r="J461" s="19" t="n"/>
      <c r="K461" s="18">
        <f>IF(A461="","",IF(I461="Entregue",IF(OR(H461="",G461=""),"",IF(H461&lt;=G461,"NO PRAZO","ATRASADA")),IF(OR(I461="Devolvido",I461="Cancelada"),"",IF(AND(G461&lt;&gt;"",G461&lt;TODAY()),"ATRASADA",""))))</f>
        <v/>
      </c>
      <c r="L461" s="20">
        <f>IF(K461&lt;&gt;"ATRASADA","",IF(H461&lt;&gt;"",H461-G461,TODAY()-G461))</f>
        <v/>
      </c>
    </row>
    <row r="462">
      <c r="A462" s="17" t="n"/>
      <c r="B462" s="18" t="n"/>
      <c r="C462" s="18" t="n"/>
      <c r="D462" s="18" t="n"/>
      <c r="E462" s="18" t="n"/>
      <c r="F462" s="18" t="n"/>
      <c r="G462" s="17" t="n"/>
      <c r="H462" s="17" t="n"/>
      <c r="I462" s="18" t="n"/>
      <c r="J462" s="19" t="n"/>
      <c r="K462" s="18">
        <f>IF(A462="","",IF(I462="Entregue",IF(OR(H462="",G462=""),"",IF(H462&lt;=G462,"NO PRAZO","ATRASADA")),IF(OR(I462="Devolvido",I462="Cancelada"),"",IF(AND(G462&lt;&gt;"",G462&lt;TODAY()),"ATRASADA",""))))</f>
        <v/>
      </c>
      <c r="L462" s="20">
        <f>IF(K462&lt;&gt;"ATRASADA","",IF(H462&lt;&gt;"",H462-G462,TODAY()-G462))</f>
        <v/>
      </c>
    </row>
    <row r="463">
      <c r="A463" s="17" t="n"/>
      <c r="B463" s="18" t="n"/>
      <c r="C463" s="18" t="n"/>
      <c r="D463" s="18" t="n"/>
      <c r="E463" s="18" t="n"/>
      <c r="F463" s="18" t="n"/>
      <c r="G463" s="17" t="n"/>
      <c r="H463" s="17" t="n"/>
      <c r="I463" s="18" t="n"/>
      <c r="J463" s="19" t="n"/>
      <c r="K463" s="18">
        <f>IF(A463="","",IF(I463="Entregue",IF(OR(H463="",G463=""),"",IF(H463&lt;=G463,"NO PRAZO","ATRASADA")),IF(OR(I463="Devolvido",I463="Cancelada"),"",IF(AND(G463&lt;&gt;"",G463&lt;TODAY()),"ATRASADA",""))))</f>
        <v/>
      </c>
      <c r="L463" s="20">
        <f>IF(K463&lt;&gt;"ATRASADA","",IF(H463&lt;&gt;"",H463-G463,TODAY()-G463))</f>
        <v/>
      </c>
    </row>
    <row r="464">
      <c r="A464" s="17" t="n"/>
      <c r="B464" s="18" t="n"/>
      <c r="C464" s="18" t="n"/>
      <c r="D464" s="18" t="n"/>
      <c r="E464" s="18" t="n"/>
      <c r="F464" s="18" t="n"/>
      <c r="G464" s="17" t="n"/>
      <c r="H464" s="17" t="n"/>
      <c r="I464" s="18" t="n"/>
      <c r="J464" s="19" t="n"/>
      <c r="K464" s="18">
        <f>IF(A464="","",IF(I464="Entregue",IF(OR(H464="",G464=""),"",IF(H464&lt;=G464,"NO PRAZO","ATRASADA")),IF(OR(I464="Devolvido",I464="Cancelada"),"",IF(AND(G464&lt;&gt;"",G464&lt;TODAY()),"ATRASADA",""))))</f>
        <v/>
      </c>
      <c r="L464" s="20">
        <f>IF(K464&lt;&gt;"ATRASADA","",IF(H464&lt;&gt;"",H464-G464,TODAY()-G464))</f>
        <v/>
      </c>
    </row>
    <row r="465">
      <c r="A465" s="17" t="n"/>
      <c r="B465" s="18" t="n"/>
      <c r="C465" s="18" t="n"/>
      <c r="D465" s="18" t="n"/>
      <c r="E465" s="18" t="n"/>
      <c r="F465" s="18" t="n"/>
      <c r="G465" s="17" t="n"/>
      <c r="H465" s="17" t="n"/>
      <c r="I465" s="18" t="n"/>
      <c r="J465" s="19" t="n"/>
      <c r="K465" s="18">
        <f>IF(A465="","",IF(I465="Entregue",IF(OR(H465="",G465=""),"",IF(H465&lt;=G465,"NO PRAZO","ATRASADA")),IF(OR(I465="Devolvido",I465="Cancelada"),"",IF(AND(G465&lt;&gt;"",G465&lt;TODAY()),"ATRASADA",""))))</f>
        <v/>
      </c>
      <c r="L465" s="20">
        <f>IF(K465&lt;&gt;"ATRASADA","",IF(H465&lt;&gt;"",H465-G465,TODAY()-G465))</f>
        <v/>
      </c>
    </row>
    <row r="466">
      <c r="A466" s="17" t="n"/>
      <c r="B466" s="18" t="n"/>
      <c r="C466" s="18" t="n"/>
      <c r="D466" s="18" t="n"/>
      <c r="E466" s="18" t="n"/>
      <c r="F466" s="18" t="n"/>
      <c r="G466" s="17" t="n"/>
      <c r="H466" s="17" t="n"/>
      <c r="I466" s="18" t="n"/>
      <c r="J466" s="19" t="n"/>
      <c r="K466" s="18">
        <f>IF(A466="","",IF(I466="Entregue",IF(OR(H466="",G466=""),"",IF(H466&lt;=G466,"NO PRAZO","ATRASADA")),IF(OR(I466="Devolvido",I466="Cancelada"),"",IF(AND(G466&lt;&gt;"",G466&lt;TODAY()),"ATRASADA",""))))</f>
        <v/>
      </c>
      <c r="L466" s="20">
        <f>IF(K466&lt;&gt;"ATRASADA","",IF(H466&lt;&gt;"",H466-G466,TODAY()-G466))</f>
        <v/>
      </c>
    </row>
    <row r="467">
      <c r="A467" s="17" t="n"/>
      <c r="B467" s="18" t="n"/>
      <c r="C467" s="18" t="n"/>
      <c r="D467" s="18" t="n"/>
      <c r="E467" s="18" t="n"/>
      <c r="F467" s="18" t="n"/>
      <c r="G467" s="17" t="n"/>
      <c r="H467" s="17" t="n"/>
      <c r="I467" s="18" t="n"/>
      <c r="J467" s="19" t="n"/>
      <c r="K467" s="18">
        <f>IF(A467="","",IF(I467="Entregue",IF(OR(H467="",G467=""),"",IF(H467&lt;=G467,"NO PRAZO","ATRASADA")),IF(OR(I467="Devolvido",I467="Cancelada"),"",IF(AND(G467&lt;&gt;"",G467&lt;TODAY()),"ATRASADA",""))))</f>
        <v/>
      </c>
      <c r="L467" s="20">
        <f>IF(K467&lt;&gt;"ATRASADA","",IF(H467&lt;&gt;"",H467-G467,TODAY()-G467))</f>
        <v/>
      </c>
    </row>
    <row r="468">
      <c r="A468" s="17" t="n"/>
      <c r="B468" s="18" t="n"/>
      <c r="C468" s="18" t="n"/>
      <c r="D468" s="18" t="n"/>
      <c r="E468" s="18" t="n"/>
      <c r="F468" s="18" t="n"/>
      <c r="G468" s="17" t="n"/>
      <c r="H468" s="17" t="n"/>
      <c r="I468" s="18" t="n"/>
      <c r="J468" s="19" t="n"/>
      <c r="K468" s="18">
        <f>IF(A468="","",IF(I468="Entregue",IF(OR(H468="",G468=""),"",IF(H468&lt;=G468,"NO PRAZO","ATRASADA")),IF(OR(I468="Devolvido",I468="Cancelada"),"",IF(AND(G468&lt;&gt;"",G468&lt;TODAY()),"ATRASADA",""))))</f>
        <v/>
      </c>
      <c r="L468" s="20">
        <f>IF(K468&lt;&gt;"ATRASADA","",IF(H468&lt;&gt;"",H468-G468,TODAY()-G468))</f>
        <v/>
      </c>
    </row>
    <row r="469">
      <c r="A469" s="17" t="n"/>
      <c r="B469" s="18" t="n"/>
      <c r="C469" s="18" t="n"/>
      <c r="D469" s="18" t="n"/>
      <c r="E469" s="18" t="n"/>
      <c r="F469" s="18" t="n"/>
      <c r="G469" s="17" t="n"/>
      <c r="H469" s="17" t="n"/>
      <c r="I469" s="18" t="n"/>
      <c r="J469" s="19" t="n"/>
      <c r="K469" s="18">
        <f>IF(A469="","",IF(I469="Entregue",IF(OR(H469="",G469=""),"",IF(H469&lt;=G469,"NO PRAZO","ATRASADA")),IF(OR(I469="Devolvido",I469="Cancelada"),"",IF(AND(G469&lt;&gt;"",G469&lt;TODAY()),"ATRASADA",""))))</f>
        <v/>
      </c>
      <c r="L469" s="20">
        <f>IF(K469&lt;&gt;"ATRASADA","",IF(H469&lt;&gt;"",H469-G469,TODAY()-G469))</f>
        <v/>
      </c>
    </row>
    <row r="470">
      <c r="A470" s="17" t="n"/>
      <c r="B470" s="18" t="n"/>
      <c r="C470" s="18" t="n"/>
      <c r="D470" s="18" t="n"/>
      <c r="E470" s="18" t="n"/>
      <c r="F470" s="18" t="n"/>
      <c r="G470" s="17" t="n"/>
      <c r="H470" s="17" t="n"/>
      <c r="I470" s="18" t="n"/>
      <c r="J470" s="19" t="n"/>
      <c r="K470" s="18">
        <f>IF(A470="","",IF(I470="Entregue",IF(OR(H470="",G470=""),"",IF(H470&lt;=G470,"NO PRAZO","ATRASADA")),IF(OR(I470="Devolvido",I470="Cancelada"),"",IF(AND(G470&lt;&gt;"",G470&lt;TODAY()),"ATRASADA",""))))</f>
        <v/>
      </c>
      <c r="L470" s="20">
        <f>IF(K470&lt;&gt;"ATRASADA","",IF(H470&lt;&gt;"",H470-G470,TODAY()-G470))</f>
        <v/>
      </c>
    </row>
    <row r="471">
      <c r="A471" s="17" t="n"/>
      <c r="B471" s="18" t="n"/>
      <c r="C471" s="18" t="n"/>
      <c r="D471" s="18" t="n"/>
      <c r="E471" s="18" t="n"/>
      <c r="F471" s="18" t="n"/>
      <c r="G471" s="17" t="n"/>
      <c r="H471" s="17" t="n"/>
      <c r="I471" s="18" t="n"/>
      <c r="J471" s="19" t="n"/>
      <c r="K471" s="18">
        <f>IF(A471="","",IF(I471="Entregue",IF(OR(H471="",G471=""),"",IF(H471&lt;=G471,"NO PRAZO","ATRASADA")),IF(OR(I471="Devolvido",I471="Cancelada"),"",IF(AND(G471&lt;&gt;"",G471&lt;TODAY()),"ATRASADA",""))))</f>
        <v/>
      </c>
      <c r="L471" s="20">
        <f>IF(K471&lt;&gt;"ATRASADA","",IF(H471&lt;&gt;"",H471-G471,TODAY()-G471))</f>
        <v/>
      </c>
    </row>
    <row r="472">
      <c r="A472" s="17" t="n"/>
      <c r="B472" s="18" t="n"/>
      <c r="C472" s="18" t="n"/>
      <c r="D472" s="18" t="n"/>
      <c r="E472" s="18" t="n"/>
      <c r="F472" s="18" t="n"/>
      <c r="G472" s="17" t="n"/>
      <c r="H472" s="17" t="n"/>
      <c r="I472" s="18" t="n"/>
      <c r="J472" s="19" t="n"/>
      <c r="K472" s="18">
        <f>IF(A472="","",IF(I472="Entregue",IF(OR(H472="",G472=""),"",IF(H472&lt;=G472,"NO PRAZO","ATRASADA")),IF(OR(I472="Devolvido",I472="Cancelada"),"",IF(AND(G472&lt;&gt;"",G472&lt;TODAY()),"ATRASADA",""))))</f>
        <v/>
      </c>
      <c r="L472" s="20">
        <f>IF(K472&lt;&gt;"ATRASADA","",IF(H472&lt;&gt;"",H472-G472,TODAY()-G472))</f>
        <v/>
      </c>
    </row>
    <row r="473">
      <c r="A473" s="17" t="n"/>
      <c r="B473" s="18" t="n"/>
      <c r="C473" s="18" t="n"/>
      <c r="D473" s="18" t="n"/>
      <c r="E473" s="18" t="n"/>
      <c r="F473" s="18" t="n"/>
      <c r="G473" s="17" t="n"/>
      <c r="H473" s="17" t="n"/>
      <c r="I473" s="18" t="n"/>
      <c r="J473" s="19" t="n"/>
      <c r="K473" s="18">
        <f>IF(A473="","",IF(I473="Entregue",IF(OR(H473="",G473=""),"",IF(H473&lt;=G473,"NO PRAZO","ATRASADA")),IF(OR(I473="Devolvido",I473="Cancelada"),"",IF(AND(G473&lt;&gt;"",G473&lt;TODAY()),"ATRASADA",""))))</f>
        <v/>
      </c>
      <c r="L473" s="20">
        <f>IF(K473&lt;&gt;"ATRASADA","",IF(H473&lt;&gt;"",H473-G473,TODAY()-G473))</f>
        <v/>
      </c>
    </row>
    <row r="474">
      <c r="A474" s="17" t="n"/>
      <c r="B474" s="18" t="n"/>
      <c r="C474" s="18" t="n"/>
      <c r="D474" s="18" t="n"/>
      <c r="E474" s="18" t="n"/>
      <c r="F474" s="18" t="n"/>
      <c r="G474" s="17" t="n"/>
      <c r="H474" s="17" t="n"/>
      <c r="I474" s="18" t="n"/>
      <c r="J474" s="19" t="n"/>
      <c r="K474" s="18">
        <f>IF(A474="","",IF(I474="Entregue",IF(OR(H474="",G474=""),"",IF(H474&lt;=G474,"NO PRAZO","ATRASADA")),IF(OR(I474="Devolvido",I474="Cancelada"),"",IF(AND(G474&lt;&gt;"",G474&lt;TODAY()),"ATRASADA",""))))</f>
        <v/>
      </c>
      <c r="L474" s="20">
        <f>IF(K474&lt;&gt;"ATRASADA","",IF(H474&lt;&gt;"",H474-G474,TODAY()-G474))</f>
        <v/>
      </c>
    </row>
    <row r="475">
      <c r="A475" s="17" t="n"/>
      <c r="B475" s="18" t="n"/>
      <c r="C475" s="18" t="n"/>
      <c r="D475" s="18" t="n"/>
      <c r="E475" s="18" t="n"/>
      <c r="F475" s="18" t="n"/>
      <c r="G475" s="17" t="n"/>
      <c r="H475" s="17" t="n"/>
      <c r="I475" s="18" t="n"/>
      <c r="J475" s="19" t="n"/>
      <c r="K475" s="18">
        <f>IF(A475="","",IF(I475="Entregue",IF(OR(H475="",G475=""),"",IF(H475&lt;=G475,"NO PRAZO","ATRASADA")),IF(OR(I475="Devolvido",I475="Cancelada"),"",IF(AND(G475&lt;&gt;"",G475&lt;TODAY()),"ATRASADA",""))))</f>
        <v/>
      </c>
      <c r="L475" s="20">
        <f>IF(K475&lt;&gt;"ATRASADA","",IF(H475&lt;&gt;"",H475-G475,TODAY()-G475))</f>
        <v/>
      </c>
    </row>
    <row r="476">
      <c r="A476" s="17" t="n"/>
      <c r="B476" s="18" t="n"/>
      <c r="C476" s="18" t="n"/>
      <c r="D476" s="18" t="n"/>
      <c r="E476" s="18" t="n"/>
      <c r="F476" s="18" t="n"/>
      <c r="G476" s="17" t="n"/>
      <c r="H476" s="17" t="n"/>
      <c r="I476" s="18" t="n"/>
      <c r="J476" s="19" t="n"/>
      <c r="K476" s="18">
        <f>IF(A476="","",IF(I476="Entregue",IF(OR(H476="",G476=""),"",IF(H476&lt;=G476,"NO PRAZO","ATRASADA")),IF(OR(I476="Devolvido",I476="Cancelada"),"",IF(AND(G476&lt;&gt;"",G476&lt;TODAY()),"ATRASADA",""))))</f>
        <v/>
      </c>
      <c r="L476" s="20">
        <f>IF(K476&lt;&gt;"ATRASADA","",IF(H476&lt;&gt;"",H476-G476,TODAY()-G476))</f>
        <v/>
      </c>
    </row>
    <row r="477">
      <c r="A477" s="17" t="n"/>
      <c r="B477" s="18" t="n"/>
      <c r="C477" s="18" t="n"/>
      <c r="D477" s="18" t="n"/>
      <c r="E477" s="18" t="n"/>
      <c r="F477" s="18" t="n"/>
      <c r="G477" s="17" t="n"/>
      <c r="H477" s="17" t="n"/>
      <c r="I477" s="18" t="n"/>
      <c r="J477" s="19" t="n"/>
      <c r="K477" s="18">
        <f>IF(A477="","",IF(I477="Entregue",IF(OR(H477="",G477=""),"",IF(H477&lt;=G477,"NO PRAZO","ATRASADA")),IF(OR(I477="Devolvido",I477="Cancelada"),"",IF(AND(G477&lt;&gt;"",G477&lt;TODAY()),"ATRASADA",""))))</f>
        <v/>
      </c>
      <c r="L477" s="20">
        <f>IF(K477&lt;&gt;"ATRASADA","",IF(H477&lt;&gt;"",H477-G477,TODAY()-G477))</f>
        <v/>
      </c>
    </row>
    <row r="478">
      <c r="A478" s="17" t="n"/>
      <c r="B478" s="18" t="n"/>
      <c r="C478" s="18" t="n"/>
      <c r="D478" s="18" t="n"/>
      <c r="E478" s="18" t="n"/>
      <c r="F478" s="18" t="n"/>
      <c r="G478" s="17" t="n"/>
      <c r="H478" s="17" t="n"/>
      <c r="I478" s="18" t="n"/>
      <c r="J478" s="19" t="n"/>
      <c r="K478" s="18">
        <f>IF(A478="","",IF(I478="Entregue",IF(OR(H478="",G478=""),"",IF(H478&lt;=G478,"NO PRAZO","ATRASADA")),IF(OR(I478="Devolvido",I478="Cancelada"),"",IF(AND(G478&lt;&gt;"",G478&lt;TODAY()),"ATRASADA",""))))</f>
        <v/>
      </c>
      <c r="L478" s="20">
        <f>IF(K478&lt;&gt;"ATRASADA","",IF(H478&lt;&gt;"",H478-G478,TODAY()-G478))</f>
        <v/>
      </c>
    </row>
    <row r="479">
      <c r="A479" s="17" t="n"/>
      <c r="B479" s="18" t="n"/>
      <c r="C479" s="18" t="n"/>
      <c r="D479" s="18" t="n"/>
      <c r="E479" s="18" t="n"/>
      <c r="F479" s="18" t="n"/>
      <c r="G479" s="17" t="n"/>
      <c r="H479" s="17" t="n"/>
      <c r="I479" s="18" t="n"/>
      <c r="J479" s="19" t="n"/>
      <c r="K479" s="18">
        <f>IF(A479="","",IF(I479="Entregue",IF(OR(H479="",G479=""),"",IF(H479&lt;=G479,"NO PRAZO","ATRASADA")),IF(OR(I479="Devolvido",I479="Cancelada"),"",IF(AND(G479&lt;&gt;"",G479&lt;TODAY()),"ATRASADA",""))))</f>
        <v/>
      </c>
      <c r="L479" s="20">
        <f>IF(K479&lt;&gt;"ATRASADA","",IF(H479&lt;&gt;"",H479-G479,TODAY()-G479))</f>
        <v/>
      </c>
    </row>
    <row r="480">
      <c r="A480" s="17" t="n"/>
      <c r="B480" s="18" t="n"/>
      <c r="C480" s="18" t="n"/>
      <c r="D480" s="18" t="n"/>
      <c r="E480" s="18" t="n"/>
      <c r="F480" s="18" t="n"/>
      <c r="G480" s="17" t="n"/>
      <c r="H480" s="17" t="n"/>
      <c r="I480" s="18" t="n"/>
      <c r="J480" s="19" t="n"/>
      <c r="K480" s="18">
        <f>IF(A480="","",IF(I480="Entregue",IF(OR(H480="",G480=""),"",IF(H480&lt;=G480,"NO PRAZO","ATRASADA")),IF(OR(I480="Devolvido",I480="Cancelada"),"",IF(AND(G480&lt;&gt;"",G480&lt;TODAY()),"ATRASADA",""))))</f>
        <v/>
      </c>
      <c r="L480" s="20">
        <f>IF(K480&lt;&gt;"ATRASADA","",IF(H480&lt;&gt;"",H480-G480,TODAY()-G480))</f>
        <v/>
      </c>
    </row>
    <row r="481">
      <c r="A481" s="17" t="n"/>
      <c r="B481" s="18" t="n"/>
      <c r="C481" s="18" t="n"/>
      <c r="D481" s="18" t="n"/>
      <c r="E481" s="18" t="n"/>
      <c r="F481" s="18" t="n"/>
      <c r="G481" s="17" t="n"/>
      <c r="H481" s="17" t="n"/>
      <c r="I481" s="18" t="n"/>
      <c r="J481" s="19" t="n"/>
      <c r="K481" s="18">
        <f>IF(A481="","",IF(I481="Entregue",IF(OR(H481="",G481=""),"",IF(H481&lt;=G481,"NO PRAZO","ATRASADA")),IF(OR(I481="Devolvido",I481="Cancelada"),"",IF(AND(G481&lt;&gt;"",G481&lt;TODAY()),"ATRASADA",""))))</f>
        <v/>
      </c>
      <c r="L481" s="20">
        <f>IF(K481&lt;&gt;"ATRASADA","",IF(H481&lt;&gt;"",H481-G481,TODAY()-G481))</f>
        <v/>
      </c>
    </row>
    <row r="482">
      <c r="A482" s="17" t="n"/>
      <c r="B482" s="18" t="n"/>
      <c r="C482" s="18" t="n"/>
      <c r="D482" s="18" t="n"/>
      <c r="E482" s="18" t="n"/>
      <c r="F482" s="18" t="n"/>
      <c r="G482" s="17" t="n"/>
      <c r="H482" s="17" t="n"/>
      <c r="I482" s="18" t="n"/>
      <c r="J482" s="19" t="n"/>
      <c r="K482" s="18">
        <f>IF(A482="","",IF(I482="Entregue",IF(OR(H482="",G482=""),"",IF(H482&lt;=G482,"NO PRAZO","ATRASADA")),IF(OR(I482="Devolvido",I482="Cancelada"),"",IF(AND(G482&lt;&gt;"",G482&lt;TODAY()),"ATRASADA",""))))</f>
        <v/>
      </c>
      <c r="L482" s="20">
        <f>IF(K482&lt;&gt;"ATRASADA","",IF(H482&lt;&gt;"",H482-G482,TODAY()-G482))</f>
        <v/>
      </c>
    </row>
    <row r="483">
      <c r="A483" s="17" t="n"/>
      <c r="B483" s="18" t="n"/>
      <c r="C483" s="18" t="n"/>
      <c r="D483" s="18" t="n"/>
      <c r="E483" s="18" t="n"/>
      <c r="F483" s="18" t="n"/>
      <c r="G483" s="17" t="n"/>
      <c r="H483" s="17" t="n"/>
      <c r="I483" s="18" t="n"/>
      <c r="J483" s="19" t="n"/>
      <c r="K483" s="18">
        <f>IF(A483="","",IF(I483="Entregue",IF(OR(H483="",G483=""),"",IF(H483&lt;=G483,"NO PRAZO","ATRASADA")),IF(OR(I483="Devolvido",I483="Cancelada"),"",IF(AND(G483&lt;&gt;"",G483&lt;TODAY()),"ATRASADA",""))))</f>
        <v/>
      </c>
      <c r="L483" s="20">
        <f>IF(K483&lt;&gt;"ATRASADA","",IF(H483&lt;&gt;"",H483-G483,TODAY()-G483))</f>
        <v/>
      </c>
    </row>
    <row r="484">
      <c r="A484" s="17" t="n"/>
      <c r="B484" s="18" t="n"/>
      <c r="C484" s="18" t="n"/>
      <c r="D484" s="18" t="n"/>
      <c r="E484" s="18" t="n"/>
      <c r="F484" s="18" t="n"/>
      <c r="G484" s="17" t="n"/>
      <c r="H484" s="17" t="n"/>
      <c r="I484" s="18" t="n"/>
      <c r="J484" s="19" t="n"/>
      <c r="K484" s="18">
        <f>IF(A484="","",IF(I484="Entregue",IF(OR(H484="",G484=""),"",IF(H484&lt;=G484,"NO PRAZO","ATRASADA")),IF(OR(I484="Devolvido",I484="Cancelada"),"",IF(AND(G484&lt;&gt;"",G484&lt;TODAY()),"ATRASADA",""))))</f>
        <v/>
      </c>
      <c r="L484" s="20">
        <f>IF(K484&lt;&gt;"ATRASADA","",IF(H484&lt;&gt;"",H484-G484,TODAY()-G484))</f>
        <v/>
      </c>
    </row>
    <row r="485">
      <c r="A485" s="17" t="n"/>
      <c r="B485" s="18" t="n"/>
      <c r="C485" s="18" t="n"/>
      <c r="D485" s="18" t="n"/>
      <c r="E485" s="18" t="n"/>
      <c r="F485" s="18" t="n"/>
      <c r="G485" s="17" t="n"/>
      <c r="H485" s="17" t="n"/>
      <c r="I485" s="18" t="n"/>
      <c r="J485" s="19" t="n"/>
      <c r="K485" s="18">
        <f>IF(A485="","",IF(I485="Entregue",IF(OR(H485="",G485=""),"",IF(H485&lt;=G485,"NO PRAZO","ATRASADA")),IF(OR(I485="Devolvido",I485="Cancelada"),"",IF(AND(G485&lt;&gt;"",G485&lt;TODAY()),"ATRASADA",""))))</f>
        <v/>
      </c>
      <c r="L485" s="20">
        <f>IF(K485&lt;&gt;"ATRASADA","",IF(H485&lt;&gt;"",H485-G485,TODAY()-G485))</f>
        <v/>
      </c>
    </row>
    <row r="486">
      <c r="A486" s="17" t="n"/>
      <c r="B486" s="18" t="n"/>
      <c r="C486" s="18" t="n"/>
      <c r="D486" s="18" t="n"/>
      <c r="E486" s="18" t="n"/>
      <c r="F486" s="18" t="n"/>
      <c r="G486" s="17" t="n"/>
      <c r="H486" s="17" t="n"/>
      <c r="I486" s="18" t="n"/>
      <c r="J486" s="19" t="n"/>
      <c r="K486" s="18">
        <f>IF(A486="","",IF(I486="Entregue",IF(OR(H486="",G486=""),"",IF(H486&lt;=G486,"NO PRAZO","ATRASADA")),IF(OR(I486="Devolvido",I486="Cancelada"),"",IF(AND(G486&lt;&gt;"",G486&lt;TODAY()),"ATRASADA",""))))</f>
        <v/>
      </c>
      <c r="L486" s="20">
        <f>IF(K486&lt;&gt;"ATRASADA","",IF(H486&lt;&gt;"",H486-G486,TODAY()-G486))</f>
        <v/>
      </c>
    </row>
    <row r="487">
      <c r="A487" s="17" t="n"/>
      <c r="B487" s="18" t="n"/>
      <c r="C487" s="18" t="n"/>
      <c r="D487" s="18" t="n"/>
      <c r="E487" s="18" t="n"/>
      <c r="F487" s="18" t="n"/>
      <c r="G487" s="17" t="n"/>
      <c r="H487" s="17" t="n"/>
      <c r="I487" s="18" t="n"/>
      <c r="J487" s="19" t="n"/>
      <c r="K487" s="18">
        <f>IF(A487="","",IF(I487="Entregue",IF(OR(H487="",G487=""),"",IF(H487&lt;=G487,"NO PRAZO","ATRASADA")),IF(OR(I487="Devolvido",I487="Cancelada"),"",IF(AND(G487&lt;&gt;"",G487&lt;TODAY()),"ATRASADA",""))))</f>
        <v/>
      </c>
      <c r="L487" s="20">
        <f>IF(K487&lt;&gt;"ATRASADA","",IF(H487&lt;&gt;"",H487-G487,TODAY()-G487))</f>
        <v/>
      </c>
    </row>
    <row r="488">
      <c r="A488" s="17" t="n"/>
      <c r="B488" s="18" t="n"/>
      <c r="C488" s="18" t="n"/>
      <c r="D488" s="18" t="n"/>
      <c r="E488" s="18" t="n"/>
      <c r="F488" s="18" t="n"/>
      <c r="G488" s="17" t="n"/>
      <c r="H488" s="17" t="n"/>
      <c r="I488" s="18" t="n"/>
      <c r="J488" s="19" t="n"/>
      <c r="K488" s="18">
        <f>IF(A488="","",IF(I488="Entregue",IF(OR(H488="",G488=""),"",IF(H488&lt;=G488,"NO PRAZO","ATRASADA")),IF(OR(I488="Devolvido",I488="Cancelada"),"",IF(AND(G488&lt;&gt;"",G488&lt;TODAY()),"ATRASADA",""))))</f>
        <v/>
      </c>
      <c r="L488" s="20">
        <f>IF(K488&lt;&gt;"ATRASADA","",IF(H488&lt;&gt;"",H488-G488,TODAY()-G488))</f>
        <v/>
      </c>
    </row>
    <row r="489">
      <c r="A489" s="17" t="n"/>
      <c r="B489" s="18" t="n"/>
      <c r="C489" s="18" t="n"/>
      <c r="D489" s="18" t="n"/>
      <c r="E489" s="18" t="n"/>
      <c r="F489" s="18" t="n"/>
      <c r="G489" s="17" t="n"/>
      <c r="H489" s="17" t="n"/>
      <c r="I489" s="18" t="n"/>
      <c r="J489" s="19" t="n"/>
      <c r="K489" s="18">
        <f>IF(A489="","",IF(I489="Entregue",IF(OR(H489="",G489=""),"",IF(H489&lt;=G489,"NO PRAZO","ATRASADA")),IF(OR(I489="Devolvido",I489="Cancelada"),"",IF(AND(G489&lt;&gt;"",G489&lt;TODAY()),"ATRASADA",""))))</f>
        <v/>
      </c>
      <c r="L489" s="20">
        <f>IF(K489&lt;&gt;"ATRASADA","",IF(H489&lt;&gt;"",H489-G489,TODAY()-G489))</f>
        <v/>
      </c>
    </row>
    <row r="490">
      <c r="A490" s="17" t="n"/>
      <c r="B490" s="18" t="n"/>
      <c r="C490" s="18" t="n"/>
      <c r="D490" s="18" t="n"/>
      <c r="E490" s="18" t="n"/>
      <c r="F490" s="18" t="n"/>
      <c r="G490" s="17" t="n"/>
      <c r="H490" s="17" t="n"/>
      <c r="I490" s="18" t="n"/>
      <c r="J490" s="19" t="n"/>
      <c r="K490" s="18">
        <f>IF(A490="","",IF(I490="Entregue",IF(OR(H490="",G490=""),"",IF(H490&lt;=G490,"NO PRAZO","ATRASADA")),IF(OR(I490="Devolvido",I490="Cancelada"),"",IF(AND(G490&lt;&gt;"",G490&lt;TODAY()),"ATRASADA",""))))</f>
        <v/>
      </c>
      <c r="L490" s="20">
        <f>IF(K490&lt;&gt;"ATRASADA","",IF(H490&lt;&gt;"",H490-G490,TODAY()-G490))</f>
        <v/>
      </c>
    </row>
    <row r="491">
      <c r="A491" s="17" t="n"/>
      <c r="B491" s="18" t="n"/>
      <c r="C491" s="18" t="n"/>
      <c r="D491" s="18" t="n"/>
      <c r="E491" s="18" t="n"/>
      <c r="F491" s="18" t="n"/>
      <c r="G491" s="17" t="n"/>
      <c r="H491" s="17" t="n"/>
      <c r="I491" s="18" t="n"/>
      <c r="J491" s="19" t="n"/>
      <c r="K491" s="18">
        <f>IF(A491="","",IF(I491="Entregue",IF(OR(H491="",G491=""),"",IF(H491&lt;=G491,"NO PRAZO","ATRASADA")),IF(OR(I491="Devolvido",I491="Cancelada"),"",IF(AND(G491&lt;&gt;"",G491&lt;TODAY()),"ATRASADA",""))))</f>
        <v/>
      </c>
      <c r="L491" s="20">
        <f>IF(K491&lt;&gt;"ATRASADA","",IF(H491&lt;&gt;"",H491-G491,TODAY()-G491))</f>
        <v/>
      </c>
    </row>
    <row r="492">
      <c r="A492" s="17" t="n"/>
      <c r="B492" s="18" t="n"/>
      <c r="C492" s="18" t="n"/>
      <c r="D492" s="18" t="n"/>
      <c r="E492" s="18" t="n"/>
      <c r="F492" s="18" t="n"/>
      <c r="G492" s="17" t="n"/>
      <c r="H492" s="17" t="n"/>
      <c r="I492" s="18" t="n"/>
      <c r="J492" s="19" t="n"/>
      <c r="K492" s="18">
        <f>IF(A492="","",IF(I492="Entregue",IF(OR(H492="",G492=""),"",IF(H492&lt;=G492,"NO PRAZO","ATRASADA")),IF(OR(I492="Devolvido",I492="Cancelada"),"",IF(AND(G492&lt;&gt;"",G492&lt;TODAY()),"ATRASADA",""))))</f>
        <v/>
      </c>
      <c r="L492" s="20">
        <f>IF(K492&lt;&gt;"ATRASADA","",IF(H492&lt;&gt;"",H492-G492,TODAY()-G492))</f>
        <v/>
      </c>
    </row>
    <row r="493">
      <c r="A493" s="17" t="n"/>
      <c r="B493" s="18" t="n"/>
      <c r="C493" s="18" t="n"/>
      <c r="D493" s="18" t="n"/>
      <c r="E493" s="18" t="n"/>
      <c r="F493" s="18" t="n"/>
      <c r="G493" s="17" t="n"/>
      <c r="H493" s="17" t="n"/>
      <c r="I493" s="18" t="n"/>
      <c r="J493" s="19" t="n"/>
      <c r="K493" s="18">
        <f>IF(A493="","",IF(I493="Entregue",IF(OR(H493="",G493=""),"",IF(H493&lt;=G493,"NO PRAZO","ATRASADA")),IF(OR(I493="Devolvido",I493="Cancelada"),"",IF(AND(G493&lt;&gt;"",G493&lt;TODAY()),"ATRASADA",""))))</f>
        <v/>
      </c>
      <c r="L493" s="20">
        <f>IF(K493&lt;&gt;"ATRASADA","",IF(H493&lt;&gt;"",H493-G493,TODAY()-G493))</f>
        <v/>
      </c>
    </row>
    <row r="494">
      <c r="A494" s="17" t="n"/>
      <c r="B494" s="18" t="n"/>
      <c r="C494" s="18" t="n"/>
      <c r="D494" s="18" t="n"/>
      <c r="E494" s="18" t="n"/>
      <c r="F494" s="18" t="n"/>
      <c r="G494" s="17" t="n"/>
      <c r="H494" s="17" t="n"/>
      <c r="I494" s="18" t="n"/>
      <c r="J494" s="19" t="n"/>
      <c r="K494" s="18">
        <f>IF(A494="","",IF(I494="Entregue",IF(OR(H494="",G494=""),"",IF(H494&lt;=G494,"NO PRAZO","ATRASADA")),IF(OR(I494="Devolvido",I494="Cancelada"),"",IF(AND(G494&lt;&gt;"",G494&lt;TODAY()),"ATRASADA",""))))</f>
        <v/>
      </c>
      <c r="L494" s="20">
        <f>IF(K494&lt;&gt;"ATRASADA","",IF(H494&lt;&gt;"",H494-G494,TODAY()-G494))</f>
        <v/>
      </c>
    </row>
    <row r="495">
      <c r="A495" s="17" t="n"/>
      <c r="B495" s="18" t="n"/>
      <c r="C495" s="18" t="n"/>
      <c r="D495" s="18" t="n"/>
      <c r="E495" s="18" t="n"/>
      <c r="F495" s="18" t="n"/>
      <c r="G495" s="17" t="n"/>
      <c r="H495" s="17" t="n"/>
      <c r="I495" s="18" t="n"/>
      <c r="J495" s="19" t="n"/>
      <c r="K495" s="18">
        <f>IF(A495="","",IF(I495="Entregue",IF(OR(H495="",G495=""),"",IF(H495&lt;=G495,"NO PRAZO","ATRASADA")),IF(OR(I495="Devolvido",I495="Cancelada"),"",IF(AND(G495&lt;&gt;"",G495&lt;TODAY()),"ATRASADA",""))))</f>
        <v/>
      </c>
      <c r="L495" s="20">
        <f>IF(K495&lt;&gt;"ATRASADA","",IF(H495&lt;&gt;"",H495-G495,TODAY()-G495))</f>
        <v/>
      </c>
    </row>
    <row r="496">
      <c r="A496" s="17" t="n"/>
      <c r="B496" s="18" t="n"/>
      <c r="C496" s="18" t="n"/>
      <c r="D496" s="18" t="n"/>
      <c r="E496" s="18" t="n"/>
      <c r="F496" s="18" t="n"/>
      <c r="G496" s="17" t="n"/>
      <c r="H496" s="17" t="n"/>
      <c r="I496" s="18" t="n"/>
      <c r="J496" s="19" t="n"/>
      <c r="K496" s="18">
        <f>IF(A496="","",IF(I496="Entregue",IF(OR(H496="",G496=""),"",IF(H496&lt;=G496,"NO PRAZO","ATRASADA")),IF(OR(I496="Devolvido",I496="Cancelada"),"",IF(AND(G496&lt;&gt;"",G496&lt;TODAY()),"ATRASADA",""))))</f>
        <v/>
      </c>
      <c r="L496" s="20">
        <f>IF(K496&lt;&gt;"ATRASADA","",IF(H496&lt;&gt;"",H496-G496,TODAY()-G496))</f>
        <v/>
      </c>
    </row>
    <row r="497">
      <c r="A497" s="17" t="n"/>
      <c r="B497" s="18" t="n"/>
      <c r="C497" s="18" t="n"/>
      <c r="D497" s="18" t="n"/>
      <c r="E497" s="18" t="n"/>
      <c r="F497" s="18" t="n"/>
      <c r="G497" s="17" t="n"/>
      <c r="H497" s="17" t="n"/>
      <c r="I497" s="18" t="n"/>
      <c r="J497" s="19" t="n"/>
      <c r="K497" s="18">
        <f>IF(A497="","",IF(I497="Entregue",IF(OR(H497="",G497=""),"",IF(H497&lt;=G497,"NO PRAZO","ATRASADA")),IF(OR(I497="Devolvido",I497="Cancelada"),"",IF(AND(G497&lt;&gt;"",G497&lt;TODAY()),"ATRASADA",""))))</f>
        <v/>
      </c>
      <c r="L497" s="20">
        <f>IF(K497&lt;&gt;"ATRASADA","",IF(H497&lt;&gt;"",H497-G497,TODAY()-G497))</f>
        <v/>
      </c>
    </row>
    <row r="498">
      <c r="A498" s="17" t="n"/>
      <c r="B498" s="18" t="n"/>
      <c r="C498" s="18" t="n"/>
      <c r="D498" s="18" t="n"/>
      <c r="E498" s="18" t="n"/>
      <c r="F498" s="18" t="n"/>
      <c r="G498" s="17" t="n"/>
      <c r="H498" s="17" t="n"/>
      <c r="I498" s="18" t="n"/>
      <c r="J498" s="19" t="n"/>
      <c r="K498" s="18">
        <f>IF(A498="","",IF(I498="Entregue",IF(OR(H498="",G498=""),"",IF(H498&lt;=G498,"NO PRAZO","ATRASADA")),IF(OR(I498="Devolvido",I498="Cancelada"),"",IF(AND(G498&lt;&gt;"",G498&lt;TODAY()),"ATRASADA",""))))</f>
        <v/>
      </c>
      <c r="L498" s="20">
        <f>IF(K498&lt;&gt;"ATRASADA","",IF(H498&lt;&gt;"",H498-G498,TODAY()-G498))</f>
        <v/>
      </c>
    </row>
    <row r="499">
      <c r="A499" s="17" t="n"/>
      <c r="B499" s="18" t="n"/>
      <c r="C499" s="18" t="n"/>
      <c r="D499" s="18" t="n"/>
      <c r="E499" s="18" t="n"/>
      <c r="F499" s="18" t="n"/>
      <c r="G499" s="17" t="n"/>
      <c r="H499" s="17" t="n"/>
      <c r="I499" s="18" t="n"/>
      <c r="J499" s="19" t="n"/>
      <c r="K499" s="18">
        <f>IF(A499="","",IF(I499="Entregue",IF(OR(H499="",G499=""),"",IF(H499&lt;=G499,"NO PRAZO","ATRASADA")),IF(OR(I499="Devolvido",I499="Cancelada"),"",IF(AND(G499&lt;&gt;"",G499&lt;TODAY()),"ATRASADA",""))))</f>
        <v/>
      </c>
      <c r="L499" s="20">
        <f>IF(K499&lt;&gt;"ATRASADA","",IF(H499&lt;&gt;"",H499-G499,TODAY()-G499))</f>
        <v/>
      </c>
    </row>
    <row r="500">
      <c r="A500" s="17" t="n"/>
      <c r="B500" s="18" t="n"/>
      <c r="C500" s="18" t="n"/>
      <c r="D500" s="18" t="n"/>
      <c r="E500" s="18" t="n"/>
      <c r="F500" s="18" t="n"/>
      <c r="G500" s="17" t="n"/>
      <c r="H500" s="17" t="n"/>
      <c r="I500" s="18" t="n"/>
      <c r="J500" s="19" t="n"/>
      <c r="K500" s="18">
        <f>IF(A500="","",IF(I500="Entregue",IF(OR(H500="",G500=""),"",IF(H500&lt;=G500,"NO PRAZO","ATRASADA")),IF(OR(I500="Devolvido",I500="Cancelada"),"",IF(AND(G500&lt;&gt;"",G500&lt;TODAY()),"ATRASADA",""))))</f>
        <v/>
      </c>
      <c r="L500" s="20">
        <f>IF(K500&lt;&gt;"ATRASADA","",IF(H500&lt;&gt;"",H500-G500,TODAY()-G500))</f>
        <v/>
      </c>
    </row>
    <row r="501">
      <c r="A501" s="17" t="n"/>
      <c r="B501" s="18" t="n"/>
      <c r="C501" s="18" t="n"/>
      <c r="D501" s="18" t="n"/>
      <c r="E501" s="18" t="n"/>
      <c r="F501" s="18" t="n"/>
      <c r="G501" s="17" t="n"/>
      <c r="H501" s="17" t="n"/>
      <c r="I501" s="18" t="n"/>
      <c r="J501" s="19" t="n"/>
      <c r="K501" s="18">
        <f>IF(A501="","",IF(I501="Entregue",IF(OR(H501="",G501=""),"",IF(H501&lt;=G501,"NO PRAZO","ATRASADA")),IF(OR(I501="Devolvido",I501="Cancelada"),"",IF(AND(G501&lt;&gt;"",G501&lt;TODAY()),"ATRASADA",""))))</f>
        <v/>
      </c>
      <c r="L501" s="20">
        <f>IF(K501&lt;&gt;"ATRASADA","",IF(H501&lt;&gt;"",H501-G501,TODAY()-G501))</f>
        <v/>
      </c>
    </row>
    <row r="502">
      <c r="A502" s="17" t="n"/>
      <c r="B502" s="18" t="n"/>
      <c r="C502" s="18" t="n"/>
      <c r="D502" s="18" t="n"/>
      <c r="E502" s="18" t="n"/>
      <c r="F502" s="18" t="n"/>
      <c r="G502" s="17" t="n"/>
      <c r="H502" s="17" t="n"/>
      <c r="I502" s="18" t="n"/>
      <c r="J502" s="19" t="n"/>
      <c r="K502" s="18">
        <f>IF(A502="","",IF(I502="Entregue",IF(OR(H502="",G502=""),"",IF(H502&lt;=G502,"NO PRAZO","ATRASADA")),IF(OR(I502="Devolvido",I502="Cancelada"),"",IF(AND(G502&lt;&gt;"",G502&lt;TODAY()),"ATRASADA",""))))</f>
        <v/>
      </c>
      <c r="L502" s="20">
        <f>IF(K502&lt;&gt;"ATRASADA","",IF(H502&lt;&gt;"",H502-G502,TODAY()-G502))</f>
        <v/>
      </c>
    </row>
    <row r="503">
      <c r="A503" s="17" t="n"/>
      <c r="B503" s="18" t="n"/>
      <c r="C503" s="18" t="n"/>
      <c r="D503" s="18" t="n"/>
      <c r="E503" s="18" t="n"/>
      <c r="F503" s="18" t="n"/>
      <c r="G503" s="17" t="n"/>
      <c r="H503" s="17" t="n"/>
      <c r="I503" s="18" t="n"/>
      <c r="J503" s="19" t="n"/>
      <c r="K503" s="18">
        <f>IF(A503="","",IF(I503="Entregue",IF(OR(H503="",G503=""),"",IF(H503&lt;=G503,"NO PRAZO","ATRASADA")),IF(OR(I503="Devolvido",I503="Cancelada"),"",IF(AND(G503&lt;&gt;"",G503&lt;TODAY()),"ATRASADA",""))))</f>
        <v/>
      </c>
      <c r="L503" s="20">
        <f>IF(K503&lt;&gt;"ATRASADA","",IF(H503&lt;&gt;"",H503-G503,TODAY()-G503))</f>
        <v/>
      </c>
    </row>
    <row r="504">
      <c r="A504" s="17" t="n"/>
      <c r="B504" s="18" t="n"/>
      <c r="C504" s="18" t="n"/>
      <c r="D504" s="18" t="n"/>
      <c r="E504" s="18" t="n"/>
      <c r="F504" s="18" t="n"/>
      <c r="G504" s="17" t="n"/>
      <c r="H504" s="17" t="n"/>
      <c r="I504" s="18" t="n"/>
      <c r="J504" s="19" t="n"/>
      <c r="K504" s="18">
        <f>IF(A504="","",IF(I504="Entregue",IF(OR(H504="",G504=""),"",IF(H504&lt;=G504,"NO PRAZO","ATRASADA")),IF(OR(I504="Devolvido",I504="Cancelada"),"",IF(AND(G504&lt;&gt;"",G504&lt;TODAY()),"ATRASADA",""))))</f>
        <v/>
      </c>
      <c r="L504" s="20">
        <f>IF(K504&lt;&gt;"ATRASADA","",IF(H504&lt;&gt;"",H504-G504,TODAY()-G504))</f>
        <v/>
      </c>
    </row>
    <row r="505">
      <c r="A505" s="17" t="n"/>
      <c r="B505" s="18" t="n"/>
      <c r="C505" s="18" t="n"/>
      <c r="D505" s="18" t="n"/>
      <c r="E505" s="18" t="n"/>
      <c r="F505" s="18" t="n"/>
      <c r="G505" s="17" t="n"/>
      <c r="H505" s="17" t="n"/>
      <c r="I505" s="18" t="n"/>
      <c r="J505" s="19" t="n"/>
      <c r="K505" s="18">
        <f>IF(A505="","",IF(I505="Entregue",IF(OR(H505="",G505=""),"",IF(H505&lt;=G505,"NO PRAZO","ATRASADA")),IF(OR(I505="Devolvido",I505="Cancelada"),"",IF(AND(G505&lt;&gt;"",G505&lt;TODAY()),"ATRASADA",""))))</f>
        <v/>
      </c>
      <c r="L505" s="20">
        <f>IF(K505&lt;&gt;"ATRASADA","",IF(H505&lt;&gt;"",H505-G505,TODAY()-G505))</f>
        <v/>
      </c>
    </row>
    <row r="506">
      <c r="A506" s="17" t="n"/>
      <c r="B506" s="18" t="n"/>
      <c r="C506" s="18" t="n"/>
      <c r="D506" s="18" t="n"/>
      <c r="E506" s="18" t="n"/>
      <c r="F506" s="18" t="n"/>
      <c r="G506" s="17" t="n"/>
      <c r="H506" s="17" t="n"/>
      <c r="I506" s="18" t="n"/>
      <c r="J506" s="19" t="n"/>
      <c r="K506" s="18">
        <f>IF(A506="","",IF(I506="Entregue",IF(OR(H506="",G506=""),"",IF(H506&lt;=G506,"NO PRAZO","ATRASADA")),IF(OR(I506="Devolvido",I506="Cancelada"),"",IF(AND(G506&lt;&gt;"",G506&lt;TODAY()),"ATRASADA",""))))</f>
        <v/>
      </c>
      <c r="L506" s="20">
        <f>IF(K506&lt;&gt;"ATRASADA","",IF(H506&lt;&gt;"",H506-G506,TODAY()-G506))</f>
        <v/>
      </c>
    </row>
    <row r="507">
      <c r="A507" s="17" t="n"/>
      <c r="B507" s="18" t="n"/>
      <c r="C507" s="18" t="n"/>
      <c r="D507" s="18" t="n"/>
      <c r="E507" s="18" t="n"/>
      <c r="F507" s="18" t="n"/>
      <c r="G507" s="17" t="n"/>
      <c r="H507" s="17" t="n"/>
      <c r="I507" s="18" t="n"/>
      <c r="J507" s="19" t="n"/>
      <c r="K507" s="18">
        <f>IF(A507="","",IF(I507="Entregue",IF(OR(H507="",G507=""),"",IF(H507&lt;=G507,"NO PRAZO","ATRASADA")),IF(OR(I507="Devolvido",I507="Cancelada"),"",IF(AND(G507&lt;&gt;"",G507&lt;TODAY()),"ATRASADA",""))))</f>
        <v/>
      </c>
      <c r="L507" s="20">
        <f>IF(K507&lt;&gt;"ATRASADA","",IF(H507&lt;&gt;"",H507-G507,TODAY()-G507))</f>
        <v/>
      </c>
    </row>
    <row r="508">
      <c r="A508" s="17" t="n"/>
      <c r="B508" s="18" t="n"/>
      <c r="C508" s="18" t="n"/>
      <c r="D508" s="18" t="n"/>
      <c r="E508" s="18" t="n"/>
      <c r="F508" s="18" t="n"/>
      <c r="G508" s="17" t="n"/>
      <c r="H508" s="17" t="n"/>
      <c r="I508" s="18" t="n"/>
      <c r="J508" s="19" t="n"/>
      <c r="K508" s="18">
        <f>IF(A508="","",IF(I508="Entregue",IF(OR(H508="",G508=""),"",IF(H508&lt;=G508,"NO PRAZO","ATRASADA")),IF(OR(I508="Devolvido",I508="Cancelada"),"",IF(AND(G508&lt;&gt;"",G508&lt;TODAY()),"ATRASADA",""))))</f>
        <v/>
      </c>
      <c r="L508" s="20">
        <f>IF(K508&lt;&gt;"ATRASADA","",IF(H508&lt;&gt;"",H508-G508,TODAY()-G508))</f>
        <v/>
      </c>
    </row>
    <row r="509">
      <c r="A509" s="17" t="n"/>
      <c r="B509" s="18" t="n"/>
      <c r="C509" s="18" t="n"/>
      <c r="D509" s="18" t="n"/>
      <c r="E509" s="18" t="n"/>
      <c r="F509" s="18" t="n"/>
      <c r="G509" s="17" t="n"/>
      <c r="H509" s="17" t="n"/>
      <c r="I509" s="18" t="n"/>
      <c r="J509" s="19" t="n"/>
      <c r="K509" s="18">
        <f>IF(A509="","",IF(I509="Entregue",IF(OR(H509="",G509=""),"",IF(H509&lt;=G509,"NO PRAZO","ATRASADA")),IF(OR(I509="Devolvido",I509="Cancelada"),"",IF(AND(G509&lt;&gt;"",G509&lt;TODAY()),"ATRASADA",""))))</f>
        <v/>
      </c>
      <c r="L509" s="20">
        <f>IF(K509&lt;&gt;"ATRASADA","",IF(H509&lt;&gt;"",H509-G509,TODAY()-G509))</f>
        <v/>
      </c>
    </row>
    <row r="510">
      <c r="A510" s="17" t="n"/>
      <c r="B510" s="18" t="n"/>
      <c r="C510" s="18" t="n"/>
      <c r="D510" s="18" t="n"/>
      <c r="E510" s="18" t="n"/>
      <c r="F510" s="18" t="n"/>
      <c r="G510" s="17" t="n"/>
      <c r="H510" s="17" t="n"/>
      <c r="I510" s="18" t="n"/>
      <c r="J510" s="19" t="n"/>
      <c r="K510" s="18">
        <f>IF(A510="","",IF(I510="Entregue",IF(OR(H510="",G510=""),"",IF(H510&lt;=G510,"NO PRAZO","ATRASADA")),IF(OR(I510="Devolvido",I510="Cancelada"),"",IF(AND(G510&lt;&gt;"",G510&lt;TODAY()),"ATRASADA",""))))</f>
        <v/>
      </c>
      <c r="L510" s="20">
        <f>IF(K510&lt;&gt;"ATRASADA","",IF(H510&lt;&gt;"",H510-G510,TODAY()-G510))</f>
        <v/>
      </c>
    </row>
    <row r="511">
      <c r="A511" s="17" t="n"/>
      <c r="B511" s="18" t="n"/>
      <c r="C511" s="18" t="n"/>
      <c r="D511" s="18" t="n"/>
      <c r="E511" s="18" t="n"/>
      <c r="F511" s="18" t="n"/>
      <c r="G511" s="17" t="n"/>
      <c r="H511" s="17" t="n"/>
      <c r="I511" s="18" t="n"/>
      <c r="J511" s="19" t="n"/>
      <c r="K511" s="18">
        <f>IF(A511="","",IF(I511="Entregue",IF(OR(H511="",G511=""),"",IF(H511&lt;=G511,"NO PRAZO","ATRASADA")),IF(OR(I511="Devolvido",I511="Cancelada"),"",IF(AND(G511&lt;&gt;"",G511&lt;TODAY()),"ATRASADA",""))))</f>
        <v/>
      </c>
      <c r="L511" s="20">
        <f>IF(K511&lt;&gt;"ATRASADA","",IF(H511&lt;&gt;"",H511-G511,TODAY()-G511))</f>
        <v/>
      </c>
    </row>
    <row r="512">
      <c r="A512" s="17" t="n"/>
      <c r="B512" s="18" t="n"/>
      <c r="C512" s="18" t="n"/>
      <c r="D512" s="18" t="n"/>
      <c r="E512" s="18" t="n"/>
      <c r="F512" s="18" t="n"/>
      <c r="G512" s="17" t="n"/>
      <c r="H512" s="17" t="n"/>
      <c r="I512" s="18" t="n"/>
      <c r="J512" s="19" t="n"/>
      <c r="K512" s="18">
        <f>IF(A512="","",IF(I512="Entregue",IF(OR(H512="",G512=""),"",IF(H512&lt;=G512,"NO PRAZO","ATRASADA")),IF(OR(I512="Devolvido",I512="Cancelada"),"",IF(AND(G512&lt;&gt;"",G512&lt;TODAY()),"ATRASADA",""))))</f>
        <v/>
      </c>
      <c r="L512" s="20">
        <f>IF(K512&lt;&gt;"ATRASADA","",IF(H512&lt;&gt;"",H512-G512,TODAY()-G512))</f>
        <v/>
      </c>
    </row>
    <row r="513">
      <c r="A513" s="17" t="n"/>
      <c r="B513" s="18" t="n"/>
      <c r="C513" s="18" t="n"/>
      <c r="D513" s="18" t="n"/>
      <c r="E513" s="18" t="n"/>
      <c r="F513" s="18" t="n"/>
      <c r="G513" s="17" t="n"/>
      <c r="H513" s="17" t="n"/>
      <c r="I513" s="18" t="n"/>
      <c r="J513" s="19" t="n"/>
      <c r="K513" s="18">
        <f>IF(A513="","",IF(I513="Entregue",IF(OR(H513="",G513=""),"",IF(H513&lt;=G513,"NO PRAZO","ATRASADA")),IF(OR(I513="Devolvido",I513="Cancelada"),"",IF(AND(G513&lt;&gt;"",G513&lt;TODAY()),"ATRASADA",""))))</f>
        <v/>
      </c>
      <c r="L513" s="20">
        <f>IF(K513&lt;&gt;"ATRASADA","",IF(H513&lt;&gt;"",H513-G513,TODAY()-G513))</f>
        <v/>
      </c>
    </row>
    <row r="514">
      <c r="A514" s="17" t="n"/>
      <c r="B514" s="18" t="n"/>
      <c r="C514" s="18" t="n"/>
      <c r="D514" s="18" t="n"/>
      <c r="E514" s="18" t="n"/>
      <c r="F514" s="18" t="n"/>
      <c r="G514" s="17" t="n"/>
      <c r="H514" s="17" t="n"/>
      <c r="I514" s="18" t="n"/>
      <c r="J514" s="19" t="n"/>
      <c r="K514" s="18">
        <f>IF(A514="","",IF(I514="Entregue",IF(OR(H514="",G514=""),"",IF(H514&lt;=G514,"NO PRAZO","ATRASADA")),IF(OR(I514="Devolvido",I514="Cancelada"),"",IF(AND(G514&lt;&gt;"",G514&lt;TODAY()),"ATRASADA",""))))</f>
        <v/>
      </c>
      <c r="L514" s="20">
        <f>IF(K514&lt;&gt;"ATRASADA","",IF(H514&lt;&gt;"",H514-G514,TODAY()-G514))</f>
        <v/>
      </c>
    </row>
    <row r="515">
      <c r="A515" s="17" t="n"/>
      <c r="B515" s="18" t="n"/>
      <c r="C515" s="18" t="n"/>
      <c r="D515" s="18" t="n"/>
      <c r="E515" s="18" t="n"/>
      <c r="F515" s="18" t="n"/>
      <c r="G515" s="17" t="n"/>
      <c r="H515" s="17" t="n"/>
      <c r="I515" s="18" t="n"/>
      <c r="J515" s="19" t="n"/>
      <c r="K515" s="18">
        <f>IF(A515="","",IF(I515="Entregue",IF(OR(H515="",G515=""),"",IF(H515&lt;=G515,"NO PRAZO","ATRASADA")),IF(OR(I515="Devolvido",I515="Cancelada"),"",IF(AND(G515&lt;&gt;"",G515&lt;TODAY()),"ATRASADA",""))))</f>
        <v/>
      </c>
      <c r="L515" s="20">
        <f>IF(K515&lt;&gt;"ATRASADA","",IF(H515&lt;&gt;"",H515-G515,TODAY()-G515))</f>
        <v/>
      </c>
    </row>
    <row r="516">
      <c r="A516" s="17" t="n"/>
      <c r="B516" s="18" t="n"/>
      <c r="C516" s="18" t="n"/>
      <c r="D516" s="18" t="n"/>
      <c r="E516" s="18" t="n"/>
      <c r="F516" s="18" t="n"/>
      <c r="G516" s="17" t="n"/>
      <c r="H516" s="17" t="n"/>
      <c r="I516" s="18" t="n"/>
      <c r="J516" s="19" t="n"/>
      <c r="K516" s="18">
        <f>IF(A516="","",IF(I516="Entregue",IF(OR(H516="",G516=""),"",IF(H516&lt;=G516,"NO PRAZO","ATRASADA")),IF(OR(I516="Devolvido",I516="Cancelada"),"",IF(AND(G516&lt;&gt;"",G516&lt;TODAY()),"ATRASADA",""))))</f>
        <v/>
      </c>
      <c r="L516" s="20">
        <f>IF(K516&lt;&gt;"ATRASADA","",IF(H516&lt;&gt;"",H516-G516,TODAY()-G516))</f>
        <v/>
      </c>
    </row>
    <row r="517">
      <c r="A517" s="17" t="n"/>
      <c r="B517" s="18" t="n"/>
      <c r="C517" s="18" t="n"/>
      <c r="D517" s="18" t="n"/>
      <c r="E517" s="18" t="n"/>
      <c r="F517" s="18" t="n"/>
      <c r="G517" s="17" t="n"/>
      <c r="H517" s="17" t="n"/>
      <c r="I517" s="18" t="n"/>
      <c r="J517" s="19" t="n"/>
      <c r="K517" s="18">
        <f>IF(A517="","",IF(I517="Entregue",IF(OR(H517="",G517=""),"",IF(H517&lt;=G517,"NO PRAZO","ATRASADA")),IF(OR(I517="Devolvido",I517="Cancelada"),"",IF(AND(G517&lt;&gt;"",G517&lt;TODAY()),"ATRASADA",""))))</f>
        <v/>
      </c>
      <c r="L517" s="20">
        <f>IF(K517&lt;&gt;"ATRASADA","",IF(H517&lt;&gt;"",H517-G517,TODAY()-G517))</f>
        <v/>
      </c>
    </row>
    <row r="518">
      <c r="A518" s="17" t="n"/>
      <c r="B518" s="18" t="n"/>
      <c r="C518" s="18" t="n"/>
      <c r="D518" s="18" t="n"/>
      <c r="E518" s="18" t="n"/>
      <c r="F518" s="18" t="n"/>
      <c r="G518" s="17" t="n"/>
      <c r="H518" s="17" t="n"/>
      <c r="I518" s="18" t="n"/>
      <c r="J518" s="19" t="n"/>
      <c r="K518" s="18">
        <f>IF(A518="","",IF(I518="Entregue",IF(OR(H518="",G518=""),"",IF(H518&lt;=G518,"NO PRAZO","ATRASADA")),IF(OR(I518="Devolvido",I518="Cancelada"),"",IF(AND(G518&lt;&gt;"",G518&lt;TODAY()),"ATRASADA",""))))</f>
        <v/>
      </c>
      <c r="L518" s="20">
        <f>IF(K518&lt;&gt;"ATRASADA","",IF(H518&lt;&gt;"",H518-G518,TODAY()-G518))</f>
        <v/>
      </c>
    </row>
    <row r="519">
      <c r="A519" s="17" t="n"/>
      <c r="B519" s="18" t="n"/>
      <c r="C519" s="18" t="n"/>
      <c r="D519" s="18" t="n"/>
      <c r="E519" s="18" t="n"/>
      <c r="F519" s="18" t="n"/>
      <c r="G519" s="17" t="n"/>
      <c r="H519" s="17" t="n"/>
      <c r="I519" s="18" t="n"/>
      <c r="J519" s="19" t="n"/>
      <c r="K519" s="18">
        <f>IF(A519="","",IF(I519="Entregue",IF(OR(H519="",G519=""),"",IF(H519&lt;=G519,"NO PRAZO","ATRASADA")),IF(OR(I519="Devolvido",I519="Cancelada"),"",IF(AND(G519&lt;&gt;"",G519&lt;TODAY()),"ATRASADA",""))))</f>
        <v/>
      </c>
      <c r="L519" s="20">
        <f>IF(K519&lt;&gt;"ATRASADA","",IF(H519&lt;&gt;"",H519-G519,TODAY()-G519))</f>
        <v/>
      </c>
    </row>
    <row r="520">
      <c r="A520" s="17" t="n"/>
      <c r="B520" s="18" t="n"/>
      <c r="C520" s="18" t="n"/>
      <c r="D520" s="18" t="n"/>
      <c r="E520" s="18" t="n"/>
      <c r="F520" s="18" t="n"/>
      <c r="G520" s="17" t="n"/>
      <c r="H520" s="17" t="n"/>
      <c r="I520" s="18" t="n"/>
      <c r="J520" s="19" t="n"/>
      <c r="K520" s="18">
        <f>IF(A520="","",IF(I520="Entregue",IF(OR(H520="",G520=""),"",IF(H520&lt;=G520,"NO PRAZO","ATRASADA")),IF(OR(I520="Devolvido",I520="Cancelada"),"",IF(AND(G520&lt;&gt;"",G520&lt;TODAY()),"ATRASADA",""))))</f>
        <v/>
      </c>
      <c r="L520" s="20">
        <f>IF(K520&lt;&gt;"ATRASADA","",IF(H520&lt;&gt;"",H520-G520,TODAY()-G520))</f>
        <v/>
      </c>
    </row>
    <row r="521">
      <c r="A521" s="17" t="n"/>
      <c r="B521" s="18" t="n"/>
      <c r="C521" s="18" t="n"/>
      <c r="D521" s="18" t="n"/>
      <c r="E521" s="18" t="n"/>
      <c r="F521" s="18" t="n"/>
      <c r="G521" s="17" t="n"/>
      <c r="H521" s="17" t="n"/>
      <c r="I521" s="18" t="n"/>
      <c r="J521" s="19" t="n"/>
      <c r="K521" s="18">
        <f>IF(A521="","",IF(I521="Entregue",IF(OR(H521="",G521=""),"",IF(H521&lt;=G521,"NO PRAZO","ATRASADA")),IF(OR(I521="Devolvido",I521="Cancelada"),"",IF(AND(G521&lt;&gt;"",G521&lt;TODAY()),"ATRASADA",""))))</f>
        <v/>
      </c>
      <c r="L521" s="20">
        <f>IF(K521&lt;&gt;"ATRASADA","",IF(H521&lt;&gt;"",H521-G521,TODAY()-G521))</f>
        <v/>
      </c>
    </row>
    <row r="522">
      <c r="A522" s="17" t="n"/>
      <c r="B522" s="18" t="n"/>
      <c r="C522" s="18" t="n"/>
      <c r="D522" s="18" t="n"/>
      <c r="E522" s="18" t="n"/>
      <c r="F522" s="18" t="n"/>
      <c r="G522" s="17" t="n"/>
      <c r="H522" s="17" t="n"/>
      <c r="I522" s="18" t="n"/>
      <c r="J522" s="19" t="n"/>
      <c r="K522" s="18">
        <f>IF(A522="","",IF(I522="Entregue",IF(OR(H522="",G522=""),"",IF(H522&lt;=G522,"NO PRAZO","ATRASADA")),IF(OR(I522="Devolvido",I522="Cancelada"),"",IF(AND(G522&lt;&gt;"",G522&lt;TODAY()),"ATRASADA",""))))</f>
        <v/>
      </c>
      <c r="L522" s="20">
        <f>IF(K522&lt;&gt;"ATRASADA","",IF(H522&lt;&gt;"",H522-G522,TODAY()-G522))</f>
        <v/>
      </c>
    </row>
    <row r="523">
      <c r="A523" s="17" t="n"/>
      <c r="B523" s="18" t="n"/>
      <c r="C523" s="18" t="n"/>
      <c r="D523" s="18" t="n"/>
      <c r="E523" s="18" t="n"/>
      <c r="F523" s="18" t="n"/>
      <c r="G523" s="17" t="n"/>
      <c r="H523" s="17" t="n"/>
      <c r="I523" s="18" t="n"/>
      <c r="J523" s="19" t="n"/>
      <c r="K523" s="18">
        <f>IF(A523="","",IF(I523="Entregue",IF(OR(H523="",G523=""),"",IF(H523&lt;=G523,"NO PRAZO","ATRASADA")),IF(OR(I523="Devolvido",I523="Cancelada"),"",IF(AND(G523&lt;&gt;"",G523&lt;TODAY()),"ATRASADA",""))))</f>
        <v/>
      </c>
      <c r="L523" s="20">
        <f>IF(K523&lt;&gt;"ATRASADA","",IF(H523&lt;&gt;"",H523-G523,TODAY()-G523))</f>
        <v/>
      </c>
    </row>
    <row r="524">
      <c r="A524" s="17" t="n"/>
      <c r="B524" s="18" t="n"/>
      <c r="C524" s="18" t="n"/>
      <c r="D524" s="18" t="n"/>
      <c r="E524" s="18" t="n"/>
      <c r="F524" s="18" t="n"/>
      <c r="G524" s="17" t="n"/>
      <c r="H524" s="17" t="n"/>
      <c r="I524" s="18" t="n"/>
      <c r="J524" s="19" t="n"/>
      <c r="K524" s="18">
        <f>IF(A524="","",IF(I524="Entregue",IF(OR(H524="",G524=""),"",IF(H524&lt;=G524,"NO PRAZO","ATRASADA")),IF(OR(I524="Devolvido",I524="Cancelada"),"",IF(AND(G524&lt;&gt;"",G524&lt;TODAY()),"ATRASADA",""))))</f>
        <v/>
      </c>
      <c r="L524" s="20">
        <f>IF(K524&lt;&gt;"ATRASADA","",IF(H524&lt;&gt;"",H524-G524,TODAY()-G524))</f>
        <v/>
      </c>
    </row>
    <row r="525">
      <c r="A525" s="17" t="n"/>
      <c r="B525" s="18" t="n"/>
      <c r="C525" s="18" t="n"/>
      <c r="D525" s="18" t="n"/>
      <c r="E525" s="18" t="n"/>
      <c r="F525" s="18" t="n"/>
      <c r="G525" s="17" t="n"/>
      <c r="H525" s="17" t="n"/>
      <c r="I525" s="18" t="n"/>
      <c r="J525" s="19" t="n"/>
      <c r="K525" s="18">
        <f>IF(A525="","",IF(I525="Entregue",IF(OR(H525="",G525=""),"",IF(H525&lt;=G525,"NO PRAZO","ATRASADA")),IF(OR(I525="Devolvido",I525="Cancelada"),"",IF(AND(G525&lt;&gt;"",G525&lt;TODAY()),"ATRASADA",""))))</f>
        <v/>
      </c>
      <c r="L525" s="20">
        <f>IF(K525&lt;&gt;"ATRASADA","",IF(H525&lt;&gt;"",H525-G525,TODAY()-G525))</f>
        <v/>
      </c>
    </row>
    <row r="526">
      <c r="A526" s="17" t="n"/>
      <c r="B526" s="18" t="n"/>
      <c r="C526" s="18" t="n"/>
      <c r="D526" s="18" t="n"/>
      <c r="E526" s="18" t="n"/>
      <c r="F526" s="18" t="n"/>
      <c r="G526" s="17" t="n"/>
      <c r="H526" s="17" t="n"/>
      <c r="I526" s="18" t="n"/>
      <c r="J526" s="19" t="n"/>
      <c r="K526" s="18">
        <f>IF(A526="","",IF(I526="Entregue",IF(OR(H526="",G526=""),"",IF(H526&lt;=G526,"NO PRAZO","ATRASADA")),IF(OR(I526="Devolvido",I526="Cancelada"),"",IF(AND(G526&lt;&gt;"",G526&lt;TODAY()),"ATRASADA",""))))</f>
        <v/>
      </c>
      <c r="L526" s="20">
        <f>IF(K526&lt;&gt;"ATRASADA","",IF(H526&lt;&gt;"",H526-G526,TODAY()-G526))</f>
        <v/>
      </c>
    </row>
    <row r="527">
      <c r="A527" s="17" t="n"/>
      <c r="B527" s="18" t="n"/>
      <c r="C527" s="18" t="n"/>
      <c r="D527" s="18" t="n"/>
      <c r="E527" s="18" t="n"/>
      <c r="F527" s="18" t="n"/>
      <c r="G527" s="17" t="n"/>
      <c r="H527" s="17" t="n"/>
      <c r="I527" s="18" t="n"/>
      <c r="J527" s="19" t="n"/>
      <c r="K527" s="18">
        <f>IF(A527="","",IF(I527="Entregue",IF(OR(H527="",G527=""),"",IF(H527&lt;=G527,"NO PRAZO","ATRASADA")),IF(OR(I527="Devolvido",I527="Cancelada"),"",IF(AND(G527&lt;&gt;"",G527&lt;TODAY()),"ATRASADA",""))))</f>
        <v/>
      </c>
      <c r="L527" s="20">
        <f>IF(K527&lt;&gt;"ATRASADA","",IF(H527&lt;&gt;"",H527-G527,TODAY()-G527))</f>
        <v/>
      </c>
    </row>
    <row r="528">
      <c r="A528" s="17" t="n"/>
      <c r="B528" s="18" t="n"/>
      <c r="C528" s="18" t="n"/>
      <c r="D528" s="18" t="n"/>
      <c r="E528" s="18" t="n"/>
      <c r="F528" s="18" t="n"/>
      <c r="G528" s="17" t="n"/>
      <c r="H528" s="17" t="n"/>
      <c r="I528" s="18" t="n"/>
      <c r="J528" s="19" t="n"/>
      <c r="K528" s="18">
        <f>IF(A528="","",IF(I528="Entregue",IF(OR(H528="",G528=""),"",IF(H528&lt;=G528,"NO PRAZO","ATRASADA")),IF(OR(I528="Devolvido",I528="Cancelada"),"",IF(AND(G528&lt;&gt;"",G528&lt;TODAY()),"ATRASADA",""))))</f>
        <v/>
      </c>
      <c r="L528" s="20">
        <f>IF(K528&lt;&gt;"ATRASADA","",IF(H528&lt;&gt;"",H528-G528,TODAY()-G528))</f>
        <v/>
      </c>
    </row>
    <row r="529">
      <c r="A529" s="17" t="n"/>
      <c r="B529" s="18" t="n"/>
      <c r="C529" s="18" t="n"/>
      <c r="D529" s="18" t="n"/>
      <c r="E529" s="18" t="n"/>
      <c r="F529" s="18" t="n"/>
      <c r="G529" s="17" t="n"/>
      <c r="H529" s="17" t="n"/>
      <c r="I529" s="18" t="n"/>
      <c r="J529" s="19" t="n"/>
      <c r="K529" s="18">
        <f>IF(A529="","",IF(I529="Entregue",IF(OR(H529="",G529=""),"",IF(H529&lt;=G529,"NO PRAZO","ATRASADA")),IF(OR(I529="Devolvido",I529="Cancelada"),"",IF(AND(G529&lt;&gt;"",G529&lt;TODAY()),"ATRASADA",""))))</f>
        <v/>
      </c>
      <c r="L529" s="20">
        <f>IF(K529&lt;&gt;"ATRASADA","",IF(H529&lt;&gt;"",H529-G529,TODAY()-G529))</f>
        <v/>
      </c>
    </row>
    <row r="530">
      <c r="A530" s="17" t="n"/>
      <c r="B530" s="18" t="n"/>
      <c r="C530" s="18" t="n"/>
      <c r="D530" s="18" t="n"/>
      <c r="E530" s="18" t="n"/>
      <c r="F530" s="18" t="n"/>
      <c r="G530" s="17" t="n"/>
      <c r="H530" s="17" t="n"/>
      <c r="I530" s="18" t="n"/>
      <c r="J530" s="19" t="n"/>
      <c r="K530" s="18">
        <f>IF(A530="","",IF(I530="Entregue",IF(OR(H530="",G530=""),"",IF(H530&lt;=G530,"NO PRAZO","ATRASADA")),IF(OR(I530="Devolvido",I530="Cancelada"),"",IF(AND(G530&lt;&gt;"",G530&lt;TODAY()),"ATRASADA",""))))</f>
        <v/>
      </c>
      <c r="L530" s="20">
        <f>IF(K530&lt;&gt;"ATRASADA","",IF(H530&lt;&gt;"",H530-G530,TODAY()-G530))</f>
        <v/>
      </c>
    </row>
    <row r="531">
      <c r="A531" s="17" t="n"/>
      <c r="B531" s="18" t="n"/>
      <c r="C531" s="18" t="n"/>
      <c r="D531" s="18" t="n"/>
      <c r="E531" s="18" t="n"/>
      <c r="F531" s="18" t="n"/>
      <c r="G531" s="17" t="n"/>
      <c r="H531" s="17" t="n"/>
      <c r="I531" s="18" t="n"/>
      <c r="J531" s="19" t="n"/>
      <c r="K531" s="18">
        <f>IF(A531="","",IF(I531="Entregue",IF(OR(H531="",G531=""),"",IF(H531&lt;=G531,"NO PRAZO","ATRASADA")),IF(OR(I531="Devolvido",I531="Cancelada"),"",IF(AND(G531&lt;&gt;"",G531&lt;TODAY()),"ATRASADA",""))))</f>
        <v/>
      </c>
      <c r="L531" s="20">
        <f>IF(K531&lt;&gt;"ATRASADA","",IF(H531&lt;&gt;"",H531-G531,TODAY()-G531))</f>
        <v/>
      </c>
    </row>
    <row r="532">
      <c r="A532" s="17" t="n"/>
      <c r="B532" s="18" t="n"/>
      <c r="C532" s="18" t="n"/>
      <c r="D532" s="18" t="n"/>
      <c r="E532" s="18" t="n"/>
      <c r="F532" s="18" t="n"/>
      <c r="G532" s="17" t="n"/>
      <c r="H532" s="17" t="n"/>
      <c r="I532" s="18" t="n"/>
      <c r="J532" s="19" t="n"/>
      <c r="K532" s="18">
        <f>IF(A532="","",IF(I532="Entregue",IF(OR(H532="",G532=""),"",IF(H532&lt;=G532,"NO PRAZO","ATRASADA")),IF(OR(I532="Devolvido",I532="Cancelada"),"",IF(AND(G532&lt;&gt;"",G532&lt;TODAY()),"ATRASADA",""))))</f>
        <v/>
      </c>
      <c r="L532" s="20">
        <f>IF(K532&lt;&gt;"ATRASADA","",IF(H532&lt;&gt;"",H532-G532,TODAY()-G532))</f>
        <v/>
      </c>
    </row>
    <row r="533">
      <c r="A533" s="17" t="n"/>
      <c r="B533" s="18" t="n"/>
      <c r="C533" s="18" t="n"/>
      <c r="D533" s="18" t="n"/>
      <c r="E533" s="18" t="n"/>
      <c r="F533" s="18" t="n"/>
      <c r="G533" s="17" t="n"/>
      <c r="H533" s="17" t="n"/>
      <c r="I533" s="18" t="n"/>
      <c r="J533" s="19" t="n"/>
      <c r="K533" s="18">
        <f>IF(A533="","",IF(I533="Entregue",IF(OR(H533="",G533=""),"",IF(H533&lt;=G533,"NO PRAZO","ATRASADA")),IF(OR(I533="Devolvido",I533="Cancelada"),"",IF(AND(G533&lt;&gt;"",G533&lt;TODAY()),"ATRASADA",""))))</f>
        <v/>
      </c>
      <c r="L533" s="20">
        <f>IF(K533&lt;&gt;"ATRASADA","",IF(H533&lt;&gt;"",H533-G533,TODAY()-G533))</f>
        <v/>
      </c>
    </row>
    <row r="534">
      <c r="A534" s="17" t="n"/>
      <c r="B534" s="18" t="n"/>
      <c r="C534" s="18" t="n"/>
      <c r="D534" s="18" t="n"/>
      <c r="E534" s="18" t="n"/>
      <c r="F534" s="18" t="n"/>
      <c r="G534" s="17" t="n"/>
      <c r="H534" s="17" t="n"/>
      <c r="I534" s="18" t="n"/>
      <c r="J534" s="19" t="n"/>
      <c r="K534" s="18">
        <f>IF(A534="","",IF(I534="Entregue",IF(OR(H534="",G534=""),"",IF(H534&lt;=G534,"NO PRAZO","ATRASADA")),IF(OR(I534="Devolvido",I534="Cancelada"),"",IF(AND(G534&lt;&gt;"",G534&lt;TODAY()),"ATRASADA",""))))</f>
        <v/>
      </c>
      <c r="L534" s="20">
        <f>IF(K534&lt;&gt;"ATRASADA","",IF(H534&lt;&gt;"",H534-G534,TODAY()-G534))</f>
        <v/>
      </c>
    </row>
    <row r="535">
      <c r="A535" s="17" t="n"/>
      <c r="B535" s="18" t="n"/>
      <c r="C535" s="18" t="n"/>
      <c r="D535" s="18" t="n"/>
      <c r="E535" s="18" t="n"/>
      <c r="F535" s="18" t="n"/>
      <c r="G535" s="17" t="n"/>
      <c r="H535" s="17" t="n"/>
      <c r="I535" s="18" t="n"/>
      <c r="J535" s="19" t="n"/>
      <c r="K535" s="18">
        <f>IF(A535="","",IF(I535="Entregue",IF(OR(H535="",G535=""),"",IF(H535&lt;=G535,"NO PRAZO","ATRASADA")),IF(OR(I535="Devolvido",I535="Cancelada"),"",IF(AND(G535&lt;&gt;"",G535&lt;TODAY()),"ATRASADA",""))))</f>
        <v/>
      </c>
      <c r="L535" s="20">
        <f>IF(K535&lt;&gt;"ATRASADA","",IF(H535&lt;&gt;"",H535-G535,TODAY()-G535))</f>
        <v/>
      </c>
    </row>
    <row r="536">
      <c r="A536" s="17" t="n"/>
      <c r="B536" s="18" t="n"/>
      <c r="C536" s="18" t="n"/>
      <c r="D536" s="18" t="n"/>
      <c r="E536" s="18" t="n"/>
      <c r="F536" s="18" t="n"/>
      <c r="G536" s="17" t="n"/>
      <c r="H536" s="17" t="n"/>
      <c r="I536" s="18" t="n"/>
      <c r="J536" s="19" t="n"/>
      <c r="K536" s="18">
        <f>IF(A536="","",IF(I536="Entregue",IF(OR(H536="",G536=""),"",IF(H536&lt;=G536,"NO PRAZO","ATRASADA")),IF(OR(I536="Devolvido",I536="Cancelada"),"",IF(AND(G536&lt;&gt;"",G536&lt;TODAY()),"ATRASADA",""))))</f>
        <v/>
      </c>
      <c r="L536" s="20">
        <f>IF(K536&lt;&gt;"ATRASADA","",IF(H536&lt;&gt;"",H536-G536,TODAY()-G536))</f>
        <v/>
      </c>
    </row>
    <row r="537">
      <c r="A537" s="17" t="n"/>
      <c r="B537" s="18" t="n"/>
      <c r="C537" s="18" t="n"/>
      <c r="D537" s="18" t="n"/>
      <c r="E537" s="18" t="n"/>
      <c r="F537" s="18" t="n"/>
      <c r="G537" s="17" t="n"/>
      <c r="H537" s="17" t="n"/>
      <c r="I537" s="18" t="n"/>
      <c r="J537" s="19" t="n"/>
      <c r="K537" s="18">
        <f>IF(A537="","",IF(I537="Entregue",IF(OR(H537="",G537=""),"",IF(H537&lt;=G537,"NO PRAZO","ATRASADA")),IF(OR(I537="Devolvido",I537="Cancelada"),"",IF(AND(G537&lt;&gt;"",G537&lt;TODAY()),"ATRASADA",""))))</f>
        <v/>
      </c>
      <c r="L537" s="20">
        <f>IF(K537&lt;&gt;"ATRASADA","",IF(H537&lt;&gt;"",H537-G537,TODAY()-G537))</f>
        <v/>
      </c>
    </row>
    <row r="538">
      <c r="A538" s="17" t="n"/>
      <c r="B538" s="18" t="n"/>
      <c r="C538" s="18" t="n"/>
      <c r="D538" s="18" t="n"/>
      <c r="E538" s="18" t="n"/>
      <c r="F538" s="18" t="n"/>
      <c r="G538" s="17" t="n"/>
      <c r="H538" s="17" t="n"/>
      <c r="I538" s="18" t="n"/>
      <c r="J538" s="19" t="n"/>
      <c r="K538" s="18">
        <f>IF(A538="","",IF(I538="Entregue",IF(OR(H538="",G538=""),"",IF(H538&lt;=G538,"NO PRAZO","ATRASADA")),IF(OR(I538="Devolvido",I538="Cancelada"),"",IF(AND(G538&lt;&gt;"",G538&lt;TODAY()),"ATRASADA",""))))</f>
        <v/>
      </c>
      <c r="L538" s="20">
        <f>IF(K538&lt;&gt;"ATRASADA","",IF(H538&lt;&gt;"",H538-G538,TODAY()-G538))</f>
        <v/>
      </c>
    </row>
    <row r="539">
      <c r="A539" s="17" t="n"/>
      <c r="B539" s="18" t="n"/>
      <c r="C539" s="18" t="n"/>
      <c r="D539" s="18" t="n"/>
      <c r="E539" s="18" t="n"/>
      <c r="F539" s="18" t="n"/>
      <c r="G539" s="17" t="n"/>
      <c r="H539" s="17" t="n"/>
      <c r="I539" s="18" t="n"/>
      <c r="J539" s="19" t="n"/>
      <c r="K539" s="18">
        <f>IF(A539="","",IF(I539="Entregue",IF(OR(H539="",G539=""),"",IF(H539&lt;=G539,"NO PRAZO","ATRASADA")),IF(OR(I539="Devolvido",I539="Cancelada"),"",IF(AND(G539&lt;&gt;"",G539&lt;TODAY()),"ATRASADA",""))))</f>
        <v/>
      </c>
      <c r="L539" s="20">
        <f>IF(K539&lt;&gt;"ATRASADA","",IF(H539&lt;&gt;"",H539-G539,TODAY()-G539))</f>
        <v/>
      </c>
    </row>
    <row r="540">
      <c r="A540" s="17" t="n"/>
      <c r="B540" s="18" t="n"/>
      <c r="C540" s="18" t="n"/>
      <c r="D540" s="18" t="n"/>
      <c r="E540" s="18" t="n"/>
      <c r="F540" s="18" t="n"/>
      <c r="G540" s="17" t="n"/>
      <c r="H540" s="17" t="n"/>
      <c r="I540" s="18" t="n"/>
      <c r="J540" s="19" t="n"/>
      <c r="K540" s="18">
        <f>IF(A540="","",IF(I540="Entregue",IF(OR(H540="",G540=""),"",IF(H540&lt;=G540,"NO PRAZO","ATRASADA")),IF(OR(I540="Devolvido",I540="Cancelada"),"",IF(AND(G540&lt;&gt;"",G540&lt;TODAY()),"ATRASADA",""))))</f>
        <v/>
      </c>
      <c r="L540" s="20">
        <f>IF(K540&lt;&gt;"ATRASADA","",IF(H540&lt;&gt;"",H540-G540,TODAY()-G540))</f>
        <v/>
      </c>
    </row>
    <row r="541">
      <c r="A541" s="17" t="n"/>
      <c r="B541" s="18" t="n"/>
      <c r="C541" s="18" t="n"/>
      <c r="D541" s="18" t="n"/>
      <c r="E541" s="18" t="n"/>
      <c r="F541" s="18" t="n"/>
      <c r="G541" s="17" t="n"/>
      <c r="H541" s="17" t="n"/>
      <c r="I541" s="18" t="n"/>
      <c r="J541" s="19" t="n"/>
      <c r="K541" s="18">
        <f>IF(A541="","",IF(I541="Entregue",IF(OR(H541="",G541=""),"",IF(H541&lt;=G541,"NO PRAZO","ATRASADA")),IF(OR(I541="Devolvido",I541="Cancelada"),"",IF(AND(G541&lt;&gt;"",G541&lt;TODAY()),"ATRASADA",""))))</f>
        <v/>
      </c>
      <c r="L541" s="20">
        <f>IF(K541&lt;&gt;"ATRASADA","",IF(H541&lt;&gt;"",H541-G541,TODAY()-G541))</f>
        <v/>
      </c>
    </row>
    <row r="542">
      <c r="A542" s="17" t="n"/>
      <c r="B542" s="18" t="n"/>
      <c r="C542" s="18" t="n"/>
      <c r="D542" s="18" t="n"/>
      <c r="E542" s="18" t="n"/>
      <c r="F542" s="18" t="n"/>
      <c r="G542" s="17" t="n"/>
      <c r="H542" s="17" t="n"/>
      <c r="I542" s="18" t="n"/>
      <c r="J542" s="19" t="n"/>
      <c r="K542" s="18">
        <f>IF(A542="","",IF(I542="Entregue",IF(OR(H542="",G542=""),"",IF(H542&lt;=G542,"NO PRAZO","ATRASADA")),IF(OR(I542="Devolvido",I542="Cancelada"),"",IF(AND(G542&lt;&gt;"",G542&lt;TODAY()),"ATRASADA",""))))</f>
        <v/>
      </c>
      <c r="L542" s="20">
        <f>IF(K542&lt;&gt;"ATRASADA","",IF(H542&lt;&gt;"",H542-G542,TODAY()-G542))</f>
        <v/>
      </c>
    </row>
    <row r="543">
      <c r="A543" s="17" t="n"/>
      <c r="B543" s="18" t="n"/>
      <c r="C543" s="18" t="n"/>
      <c r="D543" s="18" t="n"/>
      <c r="E543" s="18" t="n"/>
      <c r="F543" s="18" t="n"/>
      <c r="G543" s="17" t="n"/>
      <c r="H543" s="17" t="n"/>
      <c r="I543" s="18" t="n"/>
      <c r="J543" s="19" t="n"/>
      <c r="K543" s="18">
        <f>IF(A543="","",IF(I543="Entregue",IF(OR(H543="",G543=""),"",IF(H543&lt;=G543,"NO PRAZO","ATRASADA")),IF(OR(I543="Devolvido",I543="Cancelada"),"",IF(AND(G543&lt;&gt;"",G543&lt;TODAY()),"ATRASADA",""))))</f>
        <v/>
      </c>
      <c r="L543" s="20">
        <f>IF(K543&lt;&gt;"ATRASADA","",IF(H543&lt;&gt;"",H543-G543,TODAY()-G543))</f>
        <v/>
      </c>
    </row>
    <row r="544">
      <c r="A544" s="17" t="n"/>
      <c r="B544" s="18" t="n"/>
      <c r="C544" s="18" t="n"/>
      <c r="D544" s="18" t="n"/>
      <c r="E544" s="18" t="n"/>
      <c r="F544" s="18" t="n"/>
      <c r="G544" s="17" t="n"/>
      <c r="H544" s="17" t="n"/>
      <c r="I544" s="18" t="n"/>
      <c r="J544" s="19" t="n"/>
      <c r="K544" s="18">
        <f>IF(A544="","",IF(I544="Entregue",IF(OR(H544="",G544=""),"",IF(H544&lt;=G544,"NO PRAZO","ATRASADA")),IF(OR(I544="Devolvido",I544="Cancelada"),"",IF(AND(G544&lt;&gt;"",G544&lt;TODAY()),"ATRASADA",""))))</f>
        <v/>
      </c>
      <c r="L544" s="20">
        <f>IF(K544&lt;&gt;"ATRASADA","",IF(H544&lt;&gt;"",H544-G544,TODAY()-G544))</f>
        <v/>
      </c>
    </row>
    <row r="545">
      <c r="A545" s="17" t="n"/>
      <c r="B545" s="18" t="n"/>
      <c r="C545" s="18" t="n"/>
      <c r="D545" s="18" t="n"/>
      <c r="E545" s="18" t="n"/>
      <c r="F545" s="18" t="n"/>
      <c r="G545" s="17" t="n"/>
      <c r="H545" s="17" t="n"/>
      <c r="I545" s="18" t="n"/>
      <c r="J545" s="19" t="n"/>
      <c r="K545" s="18">
        <f>IF(A545="","",IF(I545="Entregue",IF(OR(H545="",G545=""),"",IF(H545&lt;=G545,"NO PRAZO","ATRASADA")),IF(OR(I545="Devolvido",I545="Cancelada"),"",IF(AND(G545&lt;&gt;"",G545&lt;TODAY()),"ATRASADA",""))))</f>
        <v/>
      </c>
      <c r="L545" s="20">
        <f>IF(K545&lt;&gt;"ATRASADA","",IF(H545&lt;&gt;"",H545-G545,TODAY()-G545))</f>
        <v/>
      </c>
    </row>
    <row r="546">
      <c r="A546" s="17" t="n"/>
      <c r="B546" s="18" t="n"/>
      <c r="C546" s="18" t="n"/>
      <c r="D546" s="18" t="n"/>
      <c r="E546" s="18" t="n"/>
      <c r="F546" s="18" t="n"/>
      <c r="G546" s="17" t="n"/>
      <c r="H546" s="17" t="n"/>
      <c r="I546" s="18" t="n"/>
      <c r="J546" s="19" t="n"/>
      <c r="K546" s="18">
        <f>IF(A546="","",IF(I546="Entregue",IF(OR(H546="",G546=""),"",IF(H546&lt;=G546,"NO PRAZO","ATRASADA")),IF(OR(I546="Devolvido",I546="Cancelada"),"",IF(AND(G546&lt;&gt;"",G546&lt;TODAY()),"ATRASADA",""))))</f>
        <v/>
      </c>
      <c r="L546" s="20">
        <f>IF(K546&lt;&gt;"ATRASADA","",IF(H546&lt;&gt;"",H546-G546,TODAY()-G546))</f>
        <v/>
      </c>
    </row>
    <row r="547">
      <c r="A547" s="17" t="n"/>
      <c r="B547" s="18" t="n"/>
      <c r="C547" s="18" t="n"/>
      <c r="D547" s="18" t="n"/>
      <c r="E547" s="18" t="n"/>
      <c r="F547" s="18" t="n"/>
      <c r="G547" s="17" t="n"/>
      <c r="H547" s="17" t="n"/>
      <c r="I547" s="18" t="n"/>
      <c r="J547" s="19" t="n"/>
      <c r="K547" s="18">
        <f>IF(A547="","",IF(I547="Entregue",IF(OR(H547="",G547=""),"",IF(H547&lt;=G547,"NO PRAZO","ATRASADA")),IF(OR(I547="Devolvido",I547="Cancelada"),"",IF(AND(G547&lt;&gt;"",G547&lt;TODAY()),"ATRASADA",""))))</f>
        <v/>
      </c>
      <c r="L547" s="20">
        <f>IF(K547&lt;&gt;"ATRASADA","",IF(H547&lt;&gt;"",H547-G547,TODAY()-G547))</f>
        <v/>
      </c>
    </row>
    <row r="548">
      <c r="A548" s="17" t="n"/>
      <c r="B548" s="18" t="n"/>
      <c r="C548" s="18" t="n"/>
      <c r="D548" s="18" t="n"/>
      <c r="E548" s="18" t="n"/>
      <c r="F548" s="18" t="n"/>
      <c r="G548" s="17" t="n"/>
      <c r="H548" s="17" t="n"/>
      <c r="I548" s="18" t="n"/>
      <c r="J548" s="19" t="n"/>
      <c r="K548" s="18">
        <f>IF(A548="","",IF(I548="Entregue",IF(OR(H548="",G548=""),"",IF(H548&lt;=G548,"NO PRAZO","ATRASADA")),IF(OR(I548="Devolvido",I548="Cancelada"),"",IF(AND(G548&lt;&gt;"",G548&lt;TODAY()),"ATRASADA",""))))</f>
        <v/>
      </c>
      <c r="L548" s="20">
        <f>IF(K548&lt;&gt;"ATRASADA","",IF(H548&lt;&gt;"",H548-G548,TODAY()-G548))</f>
        <v/>
      </c>
    </row>
    <row r="549">
      <c r="A549" s="17" t="n"/>
      <c r="B549" s="18" t="n"/>
      <c r="C549" s="18" t="n"/>
      <c r="D549" s="18" t="n"/>
      <c r="E549" s="18" t="n"/>
      <c r="F549" s="18" t="n"/>
      <c r="G549" s="17" t="n"/>
      <c r="H549" s="17" t="n"/>
      <c r="I549" s="18" t="n"/>
      <c r="J549" s="19" t="n"/>
      <c r="K549" s="18">
        <f>IF(A549="","",IF(I549="Entregue",IF(OR(H549="",G549=""),"",IF(H549&lt;=G549,"NO PRAZO","ATRASADA")),IF(OR(I549="Devolvido",I549="Cancelada"),"",IF(AND(G549&lt;&gt;"",G549&lt;TODAY()),"ATRASADA",""))))</f>
        <v/>
      </c>
      <c r="L549" s="20">
        <f>IF(K549&lt;&gt;"ATRASADA","",IF(H549&lt;&gt;"",H549-G549,TODAY()-G549))</f>
        <v/>
      </c>
    </row>
    <row r="550">
      <c r="A550" s="17" t="n"/>
      <c r="B550" s="18" t="n"/>
      <c r="C550" s="18" t="n"/>
      <c r="D550" s="18" t="n"/>
      <c r="E550" s="18" t="n"/>
      <c r="F550" s="18" t="n"/>
      <c r="G550" s="17" t="n"/>
      <c r="H550" s="17" t="n"/>
      <c r="I550" s="18" t="n"/>
      <c r="J550" s="19" t="n"/>
      <c r="K550" s="18">
        <f>IF(A550="","",IF(I550="Entregue",IF(OR(H550="",G550=""),"",IF(H550&lt;=G550,"NO PRAZO","ATRASADA")),IF(OR(I550="Devolvido",I550="Cancelada"),"",IF(AND(G550&lt;&gt;"",G550&lt;TODAY()),"ATRASADA",""))))</f>
        <v/>
      </c>
      <c r="L550" s="20">
        <f>IF(K550&lt;&gt;"ATRASADA","",IF(H550&lt;&gt;"",H550-G550,TODAY()-G550))</f>
        <v/>
      </c>
    </row>
    <row r="551">
      <c r="A551" s="17" t="n"/>
      <c r="B551" s="18" t="n"/>
      <c r="C551" s="18" t="n"/>
      <c r="D551" s="18" t="n"/>
      <c r="E551" s="18" t="n"/>
      <c r="F551" s="18" t="n"/>
      <c r="G551" s="17" t="n"/>
      <c r="H551" s="17" t="n"/>
      <c r="I551" s="18" t="n"/>
      <c r="J551" s="19" t="n"/>
      <c r="K551" s="18">
        <f>IF(A551="","",IF(I551="Entregue",IF(OR(H551="",G551=""),"",IF(H551&lt;=G551,"NO PRAZO","ATRASADA")),IF(OR(I551="Devolvido",I551="Cancelada"),"",IF(AND(G551&lt;&gt;"",G551&lt;TODAY()),"ATRASADA",""))))</f>
        <v/>
      </c>
      <c r="L551" s="20">
        <f>IF(K551&lt;&gt;"ATRASADA","",IF(H551&lt;&gt;"",H551-G551,TODAY()-G551))</f>
        <v/>
      </c>
    </row>
    <row r="552">
      <c r="A552" s="17" t="n"/>
      <c r="B552" s="18" t="n"/>
      <c r="C552" s="18" t="n"/>
      <c r="D552" s="18" t="n"/>
      <c r="E552" s="18" t="n"/>
      <c r="F552" s="18" t="n"/>
      <c r="G552" s="17" t="n"/>
      <c r="H552" s="17" t="n"/>
      <c r="I552" s="18" t="n"/>
      <c r="J552" s="19" t="n"/>
      <c r="K552" s="18">
        <f>IF(A552="","",IF(I552="Entregue",IF(OR(H552="",G552=""),"",IF(H552&lt;=G552,"NO PRAZO","ATRASADA")),IF(OR(I552="Devolvido",I552="Cancelada"),"",IF(AND(G552&lt;&gt;"",G552&lt;TODAY()),"ATRASADA",""))))</f>
        <v/>
      </c>
      <c r="L552" s="20">
        <f>IF(K552&lt;&gt;"ATRASADA","",IF(H552&lt;&gt;"",H552-G552,TODAY()-G552))</f>
        <v/>
      </c>
    </row>
    <row r="553">
      <c r="A553" s="17" t="n"/>
      <c r="B553" s="18" t="n"/>
      <c r="C553" s="18" t="n"/>
      <c r="D553" s="18" t="n"/>
      <c r="E553" s="18" t="n"/>
      <c r="F553" s="18" t="n"/>
      <c r="G553" s="17" t="n"/>
      <c r="H553" s="17" t="n"/>
      <c r="I553" s="18" t="n"/>
      <c r="J553" s="19" t="n"/>
      <c r="K553" s="18">
        <f>IF(A553="","",IF(I553="Entregue",IF(OR(H553="",G553=""),"",IF(H553&lt;=G553,"NO PRAZO","ATRASADA")),IF(OR(I553="Devolvido",I553="Cancelada"),"",IF(AND(G553&lt;&gt;"",G553&lt;TODAY()),"ATRASADA",""))))</f>
        <v/>
      </c>
      <c r="L553" s="20">
        <f>IF(K553&lt;&gt;"ATRASADA","",IF(H553&lt;&gt;"",H553-G553,TODAY()-G553))</f>
        <v/>
      </c>
    </row>
    <row r="554">
      <c r="A554" s="17" t="n"/>
      <c r="B554" s="18" t="n"/>
      <c r="C554" s="18" t="n"/>
      <c r="D554" s="18" t="n"/>
      <c r="E554" s="18" t="n"/>
      <c r="F554" s="18" t="n"/>
      <c r="G554" s="17" t="n"/>
      <c r="H554" s="17" t="n"/>
      <c r="I554" s="18" t="n"/>
      <c r="J554" s="19" t="n"/>
      <c r="K554" s="18">
        <f>IF(A554="","",IF(I554="Entregue",IF(OR(H554="",G554=""),"",IF(H554&lt;=G554,"NO PRAZO","ATRASADA")),IF(OR(I554="Devolvido",I554="Cancelada"),"",IF(AND(G554&lt;&gt;"",G554&lt;TODAY()),"ATRASADA",""))))</f>
        <v/>
      </c>
      <c r="L554" s="20">
        <f>IF(K554&lt;&gt;"ATRASADA","",IF(H554&lt;&gt;"",H554-G554,TODAY()-G554))</f>
        <v/>
      </c>
    </row>
    <row r="555">
      <c r="A555" s="17" t="n"/>
      <c r="B555" s="18" t="n"/>
      <c r="C555" s="18" t="n"/>
      <c r="D555" s="18" t="n"/>
      <c r="E555" s="18" t="n"/>
      <c r="F555" s="18" t="n"/>
      <c r="G555" s="17" t="n"/>
      <c r="H555" s="17" t="n"/>
      <c r="I555" s="18" t="n"/>
      <c r="J555" s="19" t="n"/>
      <c r="K555" s="18">
        <f>IF(A555="","",IF(I555="Entregue",IF(OR(H555="",G555=""),"",IF(H555&lt;=G555,"NO PRAZO","ATRASADA")),IF(OR(I555="Devolvido",I555="Cancelada"),"",IF(AND(G555&lt;&gt;"",G555&lt;TODAY()),"ATRASADA",""))))</f>
        <v/>
      </c>
      <c r="L555" s="20">
        <f>IF(K555&lt;&gt;"ATRASADA","",IF(H555&lt;&gt;"",H555-G555,TODAY()-G555))</f>
        <v/>
      </c>
    </row>
    <row r="556">
      <c r="A556" s="17" t="n"/>
      <c r="B556" s="18" t="n"/>
      <c r="C556" s="18" t="n"/>
      <c r="D556" s="18" t="n"/>
      <c r="E556" s="18" t="n"/>
      <c r="F556" s="18" t="n"/>
      <c r="G556" s="17" t="n"/>
      <c r="H556" s="17" t="n"/>
      <c r="I556" s="18" t="n"/>
      <c r="J556" s="19" t="n"/>
      <c r="K556" s="18">
        <f>IF(A556="","",IF(I556="Entregue",IF(OR(H556="",G556=""),"",IF(H556&lt;=G556,"NO PRAZO","ATRASADA")),IF(OR(I556="Devolvido",I556="Cancelada"),"",IF(AND(G556&lt;&gt;"",G556&lt;TODAY()),"ATRASADA",""))))</f>
        <v/>
      </c>
      <c r="L556" s="20">
        <f>IF(K556&lt;&gt;"ATRASADA","",IF(H556&lt;&gt;"",H556-G556,TODAY()-G556))</f>
        <v/>
      </c>
    </row>
    <row r="557">
      <c r="A557" s="17" t="n"/>
      <c r="B557" s="18" t="n"/>
      <c r="C557" s="18" t="n"/>
      <c r="D557" s="18" t="n"/>
      <c r="E557" s="18" t="n"/>
      <c r="F557" s="18" t="n"/>
      <c r="G557" s="17" t="n"/>
      <c r="H557" s="17" t="n"/>
      <c r="I557" s="18" t="n"/>
      <c r="J557" s="19" t="n"/>
      <c r="K557" s="18">
        <f>IF(A557="","",IF(I557="Entregue",IF(OR(H557="",G557=""),"",IF(H557&lt;=G557,"NO PRAZO","ATRASADA")),IF(OR(I557="Devolvido",I557="Cancelada"),"",IF(AND(G557&lt;&gt;"",G557&lt;TODAY()),"ATRASADA",""))))</f>
        <v/>
      </c>
      <c r="L557" s="20">
        <f>IF(K557&lt;&gt;"ATRASADA","",IF(H557&lt;&gt;"",H557-G557,TODAY()-G557))</f>
        <v/>
      </c>
    </row>
    <row r="558">
      <c r="A558" s="17" t="n"/>
      <c r="B558" s="18" t="n"/>
      <c r="C558" s="18" t="n"/>
      <c r="D558" s="18" t="n"/>
      <c r="E558" s="18" t="n"/>
      <c r="F558" s="18" t="n"/>
      <c r="G558" s="17" t="n"/>
      <c r="H558" s="17" t="n"/>
      <c r="I558" s="18" t="n"/>
      <c r="J558" s="19" t="n"/>
      <c r="K558" s="18">
        <f>IF(A558="","",IF(I558="Entregue",IF(OR(H558="",G558=""),"",IF(H558&lt;=G558,"NO PRAZO","ATRASADA")),IF(OR(I558="Devolvido",I558="Cancelada"),"",IF(AND(G558&lt;&gt;"",G558&lt;TODAY()),"ATRASADA",""))))</f>
        <v/>
      </c>
      <c r="L558" s="20">
        <f>IF(K558&lt;&gt;"ATRASADA","",IF(H558&lt;&gt;"",H558-G558,TODAY()-G558))</f>
        <v/>
      </c>
    </row>
    <row r="559">
      <c r="A559" s="17" t="n"/>
      <c r="B559" s="18" t="n"/>
      <c r="C559" s="18" t="n"/>
      <c r="D559" s="18" t="n"/>
      <c r="E559" s="18" t="n"/>
      <c r="F559" s="18" t="n"/>
      <c r="G559" s="17" t="n"/>
      <c r="H559" s="17" t="n"/>
      <c r="I559" s="18" t="n"/>
      <c r="J559" s="19" t="n"/>
      <c r="K559" s="18">
        <f>IF(A559="","",IF(I559="Entregue",IF(OR(H559="",G559=""),"",IF(H559&lt;=G559,"NO PRAZO","ATRASADA")),IF(OR(I559="Devolvido",I559="Cancelada"),"",IF(AND(G559&lt;&gt;"",G559&lt;TODAY()),"ATRASADA",""))))</f>
        <v/>
      </c>
      <c r="L559" s="20">
        <f>IF(K559&lt;&gt;"ATRASADA","",IF(H559&lt;&gt;"",H559-G559,TODAY()-G559))</f>
        <v/>
      </c>
    </row>
    <row r="560">
      <c r="A560" s="17" t="n"/>
      <c r="B560" s="18" t="n"/>
      <c r="C560" s="18" t="n"/>
      <c r="D560" s="18" t="n"/>
      <c r="E560" s="18" t="n"/>
      <c r="F560" s="18" t="n"/>
      <c r="G560" s="17" t="n"/>
      <c r="H560" s="17" t="n"/>
      <c r="I560" s="18" t="n"/>
      <c r="J560" s="19" t="n"/>
      <c r="K560" s="18">
        <f>IF(A560="","",IF(I560="Entregue",IF(OR(H560="",G560=""),"",IF(H560&lt;=G560,"NO PRAZO","ATRASADA")),IF(OR(I560="Devolvido",I560="Cancelada"),"",IF(AND(G560&lt;&gt;"",G560&lt;TODAY()),"ATRASADA",""))))</f>
        <v/>
      </c>
      <c r="L560" s="20">
        <f>IF(K560&lt;&gt;"ATRASADA","",IF(H560&lt;&gt;"",H560-G560,TODAY()-G560))</f>
        <v/>
      </c>
    </row>
    <row r="561">
      <c r="A561" s="17" t="n"/>
      <c r="B561" s="18" t="n"/>
      <c r="C561" s="18" t="n"/>
      <c r="D561" s="18" t="n"/>
      <c r="E561" s="18" t="n"/>
      <c r="F561" s="18" t="n"/>
      <c r="G561" s="17" t="n"/>
      <c r="H561" s="17" t="n"/>
      <c r="I561" s="18" t="n"/>
      <c r="J561" s="19" t="n"/>
      <c r="K561" s="18">
        <f>IF(A561="","",IF(I561="Entregue",IF(OR(H561="",G561=""),"",IF(H561&lt;=G561,"NO PRAZO","ATRASADA")),IF(OR(I561="Devolvido",I561="Cancelada"),"",IF(AND(G561&lt;&gt;"",G561&lt;TODAY()),"ATRASADA",""))))</f>
        <v/>
      </c>
      <c r="L561" s="20">
        <f>IF(K561&lt;&gt;"ATRASADA","",IF(H561&lt;&gt;"",H561-G561,TODAY()-G561))</f>
        <v/>
      </c>
    </row>
    <row r="562">
      <c r="A562" s="17" t="n"/>
      <c r="B562" s="18" t="n"/>
      <c r="C562" s="18" t="n"/>
      <c r="D562" s="18" t="n"/>
      <c r="E562" s="18" t="n"/>
      <c r="F562" s="18" t="n"/>
      <c r="G562" s="17" t="n"/>
      <c r="H562" s="17" t="n"/>
      <c r="I562" s="18" t="n"/>
      <c r="J562" s="19" t="n"/>
      <c r="K562" s="18">
        <f>IF(A562="","",IF(I562="Entregue",IF(OR(H562="",G562=""),"",IF(H562&lt;=G562,"NO PRAZO","ATRASADA")),IF(OR(I562="Devolvido",I562="Cancelada"),"",IF(AND(G562&lt;&gt;"",G562&lt;TODAY()),"ATRASADA",""))))</f>
        <v/>
      </c>
      <c r="L562" s="20">
        <f>IF(K562&lt;&gt;"ATRASADA","",IF(H562&lt;&gt;"",H562-G562,TODAY()-G562))</f>
        <v/>
      </c>
    </row>
    <row r="563">
      <c r="A563" s="17" t="n"/>
      <c r="B563" s="18" t="n"/>
      <c r="C563" s="18" t="n"/>
      <c r="D563" s="18" t="n"/>
      <c r="E563" s="18" t="n"/>
      <c r="F563" s="18" t="n"/>
      <c r="G563" s="17" t="n"/>
      <c r="H563" s="17" t="n"/>
      <c r="I563" s="18" t="n"/>
      <c r="J563" s="19" t="n"/>
      <c r="K563" s="18">
        <f>IF(A563="","",IF(I563="Entregue",IF(OR(H563="",G563=""),"",IF(H563&lt;=G563,"NO PRAZO","ATRASADA")),IF(OR(I563="Devolvido",I563="Cancelada"),"",IF(AND(G563&lt;&gt;"",G563&lt;TODAY()),"ATRASADA",""))))</f>
        <v/>
      </c>
      <c r="L563" s="20">
        <f>IF(K563&lt;&gt;"ATRASADA","",IF(H563&lt;&gt;"",H563-G563,TODAY()-G563))</f>
        <v/>
      </c>
    </row>
    <row r="564">
      <c r="A564" s="17" t="n"/>
      <c r="B564" s="18" t="n"/>
      <c r="C564" s="18" t="n"/>
      <c r="D564" s="18" t="n"/>
      <c r="E564" s="18" t="n"/>
      <c r="F564" s="18" t="n"/>
      <c r="G564" s="17" t="n"/>
      <c r="H564" s="17" t="n"/>
      <c r="I564" s="18" t="n"/>
      <c r="J564" s="19" t="n"/>
      <c r="K564" s="18">
        <f>IF(A564="","",IF(I564="Entregue",IF(OR(H564="",G564=""),"",IF(H564&lt;=G564,"NO PRAZO","ATRASADA")),IF(OR(I564="Devolvido",I564="Cancelada"),"",IF(AND(G564&lt;&gt;"",G564&lt;TODAY()),"ATRASADA",""))))</f>
        <v/>
      </c>
      <c r="L564" s="20">
        <f>IF(K564&lt;&gt;"ATRASADA","",IF(H564&lt;&gt;"",H564-G564,TODAY()-G564))</f>
        <v/>
      </c>
    </row>
    <row r="565">
      <c r="A565" s="17" t="n"/>
      <c r="B565" s="18" t="n"/>
      <c r="C565" s="18" t="n"/>
      <c r="D565" s="18" t="n"/>
      <c r="E565" s="18" t="n"/>
      <c r="F565" s="18" t="n"/>
      <c r="G565" s="17" t="n"/>
      <c r="H565" s="17" t="n"/>
      <c r="I565" s="18" t="n"/>
      <c r="J565" s="19" t="n"/>
      <c r="K565" s="18">
        <f>IF(A565="","",IF(I565="Entregue",IF(OR(H565="",G565=""),"",IF(H565&lt;=G565,"NO PRAZO","ATRASADA")),IF(OR(I565="Devolvido",I565="Cancelada"),"",IF(AND(G565&lt;&gt;"",G565&lt;TODAY()),"ATRASADA",""))))</f>
        <v/>
      </c>
      <c r="L565" s="20">
        <f>IF(K565&lt;&gt;"ATRASADA","",IF(H565&lt;&gt;"",H565-G565,TODAY()-G565))</f>
        <v/>
      </c>
    </row>
    <row r="566">
      <c r="A566" s="17" t="n"/>
      <c r="B566" s="18" t="n"/>
      <c r="C566" s="18" t="n"/>
      <c r="D566" s="18" t="n"/>
      <c r="E566" s="18" t="n"/>
      <c r="F566" s="18" t="n"/>
      <c r="G566" s="17" t="n"/>
      <c r="H566" s="17" t="n"/>
      <c r="I566" s="18" t="n"/>
      <c r="J566" s="19" t="n"/>
      <c r="K566" s="18">
        <f>IF(A566="","",IF(I566="Entregue",IF(OR(H566="",G566=""),"",IF(H566&lt;=G566,"NO PRAZO","ATRASADA")),IF(OR(I566="Devolvido",I566="Cancelada"),"",IF(AND(G566&lt;&gt;"",G566&lt;TODAY()),"ATRASADA",""))))</f>
        <v/>
      </c>
      <c r="L566" s="20">
        <f>IF(K566&lt;&gt;"ATRASADA","",IF(H566&lt;&gt;"",H566-G566,TODAY()-G566))</f>
        <v/>
      </c>
    </row>
    <row r="567">
      <c r="A567" s="17" t="n"/>
      <c r="B567" s="18" t="n"/>
      <c r="C567" s="18" t="n"/>
      <c r="D567" s="18" t="n"/>
      <c r="E567" s="18" t="n"/>
      <c r="F567" s="18" t="n"/>
      <c r="G567" s="17" t="n"/>
      <c r="H567" s="17" t="n"/>
      <c r="I567" s="18" t="n"/>
      <c r="J567" s="19" t="n"/>
      <c r="K567" s="18">
        <f>IF(A567="","",IF(I567="Entregue",IF(OR(H567="",G567=""),"",IF(H567&lt;=G567,"NO PRAZO","ATRASADA")),IF(OR(I567="Devolvido",I567="Cancelada"),"",IF(AND(G567&lt;&gt;"",G567&lt;TODAY()),"ATRASADA",""))))</f>
        <v/>
      </c>
      <c r="L567" s="20">
        <f>IF(K567&lt;&gt;"ATRASADA","",IF(H567&lt;&gt;"",H567-G567,TODAY()-G567))</f>
        <v/>
      </c>
    </row>
    <row r="568">
      <c r="A568" s="17" t="n"/>
      <c r="B568" s="18" t="n"/>
      <c r="C568" s="18" t="n"/>
      <c r="D568" s="18" t="n"/>
      <c r="E568" s="18" t="n"/>
      <c r="F568" s="18" t="n"/>
      <c r="G568" s="17" t="n"/>
      <c r="H568" s="17" t="n"/>
      <c r="I568" s="18" t="n"/>
      <c r="J568" s="19" t="n"/>
      <c r="K568" s="18">
        <f>IF(A568="","",IF(I568="Entregue",IF(OR(H568="",G568=""),"",IF(H568&lt;=G568,"NO PRAZO","ATRASADA")),IF(OR(I568="Devolvido",I568="Cancelada"),"",IF(AND(G568&lt;&gt;"",G568&lt;TODAY()),"ATRASADA",""))))</f>
        <v/>
      </c>
      <c r="L568" s="20">
        <f>IF(K568&lt;&gt;"ATRASADA","",IF(H568&lt;&gt;"",H568-G568,TODAY()-G568))</f>
        <v/>
      </c>
    </row>
    <row r="569">
      <c r="A569" s="17" t="n"/>
      <c r="B569" s="18" t="n"/>
      <c r="C569" s="18" t="n"/>
      <c r="D569" s="18" t="n"/>
      <c r="E569" s="18" t="n"/>
      <c r="F569" s="18" t="n"/>
      <c r="G569" s="17" t="n"/>
      <c r="H569" s="17" t="n"/>
      <c r="I569" s="18" t="n"/>
      <c r="J569" s="19" t="n"/>
      <c r="K569" s="18">
        <f>IF(A569="","",IF(I569="Entregue",IF(OR(H569="",G569=""),"",IF(H569&lt;=G569,"NO PRAZO","ATRASADA")),IF(OR(I569="Devolvido",I569="Cancelada"),"",IF(AND(G569&lt;&gt;"",G569&lt;TODAY()),"ATRASADA",""))))</f>
        <v/>
      </c>
      <c r="L569" s="20">
        <f>IF(K569&lt;&gt;"ATRASADA","",IF(H569&lt;&gt;"",H569-G569,TODAY()-G569))</f>
        <v/>
      </c>
    </row>
    <row r="570">
      <c r="A570" s="17" t="n"/>
      <c r="B570" s="18" t="n"/>
      <c r="C570" s="18" t="n"/>
      <c r="D570" s="18" t="n"/>
      <c r="E570" s="18" t="n"/>
      <c r="F570" s="18" t="n"/>
      <c r="G570" s="17" t="n"/>
      <c r="H570" s="17" t="n"/>
      <c r="I570" s="18" t="n"/>
      <c r="J570" s="19" t="n"/>
      <c r="K570" s="18">
        <f>IF(A570="","",IF(I570="Entregue",IF(OR(H570="",G570=""),"",IF(H570&lt;=G570,"NO PRAZO","ATRASADA")),IF(OR(I570="Devolvido",I570="Cancelada"),"",IF(AND(G570&lt;&gt;"",G570&lt;TODAY()),"ATRASADA",""))))</f>
        <v/>
      </c>
      <c r="L570" s="20">
        <f>IF(K570&lt;&gt;"ATRASADA","",IF(H570&lt;&gt;"",H570-G570,TODAY()-G570))</f>
        <v/>
      </c>
    </row>
    <row r="571">
      <c r="A571" s="17" t="n"/>
      <c r="B571" s="18" t="n"/>
      <c r="C571" s="18" t="n"/>
      <c r="D571" s="18" t="n"/>
      <c r="E571" s="18" t="n"/>
      <c r="F571" s="18" t="n"/>
      <c r="G571" s="17" t="n"/>
      <c r="H571" s="17" t="n"/>
      <c r="I571" s="18" t="n"/>
      <c r="J571" s="19" t="n"/>
      <c r="K571" s="18">
        <f>IF(A571="","",IF(I571="Entregue",IF(OR(H571="",G571=""),"",IF(H571&lt;=G571,"NO PRAZO","ATRASADA")),IF(OR(I571="Devolvido",I571="Cancelada"),"",IF(AND(G571&lt;&gt;"",G571&lt;TODAY()),"ATRASADA",""))))</f>
        <v/>
      </c>
      <c r="L571" s="20">
        <f>IF(K571&lt;&gt;"ATRASADA","",IF(H571&lt;&gt;"",H571-G571,TODAY()-G571))</f>
        <v/>
      </c>
    </row>
    <row r="572">
      <c r="A572" s="17" t="n"/>
      <c r="B572" s="18" t="n"/>
      <c r="C572" s="18" t="n"/>
      <c r="D572" s="18" t="n"/>
      <c r="E572" s="18" t="n"/>
      <c r="F572" s="18" t="n"/>
      <c r="G572" s="17" t="n"/>
      <c r="H572" s="17" t="n"/>
      <c r="I572" s="18" t="n"/>
      <c r="J572" s="19" t="n"/>
      <c r="K572" s="18">
        <f>IF(A572="","",IF(I572="Entregue",IF(OR(H572="",G572=""),"",IF(H572&lt;=G572,"NO PRAZO","ATRASADA")),IF(OR(I572="Devolvido",I572="Cancelada"),"",IF(AND(G572&lt;&gt;"",G572&lt;TODAY()),"ATRASADA",""))))</f>
        <v/>
      </c>
      <c r="L572" s="20">
        <f>IF(K572&lt;&gt;"ATRASADA","",IF(H572&lt;&gt;"",H572-G572,TODAY()-G572))</f>
        <v/>
      </c>
    </row>
    <row r="573">
      <c r="A573" s="17" t="n"/>
      <c r="B573" s="18" t="n"/>
      <c r="C573" s="18" t="n"/>
      <c r="D573" s="18" t="n"/>
      <c r="E573" s="18" t="n"/>
      <c r="F573" s="18" t="n"/>
      <c r="G573" s="17" t="n"/>
      <c r="H573" s="17" t="n"/>
      <c r="I573" s="18" t="n"/>
      <c r="J573" s="19" t="n"/>
      <c r="K573" s="18">
        <f>IF(A573="","",IF(I573="Entregue",IF(OR(H573="",G573=""),"",IF(H573&lt;=G573,"NO PRAZO","ATRASADA")),IF(OR(I573="Devolvido",I573="Cancelada"),"",IF(AND(G573&lt;&gt;"",G573&lt;TODAY()),"ATRASADA",""))))</f>
        <v/>
      </c>
      <c r="L573" s="20">
        <f>IF(K573&lt;&gt;"ATRASADA","",IF(H573&lt;&gt;"",H573-G573,TODAY()-G573))</f>
        <v/>
      </c>
    </row>
    <row r="574">
      <c r="A574" s="17" t="n"/>
      <c r="B574" s="18" t="n"/>
      <c r="C574" s="18" t="n"/>
      <c r="D574" s="18" t="n"/>
      <c r="E574" s="18" t="n"/>
      <c r="F574" s="18" t="n"/>
      <c r="G574" s="17" t="n"/>
      <c r="H574" s="17" t="n"/>
      <c r="I574" s="18" t="n"/>
      <c r="J574" s="19" t="n"/>
      <c r="K574" s="18">
        <f>IF(A574="","",IF(I574="Entregue",IF(OR(H574="",G574=""),"",IF(H574&lt;=G574,"NO PRAZO","ATRASADA")),IF(OR(I574="Devolvido",I574="Cancelada"),"",IF(AND(G574&lt;&gt;"",G574&lt;TODAY()),"ATRASADA",""))))</f>
        <v/>
      </c>
      <c r="L574" s="20">
        <f>IF(K574&lt;&gt;"ATRASADA","",IF(H574&lt;&gt;"",H574-G574,TODAY()-G574))</f>
        <v/>
      </c>
    </row>
    <row r="575">
      <c r="A575" s="17" t="n"/>
      <c r="B575" s="18" t="n"/>
      <c r="C575" s="18" t="n"/>
      <c r="D575" s="18" t="n"/>
      <c r="E575" s="18" t="n"/>
      <c r="F575" s="18" t="n"/>
      <c r="G575" s="17" t="n"/>
      <c r="H575" s="17" t="n"/>
      <c r="I575" s="18" t="n"/>
      <c r="J575" s="19" t="n"/>
      <c r="K575" s="18">
        <f>IF(A575="","",IF(I575="Entregue",IF(OR(H575="",G575=""),"",IF(H575&lt;=G575,"NO PRAZO","ATRASADA")),IF(OR(I575="Devolvido",I575="Cancelada"),"",IF(AND(G575&lt;&gt;"",G575&lt;TODAY()),"ATRASADA",""))))</f>
        <v/>
      </c>
      <c r="L575" s="20">
        <f>IF(K575&lt;&gt;"ATRASADA","",IF(H575&lt;&gt;"",H575-G575,TODAY()-G575))</f>
        <v/>
      </c>
    </row>
    <row r="576">
      <c r="A576" s="17" t="n"/>
      <c r="B576" s="18" t="n"/>
      <c r="C576" s="18" t="n"/>
      <c r="D576" s="18" t="n"/>
      <c r="E576" s="18" t="n"/>
      <c r="F576" s="18" t="n"/>
      <c r="G576" s="17" t="n"/>
      <c r="H576" s="17" t="n"/>
      <c r="I576" s="18" t="n"/>
      <c r="J576" s="19" t="n"/>
      <c r="K576" s="18">
        <f>IF(A576="","",IF(I576="Entregue",IF(OR(H576="",G576=""),"",IF(H576&lt;=G576,"NO PRAZO","ATRASADA")),IF(OR(I576="Devolvido",I576="Cancelada"),"",IF(AND(G576&lt;&gt;"",G576&lt;TODAY()),"ATRASADA",""))))</f>
        <v/>
      </c>
      <c r="L576" s="20">
        <f>IF(K576&lt;&gt;"ATRASADA","",IF(H576&lt;&gt;"",H576-G576,TODAY()-G576))</f>
        <v/>
      </c>
    </row>
    <row r="577">
      <c r="A577" s="17" t="n"/>
      <c r="B577" s="18" t="n"/>
      <c r="C577" s="18" t="n"/>
      <c r="D577" s="18" t="n"/>
      <c r="E577" s="18" t="n"/>
      <c r="F577" s="18" t="n"/>
      <c r="G577" s="17" t="n"/>
      <c r="H577" s="17" t="n"/>
      <c r="I577" s="18" t="n"/>
      <c r="J577" s="19" t="n"/>
      <c r="K577" s="18">
        <f>IF(A577="","",IF(I577="Entregue",IF(OR(H577="",G577=""),"",IF(H577&lt;=G577,"NO PRAZO","ATRASADA")),IF(OR(I577="Devolvido",I577="Cancelada"),"",IF(AND(G577&lt;&gt;"",G577&lt;TODAY()),"ATRASADA",""))))</f>
        <v/>
      </c>
      <c r="L577" s="20">
        <f>IF(K577&lt;&gt;"ATRASADA","",IF(H577&lt;&gt;"",H577-G577,TODAY()-G577))</f>
        <v/>
      </c>
    </row>
    <row r="578">
      <c r="A578" s="17" t="n"/>
      <c r="B578" s="18" t="n"/>
      <c r="C578" s="18" t="n"/>
      <c r="D578" s="18" t="n"/>
      <c r="E578" s="18" t="n"/>
      <c r="F578" s="18" t="n"/>
      <c r="G578" s="17" t="n"/>
      <c r="H578" s="17" t="n"/>
      <c r="I578" s="18" t="n"/>
      <c r="J578" s="19" t="n"/>
      <c r="K578" s="18">
        <f>IF(A578="","",IF(I578="Entregue",IF(OR(H578="",G578=""),"",IF(H578&lt;=G578,"NO PRAZO","ATRASADA")),IF(OR(I578="Devolvido",I578="Cancelada"),"",IF(AND(G578&lt;&gt;"",G578&lt;TODAY()),"ATRASADA",""))))</f>
        <v/>
      </c>
      <c r="L578" s="20">
        <f>IF(K578&lt;&gt;"ATRASADA","",IF(H578&lt;&gt;"",H578-G578,TODAY()-G578))</f>
        <v/>
      </c>
    </row>
    <row r="579">
      <c r="A579" s="17" t="n"/>
      <c r="B579" s="18" t="n"/>
      <c r="C579" s="18" t="n"/>
      <c r="D579" s="18" t="n"/>
      <c r="E579" s="18" t="n"/>
      <c r="F579" s="18" t="n"/>
      <c r="G579" s="17" t="n"/>
      <c r="H579" s="17" t="n"/>
      <c r="I579" s="18" t="n"/>
      <c r="J579" s="19" t="n"/>
      <c r="K579" s="18">
        <f>IF(A579="","",IF(I579="Entregue",IF(OR(H579="",G579=""),"",IF(H579&lt;=G579,"NO PRAZO","ATRASADA")),IF(OR(I579="Devolvido",I579="Cancelada"),"",IF(AND(G579&lt;&gt;"",G579&lt;TODAY()),"ATRASADA",""))))</f>
        <v/>
      </c>
      <c r="L579" s="20">
        <f>IF(K579&lt;&gt;"ATRASADA","",IF(H579&lt;&gt;"",H579-G579,TODAY()-G579))</f>
        <v/>
      </c>
    </row>
    <row r="580">
      <c r="A580" s="17" t="n"/>
      <c r="B580" s="18" t="n"/>
      <c r="C580" s="18" t="n"/>
      <c r="D580" s="18" t="n"/>
      <c r="E580" s="18" t="n"/>
      <c r="F580" s="18" t="n"/>
      <c r="G580" s="17" t="n"/>
      <c r="H580" s="17" t="n"/>
      <c r="I580" s="18" t="n"/>
      <c r="J580" s="19" t="n"/>
      <c r="K580" s="18">
        <f>IF(A580="","",IF(I580="Entregue",IF(OR(H580="",G580=""),"",IF(H580&lt;=G580,"NO PRAZO","ATRASADA")),IF(OR(I580="Devolvido",I580="Cancelada"),"",IF(AND(G580&lt;&gt;"",G580&lt;TODAY()),"ATRASADA",""))))</f>
        <v/>
      </c>
      <c r="L580" s="20">
        <f>IF(K580&lt;&gt;"ATRASADA","",IF(H580&lt;&gt;"",H580-G580,TODAY()-G580))</f>
        <v/>
      </c>
    </row>
    <row r="581">
      <c r="A581" s="17" t="n"/>
      <c r="B581" s="18" t="n"/>
      <c r="C581" s="18" t="n"/>
      <c r="D581" s="18" t="n"/>
      <c r="E581" s="18" t="n"/>
      <c r="F581" s="18" t="n"/>
      <c r="G581" s="17" t="n"/>
      <c r="H581" s="17" t="n"/>
      <c r="I581" s="18" t="n"/>
      <c r="J581" s="19" t="n"/>
      <c r="K581" s="18">
        <f>IF(A581="","",IF(I581="Entregue",IF(OR(H581="",G581=""),"",IF(H581&lt;=G581,"NO PRAZO","ATRASADA")),IF(OR(I581="Devolvido",I581="Cancelada"),"",IF(AND(G581&lt;&gt;"",G581&lt;TODAY()),"ATRASADA",""))))</f>
        <v/>
      </c>
      <c r="L581" s="20">
        <f>IF(K581&lt;&gt;"ATRASADA","",IF(H581&lt;&gt;"",H581-G581,TODAY()-G581))</f>
        <v/>
      </c>
    </row>
    <row r="582">
      <c r="A582" s="17" t="n"/>
      <c r="B582" s="18" t="n"/>
      <c r="C582" s="18" t="n"/>
      <c r="D582" s="18" t="n"/>
      <c r="E582" s="18" t="n"/>
      <c r="F582" s="18" t="n"/>
      <c r="G582" s="17" t="n"/>
      <c r="H582" s="17" t="n"/>
      <c r="I582" s="18" t="n"/>
      <c r="J582" s="19" t="n"/>
      <c r="K582" s="18">
        <f>IF(A582="","",IF(I582="Entregue",IF(OR(H582="",G582=""),"",IF(H582&lt;=G582,"NO PRAZO","ATRASADA")),IF(OR(I582="Devolvido",I582="Cancelada"),"",IF(AND(G582&lt;&gt;"",G582&lt;TODAY()),"ATRASADA",""))))</f>
        <v/>
      </c>
      <c r="L582" s="20">
        <f>IF(K582&lt;&gt;"ATRASADA","",IF(H582&lt;&gt;"",H582-G582,TODAY()-G582))</f>
        <v/>
      </c>
    </row>
    <row r="583">
      <c r="A583" s="17" t="n"/>
      <c r="B583" s="18" t="n"/>
      <c r="C583" s="18" t="n"/>
      <c r="D583" s="18" t="n"/>
      <c r="E583" s="18" t="n"/>
      <c r="F583" s="18" t="n"/>
      <c r="G583" s="17" t="n"/>
      <c r="H583" s="17" t="n"/>
      <c r="I583" s="18" t="n"/>
      <c r="J583" s="19" t="n"/>
      <c r="K583" s="18">
        <f>IF(A583="","",IF(I583="Entregue",IF(OR(H583="",G583=""),"",IF(H583&lt;=G583,"NO PRAZO","ATRASADA")),IF(OR(I583="Devolvido",I583="Cancelada"),"",IF(AND(G583&lt;&gt;"",G583&lt;TODAY()),"ATRASADA",""))))</f>
        <v/>
      </c>
      <c r="L583" s="20">
        <f>IF(K583&lt;&gt;"ATRASADA","",IF(H583&lt;&gt;"",H583-G583,TODAY()-G583))</f>
        <v/>
      </c>
    </row>
    <row r="584">
      <c r="A584" s="17" t="n"/>
      <c r="B584" s="18" t="n"/>
      <c r="C584" s="18" t="n"/>
      <c r="D584" s="18" t="n"/>
      <c r="E584" s="18" t="n"/>
      <c r="F584" s="18" t="n"/>
      <c r="G584" s="17" t="n"/>
      <c r="H584" s="17" t="n"/>
      <c r="I584" s="18" t="n"/>
      <c r="J584" s="19" t="n"/>
      <c r="K584" s="18">
        <f>IF(A584="","",IF(I584="Entregue",IF(OR(H584="",G584=""),"",IF(H584&lt;=G584,"NO PRAZO","ATRASADA")),IF(OR(I584="Devolvido",I584="Cancelada"),"",IF(AND(G584&lt;&gt;"",G584&lt;TODAY()),"ATRASADA",""))))</f>
        <v/>
      </c>
      <c r="L584" s="20">
        <f>IF(K584&lt;&gt;"ATRASADA","",IF(H584&lt;&gt;"",H584-G584,TODAY()-G584))</f>
        <v/>
      </c>
    </row>
    <row r="585">
      <c r="A585" s="17" t="n"/>
      <c r="B585" s="18" t="n"/>
      <c r="C585" s="18" t="n"/>
      <c r="D585" s="18" t="n"/>
      <c r="E585" s="18" t="n"/>
      <c r="F585" s="18" t="n"/>
      <c r="G585" s="17" t="n"/>
      <c r="H585" s="17" t="n"/>
      <c r="I585" s="18" t="n"/>
      <c r="J585" s="19" t="n"/>
      <c r="K585" s="18">
        <f>IF(A585="","",IF(I585="Entregue",IF(OR(H585="",G585=""),"",IF(H585&lt;=G585,"NO PRAZO","ATRASADA")),IF(OR(I585="Devolvido",I585="Cancelada"),"",IF(AND(G585&lt;&gt;"",G585&lt;TODAY()),"ATRASADA",""))))</f>
        <v/>
      </c>
      <c r="L585" s="20">
        <f>IF(K585&lt;&gt;"ATRASADA","",IF(H585&lt;&gt;"",H585-G585,TODAY()-G585))</f>
        <v/>
      </c>
    </row>
    <row r="586">
      <c r="A586" s="17" t="n"/>
      <c r="B586" s="18" t="n"/>
      <c r="C586" s="18" t="n"/>
      <c r="D586" s="18" t="n"/>
      <c r="E586" s="18" t="n"/>
      <c r="F586" s="18" t="n"/>
      <c r="G586" s="17" t="n"/>
      <c r="H586" s="17" t="n"/>
      <c r="I586" s="18" t="n"/>
      <c r="J586" s="19" t="n"/>
      <c r="K586" s="18">
        <f>IF(A586="","",IF(I586="Entregue",IF(OR(H586="",G586=""),"",IF(H586&lt;=G586,"NO PRAZO","ATRASADA")),IF(OR(I586="Devolvido",I586="Cancelada"),"",IF(AND(G586&lt;&gt;"",G586&lt;TODAY()),"ATRASADA",""))))</f>
        <v/>
      </c>
      <c r="L586" s="20">
        <f>IF(K586&lt;&gt;"ATRASADA","",IF(H586&lt;&gt;"",H586-G586,TODAY()-G586))</f>
        <v/>
      </c>
    </row>
    <row r="587">
      <c r="A587" s="17" t="n"/>
      <c r="B587" s="18" t="n"/>
      <c r="C587" s="18" t="n"/>
      <c r="D587" s="18" t="n"/>
      <c r="E587" s="18" t="n"/>
      <c r="F587" s="18" t="n"/>
      <c r="G587" s="17" t="n"/>
      <c r="H587" s="17" t="n"/>
      <c r="I587" s="18" t="n"/>
      <c r="J587" s="19" t="n"/>
      <c r="K587" s="18">
        <f>IF(A587="","",IF(I587="Entregue",IF(OR(H587="",G587=""),"",IF(H587&lt;=G587,"NO PRAZO","ATRASADA")),IF(OR(I587="Devolvido",I587="Cancelada"),"",IF(AND(G587&lt;&gt;"",G587&lt;TODAY()),"ATRASADA",""))))</f>
        <v/>
      </c>
      <c r="L587" s="20">
        <f>IF(K587&lt;&gt;"ATRASADA","",IF(H587&lt;&gt;"",H587-G587,TODAY()-G587))</f>
        <v/>
      </c>
    </row>
    <row r="588">
      <c r="A588" s="17" t="n"/>
      <c r="B588" s="18" t="n"/>
      <c r="C588" s="18" t="n"/>
      <c r="D588" s="18" t="n"/>
      <c r="E588" s="18" t="n"/>
      <c r="F588" s="18" t="n"/>
      <c r="G588" s="17" t="n"/>
      <c r="H588" s="17" t="n"/>
      <c r="I588" s="18" t="n"/>
      <c r="J588" s="19" t="n"/>
      <c r="K588" s="18">
        <f>IF(A588="","",IF(I588="Entregue",IF(OR(H588="",G588=""),"",IF(H588&lt;=G588,"NO PRAZO","ATRASADA")),IF(OR(I588="Devolvido",I588="Cancelada"),"",IF(AND(G588&lt;&gt;"",G588&lt;TODAY()),"ATRASADA",""))))</f>
        <v/>
      </c>
      <c r="L588" s="20">
        <f>IF(K588&lt;&gt;"ATRASADA","",IF(H588&lt;&gt;"",H588-G588,TODAY()-G588))</f>
        <v/>
      </c>
    </row>
    <row r="589">
      <c r="A589" s="17" t="n"/>
      <c r="B589" s="18" t="n"/>
      <c r="C589" s="18" t="n"/>
      <c r="D589" s="18" t="n"/>
      <c r="E589" s="18" t="n"/>
      <c r="F589" s="18" t="n"/>
      <c r="G589" s="17" t="n"/>
      <c r="H589" s="17" t="n"/>
      <c r="I589" s="18" t="n"/>
      <c r="J589" s="19" t="n"/>
      <c r="K589" s="18">
        <f>IF(A589="","",IF(I589="Entregue",IF(OR(H589="",G589=""),"",IF(H589&lt;=G589,"NO PRAZO","ATRASADA")),IF(OR(I589="Devolvido",I589="Cancelada"),"",IF(AND(G589&lt;&gt;"",G589&lt;TODAY()),"ATRASADA",""))))</f>
        <v/>
      </c>
      <c r="L589" s="20">
        <f>IF(K589&lt;&gt;"ATRASADA","",IF(H589&lt;&gt;"",H589-G589,TODAY()-G589))</f>
        <v/>
      </c>
    </row>
    <row r="590">
      <c r="A590" s="17" t="n"/>
      <c r="B590" s="18" t="n"/>
      <c r="C590" s="18" t="n"/>
      <c r="D590" s="18" t="n"/>
      <c r="E590" s="18" t="n"/>
      <c r="F590" s="18" t="n"/>
      <c r="G590" s="17" t="n"/>
      <c r="H590" s="17" t="n"/>
      <c r="I590" s="18" t="n"/>
      <c r="J590" s="19" t="n"/>
      <c r="K590" s="18">
        <f>IF(A590="","",IF(I590="Entregue",IF(OR(H590="",G590=""),"",IF(H590&lt;=G590,"NO PRAZO","ATRASADA")),IF(OR(I590="Devolvido",I590="Cancelada"),"",IF(AND(G590&lt;&gt;"",G590&lt;TODAY()),"ATRASADA",""))))</f>
        <v/>
      </c>
      <c r="L590" s="20">
        <f>IF(K590&lt;&gt;"ATRASADA","",IF(H590&lt;&gt;"",H590-G590,TODAY()-G590))</f>
        <v/>
      </c>
    </row>
    <row r="591">
      <c r="A591" s="17" t="n"/>
      <c r="B591" s="18" t="n"/>
      <c r="C591" s="18" t="n"/>
      <c r="D591" s="18" t="n"/>
      <c r="E591" s="18" t="n"/>
      <c r="F591" s="18" t="n"/>
      <c r="G591" s="17" t="n"/>
      <c r="H591" s="17" t="n"/>
      <c r="I591" s="18" t="n"/>
      <c r="J591" s="19" t="n"/>
      <c r="K591" s="18">
        <f>IF(A591="","",IF(I591="Entregue",IF(OR(H591="",G591=""),"",IF(H591&lt;=G591,"NO PRAZO","ATRASADA")),IF(OR(I591="Devolvido",I591="Cancelada"),"",IF(AND(G591&lt;&gt;"",G591&lt;TODAY()),"ATRASADA",""))))</f>
        <v/>
      </c>
      <c r="L591" s="20">
        <f>IF(K591&lt;&gt;"ATRASADA","",IF(H591&lt;&gt;"",H591-G591,TODAY()-G591))</f>
        <v/>
      </c>
    </row>
    <row r="592">
      <c r="A592" s="17" t="n"/>
      <c r="B592" s="18" t="n"/>
      <c r="C592" s="18" t="n"/>
      <c r="D592" s="18" t="n"/>
      <c r="E592" s="18" t="n"/>
      <c r="F592" s="18" t="n"/>
      <c r="G592" s="17" t="n"/>
      <c r="H592" s="17" t="n"/>
      <c r="I592" s="18" t="n"/>
      <c r="J592" s="19" t="n"/>
      <c r="K592" s="18">
        <f>IF(A592="","",IF(I592="Entregue",IF(OR(H592="",G592=""),"",IF(H592&lt;=G592,"NO PRAZO","ATRASADA")),IF(OR(I592="Devolvido",I592="Cancelada"),"",IF(AND(G592&lt;&gt;"",G592&lt;TODAY()),"ATRASADA",""))))</f>
        <v/>
      </c>
      <c r="L592" s="20">
        <f>IF(K592&lt;&gt;"ATRASADA","",IF(H592&lt;&gt;"",H592-G592,TODAY()-G592))</f>
        <v/>
      </c>
    </row>
    <row r="593">
      <c r="A593" s="17" t="n"/>
      <c r="B593" s="18" t="n"/>
      <c r="C593" s="18" t="n"/>
      <c r="D593" s="18" t="n"/>
      <c r="E593" s="18" t="n"/>
      <c r="F593" s="18" t="n"/>
      <c r="G593" s="17" t="n"/>
      <c r="H593" s="17" t="n"/>
      <c r="I593" s="18" t="n"/>
      <c r="J593" s="19" t="n"/>
      <c r="K593" s="18">
        <f>IF(A593="","",IF(I593="Entregue",IF(OR(H593="",G593=""),"",IF(H593&lt;=G593,"NO PRAZO","ATRASADA")),IF(OR(I593="Devolvido",I593="Cancelada"),"",IF(AND(G593&lt;&gt;"",G593&lt;TODAY()),"ATRASADA",""))))</f>
        <v/>
      </c>
      <c r="L593" s="20">
        <f>IF(K593&lt;&gt;"ATRASADA","",IF(H593&lt;&gt;"",H593-G593,TODAY()-G593))</f>
        <v/>
      </c>
    </row>
    <row r="594">
      <c r="A594" s="17" t="n"/>
      <c r="B594" s="18" t="n"/>
      <c r="C594" s="18" t="n"/>
      <c r="D594" s="18" t="n"/>
      <c r="E594" s="18" t="n"/>
      <c r="F594" s="18" t="n"/>
      <c r="G594" s="17" t="n"/>
      <c r="H594" s="17" t="n"/>
      <c r="I594" s="18" t="n"/>
      <c r="J594" s="19" t="n"/>
      <c r="K594" s="18">
        <f>IF(A594="","",IF(I594="Entregue",IF(OR(H594="",G594=""),"",IF(H594&lt;=G594,"NO PRAZO","ATRASADA")),IF(OR(I594="Devolvido",I594="Cancelada"),"",IF(AND(G594&lt;&gt;"",G594&lt;TODAY()),"ATRASADA",""))))</f>
        <v/>
      </c>
      <c r="L594" s="20">
        <f>IF(K594&lt;&gt;"ATRASADA","",IF(H594&lt;&gt;"",H594-G594,TODAY()-G594))</f>
        <v/>
      </c>
    </row>
    <row r="595">
      <c r="A595" s="17" t="n"/>
      <c r="B595" s="18" t="n"/>
      <c r="C595" s="18" t="n"/>
      <c r="D595" s="18" t="n"/>
      <c r="E595" s="18" t="n"/>
      <c r="F595" s="18" t="n"/>
      <c r="G595" s="17" t="n"/>
      <c r="H595" s="17" t="n"/>
      <c r="I595" s="18" t="n"/>
      <c r="J595" s="19" t="n"/>
      <c r="K595" s="18">
        <f>IF(A595="","",IF(I595="Entregue",IF(OR(H595="",G595=""),"",IF(H595&lt;=G595,"NO PRAZO","ATRASADA")),IF(OR(I595="Devolvido",I595="Cancelada"),"",IF(AND(G595&lt;&gt;"",G595&lt;TODAY()),"ATRASADA",""))))</f>
        <v/>
      </c>
      <c r="L595" s="20">
        <f>IF(K595&lt;&gt;"ATRASADA","",IF(H595&lt;&gt;"",H595-G595,TODAY()-G595))</f>
        <v/>
      </c>
    </row>
    <row r="596">
      <c r="A596" s="17" t="n"/>
      <c r="B596" s="18" t="n"/>
      <c r="C596" s="18" t="n"/>
      <c r="D596" s="18" t="n"/>
      <c r="E596" s="18" t="n"/>
      <c r="F596" s="18" t="n"/>
      <c r="G596" s="17" t="n"/>
      <c r="H596" s="17" t="n"/>
      <c r="I596" s="18" t="n"/>
      <c r="J596" s="19" t="n"/>
      <c r="K596" s="18">
        <f>IF(A596="","",IF(I596="Entregue",IF(OR(H596="",G596=""),"",IF(H596&lt;=G596,"NO PRAZO","ATRASADA")),IF(OR(I596="Devolvido",I596="Cancelada"),"",IF(AND(G596&lt;&gt;"",G596&lt;TODAY()),"ATRASADA",""))))</f>
        <v/>
      </c>
      <c r="L596" s="20">
        <f>IF(K596&lt;&gt;"ATRASADA","",IF(H596&lt;&gt;"",H596-G596,TODAY()-G596))</f>
        <v/>
      </c>
    </row>
    <row r="597">
      <c r="A597" s="17" t="n"/>
      <c r="B597" s="18" t="n"/>
      <c r="C597" s="18" t="n"/>
      <c r="D597" s="18" t="n"/>
      <c r="E597" s="18" t="n"/>
      <c r="F597" s="18" t="n"/>
      <c r="G597" s="17" t="n"/>
      <c r="H597" s="17" t="n"/>
      <c r="I597" s="18" t="n"/>
      <c r="J597" s="19" t="n"/>
      <c r="K597" s="18">
        <f>IF(A597="","",IF(I597="Entregue",IF(OR(H597="",G597=""),"",IF(H597&lt;=G597,"NO PRAZO","ATRASADA")),IF(OR(I597="Devolvido",I597="Cancelada"),"",IF(AND(G597&lt;&gt;"",G597&lt;TODAY()),"ATRASADA",""))))</f>
        <v/>
      </c>
      <c r="L597" s="20">
        <f>IF(K597&lt;&gt;"ATRASADA","",IF(H597&lt;&gt;"",H597-G597,TODAY()-G597))</f>
        <v/>
      </c>
    </row>
    <row r="598">
      <c r="A598" s="17" t="n"/>
      <c r="B598" s="18" t="n"/>
      <c r="C598" s="18" t="n"/>
      <c r="D598" s="18" t="n"/>
      <c r="E598" s="18" t="n"/>
      <c r="F598" s="18" t="n"/>
      <c r="G598" s="17" t="n"/>
      <c r="H598" s="17" t="n"/>
      <c r="I598" s="18" t="n"/>
      <c r="J598" s="19" t="n"/>
      <c r="K598" s="18">
        <f>IF(A598="","",IF(I598="Entregue",IF(OR(H598="",G598=""),"",IF(H598&lt;=G598,"NO PRAZO","ATRASADA")),IF(OR(I598="Devolvido",I598="Cancelada"),"",IF(AND(G598&lt;&gt;"",G598&lt;TODAY()),"ATRASADA",""))))</f>
        <v/>
      </c>
      <c r="L598" s="20">
        <f>IF(K598&lt;&gt;"ATRASADA","",IF(H598&lt;&gt;"",H598-G598,TODAY()-G598))</f>
        <v/>
      </c>
    </row>
    <row r="599">
      <c r="A599" s="17" t="n"/>
      <c r="B599" s="18" t="n"/>
      <c r="C599" s="18" t="n"/>
      <c r="D599" s="18" t="n"/>
      <c r="E599" s="18" t="n"/>
      <c r="F599" s="18" t="n"/>
      <c r="G599" s="17" t="n"/>
      <c r="H599" s="17" t="n"/>
      <c r="I599" s="18" t="n"/>
      <c r="J599" s="19" t="n"/>
      <c r="K599" s="18">
        <f>IF(A599="","",IF(I599="Entregue",IF(OR(H599="",G599=""),"",IF(H599&lt;=G599,"NO PRAZO","ATRASADA")),IF(OR(I599="Devolvido",I599="Cancelada"),"",IF(AND(G599&lt;&gt;"",G599&lt;TODAY()),"ATRASADA",""))))</f>
        <v/>
      </c>
      <c r="L599" s="20">
        <f>IF(K599&lt;&gt;"ATRASADA","",IF(H599&lt;&gt;"",H599-G599,TODAY()-G599))</f>
        <v/>
      </c>
    </row>
    <row r="600">
      <c r="A600" s="17" t="n"/>
      <c r="B600" s="18" t="n"/>
      <c r="C600" s="18" t="n"/>
      <c r="D600" s="18" t="n"/>
      <c r="E600" s="18" t="n"/>
      <c r="F600" s="18" t="n"/>
      <c r="G600" s="17" t="n"/>
      <c r="H600" s="17" t="n"/>
      <c r="I600" s="18" t="n"/>
      <c r="J600" s="19" t="n"/>
      <c r="K600" s="18">
        <f>IF(A600="","",IF(I600="Entregue",IF(OR(H600="",G600=""),"",IF(H600&lt;=G600,"NO PRAZO","ATRASADA")),IF(OR(I600="Devolvido",I600="Cancelada"),"",IF(AND(G600&lt;&gt;"",G600&lt;TODAY()),"ATRASADA",""))))</f>
        <v/>
      </c>
      <c r="L600" s="20">
        <f>IF(K600&lt;&gt;"ATRASADA","",IF(H600&lt;&gt;"",H600-G600,TODAY()-G600))</f>
        <v/>
      </c>
    </row>
    <row r="601">
      <c r="A601" s="17" t="n"/>
      <c r="B601" s="18" t="n"/>
      <c r="C601" s="18" t="n"/>
      <c r="D601" s="18" t="n"/>
      <c r="E601" s="18" t="n"/>
      <c r="F601" s="18" t="n"/>
      <c r="G601" s="17" t="n"/>
      <c r="H601" s="17" t="n"/>
      <c r="I601" s="18" t="n"/>
      <c r="J601" s="19" t="n"/>
      <c r="K601" s="18">
        <f>IF(A601="","",IF(I601="Entregue",IF(OR(H601="",G601=""),"",IF(H601&lt;=G601,"NO PRAZO","ATRASADA")),IF(OR(I601="Devolvido",I601="Cancelada"),"",IF(AND(G601&lt;&gt;"",G601&lt;TODAY()),"ATRASADA",""))))</f>
        <v/>
      </c>
      <c r="L601" s="20">
        <f>IF(K601&lt;&gt;"ATRASADA","",IF(H601&lt;&gt;"",H601-G601,TODAY()-G601))</f>
        <v/>
      </c>
    </row>
    <row r="602">
      <c r="A602" s="17" t="n"/>
      <c r="B602" s="18" t="n"/>
      <c r="C602" s="18" t="n"/>
      <c r="D602" s="18" t="n"/>
      <c r="E602" s="18" t="n"/>
      <c r="F602" s="18" t="n"/>
      <c r="G602" s="17" t="n"/>
      <c r="H602" s="17" t="n"/>
      <c r="I602" s="18" t="n"/>
      <c r="J602" s="19" t="n"/>
      <c r="K602" s="18">
        <f>IF(A602="","",IF(I602="Entregue",IF(OR(H602="",G602=""),"",IF(H602&lt;=G602,"NO PRAZO","ATRASADA")),IF(OR(I602="Devolvido",I602="Cancelada"),"",IF(AND(G602&lt;&gt;"",G602&lt;TODAY()),"ATRASADA",""))))</f>
        <v/>
      </c>
      <c r="L602" s="20">
        <f>IF(K602&lt;&gt;"ATRASADA","",IF(H602&lt;&gt;"",H602-G602,TODAY()-G602))</f>
        <v/>
      </c>
    </row>
    <row r="603">
      <c r="A603" s="17" t="n"/>
      <c r="B603" s="18" t="n"/>
      <c r="C603" s="18" t="n"/>
      <c r="D603" s="18" t="n"/>
      <c r="E603" s="18" t="n"/>
      <c r="F603" s="18" t="n"/>
      <c r="G603" s="17" t="n"/>
      <c r="H603" s="17" t="n"/>
      <c r="I603" s="18" t="n"/>
      <c r="J603" s="19" t="n"/>
      <c r="K603" s="18">
        <f>IF(A603="","",IF(I603="Entregue",IF(OR(H603="",G603=""),"",IF(H603&lt;=G603,"NO PRAZO","ATRASADA")),IF(OR(I603="Devolvido",I603="Cancelada"),"",IF(AND(G603&lt;&gt;"",G603&lt;TODAY()),"ATRASADA",""))))</f>
        <v/>
      </c>
      <c r="L603" s="20">
        <f>IF(K603&lt;&gt;"ATRASADA","",IF(H603&lt;&gt;"",H603-G603,TODAY()-G603))</f>
        <v/>
      </c>
    </row>
    <row r="604">
      <c r="A604" s="17" t="n"/>
      <c r="B604" s="18" t="n"/>
      <c r="C604" s="18" t="n"/>
      <c r="D604" s="18" t="n"/>
      <c r="E604" s="18" t="n"/>
      <c r="F604" s="18" t="n"/>
      <c r="G604" s="17" t="n"/>
      <c r="H604" s="17" t="n"/>
      <c r="I604" s="18" t="n"/>
      <c r="J604" s="19" t="n"/>
      <c r="K604" s="18">
        <f>IF(A604="","",IF(I604="Entregue",IF(OR(H604="",G604=""),"",IF(H604&lt;=G604,"NO PRAZO","ATRASADA")),IF(OR(I604="Devolvido",I604="Cancelada"),"",IF(AND(G604&lt;&gt;"",G604&lt;TODAY()),"ATRASADA",""))))</f>
        <v/>
      </c>
      <c r="L604" s="20">
        <f>IF(K604&lt;&gt;"ATRASADA","",IF(H604&lt;&gt;"",H604-G604,TODAY()-G604))</f>
        <v/>
      </c>
    </row>
    <row r="605">
      <c r="A605" s="17" t="n"/>
      <c r="B605" s="18" t="n"/>
      <c r="C605" s="18" t="n"/>
      <c r="D605" s="18" t="n"/>
      <c r="E605" s="18" t="n"/>
      <c r="F605" s="18" t="n"/>
      <c r="G605" s="17" t="n"/>
      <c r="H605" s="17" t="n"/>
      <c r="I605" s="18" t="n"/>
      <c r="J605" s="19" t="n"/>
      <c r="K605" s="18">
        <f>IF(A605="","",IF(I605="Entregue",IF(OR(H605="",G605=""),"",IF(H605&lt;=G605,"NO PRAZO","ATRASADA")),IF(OR(I605="Devolvido",I605="Cancelada"),"",IF(AND(G605&lt;&gt;"",G605&lt;TODAY()),"ATRASADA",""))))</f>
        <v/>
      </c>
      <c r="L605" s="20">
        <f>IF(K605&lt;&gt;"ATRASADA","",IF(H605&lt;&gt;"",H605-G605,TODAY()-G605))</f>
        <v/>
      </c>
    </row>
    <row r="606">
      <c r="A606" s="17" t="n"/>
      <c r="B606" s="18" t="n"/>
      <c r="C606" s="18" t="n"/>
      <c r="D606" s="18" t="n"/>
      <c r="E606" s="18" t="n"/>
      <c r="F606" s="18" t="n"/>
      <c r="G606" s="17" t="n"/>
      <c r="H606" s="17" t="n"/>
      <c r="I606" s="18" t="n"/>
      <c r="J606" s="19" t="n"/>
      <c r="K606" s="18">
        <f>IF(A606="","",IF(I606="Entregue",IF(OR(H606="",G606=""),"",IF(H606&lt;=G606,"NO PRAZO","ATRASADA")),IF(OR(I606="Devolvido",I606="Cancelada"),"",IF(AND(G606&lt;&gt;"",G606&lt;TODAY()),"ATRASADA",""))))</f>
        <v/>
      </c>
      <c r="L606" s="20">
        <f>IF(K606&lt;&gt;"ATRASADA","",IF(H606&lt;&gt;"",H606-G606,TODAY()-G606))</f>
        <v/>
      </c>
    </row>
    <row r="607">
      <c r="A607" s="17" t="n"/>
      <c r="B607" s="18" t="n"/>
      <c r="C607" s="18" t="n"/>
      <c r="D607" s="18" t="n"/>
      <c r="E607" s="18" t="n"/>
      <c r="F607" s="18" t="n"/>
      <c r="G607" s="17" t="n"/>
      <c r="H607" s="17" t="n"/>
      <c r="I607" s="18" t="n"/>
      <c r="J607" s="19" t="n"/>
      <c r="K607" s="18">
        <f>IF(A607="","",IF(I607="Entregue",IF(OR(H607="",G607=""),"",IF(H607&lt;=G607,"NO PRAZO","ATRASADA")),IF(OR(I607="Devolvido",I607="Cancelada"),"",IF(AND(G607&lt;&gt;"",G607&lt;TODAY()),"ATRASADA",""))))</f>
        <v/>
      </c>
      <c r="L607" s="20">
        <f>IF(K607&lt;&gt;"ATRASADA","",IF(H607&lt;&gt;"",H607-G607,TODAY()-G607))</f>
        <v/>
      </c>
    </row>
    <row r="608">
      <c r="A608" s="17" t="n"/>
      <c r="B608" s="18" t="n"/>
      <c r="C608" s="18" t="n"/>
      <c r="D608" s="18" t="n"/>
      <c r="E608" s="18" t="n"/>
      <c r="F608" s="18" t="n"/>
      <c r="G608" s="17" t="n"/>
      <c r="H608" s="17" t="n"/>
      <c r="I608" s="18" t="n"/>
      <c r="J608" s="19" t="n"/>
      <c r="K608" s="18">
        <f>IF(A608="","",IF(I608="Entregue",IF(OR(H608="",G608=""),"",IF(H608&lt;=G608,"NO PRAZO","ATRASADA")),IF(OR(I608="Devolvido",I608="Cancelada"),"",IF(AND(G608&lt;&gt;"",G608&lt;TODAY()),"ATRASADA",""))))</f>
        <v/>
      </c>
      <c r="L608" s="20">
        <f>IF(K608&lt;&gt;"ATRASADA","",IF(H608&lt;&gt;"",H608-G608,TODAY()-G608))</f>
        <v/>
      </c>
    </row>
    <row r="609">
      <c r="A609" s="17" t="n"/>
      <c r="B609" s="18" t="n"/>
      <c r="C609" s="18" t="n"/>
      <c r="D609" s="18" t="n"/>
      <c r="E609" s="18" t="n"/>
      <c r="F609" s="18" t="n"/>
      <c r="G609" s="17" t="n"/>
      <c r="H609" s="17" t="n"/>
      <c r="I609" s="18" t="n"/>
      <c r="J609" s="19" t="n"/>
      <c r="K609" s="18">
        <f>IF(A609="","",IF(I609="Entregue",IF(OR(H609="",G609=""),"",IF(H609&lt;=G609,"NO PRAZO","ATRASADA")),IF(OR(I609="Devolvido",I609="Cancelada"),"",IF(AND(G609&lt;&gt;"",G609&lt;TODAY()),"ATRASADA",""))))</f>
        <v/>
      </c>
      <c r="L609" s="20">
        <f>IF(K609&lt;&gt;"ATRASADA","",IF(H609&lt;&gt;"",H609-G609,TODAY()-G609))</f>
        <v/>
      </c>
    </row>
    <row r="610">
      <c r="A610" s="17" t="n"/>
      <c r="B610" s="18" t="n"/>
      <c r="C610" s="18" t="n"/>
      <c r="D610" s="18" t="n"/>
      <c r="E610" s="18" t="n"/>
      <c r="F610" s="18" t="n"/>
      <c r="G610" s="17" t="n"/>
      <c r="H610" s="17" t="n"/>
      <c r="I610" s="18" t="n"/>
      <c r="J610" s="19" t="n"/>
      <c r="K610" s="18">
        <f>IF(A610="","",IF(I610="Entregue",IF(OR(H610="",G610=""),"",IF(H610&lt;=G610,"NO PRAZO","ATRASADA")),IF(OR(I610="Devolvido",I610="Cancelada"),"",IF(AND(G610&lt;&gt;"",G610&lt;TODAY()),"ATRASADA",""))))</f>
        <v/>
      </c>
      <c r="L610" s="20">
        <f>IF(K610&lt;&gt;"ATRASADA","",IF(H610&lt;&gt;"",H610-G610,TODAY()-G610))</f>
        <v/>
      </c>
    </row>
    <row r="611">
      <c r="A611" s="17" t="n"/>
      <c r="B611" s="18" t="n"/>
      <c r="C611" s="18" t="n"/>
      <c r="D611" s="18" t="n"/>
      <c r="E611" s="18" t="n"/>
      <c r="F611" s="18" t="n"/>
      <c r="G611" s="17" t="n"/>
      <c r="H611" s="17" t="n"/>
      <c r="I611" s="18" t="n"/>
      <c r="J611" s="19" t="n"/>
      <c r="K611" s="18">
        <f>IF(A611="","",IF(I611="Entregue",IF(OR(H611="",G611=""),"",IF(H611&lt;=G611,"NO PRAZO","ATRASADA")),IF(OR(I611="Devolvido",I611="Cancelada"),"",IF(AND(G611&lt;&gt;"",G611&lt;TODAY()),"ATRASADA",""))))</f>
        <v/>
      </c>
      <c r="L611" s="20">
        <f>IF(K611&lt;&gt;"ATRASADA","",IF(H611&lt;&gt;"",H611-G611,TODAY()-G611))</f>
        <v/>
      </c>
    </row>
    <row r="612">
      <c r="A612" s="17" t="n"/>
      <c r="B612" s="18" t="n"/>
      <c r="C612" s="18" t="n"/>
      <c r="D612" s="18" t="n"/>
      <c r="E612" s="18" t="n"/>
      <c r="F612" s="18" t="n"/>
      <c r="G612" s="17" t="n"/>
      <c r="H612" s="17" t="n"/>
      <c r="I612" s="18" t="n"/>
      <c r="J612" s="19" t="n"/>
      <c r="K612" s="18">
        <f>IF(A612="","",IF(I612="Entregue",IF(OR(H612="",G612=""),"",IF(H612&lt;=G612,"NO PRAZO","ATRASADA")),IF(OR(I612="Devolvido",I612="Cancelada"),"",IF(AND(G612&lt;&gt;"",G612&lt;TODAY()),"ATRASADA",""))))</f>
        <v/>
      </c>
      <c r="L612" s="20">
        <f>IF(K612&lt;&gt;"ATRASADA","",IF(H612&lt;&gt;"",H612-G612,TODAY()-G612))</f>
        <v/>
      </c>
    </row>
    <row r="613">
      <c r="A613" s="17" t="n"/>
      <c r="B613" s="18" t="n"/>
      <c r="C613" s="18" t="n"/>
      <c r="D613" s="18" t="n"/>
      <c r="E613" s="18" t="n"/>
      <c r="F613" s="18" t="n"/>
      <c r="G613" s="17" t="n"/>
      <c r="H613" s="17" t="n"/>
      <c r="I613" s="18" t="n"/>
      <c r="J613" s="19" t="n"/>
      <c r="K613" s="18">
        <f>IF(A613="","",IF(I613="Entregue",IF(OR(H613="",G613=""),"",IF(H613&lt;=G613,"NO PRAZO","ATRASADA")),IF(OR(I613="Devolvido",I613="Cancelada"),"",IF(AND(G613&lt;&gt;"",G613&lt;TODAY()),"ATRASADA",""))))</f>
        <v/>
      </c>
      <c r="L613" s="20">
        <f>IF(K613&lt;&gt;"ATRASADA","",IF(H613&lt;&gt;"",H613-G613,TODAY()-G613))</f>
        <v/>
      </c>
    </row>
    <row r="614">
      <c r="A614" s="17" t="n"/>
      <c r="B614" s="18" t="n"/>
      <c r="C614" s="18" t="n"/>
      <c r="D614" s="18" t="n"/>
      <c r="E614" s="18" t="n"/>
      <c r="F614" s="18" t="n"/>
      <c r="G614" s="17" t="n"/>
      <c r="H614" s="17" t="n"/>
      <c r="I614" s="18" t="n"/>
      <c r="J614" s="19" t="n"/>
      <c r="K614" s="18">
        <f>IF(A614="","",IF(I614="Entregue",IF(OR(H614="",G614=""),"",IF(H614&lt;=G614,"NO PRAZO","ATRASADA")),IF(OR(I614="Devolvido",I614="Cancelada"),"",IF(AND(G614&lt;&gt;"",G614&lt;TODAY()),"ATRASADA",""))))</f>
        <v/>
      </c>
      <c r="L614" s="20">
        <f>IF(K614&lt;&gt;"ATRASADA","",IF(H614&lt;&gt;"",H614-G614,TODAY()-G614))</f>
        <v/>
      </c>
    </row>
    <row r="615">
      <c r="A615" s="17" t="n"/>
      <c r="B615" s="18" t="n"/>
      <c r="C615" s="18" t="n"/>
      <c r="D615" s="18" t="n"/>
      <c r="E615" s="18" t="n"/>
      <c r="F615" s="18" t="n"/>
      <c r="G615" s="17" t="n"/>
      <c r="H615" s="17" t="n"/>
      <c r="I615" s="18" t="n"/>
      <c r="J615" s="19" t="n"/>
      <c r="K615" s="18">
        <f>IF(A615="","",IF(I615="Entregue",IF(OR(H615="",G615=""),"",IF(H615&lt;=G615,"NO PRAZO","ATRASADA")),IF(OR(I615="Devolvido",I615="Cancelada"),"",IF(AND(G615&lt;&gt;"",G615&lt;TODAY()),"ATRASADA",""))))</f>
        <v/>
      </c>
      <c r="L615" s="20">
        <f>IF(K615&lt;&gt;"ATRASADA","",IF(H615&lt;&gt;"",H615-G615,TODAY()-G615))</f>
        <v/>
      </c>
    </row>
    <row r="616">
      <c r="A616" s="17" t="n"/>
      <c r="B616" s="18" t="n"/>
      <c r="C616" s="18" t="n"/>
      <c r="D616" s="18" t="n"/>
      <c r="E616" s="18" t="n"/>
      <c r="F616" s="18" t="n"/>
      <c r="G616" s="17" t="n"/>
      <c r="H616" s="17" t="n"/>
      <c r="I616" s="18" t="n"/>
      <c r="J616" s="19" t="n"/>
      <c r="K616" s="18">
        <f>IF(A616="","",IF(I616="Entregue",IF(OR(H616="",G616=""),"",IF(H616&lt;=G616,"NO PRAZO","ATRASADA")),IF(OR(I616="Devolvido",I616="Cancelada"),"",IF(AND(G616&lt;&gt;"",G616&lt;TODAY()),"ATRASADA",""))))</f>
        <v/>
      </c>
      <c r="L616" s="20">
        <f>IF(K616&lt;&gt;"ATRASADA","",IF(H616&lt;&gt;"",H616-G616,TODAY()-G616))</f>
        <v/>
      </c>
    </row>
    <row r="617">
      <c r="A617" s="17" t="n"/>
      <c r="B617" s="18" t="n"/>
      <c r="C617" s="18" t="n"/>
      <c r="D617" s="18" t="n"/>
      <c r="E617" s="18" t="n"/>
      <c r="F617" s="18" t="n"/>
      <c r="G617" s="17" t="n"/>
      <c r="H617" s="17" t="n"/>
      <c r="I617" s="18" t="n"/>
      <c r="J617" s="19" t="n"/>
      <c r="K617" s="18">
        <f>IF(A617="","",IF(I617="Entregue",IF(OR(H617="",G617=""),"",IF(H617&lt;=G617,"NO PRAZO","ATRASADA")),IF(OR(I617="Devolvido",I617="Cancelada"),"",IF(AND(G617&lt;&gt;"",G617&lt;TODAY()),"ATRASADA",""))))</f>
        <v/>
      </c>
      <c r="L617" s="20">
        <f>IF(K617&lt;&gt;"ATRASADA","",IF(H617&lt;&gt;"",H617-G617,TODAY()-G617))</f>
        <v/>
      </c>
    </row>
    <row r="618">
      <c r="A618" s="17" t="n"/>
      <c r="B618" s="18" t="n"/>
      <c r="C618" s="18" t="n"/>
      <c r="D618" s="18" t="n"/>
      <c r="E618" s="18" t="n"/>
      <c r="F618" s="18" t="n"/>
      <c r="G618" s="17" t="n"/>
      <c r="H618" s="17" t="n"/>
      <c r="I618" s="18" t="n"/>
      <c r="J618" s="19" t="n"/>
      <c r="K618" s="18">
        <f>IF(A618="","",IF(I618="Entregue",IF(OR(H618="",G618=""),"",IF(H618&lt;=G618,"NO PRAZO","ATRASADA")),IF(OR(I618="Devolvido",I618="Cancelada"),"",IF(AND(G618&lt;&gt;"",G618&lt;TODAY()),"ATRASADA",""))))</f>
        <v/>
      </c>
      <c r="L618" s="20">
        <f>IF(K618&lt;&gt;"ATRASADA","",IF(H618&lt;&gt;"",H618-G618,TODAY()-G618))</f>
        <v/>
      </c>
    </row>
    <row r="619">
      <c r="A619" s="17" t="n"/>
      <c r="B619" s="18" t="n"/>
      <c r="C619" s="18" t="n"/>
      <c r="D619" s="18" t="n"/>
      <c r="E619" s="18" t="n"/>
      <c r="F619" s="18" t="n"/>
      <c r="G619" s="17" t="n"/>
      <c r="H619" s="17" t="n"/>
      <c r="I619" s="18" t="n"/>
      <c r="J619" s="19" t="n"/>
      <c r="K619" s="18">
        <f>IF(A619="","",IF(I619="Entregue",IF(OR(H619="",G619=""),"",IF(H619&lt;=G619,"NO PRAZO","ATRASADA")),IF(OR(I619="Devolvido",I619="Cancelada"),"",IF(AND(G619&lt;&gt;"",G619&lt;TODAY()),"ATRASADA",""))))</f>
        <v/>
      </c>
      <c r="L619" s="20">
        <f>IF(K619&lt;&gt;"ATRASADA","",IF(H619&lt;&gt;"",H619-G619,TODAY()-G619))</f>
        <v/>
      </c>
    </row>
    <row r="620">
      <c r="A620" s="17" t="n"/>
      <c r="B620" s="18" t="n"/>
      <c r="C620" s="18" t="n"/>
      <c r="D620" s="18" t="n"/>
      <c r="E620" s="18" t="n"/>
      <c r="F620" s="18" t="n"/>
      <c r="G620" s="17" t="n"/>
      <c r="H620" s="17" t="n"/>
      <c r="I620" s="18" t="n"/>
      <c r="J620" s="19" t="n"/>
      <c r="K620" s="18">
        <f>IF(A620="","",IF(I620="Entregue",IF(OR(H620="",G620=""),"",IF(H620&lt;=G620,"NO PRAZO","ATRASADA")),IF(OR(I620="Devolvido",I620="Cancelada"),"",IF(AND(G620&lt;&gt;"",G620&lt;TODAY()),"ATRASADA",""))))</f>
        <v/>
      </c>
      <c r="L620" s="20">
        <f>IF(K620&lt;&gt;"ATRASADA","",IF(H620&lt;&gt;"",H620-G620,TODAY()-G620))</f>
        <v/>
      </c>
    </row>
    <row r="621">
      <c r="A621" s="17" t="n"/>
      <c r="B621" s="18" t="n"/>
      <c r="C621" s="18" t="n"/>
      <c r="D621" s="18" t="n"/>
      <c r="E621" s="18" t="n"/>
      <c r="F621" s="18" t="n"/>
      <c r="G621" s="17" t="n"/>
      <c r="H621" s="17" t="n"/>
      <c r="I621" s="18" t="n"/>
      <c r="J621" s="19" t="n"/>
      <c r="K621" s="18">
        <f>IF(A621="","",IF(I621="Entregue",IF(OR(H621="",G621=""),"",IF(H621&lt;=G621,"NO PRAZO","ATRASADA")),IF(OR(I621="Devolvido",I621="Cancelada"),"",IF(AND(G621&lt;&gt;"",G621&lt;TODAY()),"ATRASADA",""))))</f>
        <v/>
      </c>
      <c r="L621" s="20">
        <f>IF(K621&lt;&gt;"ATRASADA","",IF(H621&lt;&gt;"",H621-G621,TODAY()-G621))</f>
        <v/>
      </c>
    </row>
    <row r="622">
      <c r="A622" s="17" t="n"/>
      <c r="B622" s="18" t="n"/>
      <c r="C622" s="18" t="n"/>
      <c r="D622" s="18" t="n"/>
      <c r="E622" s="18" t="n"/>
      <c r="F622" s="18" t="n"/>
      <c r="G622" s="17" t="n"/>
      <c r="H622" s="17" t="n"/>
      <c r="I622" s="18" t="n"/>
      <c r="J622" s="19" t="n"/>
      <c r="K622" s="18">
        <f>IF(A622="","",IF(I622="Entregue",IF(OR(H622="",G622=""),"",IF(H622&lt;=G622,"NO PRAZO","ATRASADA")),IF(OR(I622="Devolvido",I622="Cancelada"),"",IF(AND(G622&lt;&gt;"",G622&lt;TODAY()),"ATRASADA",""))))</f>
        <v/>
      </c>
      <c r="L622" s="20">
        <f>IF(K622&lt;&gt;"ATRASADA","",IF(H622&lt;&gt;"",H622-G622,TODAY()-G622))</f>
        <v/>
      </c>
    </row>
    <row r="623">
      <c r="A623" s="17" t="n"/>
      <c r="B623" s="18" t="n"/>
      <c r="C623" s="18" t="n"/>
      <c r="D623" s="18" t="n"/>
      <c r="E623" s="18" t="n"/>
      <c r="F623" s="18" t="n"/>
      <c r="G623" s="17" t="n"/>
      <c r="H623" s="17" t="n"/>
      <c r="I623" s="18" t="n"/>
      <c r="J623" s="19" t="n"/>
      <c r="K623" s="18">
        <f>IF(A623="","",IF(I623="Entregue",IF(OR(H623="",G623=""),"",IF(H623&lt;=G623,"NO PRAZO","ATRASADA")),IF(OR(I623="Devolvido",I623="Cancelada"),"",IF(AND(G623&lt;&gt;"",G623&lt;TODAY()),"ATRASADA",""))))</f>
        <v/>
      </c>
      <c r="L623" s="20">
        <f>IF(K623&lt;&gt;"ATRASADA","",IF(H623&lt;&gt;"",H623-G623,TODAY()-G623))</f>
        <v/>
      </c>
    </row>
    <row r="624">
      <c r="A624" s="17" t="n"/>
      <c r="B624" s="18" t="n"/>
      <c r="C624" s="18" t="n"/>
      <c r="D624" s="18" t="n"/>
      <c r="E624" s="18" t="n"/>
      <c r="F624" s="18" t="n"/>
      <c r="G624" s="17" t="n"/>
      <c r="H624" s="17" t="n"/>
      <c r="I624" s="18" t="n"/>
      <c r="J624" s="19" t="n"/>
      <c r="K624" s="18">
        <f>IF(A624="","",IF(I624="Entregue",IF(OR(H624="",G624=""),"",IF(H624&lt;=G624,"NO PRAZO","ATRASADA")),IF(OR(I624="Devolvido",I624="Cancelada"),"",IF(AND(G624&lt;&gt;"",G624&lt;TODAY()),"ATRASADA",""))))</f>
        <v/>
      </c>
      <c r="L624" s="20">
        <f>IF(K624&lt;&gt;"ATRASADA","",IF(H624&lt;&gt;"",H624-G624,TODAY()-G624))</f>
        <v/>
      </c>
    </row>
    <row r="625">
      <c r="A625" s="17" t="n"/>
      <c r="B625" s="18" t="n"/>
      <c r="C625" s="18" t="n"/>
      <c r="D625" s="18" t="n"/>
      <c r="E625" s="18" t="n"/>
      <c r="F625" s="18" t="n"/>
      <c r="G625" s="17" t="n"/>
      <c r="H625" s="17" t="n"/>
      <c r="I625" s="18" t="n"/>
      <c r="J625" s="19" t="n"/>
      <c r="K625" s="18">
        <f>IF(A625="","",IF(I625="Entregue",IF(OR(H625="",G625=""),"",IF(H625&lt;=G625,"NO PRAZO","ATRASADA")),IF(OR(I625="Devolvido",I625="Cancelada"),"",IF(AND(G625&lt;&gt;"",G625&lt;TODAY()),"ATRASADA",""))))</f>
        <v/>
      </c>
      <c r="L625" s="20">
        <f>IF(K625&lt;&gt;"ATRASADA","",IF(H625&lt;&gt;"",H625-G625,TODAY()-G625))</f>
        <v/>
      </c>
    </row>
    <row r="626">
      <c r="A626" s="17" t="n"/>
      <c r="B626" s="18" t="n"/>
      <c r="C626" s="18" t="n"/>
      <c r="D626" s="18" t="n"/>
      <c r="E626" s="18" t="n"/>
      <c r="F626" s="18" t="n"/>
      <c r="G626" s="17" t="n"/>
      <c r="H626" s="17" t="n"/>
      <c r="I626" s="18" t="n"/>
      <c r="J626" s="19" t="n"/>
      <c r="K626" s="18">
        <f>IF(A626="","",IF(I626="Entregue",IF(OR(H626="",G626=""),"",IF(H626&lt;=G626,"NO PRAZO","ATRASADA")),IF(OR(I626="Devolvido",I626="Cancelada"),"",IF(AND(G626&lt;&gt;"",G626&lt;TODAY()),"ATRASADA",""))))</f>
        <v/>
      </c>
      <c r="L626" s="20">
        <f>IF(K626&lt;&gt;"ATRASADA","",IF(H626&lt;&gt;"",H626-G626,TODAY()-G626))</f>
        <v/>
      </c>
    </row>
    <row r="627">
      <c r="A627" s="17" t="n"/>
      <c r="B627" s="18" t="n"/>
      <c r="C627" s="18" t="n"/>
      <c r="D627" s="18" t="n"/>
      <c r="E627" s="18" t="n"/>
      <c r="F627" s="18" t="n"/>
      <c r="G627" s="17" t="n"/>
      <c r="H627" s="17" t="n"/>
      <c r="I627" s="18" t="n"/>
      <c r="J627" s="19" t="n"/>
      <c r="K627" s="18">
        <f>IF(A627="","",IF(I627="Entregue",IF(OR(H627="",G627=""),"",IF(H627&lt;=G627,"NO PRAZO","ATRASADA")),IF(OR(I627="Devolvido",I627="Cancelada"),"",IF(AND(G627&lt;&gt;"",G627&lt;TODAY()),"ATRASADA",""))))</f>
        <v/>
      </c>
      <c r="L627" s="20">
        <f>IF(K627&lt;&gt;"ATRASADA","",IF(H627&lt;&gt;"",H627-G627,TODAY()-G627))</f>
        <v/>
      </c>
    </row>
    <row r="628">
      <c r="A628" s="17" t="n"/>
      <c r="B628" s="18" t="n"/>
      <c r="C628" s="18" t="n"/>
      <c r="D628" s="18" t="n"/>
      <c r="E628" s="18" t="n"/>
      <c r="F628" s="18" t="n"/>
      <c r="G628" s="17" t="n"/>
      <c r="H628" s="17" t="n"/>
      <c r="I628" s="18" t="n"/>
      <c r="J628" s="19" t="n"/>
      <c r="K628" s="18">
        <f>IF(A628="","",IF(I628="Entregue",IF(OR(H628="",G628=""),"",IF(H628&lt;=G628,"NO PRAZO","ATRASADA")),IF(OR(I628="Devolvido",I628="Cancelada"),"",IF(AND(G628&lt;&gt;"",G628&lt;TODAY()),"ATRASADA",""))))</f>
        <v/>
      </c>
      <c r="L628" s="20">
        <f>IF(K628&lt;&gt;"ATRASADA","",IF(H628&lt;&gt;"",H628-G628,TODAY()-G628))</f>
        <v/>
      </c>
    </row>
    <row r="629">
      <c r="A629" s="17" t="n"/>
      <c r="B629" s="18" t="n"/>
      <c r="C629" s="18" t="n"/>
      <c r="D629" s="18" t="n"/>
      <c r="E629" s="18" t="n"/>
      <c r="F629" s="18" t="n"/>
      <c r="G629" s="17" t="n"/>
      <c r="H629" s="17" t="n"/>
      <c r="I629" s="18" t="n"/>
      <c r="J629" s="19" t="n"/>
      <c r="K629" s="18">
        <f>IF(A629="","",IF(I629="Entregue",IF(OR(H629="",G629=""),"",IF(H629&lt;=G629,"NO PRAZO","ATRASADA")),IF(OR(I629="Devolvido",I629="Cancelada"),"",IF(AND(G629&lt;&gt;"",G629&lt;TODAY()),"ATRASADA",""))))</f>
        <v/>
      </c>
      <c r="L629" s="20">
        <f>IF(K629&lt;&gt;"ATRASADA","",IF(H629&lt;&gt;"",H629-G629,TODAY()-G629))</f>
        <v/>
      </c>
    </row>
    <row r="630">
      <c r="A630" s="17" t="n"/>
      <c r="B630" s="18" t="n"/>
      <c r="C630" s="18" t="n"/>
      <c r="D630" s="18" t="n"/>
      <c r="E630" s="18" t="n"/>
      <c r="F630" s="18" t="n"/>
      <c r="G630" s="17" t="n"/>
      <c r="H630" s="17" t="n"/>
      <c r="I630" s="18" t="n"/>
      <c r="J630" s="19" t="n"/>
      <c r="K630" s="18">
        <f>IF(A630="","",IF(I630="Entregue",IF(OR(H630="",G630=""),"",IF(H630&lt;=G630,"NO PRAZO","ATRASADA")),IF(OR(I630="Devolvido",I630="Cancelada"),"",IF(AND(G630&lt;&gt;"",G630&lt;TODAY()),"ATRASADA",""))))</f>
        <v/>
      </c>
      <c r="L630" s="20">
        <f>IF(K630&lt;&gt;"ATRASADA","",IF(H630&lt;&gt;"",H630-G630,TODAY()-G630))</f>
        <v/>
      </c>
    </row>
    <row r="631">
      <c r="A631" s="17" t="n"/>
      <c r="B631" s="18" t="n"/>
      <c r="C631" s="18" t="n"/>
      <c r="D631" s="18" t="n"/>
      <c r="E631" s="18" t="n"/>
      <c r="F631" s="18" t="n"/>
      <c r="G631" s="17" t="n"/>
      <c r="H631" s="17" t="n"/>
      <c r="I631" s="18" t="n"/>
      <c r="J631" s="19" t="n"/>
      <c r="K631" s="18">
        <f>IF(A631="","",IF(I631="Entregue",IF(OR(H631="",G631=""),"",IF(H631&lt;=G631,"NO PRAZO","ATRASADA")),IF(OR(I631="Devolvido",I631="Cancelada"),"",IF(AND(G631&lt;&gt;"",G631&lt;TODAY()),"ATRASADA",""))))</f>
        <v/>
      </c>
      <c r="L631" s="20">
        <f>IF(K631&lt;&gt;"ATRASADA","",IF(H631&lt;&gt;"",H631-G631,TODAY()-G631))</f>
        <v/>
      </c>
    </row>
    <row r="632">
      <c r="A632" s="17" t="n"/>
      <c r="B632" s="18" t="n"/>
      <c r="C632" s="18" t="n"/>
      <c r="D632" s="18" t="n"/>
      <c r="E632" s="18" t="n"/>
      <c r="F632" s="18" t="n"/>
      <c r="G632" s="17" t="n"/>
      <c r="H632" s="17" t="n"/>
      <c r="I632" s="18" t="n"/>
      <c r="J632" s="19" t="n"/>
      <c r="K632" s="18">
        <f>IF(A632="","",IF(I632="Entregue",IF(OR(H632="",G632=""),"",IF(H632&lt;=G632,"NO PRAZO","ATRASADA")),IF(OR(I632="Devolvido",I632="Cancelada"),"",IF(AND(G632&lt;&gt;"",G632&lt;TODAY()),"ATRASADA",""))))</f>
        <v/>
      </c>
      <c r="L632" s="20">
        <f>IF(K632&lt;&gt;"ATRASADA","",IF(H632&lt;&gt;"",H632-G632,TODAY()-G632))</f>
        <v/>
      </c>
    </row>
    <row r="633">
      <c r="A633" s="17" t="n"/>
      <c r="B633" s="18" t="n"/>
      <c r="C633" s="18" t="n"/>
      <c r="D633" s="18" t="n"/>
      <c r="E633" s="18" t="n"/>
      <c r="F633" s="18" t="n"/>
      <c r="G633" s="17" t="n"/>
      <c r="H633" s="17" t="n"/>
      <c r="I633" s="18" t="n"/>
      <c r="J633" s="19" t="n"/>
      <c r="K633" s="18">
        <f>IF(A633="","",IF(I633="Entregue",IF(OR(H633="",G633=""),"",IF(H633&lt;=G633,"NO PRAZO","ATRASADA")),IF(OR(I633="Devolvido",I633="Cancelada"),"",IF(AND(G633&lt;&gt;"",G633&lt;TODAY()),"ATRASADA",""))))</f>
        <v/>
      </c>
      <c r="L633" s="20">
        <f>IF(K633&lt;&gt;"ATRASADA","",IF(H633&lt;&gt;"",H633-G633,TODAY()-G633))</f>
        <v/>
      </c>
    </row>
    <row r="634">
      <c r="A634" s="17" t="n"/>
      <c r="B634" s="18" t="n"/>
      <c r="C634" s="18" t="n"/>
      <c r="D634" s="18" t="n"/>
      <c r="E634" s="18" t="n"/>
      <c r="F634" s="18" t="n"/>
      <c r="G634" s="17" t="n"/>
      <c r="H634" s="17" t="n"/>
      <c r="I634" s="18" t="n"/>
      <c r="J634" s="19" t="n"/>
      <c r="K634" s="18">
        <f>IF(A634="","",IF(I634="Entregue",IF(OR(H634="",G634=""),"",IF(H634&lt;=G634,"NO PRAZO","ATRASADA")),IF(OR(I634="Devolvido",I634="Cancelada"),"",IF(AND(G634&lt;&gt;"",G634&lt;TODAY()),"ATRASADA",""))))</f>
        <v/>
      </c>
      <c r="L634" s="20">
        <f>IF(K634&lt;&gt;"ATRASADA","",IF(H634&lt;&gt;"",H634-G634,TODAY()-G634))</f>
        <v/>
      </c>
    </row>
    <row r="635">
      <c r="A635" s="17" t="n"/>
      <c r="B635" s="18" t="n"/>
      <c r="C635" s="18" t="n"/>
      <c r="D635" s="18" t="n"/>
      <c r="E635" s="18" t="n"/>
      <c r="F635" s="18" t="n"/>
      <c r="G635" s="17" t="n"/>
      <c r="H635" s="17" t="n"/>
      <c r="I635" s="18" t="n"/>
      <c r="J635" s="19" t="n"/>
      <c r="K635" s="18">
        <f>IF(A635="","",IF(I635="Entregue",IF(OR(H635="",G635=""),"",IF(H635&lt;=G635,"NO PRAZO","ATRASADA")),IF(OR(I635="Devolvido",I635="Cancelada"),"",IF(AND(G635&lt;&gt;"",G635&lt;TODAY()),"ATRASADA",""))))</f>
        <v/>
      </c>
      <c r="L635" s="20">
        <f>IF(K635&lt;&gt;"ATRASADA","",IF(H635&lt;&gt;"",H635-G635,TODAY()-G635))</f>
        <v/>
      </c>
    </row>
    <row r="636">
      <c r="A636" s="17" t="n"/>
      <c r="B636" s="18" t="n"/>
      <c r="C636" s="18" t="n"/>
      <c r="D636" s="18" t="n"/>
      <c r="E636" s="18" t="n"/>
      <c r="F636" s="18" t="n"/>
      <c r="G636" s="17" t="n"/>
      <c r="H636" s="17" t="n"/>
      <c r="I636" s="18" t="n"/>
      <c r="J636" s="19" t="n"/>
      <c r="K636" s="18">
        <f>IF(A636="","",IF(I636="Entregue",IF(OR(H636="",G636=""),"",IF(H636&lt;=G636,"NO PRAZO","ATRASADA")),IF(OR(I636="Devolvido",I636="Cancelada"),"",IF(AND(G636&lt;&gt;"",G636&lt;TODAY()),"ATRASADA",""))))</f>
        <v/>
      </c>
      <c r="L636" s="20">
        <f>IF(K636&lt;&gt;"ATRASADA","",IF(H636&lt;&gt;"",H636-G636,TODAY()-G636))</f>
        <v/>
      </c>
    </row>
    <row r="637">
      <c r="A637" s="17" t="n"/>
      <c r="B637" s="18" t="n"/>
      <c r="C637" s="18" t="n"/>
      <c r="D637" s="18" t="n"/>
      <c r="E637" s="18" t="n"/>
      <c r="F637" s="18" t="n"/>
      <c r="G637" s="17" t="n"/>
      <c r="H637" s="17" t="n"/>
      <c r="I637" s="18" t="n"/>
      <c r="J637" s="19" t="n"/>
      <c r="K637" s="18">
        <f>IF(A637="","",IF(I637="Entregue",IF(OR(H637="",G637=""),"",IF(H637&lt;=G637,"NO PRAZO","ATRASADA")),IF(OR(I637="Devolvido",I637="Cancelada"),"",IF(AND(G637&lt;&gt;"",G637&lt;TODAY()),"ATRASADA",""))))</f>
        <v/>
      </c>
      <c r="L637" s="20">
        <f>IF(K637&lt;&gt;"ATRASADA","",IF(H637&lt;&gt;"",H637-G637,TODAY()-G637))</f>
        <v/>
      </c>
    </row>
    <row r="638">
      <c r="A638" s="17" t="n"/>
      <c r="B638" s="18" t="n"/>
      <c r="C638" s="18" t="n"/>
      <c r="D638" s="18" t="n"/>
      <c r="E638" s="18" t="n"/>
      <c r="F638" s="18" t="n"/>
      <c r="G638" s="17" t="n"/>
      <c r="H638" s="17" t="n"/>
      <c r="I638" s="18" t="n"/>
      <c r="J638" s="19" t="n"/>
      <c r="K638" s="18">
        <f>IF(A638="","",IF(I638="Entregue",IF(OR(H638="",G638=""),"",IF(H638&lt;=G638,"NO PRAZO","ATRASADA")),IF(OR(I638="Devolvido",I638="Cancelada"),"",IF(AND(G638&lt;&gt;"",G638&lt;TODAY()),"ATRASADA",""))))</f>
        <v/>
      </c>
      <c r="L638" s="20">
        <f>IF(K638&lt;&gt;"ATRASADA","",IF(H638&lt;&gt;"",H638-G638,TODAY()-G638))</f>
        <v/>
      </c>
    </row>
    <row r="639">
      <c r="A639" s="17" t="n"/>
      <c r="B639" s="18" t="n"/>
      <c r="C639" s="18" t="n"/>
      <c r="D639" s="18" t="n"/>
      <c r="E639" s="18" t="n"/>
      <c r="F639" s="18" t="n"/>
      <c r="G639" s="17" t="n"/>
      <c r="H639" s="17" t="n"/>
      <c r="I639" s="18" t="n"/>
      <c r="J639" s="19" t="n"/>
      <c r="K639" s="18">
        <f>IF(A639="","",IF(I639="Entregue",IF(OR(H639="",G639=""),"",IF(H639&lt;=G639,"NO PRAZO","ATRASADA")),IF(OR(I639="Devolvido",I639="Cancelada"),"",IF(AND(G639&lt;&gt;"",G639&lt;TODAY()),"ATRASADA",""))))</f>
        <v/>
      </c>
      <c r="L639" s="20">
        <f>IF(K639&lt;&gt;"ATRASADA","",IF(H639&lt;&gt;"",H639-G639,TODAY()-G639))</f>
        <v/>
      </c>
    </row>
    <row r="640">
      <c r="A640" s="17" t="n"/>
      <c r="B640" s="18" t="n"/>
      <c r="C640" s="18" t="n"/>
      <c r="D640" s="18" t="n"/>
      <c r="E640" s="18" t="n"/>
      <c r="F640" s="18" t="n"/>
      <c r="G640" s="17" t="n"/>
      <c r="H640" s="17" t="n"/>
      <c r="I640" s="18" t="n"/>
      <c r="J640" s="19" t="n"/>
      <c r="K640" s="18">
        <f>IF(A640="","",IF(I640="Entregue",IF(OR(H640="",G640=""),"",IF(H640&lt;=G640,"NO PRAZO","ATRASADA")),IF(OR(I640="Devolvido",I640="Cancelada"),"",IF(AND(G640&lt;&gt;"",G640&lt;TODAY()),"ATRASADA",""))))</f>
        <v/>
      </c>
      <c r="L640" s="20">
        <f>IF(K640&lt;&gt;"ATRASADA","",IF(H640&lt;&gt;"",H640-G640,TODAY()-G640))</f>
        <v/>
      </c>
    </row>
    <row r="641">
      <c r="A641" s="17" t="n"/>
      <c r="B641" s="18" t="n"/>
      <c r="C641" s="18" t="n"/>
      <c r="D641" s="18" t="n"/>
      <c r="E641" s="18" t="n"/>
      <c r="F641" s="18" t="n"/>
      <c r="G641" s="17" t="n"/>
      <c r="H641" s="17" t="n"/>
      <c r="I641" s="18" t="n"/>
      <c r="J641" s="19" t="n"/>
      <c r="K641" s="18">
        <f>IF(A641="","",IF(I641="Entregue",IF(OR(H641="",G641=""),"",IF(H641&lt;=G641,"NO PRAZO","ATRASADA")),IF(OR(I641="Devolvido",I641="Cancelada"),"",IF(AND(G641&lt;&gt;"",G641&lt;TODAY()),"ATRASADA",""))))</f>
        <v/>
      </c>
      <c r="L641" s="20">
        <f>IF(K641&lt;&gt;"ATRASADA","",IF(H641&lt;&gt;"",H641-G641,TODAY()-G641))</f>
        <v/>
      </c>
    </row>
    <row r="642">
      <c r="A642" s="17" t="n"/>
      <c r="B642" s="18" t="n"/>
      <c r="C642" s="18" t="n"/>
      <c r="D642" s="18" t="n"/>
      <c r="E642" s="18" t="n"/>
      <c r="F642" s="18" t="n"/>
      <c r="G642" s="17" t="n"/>
      <c r="H642" s="17" t="n"/>
      <c r="I642" s="18" t="n"/>
      <c r="J642" s="19" t="n"/>
      <c r="K642" s="18">
        <f>IF(A642="","",IF(I642="Entregue",IF(OR(H642="",G642=""),"",IF(H642&lt;=G642,"NO PRAZO","ATRASADA")),IF(OR(I642="Devolvido",I642="Cancelada"),"",IF(AND(G642&lt;&gt;"",G642&lt;TODAY()),"ATRASADA",""))))</f>
        <v/>
      </c>
      <c r="L642" s="20">
        <f>IF(K642&lt;&gt;"ATRASADA","",IF(H642&lt;&gt;"",H642-G642,TODAY()-G642))</f>
        <v/>
      </c>
    </row>
    <row r="643">
      <c r="A643" s="17" t="n"/>
      <c r="B643" s="18" t="n"/>
      <c r="C643" s="18" t="n"/>
      <c r="D643" s="18" t="n"/>
      <c r="E643" s="18" t="n"/>
      <c r="F643" s="18" t="n"/>
      <c r="G643" s="17" t="n"/>
      <c r="H643" s="17" t="n"/>
      <c r="I643" s="18" t="n"/>
      <c r="J643" s="19" t="n"/>
      <c r="K643" s="18">
        <f>IF(A643="","",IF(I643="Entregue",IF(OR(H643="",G643=""),"",IF(H643&lt;=G643,"NO PRAZO","ATRASADA")),IF(OR(I643="Devolvido",I643="Cancelada"),"",IF(AND(G643&lt;&gt;"",G643&lt;TODAY()),"ATRASADA",""))))</f>
        <v/>
      </c>
      <c r="L643" s="20">
        <f>IF(K643&lt;&gt;"ATRASADA","",IF(H643&lt;&gt;"",H643-G643,TODAY()-G643))</f>
        <v/>
      </c>
    </row>
    <row r="644">
      <c r="A644" s="17" t="n"/>
      <c r="B644" s="18" t="n"/>
      <c r="C644" s="18" t="n"/>
      <c r="D644" s="18" t="n"/>
      <c r="E644" s="18" t="n"/>
      <c r="F644" s="18" t="n"/>
      <c r="G644" s="17" t="n"/>
      <c r="H644" s="17" t="n"/>
      <c r="I644" s="18" t="n"/>
      <c r="J644" s="19" t="n"/>
      <c r="K644" s="18">
        <f>IF(A644="","",IF(I644="Entregue",IF(OR(H644="",G644=""),"",IF(H644&lt;=G644,"NO PRAZO","ATRASADA")),IF(OR(I644="Devolvido",I644="Cancelada"),"",IF(AND(G644&lt;&gt;"",G644&lt;TODAY()),"ATRASADA",""))))</f>
        <v/>
      </c>
      <c r="L644" s="20">
        <f>IF(K644&lt;&gt;"ATRASADA","",IF(H644&lt;&gt;"",H644-G644,TODAY()-G644))</f>
        <v/>
      </c>
    </row>
    <row r="645">
      <c r="A645" s="17" t="n"/>
      <c r="B645" s="18" t="n"/>
      <c r="C645" s="18" t="n"/>
      <c r="D645" s="18" t="n"/>
      <c r="E645" s="18" t="n"/>
      <c r="F645" s="18" t="n"/>
      <c r="G645" s="17" t="n"/>
      <c r="H645" s="17" t="n"/>
      <c r="I645" s="18" t="n"/>
      <c r="J645" s="19" t="n"/>
      <c r="K645" s="18">
        <f>IF(A645="","",IF(I645="Entregue",IF(OR(H645="",G645=""),"",IF(H645&lt;=G645,"NO PRAZO","ATRASADA")),IF(OR(I645="Devolvido",I645="Cancelada"),"",IF(AND(G645&lt;&gt;"",G645&lt;TODAY()),"ATRASADA",""))))</f>
        <v/>
      </c>
      <c r="L645" s="20">
        <f>IF(K645&lt;&gt;"ATRASADA","",IF(H645&lt;&gt;"",H645-G645,TODAY()-G645))</f>
        <v/>
      </c>
    </row>
    <row r="646">
      <c r="A646" s="17" t="n"/>
      <c r="B646" s="18" t="n"/>
      <c r="C646" s="18" t="n"/>
      <c r="D646" s="18" t="n"/>
      <c r="E646" s="18" t="n"/>
      <c r="F646" s="18" t="n"/>
      <c r="G646" s="17" t="n"/>
      <c r="H646" s="17" t="n"/>
      <c r="I646" s="18" t="n"/>
      <c r="J646" s="19" t="n"/>
      <c r="K646" s="18">
        <f>IF(A646="","",IF(I646="Entregue",IF(OR(H646="",G646=""),"",IF(H646&lt;=G646,"NO PRAZO","ATRASADA")),IF(OR(I646="Devolvido",I646="Cancelada"),"",IF(AND(G646&lt;&gt;"",G646&lt;TODAY()),"ATRASADA",""))))</f>
        <v/>
      </c>
      <c r="L646" s="20">
        <f>IF(K646&lt;&gt;"ATRASADA","",IF(H646&lt;&gt;"",H646-G646,TODAY()-G646))</f>
        <v/>
      </c>
    </row>
    <row r="647">
      <c r="A647" s="17" t="n"/>
      <c r="B647" s="18" t="n"/>
      <c r="C647" s="18" t="n"/>
      <c r="D647" s="18" t="n"/>
      <c r="E647" s="18" t="n"/>
      <c r="F647" s="18" t="n"/>
      <c r="G647" s="17" t="n"/>
      <c r="H647" s="17" t="n"/>
      <c r="I647" s="18" t="n"/>
      <c r="J647" s="19" t="n"/>
      <c r="K647" s="18">
        <f>IF(A647="","",IF(I647="Entregue",IF(OR(H647="",G647=""),"",IF(H647&lt;=G647,"NO PRAZO","ATRASADA")),IF(OR(I647="Devolvido",I647="Cancelada"),"",IF(AND(G647&lt;&gt;"",G647&lt;TODAY()),"ATRASADA",""))))</f>
        <v/>
      </c>
      <c r="L647" s="20">
        <f>IF(K647&lt;&gt;"ATRASADA","",IF(H647&lt;&gt;"",H647-G647,TODAY()-G647))</f>
        <v/>
      </c>
    </row>
    <row r="648">
      <c r="A648" s="17" t="n"/>
      <c r="B648" s="18" t="n"/>
      <c r="C648" s="18" t="n"/>
      <c r="D648" s="18" t="n"/>
      <c r="E648" s="18" t="n"/>
      <c r="F648" s="18" t="n"/>
      <c r="G648" s="17" t="n"/>
      <c r="H648" s="17" t="n"/>
      <c r="I648" s="18" t="n"/>
      <c r="J648" s="19" t="n"/>
      <c r="K648" s="18">
        <f>IF(A648="","",IF(I648="Entregue",IF(OR(H648="",G648=""),"",IF(H648&lt;=G648,"NO PRAZO","ATRASADA")),IF(OR(I648="Devolvido",I648="Cancelada"),"",IF(AND(G648&lt;&gt;"",G648&lt;TODAY()),"ATRASADA",""))))</f>
        <v/>
      </c>
      <c r="L648" s="20">
        <f>IF(K648&lt;&gt;"ATRASADA","",IF(H648&lt;&gt;"",H648-G648,TODAY()-G648))</f>
        <v/>
      </c>
    </row>
    <row r="649">
      <c r="A649" s="17" t="n"/>
      <c r="B649" s="18" t="n"/>
      <c r="C649" s="18" t="n"/>
      <c r="D649" s="18" t="n"/>
      <c r="E649" s="18" t="n"/>
      <c r="F649" s="18" t="n"/>
      <c r="G649" s="17" t="n"/>
      <c r="H649" s="17" t="n"/>
      <c r="I649" s="18" t="n"/>
      <c r="J649" s="19" t="n"/>
      <c r="K649" s="18">
        <f>IF(A649="","",IF(I649="Entregue",IF(OR(H649="",G649=""),"",IF(H649&lt;=G649,"NO PRAZO","ATRASADA")),IF(OR(I649="Devolvido",I649="Cancelada"),"",IF(AND(G649&lt;&gt;"",G649&lt;TODAY()),"ATRASADA",""))))</f>
        <v/>
      </c>
      <c r="L649" s="20">
        <f>IF(K649&lt;&gt;"ATRASADA","",IF(H649&lt;&gt;"",H649-G649,TODAY()-G649))</f>
        <v/>
      </c>
    </row>
    <row r="650">
      <c r="A650" s="17" t="n"/>
      <c r="B650" s="18" t="n"/>
      <c r="C650" s="18" t="n"/>
      <c r="D650" s="18" t="n"/>
      <c r="E650" s="18" t="n"/>
      <c r="F650" s="18" t="n"/>
      <c r="G650" s="17" t="n"/>
      <c r="H650" s="17" t="n"/>
      <c r="I650" s="18" t="n"/>
      <c r="J650" s="19" t="n"/>
      <c r="K650" s="18">
        <f>IF(A650="","",IF(I650="Entregue",IF(OR(H650="",G650=""),"",IF(H650&lt;=G650,"NO PRAZO","ATRASADA")),IF(OR(I650="Devolvido",I650="Cancelada"),"",IF(AND(G650&lt;&gt;"",G650&lt;TODAY()),"ATRASADA",""))))</f>
        <v/>
      </c>
      <c r="L650" s="20">
        <f>IF(K650&lt;&gt;"ATRASADA","",IF(H650&lt;&gt;"",H650-G650,TODAY()-G650))</f>
        <v/>
      </c>
    </row>
    <row r="651">
      <c r="A651" s="17" t="n"/>
      <c r="B651" s="18" t="n"/>
      <c r="C651" s="18" t="n"/>
      <c r="D651" s="18" t="n"/>
      <c r="E651" s="18" t="n"/>
      <c r="F651" s="18" t="n"/>
      <c r="G651" s="17" t="n"/>
      <c r="H651" s="17" t="n"/>
      <c r="I651" s="18" t="n"/>
      <c r="J651" s="19" t="n"/>
      <c r="K651" s="18">
        <f>IF(A651="","",IF(I651="Entregue",IF(OR(H651="",G651=""),"",IF(H651&lt;=G651,"NO PRAZO","ATRASADA")),IF(OR(I651="Devolvido",I651="Cancelada"),"",IF(AND(G651&lt;&gt;"",G651&lt;TODAY()),"ATRASADA",""))))</f>
        <v/>
      </c>
      <c r="L651" s="20">
        <f>IF(K651&lt;&gt;"ATRASADA","",IF(H651&lt;&gt;"",H651-G651,TODAY()-G651))</f>
        <v/>
      </c>
    </row>
    <row r="652">
      <c r="A652" s="17" t="n"/>
      <c r="B652" s="18" t="n"/>
      <c r="C652" s="18" t="n"/>
      <c r="D652" s="18" t="n"/>
      <c r="E652" s="18" t="n"/>
      <c r="F652" s="18" t="n"/>
      <c r="G652" s="17" t="n"/>
      <c r="H652" s="17" t="n"/>
      <c r="I652" s="18" t="n"/>
      <c r="J652" s="19" t="n"/>
      <c r="K652" s="18">
        <f>IF(A652="","",IF(I652="Entregue",IF(OR(H652="",G652=""),"",IF(H652&lt;=G652,"NO PRAZO","ATRASADA")),IF(OR(I652="Devolvido",I652="Cancelada"),"",IF(AND(G652&lt;&gt;"",G652&lt;TODAY()),"ATRASADA",""))))</f>
        <v/>
      </c>
      <c r="L652" s="20">
        <f>IF(K652&lt;&gt;"ATRASADA","",IF(H652&lt;&gt;"",H652-G652,TODAY()-G652))</f>
        <v/>
      </c>
    </row>
    <row r="653">
      <c r="A653" s="17" t="n"/>
      <c r="B653" s="18" t="n"/>
      <c r="C653" s="18" t="n"/>
      <c r="D653" s="18" t="n"/>
      <c r="E653" s="18" t="n"/>
      <c r="F653" s="18" t="n"/>
      <c r="G653" s="17" t="n"/>
      <c r="H653" s="17" t="n"/>
      <c r="I653" s="18" t="n"/>
      <c r="J653" s="19" t="n"/>
      <c r="K653" s="18">
        <f>IF(A653="","",IF(I653="Entregue",IF(OR(H653="",G653=""),"",IF(H653&lt;=G653,"NO PRAZO","ATRASADA")),IF(OR(I653="Devolvido",I653="Cancelada"),"",IF(AND(G653&lt;&gt;"",G653&lt;TODAY()),"ATRASADA",""))))</f>
        <v/>
      </c>
      <c r="L653" s="20">
        <f>IF(K653&lt;&gt;"ATRASADA","",IF(H653&lt;&gt;"",H653-G653,TODAY()-G653))</f>
        <v/>
      </c>
    </row>
    <row r="654">
      <c r="A654" s="17" t="n"/>
      <c r="B654" s="18" t="n"/>
      <c r="C654" s="18" t="n"/>
      <c r="D654" s="18" t="n"/>
      <c r="E654" s="18" t="n"/>
      <c r="F654" s="18" t="n"/>
      <c r="G654" s="17" t="n"/>
      <c r="H654" s="17" t="n"/>
      <c r="I654" s="18" t="n"/>
      <c r="J654" s="19" t="n"/>
      <c r="K654" s="18">
        <f>IF(A654="","",IF(I654="Entregue",IF(OR(H654="",G654=""),"",IF(H654&lt;=G654,"NO PRAZO","ATRASADA")),IF(OR(I654="Devolvido",I654="Cancelada"),"",IF(AND(G654&lt;&gt;"",G654&lt;TODAY()),"ATRASADA",""))))</f>
        <v/>
      </c>
      <c r="L654" s="20">
        <f>IF(K654&lt;&gt;"ATRASADA","",IF(H654&lt;&gt;"",H654-G654,TODAY()-G654))</f>
        <v/>
      </c>
    </row>
    <row r="655">
      <c r="A655" s="17" t="n"/>
      <c r="B655" s="18" t="n"/>
      <c r="C655" s="18" t="n"/>
      <c r="D655" s="18" t="n"/>
      <c r="E655" s="18" t="n"/>
      <c r="F655" s="18" t="n"/>
      <c r="G655" s="17" t="n"/>
      <c r="H655" s="17" t="n"/>
      <c r="I655" s="18" t="n"/>
      <c r="J655" s="19" t="n"/>
      <c r="K655" s="18">
        <f>IF(A655="","",IF(I655="Entregue",IF(OR(H655="",G655=""),"",IF(H655&lt;=G655,"NO PRAZO","ATRASADA")),IF(OR(I655="Devolvido",I655="Cancelada"),"",IF(AND(G655&lt;&gt;"",G655&lt;TODAY()),"ATRASADA",""))))</f>
        <v/>
      </c>
      <c r="L655" s="20">
        <f>IF(K655&lt;&gt;"ATRASADA","",IF(H655&lt;&gt;"",H655-G655,TODAY()-G655))</f>
        <v/>
      </c>
    </row>
    <row r="656">
      <c r="A656" s="17" t="n"/>
      <c r="B656" s="18" t="n"/>
      <c r="C656" s="18" t="n"/>
      <c r="D656" s="18" t="n"/>
      <c r="E656" s="18" t="n"/>
      <c r="F656" s="18" t="n"/>
      <c r="G656" s="17" t="n"/>
      <c r="H656" s="17" t="n"/>
      <c r="I656" s="18" t="n"/>
      <c r="J656" s="19" t="n"/>
      <c r="K656" s="18">
        <f>IF(A656="","",IF(I656="Entregue",IF(OR(H656="",G656=""),"",IF(H656&lt;=G656,"NO PRAZO","ATRASADA")),IF(OR(I656="Devolvido",I656="Cancelada"),"",IF(AND(G656&lt;&gt;"",G656&lt;TODAY()),"ATRASADA",""))))</f>
        <v/>
      </c>
      <c r="L656" s="20">
        <f>IF(K656&lt;&gt;"ATRASADA","",IF(H656&lt;&gt;"",H656-G656,TODAY()-G656))</f>
        <v/>
      </c>
    </row>
    <row r="657">
      <c r="A657" s="17" t="n"/>
      <c r="B657" s="18" t="n"/>
      <c r="C657" s="18" t="n"/>
      <c r="D657" s="18" t="n"/>
      <c r="E657" s="18" t="n"/>
      <c r="F657" s="18" t="n"/>
      <c r="G657" s="17" t="n"/>
      <c r="H657" s="17" t="n"/>
      <c r="I657" s="18" t="n"/>
      <c r="J657" s="19" t="n"/>
      <c r="K657" s="18">
        <f>IF(A657="","",IF(I657="Entregue",IF(OR(H657="",G657=""),"",IF(H657&lt;=G657,"NO PRAZO","ATRASADA")),IF(OR(I657="Devolvido",I657="Cancelada"),"",IF(AND(G657&lt;&gt;"",G657&lt;TODAY()),"ATRASADA",""))))</f>
        <v/>
      </c>
      <c r="L657" s="20">
        <f>IF(K657&lt;&gt;"ATRASADA","",IF(H657&lt;&gt;"",H657-G657,TODAY()-G657))</f>
        <v/>
      </c>
    </row>
    <row r="658">
      <c r="A658" s="17" t="n"/>
      <c r="B658" s="18" t="n"/>
      <c r="C658" s="18" t="n"/>
      <c r="D658" s="18" t="n"/>
      <c r="E658" s="18" t="n"/>
      <c r="F658" s="18" t="n"/>
      <c r="G658" s="17" t="n"/>
      <c r="H658" s="17" t="n"/>
      <c r="I658" s="18" t="n"/>
      <c r="J658" s="19" t="n"/>
      <c r="K658" s="18">
        <f>IF(A658="","",IF(I658="Entregue",IF(OR(H658="",G658=""),"",IF(H658&lt;=G658,"NO PRAZO","ATRASADA")),IF(OR(I658="Devolvido",I658="Cancelada"),"",IF(AND(G658&lt;&gt;"",G658&lt;TODAY()),"ATRASADA",""))))</f>
        <v/>
      </c>
      <c r="L658" s="20">
        <f>IF(K658&lt;&gt;"ATRASADA","",IF(H658&lt;&gt;"",H658-G658,TODAY()-G658))</f>
        <v/>
      </c>
    </row>
    <row r="659">
      <c r="A659" s="17" t="n"/>
      <c r="B659" s="18" t="n"/>
      <c r="C659" s="18" t="n"/>
      <c r="D659" s="18" t="n"/>
      <c r="E659" s="18" t="n"/>
      <c r="F659" s="18" t="n"/>
      <c r="G659" s="17" t="n"/>
      <c r="H659" s="17" t="n"/>
      <c r="I659" s="18" t="n"/>
      <c r="J659" s="19" t="n"/>
      <c r="K659" s="18">
        <f>IF(A659="","",IF(I659="Entregue",IF(OR(H659="",G659=""),"",IF(H659&lt;=G659,"NO PRAZO","ATRASADA")),IF(OR(I659="Devolvido",I659="Cancelada"),"",IF(AND(G659&lt;&gt;"",G659&lt;TODAY()),"ATRASADA",""))))</f>
        <v/>
      </c>
      <c r="L659" s="20">
        <f>IF(K659&lt;&gt;"ATRASADA","",IF(H659&lt;&gt;"",H659-G659,TODAY()-G659))</f>
        <v/>
      </c>
    </row>
    <row r="660">
      <c r="A660" s="17" t="n"/>
      <c r="B660" s="18" t="n"/>
      <c r="C660" s="18" t="n"/>
      <c r="D660" s="18" t="n"/>
      <c r="E660" s="18" t="n"/>
      <c r="F660" s="18" t="n"/>
      <c r="G660" s="17" t="n"/>
      <c r="H660" s="17" t="n"/>
      <c r="I660" s="18" t="n"/>
      <c r="J660" s="19" t="n"/>
      <c r="K660" s="18">
        <f>IF(A660="","",IF(I660="Entregue",IF(OR(H660="",G660=""),"",IF(H660&lt;=G660,"NO PRAZO","ATRASADA")),IF(OR(I660="Devolvido",I660="Cancelada"),"",IF(AND(G660&lt;&gt;"",G660&lt;TODAY()),"ATRASADA",""))))</f>
        <v/>
      </c>
      <c r="L660" s="20">
        <f>IF(K660&lt;&gt;"ATRASADA","",IF(H660&lt;&gt;"",H660-G660,TODAY()-G660))</f>
        <v/>
      </c>
    </row>
    <row r="661">
      <c r="A661" s="17" t="n"/>
      <c r="B661" s="18" t="n"/>
      <c r="C661" s="18" t="n"/>
      <c r="D661" s="18" t="n"/>
      <c r="E661" s="18" t="n"/>
      <c r="F661" s="18" t="n"/>
      <c r="G661" s="17" t="n"/>
      <c r="H661" s="17" t="n"/>
      <c r="I661" s="18" t="n"/>
      <c r="J661" s="19" t="n"/>
      <c r="K661" s="18">
        <f>IF(A661="","",IF(I661="Entregue",IF(OR(H661="",G661=""),"",IF(H661&lt;=G661,"NO PRAZO","ATRASADA")),IF(OR(I661="Devolvido",I661="Cancelada"),"",IF(AND(G661&lt;&gt;"",G661&lt;TODAY()),"ATRASADA",""))))</f>
        <v/>
      </c>
      <c r="L661" s="20">
        <f>IF(K661&lt;&gt;"ATRASADA","",IF(H661&lt;&gt;"",H661-G661,TODAY()-G661))</f>
        <v/>
      </c>
    </row>
    <row r="662">
      <c r="A662" s="17" t="n"/>
      <c r="B662" s="18" t="n"/>
      <c r="C662" s="18" t="n"/>
      <c r="D662" s="18" t="n"/>
      <c r="E662" s="18" t="n"/>
      <c r="F662" s="18" t="n"/>
      <c r="G662" s="17" t="n"/>
      <c r="H662" s="17" t="n"/>
      <c r="I662" s="18" t="n"/>
      <c r="J662" s="19" t="n"/>
      <c r="K662" s="18">
        <f>IF(A662="","",IF(I662="Entregue",IF(OR(H662="",G662=""),"",IF(H662&lt;=G662,"NO PRAZO","ATRASADA")),IF(OR(I662="Devolvido",I662="Cancelada"),"",IF(AND(G662&lt;&gt;"",G662&lt;TODAY()),"ATRASADA",""))))</f>
        <v/>
      </c>
      <c r="L662" s="20">
        <f>IF(K662&lt;&gt;"ATRASADA","",IF(H662&lt;&gt;"",H662-G662,TODAY()-G662))</f>
        <v/>
      </c>
    </row>
    <row r="663">
      <c r="A663" s="17" t="n"/>
      <c r="B663" s="18" t="n"/>
      <c r="C663" s="18" t="n"/>
      <c r="D663" s="18" t="n"/>
      <c r="E663" s="18" t="n"/>
      <c r="F663" s="18" t="n"/>
      <c r="G663" s="17" t="n"/>
      <c r="H663" s="17" t="n"/>
      <c r="I663" s="18" t="n"/>
      <c r="J663" s="19" t="n"/>
      <c r="K663" s="18">
        <f>IF(A663="","",IF(I663="Entregue",IF(OR(H663="",G663=""),"",IF(H663&lt;=G663,"NO PRAZO","ATRASADA")),IF(OR(I663="Devolvido",I663="Cancelada"),"",IF(AND(G663&lt;&gt;"",G663&lt;TODAY()),"ATRASADA",""))))</f>
        <v/>
      </c>
      <c r="L663" s="20">
        <f>IF(K663&lt;&gt;"ATRASADA","",IF(H663&lt;&gt;"",H663-G663,TODAY()-G663))</f>
        <v/>
      </c>
    </row>
    <row r="664">
      <c r="A664" s="17" t="n"/>
      <c r="B664" s="18" t="n"/>
      <c r="C664" s="18" t="n"/>
      <c r="D664" s="18" t="n"/>
      <c r="E664" s="18" t="n"/>
      <c r="F664" s="18" t="n"/>
      <c r="G664" s="17" t="n"/>
      <c r="H664" s="17" t="n"/>
      <c r="I664" s="18" t="n"/>
      <c r="J664" s="19" t="n"/>
      <c r="K664" s="18">
        <f>IF(A664="","",IF(I664="Entregue",IF(OR(H664="",G664=""),"",IF(H664&lt;=G664,"NO PRAZO","ATRASADA")),IF(OR(I664="Devolvido",I664="Cancelada"),"",IF(AND(G664&lt;&gt;"",G664&lt;TODAY()),"ATRASADA",""))))</f>
        <v/>
      </c>
      <c r="L664" s="20">
        <f>IF(K664&lt;&gt;"ATRASADA","",IF(H664&lt;&gt;"",H664-G664,TODAY()-G664))</f>
        <v/>
      </c>
    </row>
    <row r="665">
      <c r="A665" s="17" t="n"/>
      <c r="B665" s="18" t="n"/>
      <c r="C665" s="18" t="n"/>
      <c r="D665" s="18" t="n"/>
      <c r="E665" s="18" t="n"/>
      <c r="F665" s="18" t="n"/>
      <c r="G665" s="17" t="n"/>
      <c r="H665" s="17" t="n"/>
      <c r="I665" s="18" t="n"/>
      <c r="J665" s="19" t="n"/>
      <c r="K665" s="18">
        <f>IF(A665="","",IF(I665="Entregue",IF(OR(H665="",G665=""),"",IF(H665&lt;=G665,"NO PRAZO","ATRASADA")),IF(OR(I665="Devolvido",I665="Cancelada"),"",IF(AND(G665&lt;&gt;"",G665&lt;TODAY()),"ATRASADA",""))))</f>
        <v/>
      </c>
      <c r="L665" s="20">
        <f>IF(K665&lt;&gt;"ATRASADA","",IF(H665&lt;&gt;"",H665-G665,TODAY()-G665))</f>
        <v/>
      </c>
    </row>
    <row r="666">
      <c r="A666" s="17" t="n"/>
      <c r="B666" s="18" t="n"/>
      <c r="C666" s="18" t="n"/>
      <c r="D666" s="18" t="n"/>
      <c r="E666" s="18" t="n"/>
      <c r="F666" s="18" t="n"/>
      <c r="G666" s="17" t="n"/>
      <c r="H666" s="17" t="n"/>
      <c r="I666" s="18" t="n"/>
      <c r="J666" s="19" t="n"/>
      <c r="K666" s="18">
        <f>IF(A666="","",IF(I666="Entregue",IF(OR(H666="",G666=""),"",IF(H666&lt;=G666,"NO PRAZO","ATRASADA")),IF(OR(I666="Devolvido",I666="Cancelada"),"",IF(AND(G666&lt;&gt;"",G666&lt;TODAY()),"ATRASADA",""))))</f>
        <v/>
      </c>
      <c r="L666" s="20">
        <f>IF(K666&lt;&gt;"ATRASADA","",IF(H666&lt;&gt;"",H666-G666,TODAY()-G666))</f>
        <v/>
      </c>
    </row>
    <row r="667">
      <c r="A667" s="17" t="n"/>
      <c r="B667" s="18" t="n"/>
      <c r="C667" s="18" t="n"/>
      <c r="D667" s="18" t="n"/>
      <c r="E667" s="18" t="n"/>
      <c r="F667" s="18" t="n"/>
      <c r="G667" s="17" t="n"/>
      <c r="H667" s="17" t="n"/>
      <c r="I667" s="18" t="n"/>
      <c r="J667" s="19" t="n"/>
      <c r="K667" s="18">
        <f>IF(A667="","",IF(I667="Entregue",IF(OR(H667="",G667=""),"",IF(H667&lt;=G667,"NO PRAZO","ATRASADA")),IF(OR(I667="Devolvido",I667="Cancelada"),"",IF(AND(G667&lt;&gt;"",G667&lt;TODAY()),"ATRASADA",""))))</f>
        <v/>
      </c>
      <c r="L667" s="20">
        <f>IF(K667&lt;&gt;"ATRASADA","",IF(H667&lt;&gt;"",H667-G667,TODAY()-G667))</f>
        <v/>
      </c>
    </row>
    <row r="668">
      <c r="A668" s="17" t="n"/>
      <c r="B668" s="18" t="n"/>
      <c r="C668" s="18" t="n"/>
      <c r="D668" s="18" t="n"/>
      <c r="E668" s="18" t="n"/>
      <c r="F668" s="18" t="n"/>
      <c r="G668" s="17" t="n"/>
      <c r="H668" s="17" t="n"/>
      <c r="I668" s="18" t="n"/>
      <c r="J668" s="19" t="n"/>
      <c r="K668" s="18">
        <f>IF(A668="","",IF(I668="Entregue",IF(OR(H668="",G668=""),"",IF(H668&lt;=G668,"NO PRAZO","ATRASADA")),IF(OR(I668="Devolvido",I668="Cancelada"),"",IF(AND(G668&lt;&gt;"",G668&lt;TODAY()),"ATRASADA",""))))</f>
        <v/>
      </c>
      <c r="L668" s="20">
        <f>IF(K668&lt;&gt;"ATRASADA","",IF(H668&lt;&gt;"",H668-G668,TODAY()-G668))</f>
        <v/>
      </c>
    </row>
    <row r="669">
      <c r="A669" s="17" t="n"/>
      <c r="B669" s="18" t="n"/>
      <c r="C669" s="18" t="n"/>
      <c r="D669" s="18" t="n"/>
      <c r="E669" s="18" t="n"/>
      <c r="F669" s="18" t="n"/>
      <c r="G669" s="17" t="n"/>
      <c r="H669" s="17" t="n"/>
      <c r="I669" s="18" t="n"/>
      <c r="J669" s="19" t="n"/>
      <c r="K669" s="18">
        <f>IF(A669="","",IF(I669="Entregue",IF(OR(H669="",G669=""),"",IF(H669&lt;=G669,"NO PRAZO","ATRASADA")),IF(OR(I669="Devolvido",I669="Cancelada"),"",IF(AND(G669&lt;&gt;"",G669&lt;TODAY()),"ATRASADA",""))))</f>
        <v/>
      </c>
      <c r="L669" s="20">
        <f>IF(K669&lt;&gt;"ATRASADA","",IF(H669&lt;&gt;"",H669-G669,TODAY()-G669))</f>
        <v/>
      </c>
    </row>
    <row r="670">
      <c r="A670" s="17" t="n"/>
      <c r="B670" s="18" t="n"/>
      <c r="C670" s="18" t="n"/>
      <c r="D670" s="18" t="n"/>
      <c r="E670" s="18" t="n"/>
      <c r="F670" s="18" t="n"/>
      <c r="G670" s="17" t="n"/>
      <c r="H670" s="17" t="n"/>
      <c r="I670" s="18" t="n"/>
      <c r="J670" s="19" t="n"/>
      <c r="K670" s="18">
        <f>IF(A670="","",IF(I670="Entregue",IF(OR(H670="",G670=""),"",IF(H670&lt;=G670,"NO PRAZO","ATRASADA")),IF(OR(I670="Devolvido",I670="Cancelada"),"",IF(AND(G670&lt;&gt;"",G670&lt;TODAY()),"ATRASADA",""))))</f>
        <v/>
      </c>
      <c r="L670" s="20">
        <f>IF(K670&lt;&gt;"ATRASADA","",IF(H670&lt;&gt;"",H670-G670,TODAY()-G670))</f>
        <v/>
      </c>
    </row>
    <row r="671">
      <c r="A671" s="17" t="n"/>
      <c r="B671" s="18" t="n"/>
      <c r="C671" s="18" t="n"/>
      <c r="D671" s="18" t="n"/>
      <c r="E671" s="18" t="n"/>
      <c r="F671" s="18" t="n"/>
      <c r="G671" s="17" t="n"/>
      <c r="H671" s="17" t="n"/>
      <c r="I671" s="18" t="n"/>
      <c r="J671" s="19" t="n"/>
      <c r="K671" s="18">
        <f>IF(A671="","",IF(I671="Entregue",IF(OR(H671="",G671=""),"",IF(H671&lt;=G671,"NO PRAZO","ATRASADA")),IF(OR(I671="Devolvido",I671="Cancelada"),"",IF(AND(G671&lt;&gt;"",G671&lt;TODAY()),"ATRASADA",""))))</f>
        <v/>
      </c>
      <c r="L671" s="20">
        <f>IF(K671&lt;&gt;"ATRASADA","",IF(H671&lt;&gt;"",H671-G671,TODAY()-G671))</f>
        <v/>
      </c>
    </row>
    <row r="672">
      <c r="A672" s="17" t="n"/>
      <c r="B672" s="18" t="n"/>
      <c r="C672" s="18" t="n"/>
      <c r="D672" s="18" t="n"/>
      <c r="E672" s="18" t="n"/>
      <c r="F672" s="18" t="n"/>
      <c r="G672" s="17" t="n"/>
      <c r="H672" s="17" t="n"/>
      <c r="I672" s="18" t="n"/>
      <c r="J672" s="19" t="n"/>
      <c r="K672" s="18">
        <f>IF(A672="","",IF(I672="Entregue",IF(OR(H672="",G672=""),"",IF(H672&lt;=G672,"NO PRAZO","ATRASADA")),IF(OR(I672="Devolvido",I672="Cancelada"),"",IF(AND(G672&lt;&gt;"",G672&lt;TODAY()),"ATRASADA",""))))</f>
        <v/>
      </c>
      <c r="L672" s="20">
        <f>IF(K672&lt;&gt;"ATRASADA","",IF(H672&lt;&gt;"",H672-G672,TODAY()-G672))</f>
        <v/>
      </c>
    </row>
    <row r="673">
      <c r="A673" s="17" t="n"/>
      <c r="B673" s="18" t="n"/>
      <c r="C673" s="18" t="n"/>
      <c r="D673" s="18" t="n"/>
      <c r="E673" s="18" t="n"/>
      <c r="F673" s="18" t="n"/>
      <c r="G673" s="17" t="n"/>
      <c r="H673" s="17" t="n"/>
      <c r="I673" s="18" t="n"/>
      <c r="J673" s="19" t="n"/>
      <c r="K673" s="18">
        <f>IF(A673="","",IF(I673="Entregue",IF(OR(H673="",G673=""),"",IF(H673&lt;=G673,"NO PRAZO","ATRASADA")),IF(OR(I673="Devolvido",I673="Cancelada"),"",IF(AND(G673&lt;&gt;"",G673&lt;TODAY()),"ATRASADA",""))))</f>
        <v/>
      </c>
      <c r="L673" s="20">
        <f>IF(K673&lt;&gt;"ATRASADA","",IF(H673&lt;&gt;"",H673-G673,TODAY()-G673))</f>
        <v/>
      </c>
    </row>
    <row r="674">
      <c r="A674" s="17" t="n"/>
      <c r="B674" s="18" t="n"/>
      <c r="C674" s="18" t="n"/>
      <c r="D674" s="18" t="n"/>
      <c r="E674" s="18" t="n"/>
      <c r="F674" s="18" t="n"/>
      <c r="G674" s="17" t="n"/>
      <c r="H674" s="17" t="n"/>
      <c r="I674" s="18" t="n"/>
      <c r="J674" s="19" t="n"/>
      <c r="K674" s="18">
        <f>IF(A674="","",IF(I674="Entregue",IF(OR(H674="",G674=""),"",IF(H674&lt;=G674,"NO PRAZO","ATRASADA")),IF(OR(I674="Devolvido",I674="Cancelada"),"",IF(AND(G674&lt;&gt;"",G674&lt;TODAY()),"ATRASADA",""))))</f>
        <v/>
      </c>
      <c r="L674" s="20">
        <f>IF(K674&lt;&gt;"ATRASADA","",IF(H674&lt;&gt;"",H674-G674,TODAY()-G674))</f>
        <v/>
      </c>
    </row>
    <row r="675">
      <c r="A675" s="17" t="n"/>
      <c r="B675" s="18" t="n"/>
      <c r="C675" s="18" t="n"/>
      <c r="D675" s="18" t="n"/>
      <c r="E675" s="18" t="n"/>
      <c r="F675" s="18" t="n"/>
      <c r="G675" s="17" t="n"/>
      <c r="H675" s="17" t="n"/>
      <c r="I675" s="18" t="n"/>
      <c r="J675" s="19" t="n"/>
      <c r="K675" s="18">
        <f>IF(A675="","",IF(I675="Entregue",IF(OR(H675="",G675=""),"",IF(H675&lt;=G675,"NO PRAZO","ATRASADA")),IF(OR(I675="Devolvido",I675="Cancelada"),"",IF(AND(G675&lt;&gt;"",G675&lt;TODAY()),"ATRASADA",""))))</f>
        <v/>
      </c>
      <c r="L675" s="20">
        <f>IF(K675&lt;&gt;"ATRASADA","",IF(H675&lt;&gt;"",H675-G675,TODAY()-G675))</f>
        <v/>
      </c>
    </row>
    <row r="676">
      <c r="A676" s="17" t="n"/>
      <c r="B676" s="18" t="n"/>
      <c r="C676" s="18" t="n"/>
      <c r="D676" s="18" t="n"/>
      <c r="E676" s="18" t="n"/>
      <c r="F676" s="18" t="n"/>
      <c r="G676" s="17" t="n"/>
      <c r="H676" s="17" t="n"/>
      <c r="I676" s="18" t="n"/>
      <c r="J676" s="19" t="n"/>
      <c r="K676" s="18">
        <f>IF(A676="","",IF(I676="Entregue",IF(OR(H676="",G676=""),"",IF(H676&lt;=G676,"NO PRAZO","ATRASADA")),IF(OR(I676="Devolvido",I676="Cancelada"),"",IF(AND(G676&lt;&gt;"",G676&lt;TODAY()),"ATRASADA",""))))</f>
        <v/>
      </c>
      <c r="L676" s="20">
        <f>IF(K676&lt;&gt;"ATRASADA","",IF(H676&lt;&gt;"",H676-G676,TODAY()-G676))</f>
        <v/>
      </c>
    </row>
    <row r="677">
      <c r="A677" s="17" t="n"/>
      <c r="B677" s="18" t="n"/>
      <c r="C677" s="18" t="n"/>
      <c r="D677" s="18" t="n"/>
      <c r="E677" s="18" t="n"/>
      <c r="F677" s="18" t="n"/>
      <c r="G677" s="17" t="n"/>
      <c r="H677" s="17" t="n"/>
      <c r="I677" s="18" t="n"/>
      <c r="J677" s="19" t="n"/>
      <c r="K677" s="18">
        <f>IF(A677="","",IF(I677="Entregue",IF(OR(H677="",G677=""),"",IF(H677&lt;=G677,"NO PRAZO","ATRASADA")),IF(OR(I677="Devolvido",I677="Cancelada"),"",IF(AND(G677&lt;&gt;"",G677&lt;TODAY()),"ATRASADA",""))))</f>
        <v/>
      </c>
      <c r="L677" s="20">
        <f>IF(K677&lt;&gt;"ATRASADA","",IF(H677&lt;&gt;"",H677-G677,TODAY()-G677))</f>
        <v/>
      </c>
    </row>
    <row r="678">
      <c r="A678" s="17" t="n"/>
      <c r="B678" s="18" t="n"/>
      <c r="C678" s="18" t="n"/>
      <c r="D678" s="18" t="n"/>
      <c r="E678" s="18" t="n"/>
      <c r="F678" s="18" t="n"/>
      <c r="G678" s="17" t="n"/>
      <c r="H678" s="17" t="n"/>
      <c r="I678" s="18" t="n"/>
      <c r="J678" s="19" t="n"/>
      <c r="K678" s="18">
        <f>IF(A678="","",IF(I678="Entregue",IF(OR(H678="",G678=""),"",IF(H678&lt;=G678,"NO PRAZO","ATRASADA")),IF(OR(I678="Devolvido",I678="Cancelada"),"",IF(AND(G678&lt;&gt;"",G678&lt;TODAY()),"ATRASADA",""))))</f>
        <v/>
      </c>
      <c r="L678" s="20">
        <f>IF(K678&lt;&gt;"ATRASADA","",IF(H678&lt;&gt;"",H678-G678,TODAY()-G678))</f>
        <v/>
      </c>
    </row>
    <row r="679">
      <c r="A679" s="17" t="n"/>
      <c r="B679" s="18" t="n"/>
      <c r="C679" s="18" t="n"/>
      <c r="D679" s="18" t="n"/>
      <c r="E679" s="18" t="n"/>
      <c r="F679" s="18" t="n"/>
      <c r="G679" s="17" t="n"/>
      <c r="H679" s="17" t="n"/>
      <c r="I679" s="18" t="n"/>
      <c r="J679" s="19" t="n"/>
      <c r="K679" s="18">
        <f>IF(A679="","",IF(I679="Entregue",IF(OR(H679="",G679=""),"",IF(H679&lt;=G679,"NO PRAZO","ATRASADA")),IF(OR(I679="Devolvido",I679="Cancelada"),"",IF(AND(G679&lt;&gt;"",G679&lt;TODAY()),"ATRASADA",""))))</f>
        <v/>
      </c>
      <c r="L679" s="20">
        <f>IF(K679&lt;&gt;"ATRASADA","",IF(H679&lt;&gt;"",H679-G679,TODAY()-G679))</f>
        <v/>
      </c>
    </row>
    <row r="680">
      <c r="A680" s="17" t="n"/>
      <c r="B680" s="18" t="n"/>
      <c r="C680" s="18" t="n"/>
      <c r="D680" s="18" t="n"/>
      <c r="E680" s="18" t="n"/>
      <c r="F680" s="18" t="n"/>
      <c r="G680" s="17" t="n"/>
      <c r="H680" s="17" t="n"/>
      <c r="I680" s="18" t="n"/>
      <c r="J680" s="19" t="n"/>
      <c r="K680" s="18">
        <f>IF(A680="","",IF(I680="Entregue",IF(OR(H680="",G680=""),"",IF(H680&lt;=G680,"NO PRAZO","ATRASADA")),IF(OR(I680="Devolvido",I680="Cancelada"),"",IF(AND(G680&lt;&gt;"",G680&lt;TODAY()),"ATRASADA",""))))</f>
        <v/>
      </c>
      <c r="L680" s="20">
        <f>IF(K680&lt;&gt;"ATRASADA","",IF(H680&lt;&gt;"",H680-G680,TODAY()-G680))</f>
        <v/>
      </c>
    </row>
    <row r="681">
      <c r="A681" s="17" t="n"/>
      <c r="B681" s="18" t="n"/>
      <c r="C681" s="18" t="n"/>
      <c r="D681" s="18" t="n"/>
      <c r="E681" s="18" t="n"/>
      <c r="F681" s="18" t="n"/>
      <c r="G681" s="17" t="n"/>
      <c r="H681" s="17" t="n"/>
      <c r="I681" s="18" t="n"/>
      <c r="J681" s="19" t="n"/>
      <c r="K681" s="18">
        <f>IF(A681="","",IF(I681="Entregue",IF(OR(H681="",G681=""),"",IF(H681&lt;=G681,"NO PRAZO","ATRASADA")),IF(OR(I681="Devolvido",I681="Cancelada"),"",IF(AND(G681&lt;&gt;"",G681&lt;TODAY()),"ATRASADA",""))))</f>
        <v/>
      </c>
      <c r="L681" s="20">
        <f>IF(K681&lt;&gt;"ATRASADA","",IF(H681&lt;&gt;"",H681-G681,TODAY()-G681))</f>
        <v/>
      </c>
    </row>
    <row r="682">
      <c r="A682" s="17" t="n"/>
      <c r="B682" s="18" t="n"/>
      <c r="C682" s="18" t="n"/>
      <c r="D682" s="18" t="n"/>
      <c r="E682" s="18" t="n"/>
      <c r="F682" s="18" t="n"/>
      <c r="G682" s="17" t="n"/>
      <c r="H682" s="17" t="n"/>
      <c r="I682" s="18" t="n"/>
      <c r="J682" s="19" t="n"/>
      <c r="K682" s="18">
        <f>IF(A682="","",IF(I682="Entregue",IF(OR(H682="",G682=""),"",IF(H682&lt;=G682,"NO PRAZO","ATRASADA")),IF(OR(I682="Devolvido",I682="Cancelada"),"",IF(AND(G682&lt;&gt;"",G682&lt;TODAY()),"ATRASADA",""))))</f>
        <v/>
      </c>
      <c r="L682" s="20">
        <f>IF(K682&lt;&gt;"ATRASADA","",IF(H682&lt;&gt;"",H682-G682,TODAY()-G682))</f>
        <v/>
      </c>
    </row>
    <row r="683">
      <c r="A683" s="17" t="n"/>
      <c r="B683" s="18" t="n"/>
      <c r="C683" s="18" t="n"/>
      <c r="D683" s="18" t="n"/>
      <c r="E683" s="18" t="n"/>
      <c r="F683" s="18" t="n"/>
      <c r="G683" s="17" t="n"/>
      <c r="H683" s="17" t="n"/>
      <c r="I683" s="18" t="n"/>
      <c r="J683" s="19" t="n"/>
      <c r="K683" s="18">
        <f>IF(A683="","",IF(I683="Entregue",IF(OR(H683="",G683=""),"",IF(H683&lt;=G683,"NO PRAZO","ATRASADA")),IF(OR(I683="Devolvido",I683="Cancelada"),"",IF(AND(G683&lt;&gt;"",G683&lt;TODAY()),"ATRASADA",""))))</f>
        <v/>
      </c>
      <c r="L683" s="20">
        <f>IF(K683&lt;&gt;"ATRASADA","",IF(H683&lt;&gt;"",H683-G683,TODAY()-G683))</f>
        <v/>
      </c>
    </row>
    <row r="684">
      <c r="A684" s="17" t="n"/>
      <c r="B684" s="18" t="n"/>
      <c r="C684" s="18" t="n"/>
      <c r="D684" s="18" t="n"/>
      <c r="E684" s="18" t="n"/>
      <c r="F684" s="18" t="n"/>
      <c r="G684" s="17" t="n"/>
      <c r="H684" s="17" t="n"/>
      <c r="I684" s="18" t="n"/>
      <c r="J684" s="19" t="n"/>
      <c r="K684" s="18">
        <f>IF(A684="","",IF(I684="Entregue",IF(OR(H684="",G684=""),"",IF(H684&lt;=G684,"NO PRAZO","ATRASADA")),IF(OR(I684="Devolvido",I684="Cancelada"),"",IF(AND(G684&lt;&gt;"",G684&lt;TODAY()),"ATRASADA",""))))</f>
        <v/>
      </c>
      <c r="L684" s="20">
        <f>IF(K684&lt;&gt;"ATRASADA","",IF(H684&lt;&gt;"",H684-G684,TODAY()-G684))</f>
        <v/>
      </c>
    </row>
    <row r="685">
      <c r="A685" s="17" t="n"/>
      <c r="B685" s="18" t="n"/>
      <c r="C685" s="18" t="n"/>
      <c r="D685" s="18" t="n"/>
      <c r="E685" s="18" t="n"/>
      <c r="F685" s="18" t="n"/>
      <c r="G685" s="17" t="n"/>
      <c r="H685" s="17" t="n"/>
      <c r="I685" s="18" t="n"/>
      <c r="J685" s="19" t="n"/>
      <c r="K685" s="18">
        <f>IF(A685="","",IF(I685="Entregue",IF(OR(H685="",G685=""),"",IF(H685&lt;=G685,"NO PRAZO","ATRASADA")),IF(OR(I685="Devolvido",I685="Cancelada"),"",IF(AND(G685&lt;&gt;"",G685&lt;TODAY()),"ATRASADA",""))))</f>
        <v/>
      </c>
      <c r="L685" s="20">
        <f>IF(K685&lt;&gt;"ATRASADA","",IF(H685&lt;&gt;"",H685-G685,TODAY()-G685))</f>
        <v/>
      </c>
    </row>
    <row r="686">
      <c r="A686" s="17" t="n"/>
      <c r="B686" s="18" t="n"/>
      <c r="C686" s="18" t="n"/>
      <c r="D686" s="18" t="n"/>
      <c r="E686" s="18" t="n"/>
      <c r="F686" s="18" t="n"/>
      <c r="G686" s="17" t="n"/>
      <c r="H686" s="17" t="n"/>
      <c r="I686" s="18" t="n"/>
      <c r="J686" s="19" t="n"/>
      <c r="K686" s="18">
        <f>IF(A686="","",IF(I686="Entregue",IF(OR(H686="",G686=""),"",IF(H686&lt;=G686,"NO PRAZO","ATRASADA")),IF(OR(I686="Devolvido",I686="Cancelada"),"",IF(AND(G686&lt;&gt;"",G686&lt;TODAY()),"ATRASADA",""))))</f>
        <v/>
      </c>
      <c r="L686" s="20">
        <f>IF(K686&lt;&gt;"ATRASADA","",IF(H686&lt;&gt;"",H686-G686,TODAY()-G686))</f>
        <v/>
      </c>
    </row>
    <row r="687">
      <c r="A687" s="17" t="n"/>
      <c r="B687" s="18" t="n"/>
      <c r="C687" s="18" t="n"/>
      <c r="D687" s="18" t="n"/>
      <c r="E687" s="18" t="n"/>
      <c r="F687" s="18" t="n"/>
      <c r="G687" s="17" t="n"/>
      <c r="H687" s="17" t="n"/>
      <c r="I687" s="18" t="n"/>
      <c r="J687" s="19" t="n"/>
      <c r="K687" s="18">
        <f>IF(A687="","",IF(I687="Entregue",IF(OR(H687="",G687=""),"",IF(H687&lt;=G687,"NO PRAZO","ATRASADA")),IF(OR(I687="Devolvido",I687="Cancelada"),"",IF(AND(G687&lt;&gt;"",G687&lt;TODAY()),"ATRASADA",""))))</f>
        <v/>
      </c>
      <c r="L687" s="20">
        <f>IF(K687&lt;&gt;"ATRASADA","",IF(H687&lt;&gt;"",H687-G687,TODAY()-G687))</f>
        <v/>
      </c>
    </row>
    <row r="688">
      <c r="A688" s="17" t="n"/>
      <c r="B688" s="18" t="n"/>
      <c r="C688" s="18" t="n"/>
      <c r="D688" s="18" t="n"/>
      <c r="E688" s="18" t="n"/>
      <c r="F688" s="18" t="n"/>
      <c r="G688" s="17" t="n"/>
      <c r="H688" s="17" t="n"/>
      <c r="I688" s="18" t="n"/>
      <c r="J688" s="19" t="n"/>
      <c r="K688" s="18">
        <f>IF(A688="","",IF(I688="Entregue",IF(OR(H688="",G688=""),"",IF(H688&lt;=G688,"NO PRAZO","ATRASADA")),IF(OR(I688="Devolvido",I688="Cancelada"),"",IF(AND(G688&lt;&gt;"",G688&lt;TODAY()),"ATRASADA",""))))</f>
        <v/>
      </c>
      <c r="L688" s="20">
        <f>IF(K688&lt;&gt;"ATRASADA","",IF(H688&lt;&gt;"",H688-G688,TODAY()-G688))</f>
        <v/>
      </c>
    </row>
    <row r="689">
      <c r="A689" s="17" t="n"/>
      <c r="B689" s="18" t="n"/>
      <c r="C689" s="18" t="n"/>
      <c r="D689" s="18" t="n"/>
      <c r="E689" s="18" t="n"/>
      <c r="F689" s="18" t="n"/>
      <c r="G689" s="17" t="n"/>
      <c r="H689" s="17" t="n"/>
      <c r="I689" s="18" t="n"/>
      <c r="J689" s="19" t="n"/>
      <c r="K689" s="18">
        <f>IF(A689="","",IF(I689="Entregue",IF(OR(H689="",G689=""),"",IF(H689&lt;=G689,"NO PRAZO","ATRASADA")),IF(OR(I689="Devolvido",I689="Cancelada"),"",IF(AND(G689&lt;&gt;"",G689&lt;TODAY()),"ATRASADA",""))))</f>
        <v/>
      </c>
      <c r="L689" s="20">
        <f>IF(K689&lt;&gt;"ATRASADA","",IF(H689&lt;&gt;"",H689-G689,TODAY()-G689))</f>
        <v/>
      </c>
    </row>
    <row r="690">
      <c r="A690" s="17" t="n"/>
      <c r="B690" s="18" t="n"/>
      <c r="C690" s="18" t="n"/>
      <c r="D690" s="18" t="n"/>
      <c r="E690" s="18" t="n"/>
      <c r="F690" s="18" t="n"/>
      <c r="G690" s="17" t="n"/>
      <c r="H690" s="17" t="n"/>
      <c r="I690" s="18" t="n"/>
      <c r="J690" s="19" t="n"/>
      <c r="K690" s="18">
        <f>IF(A690="","",IF(I690="Entregue",IF(OR(H690="",G690=""),"",IF(H690&lt;=G690,"NO PRAZO","ATRASADA")),IF(OR(I690="Devolvido",I690="Cancelada"),"",IF(AND(G690&lt;&gt;"",G690&lt;TODAY()),"ATRASADA",""))))</f>
        <v/>
      </c>
      <c r="L690" s="20">
        <f>IF(K690&lt;&gt;"ATRASADA","",IF(H690&lt;&gt;"",H690-G690,TODAY()-G690))</f>
        <v/>
      </c>
    </row>
    <row r="691">
      <c r="A691" s="17" t="n"/>
      <c r="B691" s="18" t="n"/>
      <c r="C691" s="18" t="n"/>
      <c r="D691" s="18" t="n"/>
      <c r="E691" s="18" t="n"/>
      <c r="F691" s="18" t="n"/>
      <c r="G691" s="17" t="n"/>
      <c r="H691" s="17" t="n"/>
      <c r="I691" s="18" t="n"/>
      <c r="J691" s="19" t="n"/>
      <c r="K691" s="18">
        <f>IF(A691="","",IF(I691="Entregue",IF(OR(H691="",G691=""),"",IF(H691&lt;=G691,"NO PRAZO","ATRASADA")),IF(OR(I691="Devolvido",I691="Cancelada"),"",IF(AND(G691&lt;&gt;"",G691&lt;TODAY()),"ATRASADA",""))))</f>
        <v/>
      </c>
      <c r="L691" s="20">
        <f>IF(K691&lt;&gt;"ATRASADA","",IF(H691&lt;&gt;"",H691-G691,TODAY()-G691))</f>
        <v/>
      </c>
    </row>
    <row r="692">
      <c r="A692" s="17" t="n"/>
      <c r="B692" s="18" t="n"/>
      <c r="C692" s="18" t="n"/>
      <c r="D692" s="18" t="n"/>
      <c r="E692" s="18" t="n"/>
      <c r="F692" s="18" t="n"/>
      <c r="G692" s="17" t="n"/>
      <c r="H692" s="17" t="n"/>
      <c r="I692" s="18" t="n"/>
      <c r="J692" s="19" t="n"/>
      <c r="K692" s="18">
        <f>IF(A692="","",IF(I692="Entregue",IF(OR(H692="",G692=""),"",IF(H692&lt;=G692,"NO PRAZO","ATRASADA")),IF(OR(I692="Devolvido",I692="Cancelada"),"",IF(AND(G692&lt;&gt;"",G692&lt;TODAY()),"ATRASADA",""))))</f>
        <v/>
      </c>
      <c r="L692" s="20">
        <f>IF(K692&lt;&gt;"ATRASADA","",IF(H692&lt;&gt;"",H692-G692,TODAY()-G692))</f>
        <v/>
      </c>
    </row>
    <row r="693">
      <c r="A693" s="17" t="n"/>
      <c r="B693" s="18" t="n"/>
      <c r="C693" s="18" t="n"/>
      <c r="D693" s="18" t="n"/>
      <c r="E693" s="18" t="n"/>
      <c r="F693" s="18" t="n"/>
      <c r="G693" s="17" t="n"/>
      <c r="H693" s="17" t="n"/>
      <c r="I693" s="18" t="n"/>
      <c r="J693" s="19" t="n"/>
      <c r="K693" s="18">
        <f>IF(A693="","",IF(I693="Entregue",IF(OR(H693="",G693=""),"",IF(H693&lt;=G693,"NO PRAZO","ATRASADA")),IF(OR(I693="Devolvido",I693="Cancelada"),"",IF(AND(G693&lt;&gt;"",G693&lt;TODAY()),"ATRASADA",""))))</f>
        <v/>
      </c>
      <c r="L693" s="20">
        <f>IF(K693&lt;&gt;"ATRASADA","",IF(H693&lt;&gt;"",H693-G693,TODAY()-G693))</f>
        <v/>
      </c>
    </row>
    <row r="694">
      <c r="A694" s="17" t="n"/>
      <c r="B694" s="18" t="n"/>
      <c r="C694" s="18" t="n"/>
      <c r="D694" s="18" t="n"/>
      <c r="E694" s="18" t="n"/>
      <c r="F694" s="18" t="n"/>
      <c r="G694" s="17" t="n"/>
      <c r="H694" s="17" t="n"/>
      <c r="I694" s="18" t="n"/>
      <c r="J694" s="19" t="n"/>
      <c r="K694" s="18">
        <f>IF(A694="","",IF(I694="Entregue",IF(OR(H694="",G694=""),"",IF(H694&lt;=G694,"NO PRAZO","ATRASADA")),IF(OR(I694="Devolvido",I694="Cancelada"),"",IF(AND(G694&lt;&gt;"",G694&lt;TODAY()),"ATRASADA",""))))</f>
        <v/>
      </c>
      <c r="L694" s="20">
        <f>IF(K694&lt;&gt;"ATRASADA","",IF(H694&lt;&gt;"",H694-G694,TODAY()-G694))</f>
        <v/>
      </c>
    </row>
    <row r="695">
      <c r="A695" s="17" t="n"/>
      <c r="B695" s="18" t="n"/>
      <c r="C695" s="18" t="n"/>
      <c r="D695" s="18" t="n"/>
      <c r="E695" s="18" t="n"/>
      <c r="F695" s="18" t="n"/>
      <c r="G695" s="17" t="n"/>
      <c r="H695" s="17" t="n"/>
      <c r="I695" s="18" t="n"/>
      <c r="J695" s="19" t="n"/>
      <c r="K695" s="18">
        <f>IF(A695="","",IF(I695="Entregue",IF(OR(H695="",G695=""),"",IF(H695&lt;=G695,"NO PRAZO","ATRASADA")),IF(OR(I695="Devolvido",I695="Cancelada"),"",IF(AND(G695&lt;&gt;"",G695&lt;TODAY()),"ATRASADA",""))))</f>
        <v/>
      </c>
      <c r="L695" s="20">
        <f>IF(K695&lt;&gt;"ATRASADA","",IF(H695&lt;&gt;"",H695-G695,TODAY()-G695))</f>
        <v/>
      </c>
    </row>
    <row r="696">
      <c r="A696" s="17" t="n"/>
      <c r="B696" s="18" t="n"/>
      <c r="C696" s="18" t="n"/>
      <c r="D696" s="18" t="n"/>
      <c r="E696" s="18" t="n"/>
      <c r="F696" s="18" t="n"/>
      <c r="G696" s="17" t="n"/>
      <c r="H696" s="17" t="n"/>
      <c r="I696" s="18" t="n"/>
      <c r="J696" s="19" t="n"/>
      <c r="K696" s="18">
        <f>IF(A696="","",IF(I696="Entregue",IF(OR(H696="",G696=""),"",IF(H696&lt;=G696,"NO PRAZO","ATRASADA")),IF(OR(I696="Devolvido",I696="Cancelada"),"",IF(AND(G696&lt;&gt;"",G696&lt;TODAY()),"ATRASADA",""))))</f>
        <v/>
      </c>
      <c r="L696" s="20">
        <f>IF(K696&lt;&gt;"ATRASADA","",IF(H696&lt;&gt;"",H696-G696,TODAY()-G696))</f>
        <v/>
      </c>
    </row>
    <row r="697">
      <c r="A697" s="17" t="n"/>
      <c r="B697" s="18" t="n"/>
      <c r="C697" s="18" t="n"/>
      <c r="D697" s="18" t="n"/>
      <c r="E697" s="18" t="n"/>
      <c r="F697" s="18" t="n"/>
      <c r="G697" s="17" t="n"/>
      <c r="H697" s="17" t="n"/>
      <c r="I697" s="18" t="n"/>
      <c r="J697" s="19" t="n"/>
      <c r="K697" s="18">
        <f>IF(A697="","",IF(I697="Entregue",IF(OR(H697="",G697=""),"",IF(H697&lt;=G697,"NO PRAZO","ATRASADA")),IF(OR(I697="Devolvido",I697="Cancelada"),"",IF(AND(G697&lt;&gt;"",G697&lt;TODAY()),"ATRASADA",""))))</f>
        <v/>
      </c>
      <c r="L697" s="20">
        <f>IF(K697&lt;&gt;"ATRASADA","",IF(H697&lt;&gt;"",H697-G697,TODAY()-G697))</f>
        <v/>
      </c>
    </row>
    <row r="698">
      <c r="A698" s="17" t="n"/>
      <c r="B698" s="18" t="n"/>
      <c r="C698" s="18" t="n"/>
      <c r="D698" s="18" t="n"/>
      <c r="E698" s="18" t="n"/>
      <c r="F698" s="18" t="n"/>
      <c r="G698" s="17" t="n"/>
      <c r="H698" s="17" t="n"/>
      <c r="I698" s="18" t="n"/>
      <c r="J698" s="19" t="n"/>
      <c r="K698" s="18">
        <f>IF(A698="","",IF(I698="Entregue",IF(OR(H698="",G698=""),"",IF(H698&lt;=G698,"NO PRAZO","ATRASADA")),IF(OR(I698="Devolvido",I698="Cancelada"),"",IF(AND(G698&lt;&gt;"",G698&lt;TODAY()),"ATRASADA",""))))</f>
        <v/>
      </c>
      <c r="L698" s="20">
        <f>IF(K698&lt;&gt;"ATRASADA","",IF(H698&lt;&gt;"",H698-G698,TODAY()-G698))</f>
        <v/>
      </c>
    </row>
    <row r="699">
      <c r="A699" s="17" t="n"/>
      <c r="B699" s="18" t="n"/>
      <c r="C699" s="18" t="n"/>
      <c r="D699" s="18" t="n"/>
      <c r="E699" s="18" t="n"/>
      <c r="F699" s="18" t="n"/>
      <c r="G699" s="17" t="n"/>
      <c r="H699" s="17" t="n"/>
      <c r="I699" s="18" t="n"/>
      <c r="J699" s="19" t="n"/>
      <c r="K699" s="18">
        <f>IF(A699="","",IF(I699="Entregue",IF(OR(H699="",G699=""),"",IF(H699&lt;=G699,"NO PRAZO","ATRASADA")),IF(OR(I699="Devolvido",I699="Cancelada"),"",IF(AND(G699&lt;&gt;"",G699&lt;TODAY()),"ATRASADA",""))))</f>
        <v/>
      </c>
      <c r="L699" s="20">
        <f>IF(K699&lt;&gt;"ATRASADA","",IF(H699&lt;&gt;"",H699-G699,TODAY()-G699))</f>
        <v/>
      </c>
    </row>
    <row r="700">
      <c r="A700" s="17" t="n"/>
      <c r="B700" s="18" t="n"/>
      <c r="C700" s="18" t="n"/>
      <c r="D700" s="18" t="n"/>
      <c r="E700" s="18" t="n"/>
      <c r="F700" s="18" t="n"/>
      <c r="G700" s="17" t="n"/>
      <c r="H700" s="17" t="n"/>
      <c r="I700" s="18" t="n"/>
      <c r="J700" s="19" t="n"/>
      <c r="K700" s="18">
        <f>IF(A700="","",IF(I700="Entregue",IF(OR(H700="",G700=""),"",IF(H700&lt;=G700,"NO PRAZO","ATRASADA")),IF(OR(I700="Devolvido",I700="Cancelada"),"",IF(AND(G700&lt;&gt;"",G700&lt;TODAY()),"ATRASADA",""))))</f>
        <v/>
      </c>
      <c r="L700" s="20">
        <f>IF(K700&lt;&gt;"ATRASADA","",IF(H700&lt;&gt;"",H700-G700,TODAY()-G700))</f>
        <v/>
      </c>
    </row>
    <row r="701">
      <c r="A701" s="17" t="n"/>
      <c r="B701" s="18" t="n"/>
      <c r="C701" s="18" t="n"/>
      <c r="D701" s="18" t="n"/>
      <c r="E701" s="18" t="n"/>
      <c r="F701" s="18" t="n"/>
      <c r="G701" s="17" t="n"/>
      <c r="H701" s="17" t="n"/>
      <c r="I701" s="18" t="n"/>
      <c r="J701" s="19" t="n"/>
      <c r="K701" s="18">
        <f>IF(A701="","",IF(I701="Entregue",IF(OR(H701="",G701=""),"",IF(H701&lt;=G701,"NO PRAZO","ATRASADA")),IF(OR(I701="Devolvido",I701="Cancelada"),"",IF(AND(G701&lt;&gt;"",G701&lt;TODAY()),"ATRASADA",""))))</f>
        <v/>
      </c>
      <c r="L701" s="20">
        <f>IF(K701&lt;&gt;"ATRASADA","",IF(H701&lt;&gt;"",H701-G701,TODAY()-G701))</f>
        <v/>
      </c>
    </row>
    <row r="702">
      <c r="A702" s="17" t="n"/>
      <c r="B702" s="18" t="n"/>
      <c r="C702" s="18" t="n"/>
      <c r="D702" s="18" t="n"/>
      <c r="E702" s="18" t="n"/>
      <c r="F702" s="18" t="n"/>
      <c r="G702" s="17" t="n"/>
      <c r="H702" s="17" t="n"/>
      <c r="I702" s="18" t="n"/>
      <c r="J702" s="19" t="n"/>
      <c r="K702" s="18">
        <f>IF(A702="","",IF(I702="Entregue",IF(OR(H702="",G702=""),"",IF(H702&lt;=G702,"NO PRAZO","ATRASADA")),IF(OR(I702="Devolvido",I702="Cancelada"),"",IF(AND(G702&lt;&gt;"",G702&lt;TODAY()),"ATRASADA",""))))</f>
        <v/>
      </c>
      <c r="L702" s="20">
        <f>IF(K702&lt;&gt;"ATRASADA","",IF(H702&lt;&gt;"",H702-G702,TODAY()-G702))</f>
        <v/>
      </c>
    </row>
    <row r="703">
      <c r="A703" s="17" t="n"/>
      <c r="B703" s="18" t="n"/>
      <c r="C703" s="18" t="n"/>
      <c r="D703" s="18" t="n"/>
      <c r="E703" s="18" t="n"/>
      <c r="F703" s="18" t="n"/>
      <c r="G703" s="17" t="n"/>
      <c r="H703" s="17" t="n"/>
      <c r="I703" s="18" t="n"/>
      <c r="J703" s="19" t="n"/>
      <c r="K703" s="18">
        <f>IF(A703="","",IF(I703="Entregue",IF(OR(H703="",G703=""),"",IF(H703&lt;=G703,"NO PRAZO","ATRASADA")),IF(OR(I703="Devolvido",I703="Cancelada"),"",IF(AND(G703&lt;&gt;"",G703&lt;TODAY()),"ATRASADA",""))))</f>
        <v/>
      </c>
      <c r="L703" s="20">
        <f>IF(K703&lt;&gt;"ATRASADA","",IF(H703&lt;&gt;"",H703-G703,TODAY()-G703))</f>
        <v/>
      </c>
    </row>
    <row r="704">
      <c r="A704" s="17" t="n"/>
      <c r="B704" s="18" t="n"/>
      <c r="C704" s="18" t="n"/>
      <c r="D704" s="18" t="n"/>
      <c r="E704" s="18" t="n"/>
      <c r="F704" s="18" t="n"/>
      <c r="G704" s="17" t="n"/>
      <c r="H704" s="17" t="n"/>
      <c r="I704" s="18" t="n"/>
      <c r="J704" s="19" t="n"/>
      <c r="K704" s="18">
        <f>IF(A704="","",IF(I704="Entregue",IF(OR(H704="",G704=""),"",IF(H704&lt;=G704,"NO PRAZO","ATRASADA")),IF(OR(I704="Devolvido",I704="Cancelada"),"",IF(AND(G704&lt;&gt;"",G704&lt;TODAY()),"ATRASADA",""))))</f>
        <v/>
      </c>
      <c r="L704" s="20">
        <f>IF(K704&lt;&gt;"ATRASADA","",IF(H704&lt;&gt;"",H704-G704,TODAY()-G704))</f>
        <v/>
      </c>
    </row>
    <row r="705">
      <c r="A705" s="17" t="n"/>
      <c r="B705" s="18" t="n"/>
      <c r="C705" s="18" t="n"/>
      <c r="D705" s="18" t="n"/>
      <c r="E705" s="18" t="n"/>
      <c r="F705" s="18" t="n"/>
      <c r="G705" s="17" t="n"/>
      <c r="H705" s="17" t="n"/>
      <c r="I705" s="18" t="n"/>
      <c r="J705" s="19" t="n"/>
      <c r="K705" s="18">
        <f>IF(A705="","",IF(I705="Entregue",IF(OR(H705="",G705=""),"",IF(H705&lt;=G705,"NO PRAZO","ATRASADA")),IF(OR(I705="Devolvido",I705="Cancelada"),"",IF(AND(G705&lt;&gt;"",G705&lt;TODAY()),"ATRASADA",""))))</f>
        <v/>
      </c>
      <c r="L705" s="20">
        <f>IF(K705&lt;&gt;"ATRASADA","",IF(H705&lt;&gt;"",H705-G705,TODAY()-G705))</f>
        <v/>
      </c>
    </row>
    <row r="706">
      <c r="A706" s="17" t="n"/>
      <c r="B706" s="18" t="n"/>
      <c r="C706" s="18" t="n"/>
      <c r="D706" s="18" t="n"/>
      <c r="E706" s="18" t="n"/>
      <c r="F706" s="18" t="n"/>
      <c r="G706" s="17" t="n"/>
      <c r="H706" s="17" t="n"/>
      <c r="I706" s="18" t="n"/>
      <c r="J706" s="19" t="n"/>
      <c r="K706" s="18">
        <f>IF(A706="","",IF(I706="Entregue",IF(OR(H706="",G706=""),"",IF(H706&lt;=G706,"NO PRAZO","ATRASADA")),IF(OR(I706="Devolvido",I706="Cancelada"),"",IF(AND(G706&lt;&gt;"",G706&lt;TODAY()),"ATRASADA",""))))</f>
        <v/>
      </c>
      <c r="L706" s="20">
        <f>IF(K706&lt;&gt;"ATRASADA","",IF(H706&lt;&gt;"",H706-G706,TODAY()-G706))</f>
        <v/>
      </c>
    </row>
    <row r="707">
      <c r="A707" s="17" t="n"/>
      <c r="B707" s="18" t="n"/>
      <c r="C707" s="18" t="n"/>
      <c r="D707" s="18" t="n"/>
      <c r="E707" s="18" t="n"/>
      <c r="F707" s="18" t="n"/>
      <c r="G707" s="17" t="n"/>
      <c r="H707" s="17" t="n"/>
      <c r="I707" s="18" t="n"/>
      <c r="J707" s="19" t="n"/>
      <c r="K707" s="18">
        <f>IF(A707="","",IF(I707="Entregue",IF(OR(H707="",G707=""),"",IF(H707&lt;=G707,"NO PRAZO","ATRASADA")),IF(OR(I707="Devolvido",I707="Cancelada"),"",IF(AND(G707&lt;&gt;"",G707&lt;TODAY()),"ATRASADA",""))))</f>
        <v/>
      </c>
      <c r="L707" s="20">
        <f>IF(K707&lt;&gt;"ATRASADA","",IF(H707&lt;&gt;"",H707-G707,TODAY()-G707))</f>
        <v/>
      </c>
    </row>
    <row r="708">
      <c r="A708" s="17" t="n"/>
      <c r="B708" s="18" t="n"/>
      <c r="C708" s="18" t="n"/>
      <c r="D708" s="18" t="n"/>
      <c r="E708" s="18" t="n"/>
      <c r="F708" s="18" t="n"/>
      <c r="G708" s="17" t="n"/>
      <c r="H708" s="17" t="n"/>
      <c r="I708" s="18" t="n"/>
      <c r="J708" s="19" t="n"/>
      <c r="K708" s="18">
        <f>IF(A708="","",IF(I708="Entregue",IF(OR(H708="",G708=""),"",IF(H708&lt;=G708,"NO PRAZO","ATRASADA")),IF(OR(I708="Devolvido",I708="Cancelada"),"",IF(AND(G708&lt;&gt;"",G708&lt;TODAY()),"ATRASADA",""))))</f>
        <v/>
      </c>
      <c r="L708" s="20">
        <f>IF(K708&lt;&gt;"ATRASADA","",IF(H708&lt;&gt;"",H708-G708,TODAY()-G708))</f>
        <v/>
      </c>
    </row>
    <row r="709">
      <c r="A709" s="17" t="n"/>
      <c r="B709" s="18" t="n"/>
      <c r="C709" s="18" t="n"/>
      <c r="D709" s="18" t="n"/>
      <c r="E709" s="18" t="n"/>
      <c r="F709" s="18" t="n"/>
      <c r="G709" s="17" t="n"/>
      <c r="H709" s="17" t="n"/>
      <c r="I709" s="18" t="n"/>
      <c r="J709" s="19" t="n"/>
      <c r="K709" s="18">
        <f>IF(A709="","",IF(I709="Entregue",IF(OR(H709="",G709=""),"",IF(H709&lt;=G709,"NO PRAZO","ATRASADA")),IF(OR(I709="Devolvido",I709="Cancelada"),"",IF(AND(G709&lt;&gt;"",G709&lt;TODAY()),"ATRASADA",""))))</f>
        <v/>
      </c>
      <c r="L709" s="20">
        <f>IF(K709&lt;&gt;"ATRASADA","",IF(H709&lt;&gt;"",H709-G709,TODAY()-G709))</f>
        <v/>
      </c>
    </row>
    <row r="710">
      <c r="A710" s="17" t="n"/>
      <c r="B710" s="18" t="n"/>
      <c r="C710" s="18" t="n"/>
      <c r="D710" s="18" t="n"/>
      <c r="E710" s="18" t="n"/>
      <c r="F710" s="18" t="n"/>
      <c r="G710" s="17" t="n"/>
      <c r="H710" s="17" t="n"/>
      <c r="I710" s="18" t="n"/>
      <c r="J710" s="19" t="n"/>
      <c r="K710" s="18">
        <f>IF(A710="","",IF(I710="Entregue",IF(OR(H710="",G710=""),"",IF(H710&lt;=G710,"NO PRAZO","ATRASADA")),IF(OR(I710="Devolvido",I710="Cancelada"),"",IF(AND(G710&lt;&gt;"",G710&lt;TODAY()),"ATRASADA",""))))</f>
        <v/>
      </c>
      <c r="L710" s="20">
        <f>IF(K710&lt;&gt;"ATRASADA","",IF(H710&lt;&gt;"",H710-G710,TODAY()-G710))</f>
        <v/>
      </c>
    </row>
    <row r="711">
      <c r="A711" s="17" t="n"/>
      <c r="B711" s="18" t="n"/>
      <c r="C711" s="18" t="n"/>
      <c r="D711" s="18" t="n"/>
      <c r="E711" s="18" t="n"/>
      <c r="F711" s="18" t="n"/>
      <c r="G711" s="17" t="n"/>
      <c r="H711" s="17" t="n"/>
      <c r="I711" s="18" t="n"/>
      <c r="J711" s="19" t="n"/>
      <c r="K711" s="18">
        <f>IF(A711="","",IF(I711="Entregue",IF(OR(H711="",G711=""),"",IF(H711&lt;=G711,"NO PRAZO","ATRASADA")),IF(OR(I711="Devolvido",I711="Cancelada"),"",IF(AND(G711&lt;&gt;"",G711&lt;TODAY()),"ATRASADA",""))))</f>
        <v/>
      </c>
      <c r="L711" s="20">
        <f>IF(K711&lt;&gt;"ATRASADA","",IF(H711&lt;&gt;"",H711-G711,TODAY()-G711))</f>
        <v/>
      </c>
    </row>
    <row r="712">
      <c r="A712" s="17" t="n"/>
      <c r="B712" s="18" t="n"/>
      <c r="C712" s="18" t="n"/>
      <c r="D712" s="18" t="n"/>
      <c r="E712" s="18" t="n"/>
      <c r="F712" s="18" t="n"/>
      <c r="G712" s="17" t="n"/>
      <c r="H712" s="17" t="n"/>
      <c r="I712" s="18" t="n"/>
      <c r="J712" s="19" t="n"/>
      <c r="K712" s="18">
        <f>IF(A712="","",IF(I712="Entregue",IF(OR(H712="",G712=""),"",IF(H712&lt;=G712,"NO PRAZO","ATRASADA")),IF(OR(I712="Devolvido",I712="Cancelada"),"",IF(AND(G712&lt;&gt;"",G712&lt;TODAY()),"ATRASADA",""))))</f>
        <v/>
      </c>
      <c r="L712" s="20">
        <f>IF(K712&lt;&gt;"ATRASADA","",IF(H712&lt;&gt;"",H712-G712,TODAY()-G712))</f>
        <v/>
      </c>
    </row>
    <row r="713">
      <c r="A713" s="17" t="n"/>
      <c r="B713" s="18" t="n"/>
      <c r="C713" s="18" t="n"/>
      <c r="D713" s="18" t="n"/>
      <c r="E713" s="18" t="n"/>
      <c r="F713" s="18" t="n"/>
      <c r="G713" s="17" t="n"/>
      <c r="H713" s="17" t="n"/>
      <c r="I713" s="18" t="n"/>
      <c r="J713" s="19" t="n"/>
      <c r="K713" s="18">
        <f>IF(A713="","",IF(I713="Entregue",IF(OR(H713="",G713=""),"",IF(H713&lt;=G713,"NO PRAZO","ATRASADA")),IF(OR(I713="Devolvido",I713="Cancelada"),"",IF(AND(G713&lt;&gt;"",G713&lt;TODAY()),"ATRASADA",""))))</f>
        <v/>
      </c>
      <c r="L713" s="20">
        <f>IF(K713&lt;&gt;"ATRASADA","",IF(H713&lt;&gt;"",H713-G713,TODAY()-G713))</f>
        <v/>
      </c>
    </row>
    <row r="714">
      <c r="A714" s="17" t="n"/>
      <c r="B714" s="18" t="n"/>
      <c r="C714" s="18" t="n"/>
      <c r="D714" s="18" t="n"/>
      <c r="E714" s="18" t="n"/>
      <c r="F714" s="18" t="n"/>
      <c r="G714" s="17" t="n"/>
      <c r="H714" s="17" t="n"/>
      <c r="I714" s="18" t="n"/>
      <c r="J714" s="19" t="n"/>
      <c r="K714" s="18">
        <f>IF(A714="","",IF(I714="Entregue",IF(OR(H714="",G714=""),"",IF(H714&lt;=G714,"NO PRAZO","ATRASADA")),IF(OR(I714="Devolvido",I714="Cancelada"),"",IF(AND(G714&lt;&gt;"",G714&lt;TODAY()),"ATRASADA",""))))</f>
        <v/>
      </c>
      <c r="L714" s="20">
        <f>IF(K714&lt;&gt;"ATRASADA","",IF(H714&lt;&gt;"",H714-G714,TODAY()-G714))</f>
        <v/>
      </c>
    </row>
    <row r="715">
      <c r="A715" s="17" t="n"/>
      <c r="B715" s="18" t="n"/>
      <c r="C715" s="18" t="n"/>
      <c r="D715" s="18" t="n"/>
      <c r="E715" s="18" t="n"/>
      <c r="F715" s="18" t="n"/>
      <c r="G715" s="17" t="n"/>
      <c r="H715" s="17" t="n"/>
      <c r="I715" s="18" t="n"/>
      <c r="J715" s="19" t="n"/>
      <c r="K715" s="18">
        <f>IF(A715="","",IF(I715="Entregue",IF(OR(H715="",G715=""),"",IF(H715&lt;=G715,"NO PRAZO","ATRASADA")),IF(OR(I715="Devolvido",I715="Cancelada"),"",IF(AND(G715&lt;&gt;"",G715&lt;TODAY()),"ATRASADA",""))))</f>
        <v/>
      </c>
      <c r="L715" s="20">
        <f>IF(K715&lt;&gt;"ATRASADA","",IF(H715&lt;&gt;"",H715-G715,TODAY()-G715))</f>
        <v/>
      </c>
    </row>
    <row r="716">
      <c r="A716" s="17" t="n"/>
      <c r="B716" s="18" t="n"/>
      <c r="C716" s="18" t="n"/>
      <c r="D716" s="18" t="n"/>
      <c r="E716" s="18" t="n"/>
      <c r="F716" s="18" t="n"/>
      <c r="G716" s="17" t="n"/>
      <c r="H716" s="17" t="n"/>
      <c r="I716" s="18" t="n"/>
      <c r="J716" s="19" t="n"/>
      <c r="K716" s="18">
        <f>IF(A716="","",IF(I716="Entregue",IF(OR(H716="",G716=""),"",IF(H716&lt;=G716,"NO PRAZO","ATRASADA")),IF(OR(I716="Devolvido",I716="Cancelada"),"",IF(AND(G716&lt;&gt;"",G716&lt;TODAY()),"ATRASADA",""))))</f>
        <v/>
      </c>
      <c r="L716" s="20">
        <f>IF(K716&lt;&gt;"ATRASADA","",IF(H716&lt;&gt;"",H716-G716,TODAY()-G716))</f>
        <v/>
      </c>
    </row>
    <row r="717">
      <c r="A717" s="17" t="n"/>
      <c r="B717" s="18" t="n"/>
      <c r="C717" s="18" t="n"/>
      <c r="D717" s="18" t="n"/>
      <c r="E717" s="18" t="n"/>
      <c r="F717" s="18" t="n"/>
      <c r="G717" s="17" t="n"/>
      <c r="H717" s="17" t="n"/>
      <c r="I717" s="18" t="n"/>
      <c r="J717" s="19" t="n"/>
      <c r="K717" s="18">
        <f>IF(A717="","",IF(I717="Entregue",IF(OR(H717="",G717=""),"",IF(H717&lt;=G717,"NO PRAZO","ATRASADA")),IF(OR(I717="Devolvido",I717="Cancelada"),"",IF(AND(G717&lt;&gt;"",G717&lt;TODAY()),"ATRASADA",""))))</f>
        <v/>
      </c>
      <c r="L717" s="20">
        <f>IF(K717&lt;&gt;"ATRASADA","",IF(H717&lt;&gt;"",H717-G717,TODAY()-G717))</f>
        <v/>
      </c>
    </row>
    <row r="718">
      <c r="A718" s="17" t="n"/>
      <c r="B718" s="18" t="n"/>
      <c r="C718" s="18" t="n"/>
      <c r="D718" s="18" t="n"/>
      <c r="E718" s="18" t="n"/>
      <c r="F718" s="18" t="n"/>
      <c r="G718" s="17" t="n"/>
      <c r="H718" s="17" t="n"/>
      <c r="I718" s="18" t="n"/>
      <c r="J718" s="19" t="n"/>
      <c r="K718" s="18">
        <f>IF(A718="","",IF(I718="Entregue",IF(OR(H718="",G718=""),"",IF(H718&lt;=G718,"NO PRAZO","ATRASADA")),IF(OR(I718="Devolvido",I718="Cancelada"),"",IF(AND(G718&lt;&gt;"",G718&lt;TODAY()),"ATRASADA",""))))</f>
        <v/>
      </c>
      <c r="L718" s="20">
        <f>IF(K718&lt;&gt;"ATRASADA","",IF(H718&lt;&gt;"",H718-G718,TODAY()-G718))</f>
        <v/>
      </c>
    </row>
    <row r="719">
      <c r="A719" s="17" t="n"/>
      <c r="B719" s="18" t="n"/>
      <c r="C719" s="18" t="n"/>
      <c r="D719" s="18" t="n"/>
      <c r="E719" s="18" t="n"/>
      <c r="F719" s="18" t="n"/>
      <c r="G719" s="17" t="n"/>
      <c r="H719" s="17" t="n"/>
      <c r="I719" s="18" t="n"/>
      <c r="J719" s="19" t="n"/>
      <c r="K719" s="18">
        <f>IF(A719="","",IF(I719="Entregue",IF(OR(H719="",G719=""),"",IF(H719&lt;=G719,"NO PRAZO","ATRASADA")),IF(OR(I719="Devolvido",I719="Cancelada"),"",IF(AND(G719&lt;&gt;"",G719&lt;TODAY()),"ATRASADA",""))))</f>
        <v/>
      </c>
      <c r="L719" s="20">
        <f>IF(K719&lt;&gt;"ATRASADA","",IF(H719&lt;&gt;"",H719-G719,TODAY()-G719))</f>
        <v/>
      </c>
    </row>
    <row r="720">
      <c r="A720" s="17" t="n"/>
      <c r="B720" s="18" t="n"/>
      <c r="C720" s="18" t="n"/>
      <c r="D720" s="18" t="n"/>
      <c r="E720" s="18" t="n"/>
      <c r="F720" s="18" t="n"/>
      <c r="G720" s="17" t="n"/>
      <c r="H720" s="17" t="n"/>
      <c r="I720" s="18" t="n"/>
      <c r="J720" s="19" t="n"/>
      <c r="K720" s="18">
        <f>IF(A720="","",IF(I720="Entregue",IF(OR(H720="",G720=""),"",IF(H720&lt;=G720,"NO PRAZO","ATRASADA")),IF(OR(I720="Devolvido",I720="Cancelada"),"",IF(AND(G720&lt;&gt;"",G720&lt;TODAY()),"ATRASADA",""))))</f>
        <v/>
      </c>
      <c r="L720" s="20">
        <f>IF(K720&lt;&gt;"ATRASADA","",IF(H720&lt;&gt;"",H720-G720,TODAY()-G720))</f>
        <v/>
      </c>
    </row>
    <row r="721">
      <c r="A721" s="17" t="n"/>
      <c r="B721" s="18" t="n"/>
      <c r="C721" s="18" t="n"/>
      <c r="D721" s="18" t="n"/>
      <c r="E721" s="18" t="n"/>
      <c r="F721" s="18" t="n"/>
      <c r="G721" s="17" t="n"/>
      <c r="H721" s="17" t="n"/>
      <c r="I721" s="18" t="n"/>
      <c r="J721" s="19" t="n"/>
      <c r="K721" s="18">
        <f>IF(A721="","",IF(I721="Entregue",IF(OR(H721="",G721=""),"",IF(H721&lt;=G721,"NO PRAZO","ATRASADA")),IF(OR(I721="Devolvido",I721="Cancelada"),"",IF(AND(G721&lt;&gt;"",G721&lt;TODAY()),"ATRASADA",""))))</f>
        <v/>
      </c>
      <c r="L721" s="20">
        <f>IF(K721&lt;&gt;"ATRASADA","",IF(H721&lt;&gt;"",H721-G721,TODAY()-G721))</f>
        <v/>
      </c>
    </row>
    <row r="722">
      <c r="A722" s="17" t="n"/>
      <c r="B722" s="18" t="n"/>
      <c r="C722" s="18" t="n"/>
      <c r="D722" s="18" t="n"/>
      <c r="E722" s="18" t="n"/>
      <c r="F722" s="18" t="n"/>
      <c r="G722" s="17" t="n"/>
      <c r="H722" s="17" t="n"/>
      <c r="I722" s="18" t="n"/>
      <c r="J722" s="19" t="n"/>
      <c r="K722" s="18">
        <f>IF(A722="","",IF(I722="Entregue",IF(OR(H722="",G722=""),"",IF(H722&lt;=G722,"NO PRAZO","ATRASADA")),IF(OR(I722="Devolvido",I722="Cancelada"),"",IF(AND(G722&lt;&gt;"",G722&lt;TODAY()),"ATRASADA",""))))</f>
        <v/>
      </c>
      <c r="L722" s="20">
        <f>IF(K722&lt;&gt;"ATRASADA","",IF(H722&lt;&gt;"",H722-G722,TODAY()-G722))</f>
        <v/>
      </c>
    </row>
    <row r="723">
      <c r="A723" s="17" t="n"/>
      <c r="B723" s="18" t="n"/>
      <c r="C723" s="18" t="n"/>
      <c r="D723" s="18" t="n"/>
      <c r="E723" s="18" t="n"/>
      <c r="F723" s="18" t="n"/>
      <c r="G723" s="17" t="n"/>
      <c r="H723" s="17" t="n"/>
      <c r="I723" s="18" t="n"/>
      <c r="J723" s="19" t="n"/>
      <c r="K723" s="18">
        <f>IF(A723="","",IF(I723="Entregue",IF(OR(H723="",G723=""),"",IF(H723&lt;=G723,"NO PRAZO","ATRASADA")),IF(OR(I723="Devolvido",I723="Cancelada"),"",IF(AND(G723&lt;&gt;"",G723&lt;TODAY()),"ATRASADA",""))))</f>
        <v/>
      </c>
      <c r="L723" s="20">
        <f>IF(K723&lt;&gt;"ATRASADA","",IF(H723&lt;&gt;"",H723-G723,TODAY()-G723))</f>
        <v/>
      </c>
    </row>
    <row r="724">
      <c r="A724" s="17" t="n"/>
      <c r="B724" s="18" t="n"/>
      <c r="C724" s="18" t="n"/>
      <c r="D724" s="18" t="n"/>
      <c r="E724" s="18" t="n"/>
      <c r="F724" s="18" t="n"/>
      <c r="G724" s="17" t="n"/>
      <c r="H724" s="17" t="n"/>
      <c r="I724" s="18" t="n"/>
      <c r="J724" s="19" t="n"/>
      <c r="K724" s="18">
        <f>IF(A724="","",IF(I724="Entregue",IF(OR(H724="",G724=""),"",IF(H724&lt;=G724,"NO PRAZO","ATRASADA")),IF(OR(I724="Devolvido",I724="Cancelada"),"",IF(AND(G724&lt;&gt;"",G724&lt;TODAY()),"ATRASADA",""))))</f>
        <v/>
      </c>
      <c r="L724" s="20">
        <f>IF(K724&lt;&gt;"ATRASADA","",IF(H724&lt;&gt;"",H724-G724,TODAY()-G724))</f>
        <v/>
      </c>
    </row>
    <row r="725">
      <c r="A725" s="17" t="n"/>
      <c r="B725" s="18" t="n"/>
      <c r="C725" s="18" t="n"/>
      <c r="D725" s="18" t="n"/>
      <c r="E725" s="18" t="n"/>
      <c r="F725" s="18" t="n"/>
      <c r="G725" s="17" t="n"/>
      <c r="H725" s="17" t="n"/>
      <c r="I725" s="18" t="n"/>
      <c r="J725" s="19" t="n"/>
      <c r="K725" s="18">
        <f>IF(A725="","",IF(I725="Entregue",IF(OR(H725="",G725=""),"",IF(H725&lt;=G725,"NO PRAZO","ATRASADA")),IF(OR(I725="Devolvido",I725="Cancelada"),"",IF(AND(G725&lt;&gt;"",G725&lt;TODAY()),"ATRASADA",""))))</f>
        <v/>
      </c>
      <c r="L725" s="20">
        <f>IF(K725&lt;&gt;"ATRASADA","",IF(H725&lt;&gt;"",H725-G725,TODAY()-G725))</f>
        <v/>
      </c>
    </row>
    <row r="726">
      <c r="A726" s="17" t="n"/>
      <c r="B726" s="18" t="n"/>
      <c r="C726" s="18" t="n"/>
      <c r="D726" s="18" t="n"/>
      <c r="E726" s="18" t="n"/>
      <c r="F726" s="18" t="n"/>
      <c r="G726" s="17" t="n"/>
      <c r="H726" s="17" t="n"/>
      <c r="I726" s="18" t="n"/>
      <c r="J726" s="19" t="n"/>
      <c r="K726" s="18">
        <f>IF(A726="","",IF(I726="Entregue",IF(OR(H726="",G726=""),"",IF(H726&lt;=G726,"NO PRAZO","ATRASADA")),IF(OR(I726="Devolvido",I726="Cancelada"),"",IF(AND(G726&lt;&gt;"",G726&lt;TODAY()),"ATRASADA",""))))</f>
        <v/>
      </c>
      <c r="L726" s="20">
        <f>IF(K726&lt;&gt;"ATRASADA","",IF(H726&lt;&gt;"",H726-G726,TODAY()-G726))</f>
        <v/>
      </c>
    </row>
    <row r="727">
      <c r="A727" s="17" t="n"/>
      <c r="B727" s="18" t="n"/>
      <c r="C727" s="18" t="n"/>
      <c r="D727" s="18" t="n"/>
      <c r="E727" s="18" t="n"/>
      <c r="F727" s="18" t="n"/>
      <c r="G727" s="17" t="n"/>
      <c r="H727" s="17" t="n"/>
      <c r="I727" s="18" t="n"/>
      <c r="J727" s="19" t="n"/>
      <c r="K727" s="18">
        <f>IF(A727="","",IF(I727="Entregue",IF(OR(H727="",G727=""),"",IF(H727&lt;=G727,"NO PRAZO","ATRASADA")),IF(OR(I727="Devolvido",I727="Cancelada"),"",IF(AND(G727&lt;&gt;"",G727&lt;TODAY()),"ATRASADA",""))))</f>
        <v/>
      </c>
      <c r="L727" s="20">
        <f>IF(K727&lt;&gt;"ATRASADA","",IF(H727&lt;&gt;"",H727-G727,TODAY()-G727))</f>
        <v/>
      </c>
    </row>
    <row r="728">
      <c r="A728" s="17" t="n"/>
      <c r="B728" s="18" t="n"/>
      <c r="C728" s="18" t="n"/>
      <c r="D728" s="18" t="n"/>
      <c r="E728" s="18" t="n"/>
      <c r="F728" s="18" t="n"/>
      <c r="G728" s="17" t="n"/>
      <c r="H728" s="17" t="n"/>
      <c r="I728" s="18" t="n"/>
      <c r="J728" s="19" t="n"/>
      <c r="K728" s="18">
        <f>IF(A728="","",IF(I728="Entregue",IF(OR(H728="",G728=""),"",IF(H728&lt;=G728,"NO PRAZO","ATRASADA")),IF(OR(I728="Devolvido",I728="Cancelada"),"",IF(AND(G728&lt;&gt;"",G728&lt;TODAY()),"ATRASADA",""))))</f>
        <v/>
      </c>
      <c r="L728" s="20">
        <f>IF(K728&lt;&gt;"ATRASADA","",IF(H728&lt;&gt;"",H728-G728,TODAY()-G728))</f>
        <v/>
      </c>
    </row>
    <row r="729">
      <c r="A729" s="17" t="n"/>
      <c r="B729" s="18" t="n"/>
      <c r="C729" s="18" t="n"/>
      <c r="D729" s="18" t="n"/>
      <c r="E729" s="18" t="n"/>
      <c r="F729" s="18" t="n"/>
      <c r="G729" s="17" t="n"/>
      <c r="H729" s="17" t="n"/>
      <c r="I729" s="18" t="n"/>
      <c r="J729" s="19" t="n"/>
      <c r="K729" s="18">
        <f>IF(A729="","",IF(I729="Entregue",IF(OR(H729="",G729=""),"",IF(H729&lt;=G729,"NO PRAZO","ATRASADA")),IF(OR(I729="Devolvido",I729="Cancelada"),"",IF(AND(G729&lt;&gt;"",G729&lt;TODAY()),"ATRASADA",""))))</f>
        <v/>
      </c>
      <c r="L729" s="20">
        <f>IF(K729&lt;&gt;"ATRASADA","",IF(H729&lt;&gt;"",H729-G729,TODAY()-G729))</f>
        <v/>
      </c>
    </row>
    <row r="730">
      <c r="A730" s="17" t="n"/>
      <c r="B730" s="18" t="n"/>
      <c r="C730" s="18" t="n"/>
      <c r="D730" s="18" t="n"/>
      <c r="E730" s="18" t="n"/>
      <c r="F730" s="18" t="n"/>
      <c r="G730" s="17" t="n"/>
      <c r="H730" s="17" t="n"/>
      <c r="I730" s="18" t="n"/>
      <c r="J730" s="19" t="n"/>
      <c r="K730" s="18">
        <f>IF(A730="","",IF(I730="Entregue",IF(OR(H730="",G730=""),"",IF(H730&lt;=G730,"NO PRAZO","ATRASADA")),IF(OR(I730="Devolvido",I730="Cancelada"),"",IF(AND(G730&lt;&gt;"",G730&lt;TODAY()),"ATRASADA",""))))</f>
        <v/>
      </c>
      <c r="L730" s="20">
        <f>IF(K730&lt;&gt;"ATRASADA","",IF(H730&lt;&gt;"",H730-G730,TODAY()-G730))</f>
        <v/>
      </c>
    </row>
    <row r="731">
      <c r="A731" s="17" t="n"/>
      <c r="B731" s="18" t="n"/>
      <c r="C731" s="18" t="n"/>
      <c r="D731" s="18" t="n"/>
      <c r="E731" s="18" t="n"/>
      <c r="F731" s="18" t="n"/>
      <c r="G731" s="17" t="n"/>
      <c r="H731" s="17" t="n"/>
      <c r="I731" s="18" t="n"/>
      <c r="J731" s="19" t="n"/>
      <c r="K731" s="18">
        <f>IF(A731="","",IF(I731="Entregue",IF(OR(H731="",G731=""),"",IF(H731&lt;=G731,"NO PRAZO","ATRASADA")),IF(OR(I731="Devolvido",I731="Cancelada"),"",IF(AND(G731&lt;&gt;"",G731&lt;TODAY()),"ATRASADA",""))))</f>
        <v/>
      </c>
      <c r="L731" s="20">
        <f>IF(K731&lt;&gt;"ATRASADA","",IF(H731&lt;&gt;"",H731-G731,TODAY()-G731))</f>
        <v/>
      </c>
    </row>
    <row r="732">
      <c r="A732" s="17" t="n"/>
      <c r="B732" s="18" t="n"/>
      <c r="C732" s="18" t="n"/>
      <c r="D732" s="18" t="n"/>
      <c r="E732" s="18" t="n"/>
      <c r="F732" s="18" t="n"/>
      <c r="G732" s="17" t="n"/>
      <c r="H732" s="17" t="n"/>
      <c r="I732" s="18" t="n"/>
      <c r="J732" s="19" t="n"/>
      <c r="K732" s="18">
        <f>IF(A732="","",IF(I732="Entregue",IF(OR(H732="",G732=""),"",IF(H732&lt;=G732,"NO PRAZO","ATRASADA")),IF(OR(I732="Devolvido",I732="Cancelada"),"",IF(AND(G732&lt;&gt;"",G732&lt;TODAY()),"ATRASADA",""))))</f>
        <v/>
      </c>
      <c r="L732" s="20">
        <f>IF(K732&lt;&gt;"ATRASADA","",IF(H732&lt;&gt;"",H732-G732,TODAY()-G732))</f>
        <v/>
      </c>
    </row>
    <row r="733">
      <c r="A733" s="17" t="n"/>
      <c r="B733" s="18" t="n"/>
      <c r="C733" s="18" t="n"/>
      <c r="D733" s="18" t="n"/>
      <c r="E733" s="18" t="n"/>
      <c r="F733" s="18" t="n"/>
      <c r="G733" s="17" t="n"/>
      <c r="H733" s="17" t="n"/>
      <c r="I733" s="18" t="n"/>
      <c r="J733" s="19" t="n"/>
      <c r="K733" s="18">
        <f>IF(A733="","",IF(I733="Entregue",IF(OR(H733="",G733=""),"",IF(H733&lt;=G733,"NO PRAZO","ATRASADA")),IF(OR(I733="Devolvido",I733="Cancelada"),"",IF(AND(G733&lt;&gt;"",G733&lt;TODAY()),"ATRASADA",""))))</f>
        <v/>
      </c>
      <c r="L733" s="20">
        <f>IF(K733&lt;&gt;"ATRASADA","",IF(H733&lt;&gt;"",H733-G733,TODAY()-G733))</f>
        <v/>
      </c>
    </row>
    <row r="734">
      <c r="A734" s="17" t="n"/>
      <c r="B734" s="18" t="n"/>
      <c r="C734" s="18" t="n"/>
      <c r="D734" s="18" t="n"/>
      <c r="E734" s="18" t="n"/>
      <c r="F734" s="18" t="n"/>
      <c r="G734" s="17" t="n"/>
      <c r="H734" s="17" t="n"/>
      <c r="I734" s="18" t="n"/>
      <c r="J734" s="19" t="n"/>
      <c r="K734" s="18">
        <f>IF(A734="","",IF(I734="Entregue",IF(OR(H734="",G734=""),"",IF(H734&lt;=G734,"NO PRAZO","ATRASADA")),IF(OR(I734="Devolvido",I734="Cancelada"),"",IF(AND(G734&lt;&gt;"",G734&lt;TODAY()),"ATRASADA",""))))</f>
        <v/>
      </c>
      <c r="L734" s="20">
        <f>IF(K734&lt;&gt;"ATRASADA","",IF(H734&lt;&gt;"",H734-G734,TODAY()-G734))</f>
        <v/>
      </c>
    </row>
    <row r="735">
      <c r="A735" s="17" t="n"/>
      <c r="B735" s="18" t="n"/>
      <c r="C735" s="18" t="n"/>
      <c r="D735" s="18" t="n"/>
      <c r="E735" s="18" t="n"/>
      <c r="F735" s="18" t="n"/>
      <c r="G735" s="17" t="n"/>
      <c r="H735" s="17" t="n"/>
      <c r="I735" s="18" t="n"/>
      <c r="J735" s="19" t="n"/>
      <c r="K735" s="18">
        <f>IF(A735="","",IF(I735="Entregue",IF(OR(H735="",G735=""),"",IF(H735&lt;=G735,"NO PRAZO","ATRASADA")),IF(OR(I735="Devolvido",I735="Cancelada"),"",IF(AND(G735&lt;&gt;"",G735&lt;TODAY()),"ATRASADA",""))))</f>
        <v/>
      </c>
      <c r="L735" s="20">
        <f>IF(K735&lt;&gt;"ATRASADA","",IF(H735&lt;&gt;"",H735-G735,TODAY()-G735))</f>
        <v/>
      </c>
    </row>
    <row r="736">
      <c r="A736" s="17" t="n"/>
      <c r="B736" s="18" t="n"/>
      <c r="C736" s="18" t="n"/>
      <c r="D736" s="18" t="n"/>
      <c r="E736" s="18" t="n"/>
      <c r="F736" s="18" t="n"/>
      <c r="G736" s="17" t="n"/>
      <c r="H736" s="17" t="n"/>
      <c r="I736" s="18" t="n"/>
      <c r="J736" s="19" t="n"/>
      <c r="K736" s="18">
        <f>IF(A736="","",IF(I736="Entregue",IF(OR(H736="",G736=""),"",IF(H736&lt;=G736,"NO PRAZO","ATRASADA")),IF(OR(I736="Devolvido",I736="Cancelada"),"",IF(AND(G736&lt;&gt;"",G736&lt;TODAY()),"ATRASADA",""))))</f>
        <v/>
      </c>
      <c r="L736" s="20">
        <f>IF(K736&lt;&gt;"ATRASADA","",IF(H736&lt;&gt;"",H736-G736,TODAY()-G736))</f>
        <v/>
      </c>
    </row>
    <row r="737">
      <c r="A737" s="17" t="n"/>
      <c r="B737" s="18" t="n"/>
      <c r="C737" s="18" t="n"/>
      <c r="D737" s="18" t="n"/>
      <c r="E737" s="18" t="n"/>
      <c r="F737" s="18" t="n"/>
      <c r="G737" s="17" t="n"/>
      <c r="H737" s="17" t="n"/>
      <c r="I737" s="18" t="n"/>
      <c r="J737" s="19" t="n"/>
      <c r="K737" s="18">
        <f>IF(A737="","",IF(I737="Entregue",IF(OR(H737="",G737=""),"",IF(H737&lt;=G737,"NO PRAZO","ATRASADA")),IF(OR(I737="Devolvido",I737="Cancelada"),"",IF(AND(G737&lt;&gt;"",G737&lt;TODAY()),"ATRASADA",""))))</f>
        <v/>
      </c>
      <c r="L737" s="20">
        <f>IF(K737&lt;&gt;"ATRASADA","",IF(H737&lt;&gt;"",H737-G737,TODAY()-G737))</f>
        <v/>
      </c>
    </row>
    <row r="738">
      <c r="A738" s="17" t="n"/>
      <c r="B738" s="18" t="n"/>
      <c r="C738" s="18" t="n"/>
      <c r="D738" s="18" t="n"/>
      <c r="E738" s="18" t="n"/>
      <c r="F738" s="18" t="n"/>
      <c r="G738" s="17" t="n"/>
      <c r="H738" s="17" t="n"/>
      <c r="I738" s="18" t="n"/>
      <c r="J738" s="19" t="n"/>
      <c r="K738" s="18">
        <f>IF(A738="","",IF(I738="Entregue",IF(OR(H738="",G738=""),"",IF(H738&lt;=G738,"NO PRAZO","ATRASADA")),IF(OR(I738="Devolvido",I738="Cancelada"),"",IF(AND(G738&lt;&gt;"",G738&lt;TODAY()),"ATRASADA",""))))</f>
        <v/>
      </c>
      <c r="L738" s="20">
        <f>IF(K738&lt;&gt;"ATRASADA","",IF(H738&lt;&gt;"",H738-G738,TODAY()-G738))</f>
        <v/>
      </c>
    </row>
    <row r="739">
      <c r="A739" s="17" t="n"/>
      <c r="B739" s="18" t="n"/>
      <c r="C739" s="18" t="n"/>
      <c r="D739" s="18" t="n"/>
      <c r="E739" s="18" t="n"/>
      <c r="F739" s="18" t="n"/>
      <c r="G739" s="17" t="n"/>
      <c r="H739" s="17" t="n"/>
      <c r="I739" s="18" t="n"/>
      <c r="J739" s="19" t="n"/>
      <c r="K739" s="18">
        <f>IF(A739="","",IF(I739="Entregue",IF(OR(H739="",G739=""),"",IF(H739&lt;=G739,"NO PRAZO","ATRASADA")),IF(OR(I739="Devolvido",I739="Cancelada"),"",IF(AND(G739&lt;&gt;"",G739&lt;TODAY()),"ATRASADA",""))))</f>
        <v/>
      </c>
      <c r="L739" s="20">
        <f>IF(K739&lt;&gt;"ATRASADA","",IF(H739&lt;&gt;"",H739-G739,TODAY()-G739))</f>
        <v/>
      </c>
    </row>
    <row r="740">
      <c r="A740" s="17" t="n"/>
      <c r="B740" s="18" t="n"/>
      <c r="C740" s="18" t="n"/>
      <c r="D740" s="18" t="n"/>
      <c r="E740" s="18" t="n"/>
      <c r="F740" s="18" t="n"/>
      <c r="G740" s="17" t="n"/>
      <c r="H740" s="17" t="n"/>
      <c r="I740" s="18" t="n"/>
      <c r="J740" s="19" t="n"/>
      <c r="K740" s="18">
        <f>IF(A740="","",IF(I740="Entregue",IF(OR(H740="",G740=""),"",IF(H740&lt;=G740,"NO PRAZO","ATRASADA")),IF(OR(I740="Devolvido",I740="Cancelada"),"",IF(AND(G740&lt;&gt;"",G740&lt;TODAY()),"ATRASADA",""))))</f>
        <v/>
      </c>
      <c r="L740" s="20">
        <f>IF(K740&lt;&gt;"ATRASADA","",IF(H740&lt;&gt;"",H740-G740,TODAY()-G740))</f>
        <v/>
      </c>
    </row>
    <row r="741">
      <c r="A741" s="17" t="n"/>
      <c r="B741" s="18" t="n"/>
      <c r="C741" s="18" t="n"/>
      <c r="D741" s="18" t="n"/>
      <c r="E741" s="18" t="n"/>
      <c r="F741" s="18" t="n"/>
      <c r="G741" s="17" t="n"/>
      <c r="H741" s="17" t="n"/>
      <c r="I741" s="18" t="n"/>
      <c r="J741" s="19" t="n"/>
      <c r="K741" s="18">
        <f>IF(A741="","",IF(I741="Entregue",IF(OR(H741="",G741=""),"",IF(H741&lt;=G741,"NO PRAZO","ATRASADA")),IF(OR(I741="Devolvido",I741="Cancelada"),"",IF(AND(G741&lt;&gt;"",G741&lt;TODAY()),"ATRASADA",""))))</f>
        <v/>
      </c>
      <c r="L741" s="20">
        <f>IF(K741&lt;&gt;"ATRASADA","",IF(H741&lt;&gt;"",H741-G741,TODAY()-G741))</f>
        <v/>
      </c>
    </row>
    <row r="742">
      <c r="A742" s="17" t="n"/>
      <c r="B742" s="18" t="n"/>
      <c r="C742" s="18" t="n"/>
      <c r="D742" s="18" t="n"/>
      <c r="E742" s="18" t="n"/>
      <c r="F742" s="18" t="n"/>
      <c r="G742" s="17" t="n"/>
      <c r="H742" s="17" t="n"/>
      <c r="I742" s="18" t="n"/>
      <c r="J742" s="19" t="n"/>
      <c r="K742" s="18">
        <f>IF(A742="","",IF(I742="Entregue",IF(OR(H742="",G742=""),"",IF(H742&lt;=G742,"NO PRAZO","ATRASADA")),IF(OR(I742="Devolvido",I742="Cancelada"),"",IF(AND(G742&lt;&gt;"",G742&lt;TODAY()),"ATRASADA",""))))</f>
        <v/>
      </c>
      <c r="L742" s="20">
        <f>IF(K742&lt;&gt;"ATRASADA","",IF(H742&lt;&gt;"",H742-G742,TODAY()-G742))</f>
        <v/>
      </c>
    </row>
    <row r="743">
      <c r="A743" s="17" t="n"/>
      <c r="B743" s="18" t="n"/>
      <c r="C743" s="18" t="n"/>
      <c r="D743" s="18" t="n"/>
      <c r="E743" s="18" t="n"/>
      <c r="F743" s="18" t="n"/>
      <c r="G743" s="17" t="n"/>
      <c r="H743" s="17" t="n"/>
      <c r="I743" s="18" t="n"/>
      <c r="J743" s="19" t="n"/>
      <c r="K743" s="18">
        <f>IF(A743="","",IF(I743="Entregue",IF(OR(H743="",G743=""),"",IF(H743&lt;=G743,"NO PRAZO","ATRASADA")),IF(OR(I743="Devolvido",I743="Cancelada"),"",IF(AND(G743&lt;&gt;"",G743&lt;TODAY()),"ATRASADA",""))))</f>
        <v/>
      </c>
      <c r="L743" s="20">
        <f>IF(K743&lt;&gt;"ATRASADA","",IF(H743&lt;&gt;"",H743-G743,TODAY()-G743))</f>
        <v/>
      </c>
    </row>
    <row r="744">
      <c r="A744" s="17" t="n"/>
      <c r="B744" s="18" t="n"/>
      <c r="C744" s="18" t="n"/>
      <c r="D744" s="18" t="n"/>
      <c r="E744" s="18" t="n"/>
      <c r="F744" s="18" t="n"/>
      <c r="G744" s="17" t="n"/>
      <c r="H744" s="17" t="n"/>
      <c r="I744" s="18" t="n"/>
      <c r="J744" s="19" t="n"/>
      <c r="K744" s="18">
        <f>IF(A744="","",IF(I744="Entregue",IF(OR(H744="",G744=""),"",IF(H744&lt;=G744,"NO PRAZO","ATRASADA")),IF(OR(I744="Devolvido",I744="Cancelada"),"",IF(AND(G744&lt;&gt;"",G744&lt;TODAY()),"ATRASADA",""))))</f>
        <v/>
      </c>
      <c r="L744" s="20">
        <f>IF(K744&lt;&gt;"ATRASADA","",IF(H744&lt;&gt;"",H744-G744,TODAY()-G744))</f>
        <v/>
      </c>
    </row>
    <row r="745">
      <c r="A745" s="17" t="n"/>
      <c r="B745" s="18" t="n"/>
      <c r="C745" s="18" t="n"/>
      <c r="D745" s="18" t="n"/>
      <c r="E745" s="18" t="n"/>
      <c r="F745" s="18" t="n"/>
      <c r="G745" s="17" t="n"/>
      <c r="H745" s="17" t="n"/>
      <c r="I745" s="18" t="n"/>
      <c r="J745" s="19" t="n"/>
      <c r="K745" s="18">
        <f>IF(A745="","",IF(I745="Entregue",IF(OR(H745="",G745=""),"",IF(H745&lt;=G745,"NO PRAZO","ATRASADA")),IF(OR(I745="Devolvido",I745="Cancelada"),"",IF(AND(G745&lt;&gt;"",G745&lt;TODAY()),"ATRASADA",""))))</f>
        <v/>
      </c>
      <c r="L745" s="20">
        <f>IF(K745&lt;&gt;"ATRASADA","",IF(H745&lt;&gt;"",H745-G745,TODAY()-G745))</f>
        <v/>
      </c>
    </row>
    <row r="746">
      <c r="A746" s="17" t="n"/>
      <c r="B746" s="18" t="n"/>
      <c r="C746" s="18" t="n"/>
      <c r="D746" s="18" t="n"/>
      <c r="E746" s="18" t="n"/>
      <c r="F746" s="18" t="n"/>
      <c r="G746" s="17" t="n"/>
      <c r="H746" s="17" t="n"/>
      <c r="I746" s="18" t="n"/>
      <c r="J746" s="19" t="n"/>
      <c r="K746" s="18">
        <f>IF(A746="","",IF(I746="Entregue",IF(OR(H746="",G746=""),"",IF(H746&lt;=G746,"NO PRAZO","ATRASADA")),IF(OR(I746="Devolvido",I746="Cancelada"),"",IF(AND(G746&lt;&gt;"",G746&lt;TODAY()),"ATRASADA",""))))</f>
        <v/>
      </c>
      <c r="L746" s="20">
        <f>IF(K746&lt;&gt;"ATRASADA","",IF(H746&lt;&gt;"",H746-G746,TODAY()-G746))</f>
        <v/>
      </c>
    </row>
    <row r="747">
      <c r="A747" s="17" t="n"/>
      <c r="B747" s="18" t="n"/>
      <c r="C747" s="18" t="n"/>
      <c r="D747" s="18" t="n"/>
      <c r="E747" s="18" t="n"/>
      <c r="F747" s="18" t="n"/>
      <c r="G747" s="17" t="n"/>
      <c r="H747" s="17" t="n"/>
      <c r="I747" s="18" t="n"/>
      <c r="J747" s="19" t="n"/>
      <c r="K747" s="18">
        <f>IF(A747="","",IF(I747="Entregue",IF(OR(H747="",G747=""),"",IF(H747&lt;=G747,"NO PRAZO","ATRASADA")),IF(OR(I747="Devolvido",I747="Cancelada"),"",IF(AND(G747&lt;&gt;"",G747&lt;TODAY()),"ATRASADA",""))))</f>
        <v/>
      </c>
      <c r="L747" s="20">
        <f>IF(K747&lt;&gt;"ATRASADA","",IF(H747&lt;&gt;"",H747-G747,TODAY()-G747))</f>
        <v/>
      </c>
    </row>
    <row r="748">
      <c r="A748" s="17" t="n"/>
      <c r="B748" s="18" t="n"/>
      <c r="C748" s="18" t="n"/>
      <c r="D748" s="18" t="n"/>
      <c r="E748" s="18" t="n"/>
      <c r="F748" s="18" t="n"/>
      <c r="G748" s="17" t="n"/>
      <c r="H748" s="17" t="n"/>
      <c r="I748" s="18" t="n"/>
      <c r="J748" s="19" t="n"/>
      <c r="K748" s="18">
        <f>IF(A748="","",IF(I748="Entregue",IF(OR(H748="",G748=""),"",IF(H748&lt;=G748,"NO PRAZO","ATRASADA")),IF(OR(I748="Devolvido",I748="Cancelada"),"",IF(AND(G748&lt;&gt;"",G748&lt;TODAY()),"ATRASADA",""))))</f>
        <v/>
      </c>
      <c r="L748" s="20">
        <f>IF(K748&lt;&gt;"ATRASADA","",IF(H748&lt;&gt;"",H748-G748,TODAY()-G748))</f>
        <v/>
      </c>
    </row>
    <row r="749">
      <c r="A749" s="17" t="n"/>
      <c r="B749" s="18" t="n"/>
      <c r="C749" s="18" t="n"/>
      <c r="D749" s="18" t="n"/>
      <c r="E749" s="18" t="n"/>
      <c r="F749" s="18" t="n"/>
      <c r="G749" s="17" t="n"/>
      <c r="H749" s="17" t="n"/>
      <c r="I749" s="18" t="n"/>
      <c r="J749" s="19" t="n"/>
      <c r="K749" s="18">
        <f>IF(A749="","",IF(I749="Entregue",IF(OR(H749="",G749=""),"",IF(H749&lt;=G749,"NO PRAZO","ATRASADA")),IF(OR(I749="Devolvido",I749="Cancelada"),"",IF(AND(G749&lt;&gt;"",G749&lt;TODAY()),"ATRASADA",""))))</f>
        <v/>
      </c>
      <c r="L749" s="20">
        <f>IF(K749&lt;&gt;"ATRASADA","",IF(H749&lt;&gt;"",H749-G749,TODAY()-G749))</f>
        <v/>
      </c>
    </row>
    <row r="750">
      <c r="A750" s="17" t="n"/>
      <c r="B750" s="18" t="n"/>
      <c r="C750" s="18" t="n"/>
      <c r="D750" s="18" t="n"/>
      <c r="E750" s="18" t="n"/>
      <c r="F750" s="18" t="n"/>
      <c r="G750" s="17" t="n"/>
      <c r="H750" s="17" t="n"/>
      <c r="I750" s="18" t="n"/>
      <c r="J750" s="19" t="n"/>
      <c r="K750" s="18">
        <f>IF(A750="","",IF(I750="Entregue",IF(OR(H750="",G750=""),"",IF(H750&lt;=G750,"NO PRAZO","ATRASADA")),IF(OR(I750="Devolvido",I750="Cancelada"),"",IF(AND(G750&lt;&gt;"",G750&lt;TODAY()),"ATRASADA",""))))</f>
        <v/>
      </c>
      <c r="L750" s="20">
        <f>IF(K750&lt;&gt;"ATRASADA","",IF(H750&lt;&gt;"",H750-G750,TODAY()-G750))</f>
        <v/>
      </c>
    </row>
    <row r="751">
      <c r="A751" s="17" t="n"/>
      <c r="B751" s="18" t="n"/>
      <c r="C751" s="18" t="n"/>
      <c r="D751" s="18" t="n"/>
      <c r="E751" s="18" t="n"/>
      <c r="F751" s="18" t="n"/>
      <c r="G751" s="17" t="n"/>
      <c r="H751" s="17" t="n"/>
      <c r="I751" s="18" t="n"/>
      <c r="J751" s="19" t="n"/>
      <c r="K751" s="18">
        <f>IF(A751="","",IF(I751="Entregue",IF(OR(H751="",G751=""),"",IF(H751&lt;=G751,"NO PRAZO","ATRASADA")),IF(OR(I751="Devolvido",I751="Cancelada"),"",IF(AND(G751&lt;&gt;"",G751&lt;TODAY()),"ATRASADA",""))))</f>
        <v/>
      </c>
      <c r="L751" s="20">
        <f>IF(K751&lt;&gt;"ATRASADA","",IF(H751&lt;&gt;"",H751-G751,TODAY()-G751))</f>
        <v/>
      </c>
    </row>
    <row r="752">
      <c r="A752" s="17" t="n"/>
      <c r="B752" s="18" t="n"/>
      <c r="C752" s="18" t="n"/>
      <c r="D752" s="18" t="n"/>
      <c r="E752" s="18" t="n"/>
      <c r="F752" s="18" t="n"/>
      <c r="G752" s="17" t="n"/>
      <c r="H752" s="17" t="n"/>
      <c r="I752" s="18" t="n"/>
      <c r="J752" s="19" t="n"/>
      <c r="K752" s="18">
        <f>IF(A752="","",IF(I752="Entregue",IF(OR(H752="",G752=""),"",IF(H752&lt;=G752,"NO PRAZO","ATRASADA")),IF(OR(I752="Devolvido",I752="Cancelada"),"",IF(AND(G752&lt;&gt;"",G752&lt;TODAY()),"ATRASADA",""))))</f>
        <v/>
      </c>
      <c r="L752" s="20">
        <f>IF(K752&lt;&gt;"ATRASADA","",IF(H752&lt;&gt;"",H752-G752,TODAY()-G752))</f>
        <v/>
      </c>
    </row>
    <row r="753">
      <c r="A753" s="17" t="n"/>
      <c r="B753" s="18" t="n"/>
      <c r="C753" s="18" t="n"/>
      <c r="D753" s="18" t="n"/>
      <c r="E753" s="18" t="n"/>
      <c r="F753" s="18" t="n"/>
      <c r="G753" s="17" t="n"/>
      <c r="H753" s="17" t="n"/>
      <c r="I753" s="18" t="n"/>
      <c r="J753" s="19" t="n"/>
      <c r="K753" s="18">
        <f>IF(A753="","",IF(I753="Entregue",IF(OR(H753="",G753=""),"",IF(H753&lt;=G753,"NO PRAZO","ATRASADA")),IF(OR(I753="Devolvido",I753="Cancelada"),"",IF(AND(G753&lt;&gt;"",G753&lt;TODAY()),"ATRASADA",""))))</f>
        <v/>
      </c>
      <c r="L753" s="20">
        <f>IF(K753&lt;&gt;"ATRASADA","",IF(H753&lt;&gt;"",H753-G753,TODAY()-G753))</f>
        <v/>
      </c>
    </row>
    <row r="754">
      <c r="A754" s="17" t="n"/>
      <c r="B754" s="18" t="n"/>
      <c r="C754" s="18" t="n"/>
      <c r="D754" s="18" t="n"/>
      <c r="E754" s="18" t="n"/>
      <c r="F754" s="18" t="n"/>
      <c r="G754" s="17" t="n"/>
      <c r="H754" s="17" t="n"/>
      <c r="I754" s="18" t="n"/>
      <c r="J754" s="19" t="n"/>
      <c r="K754" s="18">
        <f>IF(A754="","",IF(I754="Entregue",IF(OR(H754="",G754=""),"",IF(H754&lt;=G754,"NO PRAZO","ATRASADA")),IF(OR(I754="Devolvido",I754="Cancelada"),"",IF(AND(G754&lt;&gt;"",G754&lt;TODAY()),"ATRASADA",""))))</f>
        <v/>
      </c>
      <c r="L754" s="20">
        <f>IF(K754&lt;&gt;"ATRASADA","",IF(H754&lt;&gt;"",H754-G754,TODAY()-G754))</f>
        <v/>
      </c>
    </row>
    <row r="755">
      <c r="A755" s="17" t="n"/>
      <c r="B755" s="18" t="n"/>
      <c r="C755" s="18" t="n"/>
      <c r="D755" s="18" t="n"/>
      <c r="E755" s="18" t="n"/>
      <c r="F755" s="18" t="n"/>
      <c r="G755" s="17" t="n"/>
      <c r="H755" s="17" t="n"/>
      <c r="I755" s="18" t="n"/>
      <c r="J755" s="19" t="n"/>
      <c r="K755" s="18">
        <f>IF(A755="","",IF(I755="Entregue",IF(OR(H755="",G755=""),"",IF(H755&lt;=G755,"NO PRAZO","ATRASADA")),IF(OR(I755="Devolvido",I755="Cancelada"),"",IF(AND(G755&lt;&gt;"",G755&lt;TODAY()),"ATRASADA",""))))</f>
        <v/>
      </c>
      <c r="L755" s="20">
        <f>IF(K755&lt;&gt;"ATRASADA","",IF(H755&lt;&gt;"",H755-G755,TODAY()-G755))</f>
        <v/>
      </c>
    </row>
    <row r="756">
      <c r="A756" s="17" t="n"/>
      <c r="B756" s="18" t="n"/>
      <c r="C756" s="18" t="n"/>
      <c r="D756" s="18" t="n"/>
      <c r="E756" s="18" t="n"/>
      <c r="F756" s="18" t="n"/>
      <c r="G756" s="17" t="n"/>
      <c r="H756" s="17" t="n"/>
      <c r="I756" s="18" t="n"/>
      <c r="J756" s="19" t="n"/>
      <c r="K756" s="18">
        <f>IF(A756="","",IF(I756="Entregue",IF(OR(H756="",G756=""),"",IF(H756&lt;=G756,"NO PRAZO","ATRASADA")),IF(OR(I756="Devolvido",I756="Cancelada"),"",IF(AND(G756&lt;&gt;"",G756&lt;TODAY()),"ATRASADA",""))))</f>
        <v/>
      </c>
      <c r="L756" s="20">
        <f>IF(K756&lt;&gt;"ATRASADA","",IF(H756&lt;&gt;"",H756-G756,TODAY()-G756))</f>
        <v/>
      </c>
    </row>
    <row r="757">
      <c r="A757" s="17" t="n"/>
      <c r="B757" s="18" t="n"/>
      <c r="C757" s="18" t="n"/>
      <c r="D757" s="18" t="n"/>
      <c r="E757" s="18" t="n"/>
      <c r="F757" s="18" t="n"/>
      <c r="G757" s="17" t="n"/>
      <c r="H757" s="17" t="n"/>
      <c r="I757" s="18" t="n"/>
      <c r="J757" s="19" t="n"/>
      <c r="K757" s="18">
        <f>IF(A757="","",IF(I757="Entregue",IF(OR(H757="",G757=""),"",IF(H757&lt;=G757,"NO PRAZO","ATRASADA")),IF(OR(I757="Devolvido",I757="Cancelada"),"",IF(AND(G757&lt;&gt;"",G757&lt;TODAY()),"ATRASADA",""))))</f>
        <v/>
      </c>
      <c r="L757" s="20">
        <f>IF(K757&lt;&gt;"ATRASADA","",IF(H757&lt;&gt;"",H757-G757,TODAY()-G757))</f>
        <v/>
      </c>
    </row>
    <row r="758">
      <c r="A758" s="17" t="n"/>
      <c r="B758" s="18" t="n"/>
      <c r="C758" s="18" t="n"/>
      <c r="D758" s="18" t="n"/>
      <c r="E758" s="18" t="n"/>
      <c r="F758" s="18" t="n"/>
      <c r="G758" s="17" t="n"/>
      <c r="H758" s="17" t="n"/>
      <c r="I758" s="18" t="n"/>
      <c r="J758" s="19" t="n"/>
      <c r="K758" s="18">
        <f>IF(A758="","",IF(I758="Entregue",IF(OR(H758="",G758=""),"",IF(H758&lt;=G758,"NO PRAZO","ATRASADA")),IF(OR(I758="Devolvido",I758="Cancelada"),"",IF(AND(G758&lt;&gt;"",G758&lt;TODAY()),"ATRASADA",""))))</f>
        <v/>
      </c>
      <c r="L758" s="20">
        <f>IF(K758&lt;&gt;"ATRASADA","",IF(H758&lt;&gt;"",H758-G758,TODAY()-G758))</f>
        <v/>
      </c>
    </row>
    <row r="759">
      <c r="A759" s="17" t="n"/>
      <c r="B759" s="18" t="n"/>
      <c r="C759" s="18" t="n"/>
      <c r="D759" s="18" t="n"/>
      <c r="E759" s="18" t="n"/>
      <c r="F759" s="18" t="n"/>
      <c r="G759" s="17" t="n"/>
      <c r="H759" s="17" t="n"/>
      <c r="I759" s="18" t="n"/>
      <c r="J759" s="19" t="n"/>
      <c r="K759" s="18">
        <f>IF(A759="","",IF(I759="Entregue",IF(OR(H759="",G759=""),"",IF(H759&lt;=G759,"NO PRAZO","ATRASADA")),IF(OR(I759="Devolvido",I759="Cancelada"),"",IF(AND(G759&lt;&gt;"",G759&lt;TODAY()),"ATRASADA",""))))</f>
        <v/>
      </c>
      <c r="L759" s="20">
        <f>IF(K759&lt;&gt;"ATRASADA","",IF(H759&lt;&gt;"",H759-G759,TODAY()-G759))</f>
        <v/>
      </c>
    </row>
    <row r="760">
      <c r="A760" s="17" t="n"/>
      <c r="B760" s="18" t="n"/>
      <c r="C760" s="18" t="n"/>
      <c r="D760" s="18" t="n"/>
      <c r="E760" s="18" t="n"/>
      <c r="F760" s="18" t="n"/>
      <c r="G760" s="17" t="n"/>
      <c r="H760" s="17" t="n"/>
      <c r="I760" s="18" t="n"/>
      <c r="J760" s="19" t="n"/>
      <c r="K760" s="18">
        <f>IF(A760="","",IF(I760="Entregue",IF(OR(H760="",G760=""),"",IF(H760&lt;=G760,"NO PRAZO","ATRASADA")),IF(OR(I760="Devolvido",I760="Cancelada"),"",IF(AND(G760&lt;&gt;"",G760&lt;TODAY()),"ATRASADA",""))))</f>
        <v/>
      </c>
      <c r="L760" s="20">
        <f>IF(K760&lt;&gt;"ATRASADA","",IF(H760&lt;&gt;"",H760-G760,TODAY()-G760))</f>
        <v/>
      </c>
    </row>
    <row r="761">
      <c r="A761" s="17" t="n"/>
      <c r="B761" s="18" t="n"/>
      <c r="C761" s="18" t="n"/>
      <c r="D761" s="18" t="n"/>
      <c r="E761" s="18" t="n"/>
      <c r="F761" s="18" t="n"/>
      <c r="G761" s="17" t="n"/>
      <c r="H761" s="17" t="n"/>
      <c r="I761" s="18" t="n"/>
      <c r="J761" s="19" t="n"/>
      <c r="K761" s="18">
        <f>IF(A761="","",IF(I761="Entregue",IF(OR(H761="",G761=""),"",IF(H761&lt;=G761,"NO PRAZO","ATRASADA")),IF(OR(I761="Devolvido",I761="Cancelada"),"",IF(AND(G761&lt;&gt;"",G761&lt;TODAY()),"ATRASADA",""))))</f>
        <v/>
      </c>
      <c r="L761" s="20">
        <f>IF(K761&lt;&gt;"ATRASADA","",IF(H761&lt;&gt;"",H761-G761,TODAY()-G761))</f>
        <v/>
      </c>
    </row>
    <row r="762">
      <c r="A762" s="17" t="n"/>
      <c r="B762" s="18" t="n"/>
      <c r="C762" s="18" t="n"/>
      <c r="D762" s="18" t="n"/>
      <c r="E762" s="18" t="n"/>
      <c r="F762" s="18" t="n"/>
      <c r="G762" s="17" t="n"/>
      <c r="H762" s="17" t="n"/>
      <c r="I762" s="18" t="n"/>
      <c r="J762" s="19" t="n"/>
      <c r="K762" s="18">
        <f>IF(A762="","",IF(I762="Entregue",IF(OR(H762="",G762=""),"",IF(H762&lt;=G762,"NO PRAZO","ATRASADA")),IF(OR(I762="Devolvido",I762="Cancelada"),"",IF(AND(G762&lt;&gt;"",G762&lt;TODAY()),"ATRASADA",""))))</f>
        <v/>
      </c>
      <c r="L762" s="20">
        <f>IF(K762&lt;&gt;"ATRASADA","",IF(H762&lt;&gt;"",H762-G762,TODAY()-G762))</f>
        <v/>
      </c>
    </row>
    <row r="763">
      <c r="A763" s="17" t="n"/>
      <c r="B763" s="18" t="n"/>
      <c r="C763" s="18" t="n"/>
      <c r="D763" s="18" t="n"/>
      <c r="E763" s="18" t="n"/>
      <c r="F763" s="18" t="n"/>
      <c r="G763" s="17" t="n"/>
      <c r="H763" s="17" t="n"/>
      <c r="I763" s="18" t="n"/>
      <c r="J763" s="19" t="n"/>
      <c r="K763" s="18">
        <f>IF(A763="","",IF(I763="Entregue",IF(OR(H763="",G763=""),"",IF(H763&lt;=G763,"NO PRAZO","ATRASADA")),IF(OR(I763="Devolvido",I763="Cancelada"),"",IF(AND(G763&lt;&gt;"",G763&lt;TODAY()),"ATRASADA",""))))</f>
        <v/>
      </c>
      <c r="L763" s="20">
        <f>IF(K763&lt;&gt;"ATRASADA","",IF(H763&lt;&gt;"",H763-G763,TODAY()-G763))</f>
        <v/>
      </c>
    </row>
    <row r="764">
      <c r="A764" s="17" t="n"/>
      <c r="B764" s="18" t="n"/>
      <c r="C764" s="18" t="n"/>
      <c r="D764" s="18" t="n"/>
      <c r="E764" s="18" t="n"/>
      <c r="F764" s="18" t="n"/>
      <c r="G764" s="17" t="n"/>
      <c r="H764" s="17" t="n"/>
      <c r="I764" s="18" t="n"/>
      <c r="J764" s="19" t="n"/>
      <c r="K764" s="18">
        <f>IF(A764="","",IF(I764="Entregue",IF(OR(H764="",G764=""),"",IF(H764&lt;=G764,"NO PRAZO","ATRASADA")),IF(OR(I764="Devolvido",I764="Cancelada"),"",IF(AND(G764&lt;&gt;"",G764&lt;TODAY()),"ATRASADA",""))))</f>
        <v/>
      </c>
      <c r="L764" s="20">
        <f>IF(K764&lt;&gt;"ATRASADA","",IF(H764&lt;&gt;"",H764-G764,TODAY()-G764))</f>
        <v/>
      </c>
    </row>
    <row r="765">
      <c r="A765" s="17" t="n"/>
      <c r="B765" s="18" t="n"/>
      <c r="C765" s="18" t="n"/>
      <c r="D765" s="18" t="n"/>
      <c r="E765" s="18" t="n"/>
      <c r="F765" s="18" t="n"/>
      <c r="G765" s="17" t="n"/>
      <c r="H765" s="17" t="n"/>
      <c r="I765" s="18" t="n"/>
      <c r="J765" s="19" t="n"/>
      <c r="K765" s="18">
        <f>IF(A765="","",IF(I765="Entregue",IF(OR(H765="",G765=""),"",IF(H765&lt;=G765,"NO PRAZO","ATRASADA")),IF(OR(I765="Devolvido",I765="Cancelada"),"",IF(AND(G765&lt;&gt;"",G765&lt;TODAY()),"ATRASADA",""))))</f>
        <v/>
      </c>
      <c r="L765" s="20">
        <f>IF(K765&lt;&gt;"ATRASADA","",IF(H765&lt;&gt;"",H765-G765,TODAY()-G765))</f>
        <v/>
      </c>
    </row>
    <row r="766">
      <c r="A766" s="17" t="n"/>
      <c r="B766" s="18" t="n"/>
      <c r="C766" s="18" t="n"/>
      <c r="D766" s="18" t="n"/>
      <c r="E766" s="18" t="n"/>
      <c r="F766" s="18" t="n"/>
      <c r="G766" s="17" t="n"/>
      <c r="H766" s="17" t="n"/>
      <c r="I766" s="18" t="n"/>
      <c r="J766" s="19" t="n"/>
      <c r="K766" s="18">
        <f>IF(A766="","",IF(I766="Entregue",IF(OR(H766="",G766=""),"",IF(H766&lt;=G766,"NO PRAZO","ATRASADA")),IF(OR(I766="Devolvido",I766="Cancelada"),"",IF(AND(G766&lt;&gt;"",G766&lt;TODAY()),"ATRASADA",""))))</f>
        <v/>
      </c>
      <c r="L766" s="20">
        <f>IF(K766&lt;&gt;"ATRASADA","",IF(H766&lt;&gt;"",H766-G766,TODAY()-G766))</f>
        <v/>
      </c>
    </row>
    <row r="767">
      <c r="A767" s="17" t="n"/>
      <c r="B767" s="18" t="n"/>
      <c r="C767" s="18" t="n"/>
      <c r="D767" s="18" t="n"/>
      <c r="E767" s="18" t="n"/>
      <c r="F767" s="18" t="n"/>
      <c r="G767" s="17" t="n"/>
      <c r="H767" s="17" t="n"/>
      <c r="I767" s="18" t="n"/>
      <c r="J767" s="19" t="n"/>
      <c r="K767" s="18">
        <f>IF(A767="","",IF(I767="Entregue",IF(OR(H767="",G767=""),"",IF(H767&lt;=G767,"NO PRAZO","ATRASADA")),IF(OR(I767="Devolvido",I767="Cancelada"),"",IF(AND(G767&lt;&gt;"",G767&lt;TODAY()),"ATRASADA",""))))</f>
        <v/>
      </c>
      <c r="L767" s="20">
        <f>IF(K767&lt;&gt;"ATRASADA","",IF(H767&lt;&gt;"",H767-G767,TODAY()-G767))</f>
        <v/>
      </c>
    </row>
    <row r="768">
      <c r="A768" s="17" t="n"/>
      <c r="B768" s="18" t="n"/>
      <c r="C768" s="18" t="n"/>
      <c r="D768" s="18" t="n"/>
      <c r="E768" s="18" t="n"/>
      <c r="F768" s="18" t="n"/>
      <c r="G768" s="17" t="n"/>
      <c r="H768" s="17" t="n"/>
      <c r="I768" s="18" t="n"/>
      <c r="J768" s="19" t="n"/>
      <c r="K768" s="18">
        <f>IF(A768="","",IF(I768="Entregue",IF(OR(H768="",G768=""),"",IF(H768&lt;=G768,"NO PRAZO","ATRASADA")),IF(OR(I768="Devolvido",I768="Cancelada"),"",IF(AND(G768&lt;&gt;"",G768&lt;TODAY()),"ATRASADA",""))))</f>
        <v/>
      </c>
      <c r="L768" s="20">
        <f>IF(K768&lt;&gt;"ATRASADA","",IF(H768&lt;&gt;"",H768-G768,TODAY()-G768))</f>
        <v/>
      </c>
    </row>
    <row r="769">
      <c r="A769" s="17" t="n"/>
      <c r="B769" s="18" t="n"/>
      <c r="C769" s="18" t="n"/>
      <c r="D769" s="18" t="n"/>
      <c r="E769" s="18" t="n"/>
      <c r="F769" s="18" t="n"/>
      <c r="G769" s="17" t="n"/>
      <c r="H769" s="17" t="n"/>
      <c r="I769" s="18" t="n"/>
      <c r="J769" s="19" t="n"/>
      <c r="K769" s="18">
        <f>IF(A769="","",IF(I769="Entregue",IF(OR(H769="",G769=""),"",IF(H769&lt;=G769,"NO PRAZO","ATRASADA")),IF(OR(I769="Devolvido",I769="Cancelada"),"",IF(AND(G769&lt;&gt;"",G769&lt;TODAY()),"ATRASADA",""))))</f>
        <v/>
      </c>
      <c r="L769" s="20">
        <f>IF(K769&lt;&gt;"ATRASADA","",IF(H769&lt;&gt;"",H769-G769,TODAY()-G769))</f>
        <v/>
      </c>
    </row>
    <row r="770">
      <c r="A770" s="17" t="n"/>
      <c r="B770" s="18" t="n"/>
      <c r="C770" s="18" t="n"/>
      <c r="D770" s="18" t="n"/>
      <c r="E770" s="18" t="n"/>
      <c r="F770" s="18" t="n"/>
      <c r="G770" s="17" t="n"/>
      <c r="H770" s="17" t="n"/>
      <c r="I770" s="18" t="n"/>
      <c r="J770" s="19" t="n"/>
      <c r="K770" s="18">
        <f>IF(A770="","",IF(I770="Entregue",IF(OR(H770="",G770=""),"",IF(H770&lt;=G770,"NO PRAZO","ATRASADA")),IF(OR(I770="Devolvido",I770="Cancelada"),"",IF(AND(G770&lt;&gt;"",G770&lt;TODAY()),"ATRASADA",""))))</f>
        <v/>
      </c>
      <c r="L770" s="20">
        <f>IF(K770&lt;&gt;"ATRASADA","",IF(H770&lt;&gt;"",H770-G770,TODAY()-G770))</f>
        <v/>
      </c>
    </row>
    <row r="771">
      <c r="A771" s="17" t="n"/>
      <c r="B771" s="18" t="n"/>
      <c r="C771" s="18" t="n"/>
      <c r="D771" s="18" t="n"/>
      <c r="E771" s="18" t="n"/>
      <c r="F771" s="18" t="n"/>
      <c r="G771" s="17" t="n"/>
      <c r="H771" s="17" t="n"/>
      <c r="I771" s="18" t="n"/>
      <c r="J771" s="19" t="n"/>
      <c r="K771" s="18">
        <f>IF(A771="","",IF(I771="Entregue",IF(OR(H771="",G771=""),"",IF(H771&lt;=G771,"NO PRAZO","ATRASADA")),IF(OR(I771="Devolvido",I771="Cancelada"),"",IF(AND(G771&lt;&gt;"",G771&lt;TODAY()),"ATRASADA",""))))</f>
        <v/>
      </c>
      <c r="L771" s="20">
        <f>IF(K771&lt;&gt;"ATRASADA","",IF(H771&lt;&gt;"",H771-G771,TODAY()-G771))</f>
        <v/>
      </c>
    </row>
    <row r="772">
      <c r="A772" s="17" t="n"/>
      <c r="B772" s="18" t="n"/>
      <c r="C772" s="18" t="n"/>
      <c r="D772" s="18" t="n"/>
      <c r="E772" s="18" t="n"/>
      <c r="F772" s="18" t="n"/>
      <c r="G772" s="17" t="n"/>
      <c r="H772" s="17" t="n"/>
      <c r="I772" s="18" t="n"/>
      <c r="J772" s="19" t="n"/>
      <c r="K772" s="18">
        <f>IF(A772="","",IF(I772="Entregue",IF(OR(H772="",G772=""),"",IF(H772&lt;=G772,"NO PRAZO","ATRASADA")),IF(OR(I772="Devolvido",I772="Cancelada"),"",IF(AND(G772&lt;&gt;"",G772&lt;TODAY()),"ATRASADA",""))))</f>
        <v/>
      </c>
      <c r="L772" s="20">
        <f>IF(K772&lt;&gt;"ATRASADA","",IF(H772&lt;&gt;"",H772-G772,TODAY()-G772))</f>
        <v/>
      </c>
    </row>
    <row r="773">
      <c r="A773" s="17" t="n"/>
      <c r="B773" s="18" t="n"/>
      <c r="C773" s="18" t="n"/>
      <c r="D773" s="18" t="n"/>
      <c r="E773" s="18" t="n"/>
      <c r="F773" s="18" t="n"/>
      <c r="G773" s="17" t="n"/>
      <c r="H773" s="17" t="n"/>
      <c r="I773" s="18" t="n"/>
      <c r="J773" s="19" t="n"/>
      <c r="K773" s="18">
        <f>IF(A773="","",IF(I773="Entregue",IF(OR(H773="",G773=""),"",IF(H773&lt;=G773,"NO PRAZO","ATRASADA")),IF(OR(I773="Devolvido",I773="Cancelada"),"",IF(AND(G773&lt;&gt;"",G773&lt;TODAY()),"ATRASADA",""))))</f>
        <v/>
      </c>
      <c r="L773" s="20">
        <f>IF(K773&lt;&gt;"ATRASADA","",IF(H773&lt;&gt;"",H773-G773,TODAY()-G773))</f>
        <v/>
      </c>
    </row>
    <row r="774">
      <c r="A774" s="17" t="n"/>
      <c r="B774" s="18" t="n"/>
      <c r="C774" s="18" t="n"/>
      <c r="D774" s="18" t="n"/>
      <c r="E774" s="18" t="n"/>
      <c r="F774" s="18" t="n"/>
      <c r="G774" s="17" t="n"/>
      <c r="H774" s="17" t="n"/>
      <c r="I774" s="18" t="n"/>
      <c r="J774" s="19" t="n"/>
      <c r="K774" s="18">
        <f>IF(A774="","",IF(I774="Entregue",IF(OR(H774="",G774=""),"",IF(H774&lt;=G774,"NO PRAZO","ATRASADA")),IF(OR(I774="Devolvido",I774="Cancelada"),"",IF(AND(G774&lt;&gt;"",G774&lt;TODAY()),"ATRASADA",""))))</f>
        <v/>
      </c>
      <c r="L774" s="20">
        <f>IF(K774&lt;&gt;"ATRASADA","",IF(H774&lt;&gt;"",H774-G774,TODAY()-G774))</f>
        <v/>
      </c>
    </row>
    <row r="775">
      <c r="A775" s="17" t="n"/>
      <c r="B775" s="18" t="n"/>
      <c r="C775" s="18" t="n"/>
      <c r="D775" s="18" t="n"/>
      <c r="E775" s="18" t="n"/>
      <c r="F775" s="18" t="n"/>
      <c r="G775" s="17" t="n"/>
      <c r="H775" s="17" t="n"/>
      <c r="I775" s="18" t="n"/>
      <c r="J775" s="19" t="n"/>
      <c r="K775" s="18">
        <f>IF(A775="","",IF(I775="Entregue",IF(OR(H775="",G775=""),"",IF(H775&lt;=G775,"NO PRAZO","ATRASADA")),IF(OR(I775="Devolvido",I775="Cancelada"),"",IF(AND(G775&lt;&gt;"",G775&lt;TODAY()),"ATRASADA",""))))</f>
        <v/>
      </c>
      <c r="L775" s="20">
        <f>IF(K775&lt;&gt;"ATRASADA","",IF(H775&lt;&gt;"",H775-G775,TODAY()-G775))</f>
        <v/>
      </c>
    </row>
    <row r="776">
      <c r="A776" s="17" t="n"/>
      <c r="B776" s="18" t="n"/>
      <c r="C776" s="18" t="n"/>
      <c r="D776" s="18" t="n"/>
      <c r="E776" s="18" t="n"/>
      <c r="F776" s="18" t="n"/>
      <c r="G776" s="17" t="n"/>
      <c r="H776" s="17" t="n"/>
      <c r="I776" s="18" t="n"/>
      <c r="J776" s="19" t="n"/>
      <c r="K776" s="18">
        <f>IF(A776="","",IF(I776="Entregue",IF(OR(H776="",G776=""),"",IF(H776&lt;=G776,"NO PRAZO","ATRASADA")),IF(OR(I776="Devolvido",I776="Cancelada"),"",IF(AND(G776&lt;&gt;"",G776&lt;TODAY()),"ATRASADA",""))))</f>
        <v/>
      </c>
      <c r="L776" s="20">
        <f>IF(K776&lt;&gt;"ATRASADA","",IF(H776&lt;&gt;"",H776-G776,TODAY()-G776))</f>
        <v/>
      </c>
    </row>
    <row r="777">
      <c r="A777" s="17" t="n"/>
      <c r="B777" s="18" t="n"/>
      <c r="C777" s="18" t="n"/>
      <c r="D777" s="18" t="n"/>
      <c r="E777" s="18" t="n"/>
      <c r="F777" s="18" t="n"/>
      <c r="G777" s="17" t="n"/>
      <c r="H777" s="17" t="n"/>
      <c r="I777" s="18" t="n"/>
      <c r="J777" s="19" t="n"/>
      <c r="K777" s="18">
        <f>IF(A777="","",IF(I777="Entregue",IF(OR(H777="",G777=""),"",IF(H777&lt;=G777,"NO PRAZO","ATRASADA")),IF(OR(I777="Devolvido",I777="Cancelada"),"",IF(AND(G777&lt;&gt;"",G777&lt;TODAY()),"ATRASADA",""))))</f>
        <v/>
      </c>
      <c r="L777" s="20">
        <f>IF(K777&lt;&gt;"ATRASADA","",IF(H777&lt;&gt;"",H777-G777,TODAY()-G777))</f>
        <v/>
      </c>
    </row>
    <row r="778">
      <c r="A778" s="17" t="n"/>
      <c r="B778" s="18" t="n"/>
      <c r="C778" s="18" t="n"/>
      <c r="D778" s="18" t="n"/>
      <c r="E778" s="18" t="n"/>
      <c r="F778" s="18" t="n"/>
      <c r="G778" s="17" t="n"/>
      <c r="H778" s="17" t="n"/>
      <c r="I778" s="18" t="n"/>
      <c r="J778" s="19" t="n"/>
      <c r="K778" s="18">
        <f>IF(A778="","",IF(I778="Entregue",IF(OR(H778="",G778=""),"",IF(H778&lt;=G778,"NO PRAZO","ATRASADA")),IF(OR(I778="Devolvido",I778="Cancelada"),"",IF(AND(G778&lt;&gt;"",G778&lt;TODAY()),"ATRASADA",""))))</f>
        <v/>
      </c>
      <c r="L778" s="20">
        <f>IF(K778&lt;&gt;"ATRASADA","",IF(H778&lt;&gt;"",H778-G778,TODAY()-G778))</f>
        <v/>
      </c>
    </row>
    <row r="779">
      <c r="A779" s="17" t="n"/>
      <c r="B779" s="18" t="n"/>
      <c r="C779" s="18" t="n"/>
      <c r="D779" s="18" t="n"/>
      <c r="E779" s="18" t="n"/>
      <c r="F779" s="18" t="n"/>
      <c r="G779" s="17" t="n"/>
      <c r="H779" s="17" t="n"/>
      <c r="I779" s="18" t="n"/>
      <c r="J779" s="19" t="n"/>
      <c r="K779" s="18">
        <f>IF(A779="","",IF(I779="Entregue",IF(OR(H779="",G779=""),"",IF(H779&lt;=G779,"NO PRAZO","ATRASADA")),IF(OR(I779="Devolvido",I779="Cancelada"),"",IF(AND(G779&lt;&gt;"",G779&lt;TODAY()),"ATRASADA",""))))</f>
        <v/>
      </c>
      <c r="L779" s="20">
        <f>IF(K779&lt;&gt;"ATRASADA","",IF(H779&lt;&gt;"",H779-G779,TODAY()-G779))</f>
        <v/>
      </c>
    </row>
    <row r="780">
      <c r="A780" s="17" t="n"/>
      <c r="B780" s="18" t="n"/>
      <c r="C780" s="18" t="n"/>
      <c r="D780" s="18" t="n"/>
      <c r="E780" s="18" t="n"/>
      <c r="F780" s="18" t="n"/>
      <c r="G780" s="17" t="n"/>
      <c r="H780" s="17" t="n"/>
      <c r="I780" s="18" t="n"/>
      <c r="J780" s="19" t="n"/>
      <c r="K780" s="18">
        <f>IF(A780="","",IF(I780="Entregue",IF(OR(H780="",G780=""),"",IF(H780&lt;=G780,"NO PRAZO","ATRASADA")),IF(OR(I780="Devolvido",I780="Cancelada"),"",IF(AND(G780&lt;&gt;"",G780&lt;TODAY()),"ATRASADA",""))))</f>
        <v/>
      </c>
      <c r="L780" s="20">
        <f>IF(K780&lt;&gt;"ATRASADA","",IF(H780&lt;&gt;"",H780-G780,TODAY()-G780))</f>
        <v/>
      </c>
    </row>
    <row r="781">
      <c r="A781" s="17" t="n"/>
      <c r="B781" s="18" t="n"/>
      <c r="C781" s="18" t="n"/>
      <c r="D781" s="18" t="n"/>
      <c r="E781" s="18" t="n"/>
      <c r="F781" s="18" t="n"/>
      <c r="G781" s="17" t="n"/>
      <c r="H781" s="17" t="n"/>
      <c r="I781" s="18" t="n"/>
      <c r="J781" s="19" t="n"/>
      <c r="K781" s="18">
        <f>IF(A781="","",IF(I781="Entregue",IF(OR(H781="",G781=""),"",IF(H781&lt;=G781,"NO PRAZO","ATRASADA")),IF(OR(I781="Devolvido",I781="Cancelada"),"",IF(AND(G781&lt;&gt;"",G781&lt;TODAY()),"ATRASADA",""))))</f>
        <v/>
      </c>
      <c r="L781" s="20">
        <f>IF(K781&lt;&gt;"ATRASADA","",IF(H781&lt;&gt;"",H781-G781,TODAY()-G781))</f>
        <v/>
      </c>
    </row>
    <row r="782">
      <c r="A782" s="17" t="n"/>
      <c r="B782" s="18" t="n"/>
      <c r="C782" s="18" t="n"/>
      <c r="D782" s="18" t="n"/>
      <c r="E782" s="18" t="n"/>
      <c r="F782" s="18" t="n"/>
      <c r="G782" s="17" t="n"/>
      <c r="H782" s="17" t="n"/>
      <c r="I782" s="18" t="n"/>
      <c r="J782" s="19" t="n"/>
      <c r="K782" s="18">
        <f>IF(A782="","",IF(I782="Entregue",IF(OR(H782="",G782=""),"",IF(H782&lt;=G782,"NO PRAZO","ATRASADA")),IF(OR(I782="Devolvido",I782="Cancelada"),"",IF(AND(G782&lt;&gt;"",G782&lt;TODAY()),"ATRASADA",""))))</f>
        <v/>
      </c>
      <c r="L782" s="20">
        <f>IF(K782&lt;&gt;"ATRASADA","",IF(H782&lt;&gt;"",H782-G782,TODAY()-G782))</f>
        <v/>
      </c>
    </row>
    <row r="783">
      <c r="A783" s="17" t="n"/>
      <c r="B783" s="18" t="n"/>
      <c r="C783" s="18" t="n"/>
      <c r="D783" s="18" t="n"/>
      <c r="E783" s="18" t="n"/>
      <c r="F783" s="18" t="n"/>
      <c r="G783" s="17" t="n"/>
      <c r="H783" s="17" t="n"/>
      <c r="I783" s="18" t="n"/>
      <c r="J783" s="19" t="n"/>
      <c r="K783" s="18">
        <f>IF(A783="","",IF(I783="Entregue",IF(OR(H783="",G783=""),"",IF(H783&lt;=G783,"NO PRAZO","ATRASADA")),IF(OR(I783="Devolvido",I783="Cancelada"),"",IF(AND(G783&lt;&gt;"",G783&lt;TODAY()),"ATRASADA",""))))</f>
        <v/>
      </c>
      <c r="L783" s="20">
        <f>IF(K783&lt;&gt;"ATRASADA","",IF(H783&lt;&gt;"",H783-G783,TODAY()-G783))</f>
        <v/>
      </c>
    </row>
    <row r="784">
      <c r="A784" s="17" t="n"/>
      <c r="B784" s="18" t="n"/>
      <c r="C784" s="18" t="n"/>
      <c r="D784" s="18" t="n"/>
      <c r="E784" s="18" t="n"/>
      <c r="F784" s="18" t="n"/>
      <c r="G784" s="17" t="n"/>
      <c r="H784" s="17" t="n"/>
      <c r="I784" s="18" t="n"/>
      <c r="J784" s="19" t="n"/>
      <c r="K784" s="18">
        <f>IF(A784="","",IF(I784="Entregue",IF(OR(H784="",G784=""),"",IF(H784&lt;=G784,"NO PRAZO","ATRASADA")),IF(OR(I784="Devolvido",I784="Cancelada"),"",IF(AND(G784&lt;&gt;"",G784&lt;TODAY()),"ATRASADA",""))))</f>
        <v/>
      </c>
      <c r="L784" s="20">
        <f>IF(K784&lt;&gt;"ATRASADA","",IF(H784&lt;&gt;"",H784-G784,TODAY()-G784))</f>
        <v/>
      </c>
    </row>
    <row r="785">
      <c r="A785" s="17" t="n"/>
      <c r="B785" s="18" t="n"/>
      <c r="C785" s="18" t="n"/>
      <c r="D785" s="18" t="n"/>
      <c r="E785" s="18" t="n"/>
      <c r="F785" s="18" t="n"/>
      <c r="G785" s="17" t="n"/>
      <c r="H785" s="17" t="n"/>
      <c r="I785" s="18" t="n"/>
      <c r="J785" s="19" t="n"/>
      <c r="K785" s="18">
        <f>IF(A785="","",IF(I785="Entregue",IF(OR(H785="",G785=""),"",IF(H785&lt;=G785,"NO PRAZO","ATRASADA")),IF(OR(I785="Devolvido",I785="Cancelada"),"",IF(AND(G785&lt;&gt;"",G785&lt;TODAY()),"ATRASADA",""))))</f>
        <v/>
      </c>
      <c r="L785" s="20">
        <f>IF(K785&lt;&gt;"ATRASADA","",IF(H785&lt;&gt;"",H785-G785,TODAY()-G785))</f>
        <v/>
      </c>
    </row>
    <row r="786">
      <c r="A786" s="17" t="n"/>
      <c r="B786" s="18" t="n"/>
      <c r="C786" s="18" t="n"/>
      <c r="D786" s="18" t="n"/>
      <c r="E786" s="18" t="n"/>
      <c r="F786" s="18" t="n"/>
      <c r="G786" s="17" t="n"/>
      <c r="H786" s="17" t="n"/>
      <c r="I786" s="18" t="n"/>
      <c r="J786" s="19" t="n"/>
      <c r="K786" s="18">
        <f>IF(A786="","",IF(I786="Entregue",IF(OR(H786="",G786=""),"",IF(H786&lt;=G786,"NO PRAZO","ATRASADA")),IF(OR(I786="Devolvido",I786="Cancelada"),"",IF(AND(G786&lt;&gt;"",G786&lt;TODAY()),"ATRASADA",""))))</f>
        <v/>
      </c>
      <c r="L786" s="20">
        <f>IF(K786&lt;&gt;"ATRASADA","",IF(H786&lt;&gt;"",H786-G786,TODAY()-G786))</f>
        <v/>
      </c>
    </row>
    <row r="787">
      <c r="A787" s="17" t="n"/>
      <c r="B787" s="18" t="n"/>
      <c r="C787" s="18" t="n"/>
      <c r="D787" s="18" t="n"/>
      <c r="E787" s="18" t="n"/>
      <c r="F787" s="18" t="n"/>
      <c r="G787" s="17" t="n"/>
      <c r="H787" s="17" t="n"/>
      <c r="I787" s="18" t="n"/>
      <c r="J787" s="19" t="n"/>
      <c r="K787" s="18">
        <f>IF(A787="","",IF(I787="Entregue",IF(OR(H787="",G787=""),"",IF(H787&lt;=G787,"NO PRAZO","ATRASADA")),IF(OR(I787="Devolvido",I787="Cancelada"),"",IF(AND(G787&lt;&gt;"",G787&lt;TODAY()),"ATRASADA",""))))</f>
        <v/>
      </c>
      <c r="L787" s="20">
        <f>IF(K787&lt;&gt;"ATRASADA","",IF(H787&lt;&gt;"",H787-G787,TODAY()-G787))</f>
        <v/>
      </c>
    </row>
    <row r="788">
      <c r="A788" s="17" t="n"/>
      <c r="B788" s="18" t="n"/>
      <c r="C788" s="18" t="n"/>
      <c r="D788" s="18" t="n"/>
      <c r="E788" s="18" t="n"/>
      <c r="F788" s="18" t="n"/>
      <c r="G788" s="17" t="n"/>
      <c r="H788" s="17" t="n"/>
      <c r="I788" s="18" t="n"/>
      <c r="J788" s="19" t="n"/>
      <c r="K788" s="18">
        <f>IF(A788="","",IF(I788="Entregue",IF(OR(H788="",G788=""),"",IF(H788&lt;=G788,"NO PRAZO","ATRASADA")),IF(OR(I788="Devolvido",I788="Cancelada"),"",IF(AND(G788&lt;&gt;"",G788&lt;TODAY()),"ATRASADA",""))))</f>
        <v/>
      </c>
      <c r="L788" s="20">
        <f>IF(K788&lt;&gt;"ATRASADA","",IF(H788&lt;&gt;"",H788-G788,TODAY()-G788))</f>
        <v/>
      </c>
    </row>
    <row r="789">
      <c r="A789" s="17" t="n"/>
      <c r="B789" s="18" t="n"/>
      <c r="C789" s="18" t="n"/>
      <c r="D789" s="18" t="n"/>
      <c r="E789" s="18" t="n"/>
      <c r="F789" s="18" t="n"/>
      <c r="G789" s="17" t="n"/>
      <c r="H789" s="17" t="n"/>
      <c r="I789" s="18" t="n"/>
      <c r="J789" s="19" t="n"/>
      <c r="K789" s="18">
        <f>IF(A789="","",IF(I789="Entregue",IF(OR(H789="",G789=""),"",IF(H789&lt;=G789,"NO PRAZO","ATRASADA")),IF(OR(I789="Devolvido",I789="Cancelada"),"",IF(AND(G789&lt;&gt;"",G789&lt;TODAY()),"ATRASADA",""))))</f>
        <v/>
      </c>
      <c r="L789" s="20">
        <f>IF(K789&lt;&gt;"ATRASADA","",IF(H789&lt;&gt;"",H789-G789,TODAY()-G789))</f>
        <v/>
      </c>
    </row>
    <row r="790">
      <c r="A790" s="17" t="n"/>
      <c r="B790" s="18" t="n"/>
      <c r="C790" s="18" t="n"/>
      <c r="D790" s="18" t="n"/>
      <c r="E790" s="18" t="n"/>
      <c r="F790" s="18" t="n"/>
      <c r="G790" s="17" t="n"/>
      <c r="H790" s="17" t="n"/>
      <c r="I790" s="18" t="n"/>
      <c r="J790" s="19" t="n"/>
      <c r="K790" s="18">
        <f>IF(A790="","",IF(I790="Entregue",IF(OR(H790="",G790=""),"",IF(H790&lt;=G790,"NO PRAZO","ATRASADA")),IF(OR(I790="Devolvido",I790="Cancelada"),"",IF(AND(G790&lt;&gt;"",G790&lt;TODAY()),"ATRASADA",""))))</f>
        <v/>
      </c>
      <c r="L790" s="20">
        <f>IF(K790&lt;&gt;"ATRASADA","",IF(H790&lt;&gt;"",H790-G790,TODAY()-G790))</f>
        <v/>
      </c>
    </row>
    <row r="791">
      <c r="A791" s="17" t="n"/>
      <c r="B791" s="18" t="n"/>
      <c r="C791" s="18" t="n"/>
      <c r="D791" s="18" t="n"/>
      <c r="E791" s="18" t="n"/>
      <c r="F791" s="18" t="n"/>
      <c r="G791" s="17" t="n"/>
      <c r="H791" s="17" t="n"/>
      <c r="I791" s="18" t="n"/>
      <c r="J791" s="19" t="n"/>
      <c r="K791" s="18">
        <f>IF(A791="","",IF(I791="Entregue",IF(OR(H791="",G791=""),"",IF(H791&lt;=G791,"NO PRAZO","ATRASADA")),IF(OR(I791="Devolvido",I791="Cancelada"),"",IF(AND(G791&lt;&gt;"",G791&lt;TODAY()),"ATRASADA",""))))</f>
        <v/>
      </c>
      <c r="L791" s="20">
        <f>IF(K791&lt;&gt;"ATRASADA","",IF(H791&lt;&gt;"",H791-G791,TODAY()-G791))</f>
        <v/>
      </c>
    </row>
    <row r="792">
      <c r="A792" s="17" t="n"/>
      <c r="B792" s="18" t="n"/>
      <c r="C792" s="18" t="n"/>
      <c r="D792" s="18" t="n"/>
      <c r="E792" s="18" t="n"/>
      <c r="F792" s="18" t="n"/>
      <c r="G792" s="17" t="n"/>
      <c r="H792" s="17" t="n"/>
      <c r="I792" s="18" t="n"/>
      <c r="J792" s="19" t="n"/>
      <c r="K792" s="18">
        <f>IF(A792="","",IF(I792="Entregue",IF(OR(H792="",G792=""),"",IF(H792&lt;=G792,"NO PRAZO","ATRASADA")),IF(OR(I792="Devolvido",I792="Cancelada"),"",IF(AND(G792&lt;&gt;"",G792&lt;TODAY()),"ATRASADA",""))))</f>
        <v/>
      </c>
      <c r="L792" s="20">
        <f>IF(K792&lt;&gt;"ATRASADA","",IF(H792&lt;&gt;"",H792-G792,TODAY()-G792))</f>
        <v/>
      </c>
    </row>
    <row r="793">
      <c r="A793" s="17" t="n"/>
      <c r="B793" s="18" t="n"/>
      <c r="C793" s="18" t="n"/>
      <c r="D793" s="18" t="n"/>
      <c r="E793" s="18" t="n"/>
      <c r="F793" s="18" t="n"/>
      <c r="G793" s="17" t="n"/>
      <c r="H793" s="17" t="n"/>
      <c r="I793" s="18" t="n"/>
      <c r="J793" s="19" t="n"/>
      <c r="K793" s="18">
        <f>IF(A793="","",IF(I793="Entregue",IF(OR(H793="",G793=""),"",IF(H793&lt;=G793,"NO PRAZO","ATRASADA")),IF(OR(I793="Devolvido",I793="Cancelada"),"",IF(AND(G793&lt;&gt;"",G793&lt;TODAY()),"ATRASADA",""))))</f>
        <v/>
      </c>
      <c r="L793" s="20">
        <f>IF(K793&lt;&gt;"ATRASADA","",IF(H793&lt;&gt;"",H793-G793,TODAY()-G793))</f>
        <v/>
      </c>
    </row>
    <row r="794">
      <c r="A794" s="17" t="n"/>
      <c r="B794" s="18" t="n"/>
      <c r="C794" s="18" t="n"/>
      <c r="D794" s="18" t="n"/>
      <c r="E794" s="18" t="n"/>
      <c r="F794" s="18" t="n"/>
      <c r="G794" s="17" t="n"/>
      <c r="H794" s="17" t="n"/>
      <c r="I794" s="18" t="n"/>
      <c r="J794" s="19" t="n"/>
      <c r="K794" s="18">
        <f>IF(A794="","",IF(I794="Entregue",IF(OR(H794="",G794=""),"",IF(H794&lt;=G794,"NO PRAZO","ATRASADA")),IF(OR(I794="Devolvido",I794="Cancelada"),"",IF(AND(G794&lt;&gt;"",G794&lt;TODAY()),"ATRASADA",""))))</f>
        <v/>
      </c>
      <c r="L794" s="20">
        <f>IF(K794&lt;&gt;"ATRASADA","",IF(H794&lt;&gt;"",H794-G794,TODAY()-G794))</f>
        <v/>
      </c>
    </row>
    <row r="795">
      <c r="A795" s="17" t="n"/>
      <c r="B795" s="18" t="n"/>
      <c r="C795" s="18" t="n"/>
      <c r="D795" s="18" t="n"/>
      <c r="E795" s="18" t="n"/>
      <c r="F795" s="18" t="n"/>
      <c r="G795" s="17" t="n"/>
      <c r="H795" s="17" t="n"/>
      <c r="I795" s="18" t="n"/>
      <c r="J795" s="19" t="n"/>
      <c r="K795" s="18">
        <f>IF(A795="","",IF(I795="Entregue",IF(OR(H795="",G795=""),"",IF(H795&lt;=G795,"NO PRAZO","ATRASADA")),IF(OR(I795="Devolvido",I795="Cancelada"),"",IF(AND(G795&lt;&gt;"",G795&lt;TODAY()),"ATRASADA",""))))</f>
        <v/>
      </c>
      <c r="L795" s="20">
        <f>IF(K795&lt;&gt;"ATRASADA","",IF(H795&lt;&gt;"",H795-G795,TODAY()-G795))</f>
        <v/>
      </c>
    </row>
    <row r="796">
      <c r="A796" s="17" t="n"/>
      <c r="B796" s="18" t="n"/>
      <c r="C796" s="18" t="n"/>
      <c r="D796" s="18" t="n"/>
      <c r="E796" s="18" t="n"/>
      <c r="F796" s="18" t="n"/>
      <c r="G796" s="17" t="n"/>
      <c r="H796" s="17" t="n"/>
      <c r="I796" s="18" t="n"/>
      <c r="J796" s="19" t="n"/>
      <c r="K796" s="18">
        <f>IF(A796="","",IF(I796="Entregue",IF(OR(H796="",G796=""),"",IF(H796&lt;=G796,"NO PRAZO","ATRASADA")),IF(OR(I796="Devolvido",I796="Cancelada"),"",IF(AND(G796&lt;&gt;"",G796&lt;TODAY()),"ATRASADA",""))))</f>
        <v/>
      </c>
      <c r="L796" s="20">
        <f>IF(K796&lt;&gt;"ATRASADA","",IF(H796&lt;&gt;"",H796-G796,TODAY()-G796))</f>
        <v/>
      </c>
    </row>
    <row r="797">
      <c r="A797" s="17" t="n"/>
      <c r="B797" s="18" t="n"/>
      <c r="C797" s="18" t="n"/>
      <c r="D797" s="18" t="n"/>
      <c r="E797" s="18" t="n"/>
      <c r="F797" s="18" t="n"/>
      <c r="G797" s="17" t="n"/>
      <c r="H797" s="17" t="n"/>
      <c r="I797" s="18" t="n"/>
      <c r="J797" s="19" t="n"/>
      <c r="K797" s="18">
        <f>IF(A797="","",IF(I797="Entregue",IF(OR(H797="",G797=""),"",IF(H797&lt;=G797,"NO PRAZO","ATRASADA")),IF(OR(I797="Devolvido",I797="Cancelada"),"",IF(AND(G797&lt;&gt;"",G797&lt;TODAY()),"ATRASADA",""))))</f>
        <v/>
      </c>
      <c r="L797" s="20">
        <f>IF(K797&lt;&gt;"ATRASADA","",IF(H797&lt;&gt;"",H797-G797,TODAY()-G797))</f>
        <v/>
      </c>
    </row>
    <row r="798">
      <c r="A798" s="17" t="n"/>
      <c r="B798" s="18" t="n"/>
      <c r="C798" s="18" t="n"/>
      <c r="D798" s="18" t="n"/>
      <c r="E798" s="18" t="n"/>
      <c r="F798" s="18" t="n"/>
      <c r="G798" s="17" t="n"/>
      <c r="H798" s="17" t="n"/>
      <c r="I798" s="18" t="n"/>
      <c r="J798" s="19" t="n"/>
      <c r="K798" s="18">
        <f>IF(A798="","",IF(I798="Entregue",IF(OR(H798="",G798=""),"",IF(H798&lt;=G798,"NO PRAZO","ATRASADA")),IF(OR(I798="Devolvido",I798="Cancelada"),"",IF(AND(G798&lt;&gt;"",G798&lt;TODAY()),"ATRASADA",""))))</f>
        <v/>
      </c>
      <c r="L798" s="20">
        <f>IF(K798&lt;&gt;"ATRASADA","",IF(H798&lt;&gt;"",H798-G798,TODAY()-G798))</f>
        <v/>
      </c>
    </row>
    <row r="799">
      <c r="A799" s="17" t="n"/>
      <c r="B799" s="18" t="n"/>
      <c r="C799" s="18" t="n"/>
      <c r="D799" s="18" t="n"/>
      <c r="E799" s="18" t="n"/>
      <c r="F799" s="18" t="n"/>
      <c r="G799" s="17" t="n"/>
      <c r="H799" s="17" t="n"/>
      <c r="I799" s="18" t="n"/>
      <c r="J799" s="19" t="n"/>
      <c r="K799" s="18">
        <f>IF(A799="","",IF(I799="Entregue",IF(OR(H799="",G799=""),"",IF(H799&lt;=G799,"NO PRAZO","ATRASADA")),IF(OR(I799="Devolvido",I799="Cancelada"),"",IF(AND(G799&lt;&gt;"",G799&lt;TODAY()),"ATRASADA",""))))</f>
        <v/>
      </c>
      <c r="L799" s="20">
        <f>IF(K799&lt;&gt;"ATRASADA","",IF(H799&lt;&gt;"",H799-G799,TODAY()-G799))</f>
        <v/>
      </c>
    </row>
    <row r="800">
      <c r="A800" s="17" t="n"/>
      <c r="B800" s="18" t="n"/>
      <c r="C800" s="18" t="n"/>
      <c r="D800" s="18" t="n"/>
      <c r="E800" s="18" t="n"/>
      <c r="F800" s="18" t="n"/>
      <c r="G800" s="17" t="n"/>
      <c r="H800" s="17" t="n"/>
      <c r="I800" s="18" t="n"/>
      <c r="J800" s="19" t="n"/>
      <c r="K800" s="18">
        <f>IF(A800="","",IF(I800="Entregue",IF(OR(H800="",G800=""),"",IF(H800&lt;=G800,"NO PRAZO","ATRASADA")),IF(OR(I800="Devolvido",I800="Cancelada"),"",IF(AND(G800&lt;&gt;"",G800&lt;TODAY()),"ATRASADA",""))))</f>
        <v/>
      </c>
      <c r="L800" s="20">
        <f>IF(K800&lt;&gt;"ATRASADA","",IF(H800&lt;&gt;"",H800-G800,TODAY()-G800))</f>
        <v/>
      </c>
    </row>
    <row r="801">
      <c r="A801" s="17" t="n"/>
      <c r="B801" s="18" t="n"/>
      <c r="C801" s="18" t="n"/>
      <c r="D801" s="18" t="n"/>
      <c r="E801" s="18" t="n"/>
      <c r="F801" s="18" t="n"/>
      <c r="G801" s="17" t="n"/>
      <c r="H801" s="17" t="n"/>
      <c r="I801" s="18" t="n"/>
      <c r="J801" s="19" t="n"/>
      <c r="K801" s="18">
        <f>IF(A801="","",IF(I801="Entregue",IF(OR(H801="",G801=""),"",IF(H801&lt;=G801,"NO PRAZO","ATRASADA")),IF(OR(I801="Devolvido",I801="Cancelada"),"",IF(AND(G801&lt;&gt;"",G801&lt;TODAY()),"ATRASADA",""))))</f>
        <v/>
      </c>
      <c r="L801" s="20">
        <f>IF(K801&lt;&gt;"ATRASADA","",IF(H801&lt;&gt;"",H801-G801,TODAY()-G801))</f>
        <v/>
      </c>
    </row>
    <row r="802">
      <c r="A802" s="17" t="n"/>
      <c r="B802" s="18" t="n"/>
      <c r="C802" s="18" t="n"/>
      <c r="D802" s="18" t="n"/>
      <c r="E802" s="18" t="n"/>
      <c r="F802" s="18" t="n"/>
      <c r="G802" s="17" t="n"/>
      <c r="H802" s="17" t="n"/>
      <c r="I802" s="18" t="n"/>
      <c r="J802" s="19" t="n"/>
      <c r="K802" s="18">
        <f>IF(A802="","",IF(I802="Entregue",IF(OR(H802="",G802=""),"",IF(H802&lt;=G802,"NO PRAZO","ATRASADA")),IF(OR(I802="Devolvido",I802="Cancelada"),"",IF(AND(G802&lt;&gt;"",G802&lt;TODAY()),"ATRASADA",""))))</f>
        <v/>
      </c>
      <c r="L802" s="20">
        <f>IF(K802&lt;&gt;"ATRASADA","",IF(H802&lt;&gt;"",H802-G802,TODAY()-G802))</f>
        <v/>
      </c>
    </row>
    <row r="803">
      <c r="A803" s="17" t="n"/>
      <c r="B803" s="18" t="n"/>
      <c r="C803" s="18" t="n"/>
      <c r="D803" s="18" t="n"/>
      <c r="E803" s="18" t="n"/>
      <c r="F803" s="18" t="n"/>
      <c r="G803" s="17" t="n"/>
      <c r="H803" s="17" t="n"/>
      <c r="I803" s="18" t="n"/>
      <c r="J803" s="19" t="n"/>
      <c r="K803" s="18">
        <f>IF(A803="","",IF(I803="Entregue",IF(OR(H803="",G803=""),"",IF(H803&lt;=G803,"NO PRAZO","ATRASADA")),IF(OR(I803="Devolvido",I803="Cancelada"),"",IF(AND(G803&lt;&gt;"",G803&lt;TODAY()),"ATRASADA",""))))</f>
        <v/>
      </c>
      <c r="L803" s="20">
        <f>IF(K803&lt;&gt;"ATRASADA","",IF(H803&lt;&gt;"",H803-G803,TODAY()-G803))</f>
        <v/>
      </c>
    </row>
    <row r="804">
      <c r="A804" s="17" t="n"/>
      <c r="B804" s="18" t="n"/>
      <c r="C804" s="18" t="n"/>
      <c r="D804" s="18" t="n"/>
      <c r="E804" s="18" t="n"/>
      <c r="F804" s="18" t="n"/>
      <c r="G804" s="17" t="n"/>
      <c r="H804" s="17" t="n"/>
      <c r="I804" s="18" t="n"/>
      <c r="J804" s="19" t="n"/>
      <c r="K804" s="18">
        <f>IF(A804="","",IF(I804="Entregue",IF(OR(H804="",G804=""),"",IF(H804&lt;=G804,"NO PRAZO","ATRASADA")),IF(OR(I804="Devolvido",I804="Cancelada"),"",IF(AND(G804&lt;&gt;"",G804&lt;TODAY()),"ATRASADA",""))))</f>
        <v/>
      </c>
      <c r="L804" s="20">
        <f>IF(K804&lt;&gt;"ATRASADA","",IF(H804&lt;&gt;"",H804-G804,TODAY()-G804))</f>
        <v/>
      </c>
    </row>
    <row r="805">
      <c r="A805" s="17" t="n"/>
      <c r="B805" s="18" t="n"/>
      <c r="C805" s="18" t="n"/>
      <c r="D805" s="18" t="n"/>
      <c r="E805" s="18" t="n"/>
      <c r="F805" s="18" t="n"/>
      <c r="G805" s="17" t="n"/>
      <c r="H805" s="17" t="n"/>
      <c r="I805" s="18" t="n"/>
      <c r="J805" s="19" t="n"/>
      <c r="K805" s="18">
        <f>IF(A805="","",IF(I805="Entregue",IF(OR(H805="",G805=""),"",IF(H805&lt;=G805,"NO PRAZO","ATRASADA")),IF(OR(I805="Devolvido",I805="Cancelada"),"",IF(AND(G805&lt;&gt;"",G805&lt;TODAY()),"ATRASADA",""))))</f>
        <v/>
      </c>
      <c r="L805" s="20">
        <f>IF(K805&lt;&gt;"ATRASADA","",IF(H805&lt;&gt;"",H805-G805,TODAY()-G805))</f>
        <v/>
      </c>
    </row>
    <row r="806">
      <c r="A806" s="17" t="n"/>
      <c r="B806" s="18" t="n"/>
      <c r="C806" s="18" t="n"/>
      <c r="D806" s="18" t="n"/>
      <c r="E806" s="18" t="n"/>
      <c r="F806" s="18" t="n"/>
      <c r="G806" s="17" t="n"/>
      <c r="H806" s="17" t="n"/>
      <c r="I806" s="18" t="n"/>
      <c r="J806" s="19" t="n"/>
      <c r="K806" s="18">
        <f>IF(A806="","",IF(I806="Entregue",IF(OR(H806="",G806=""),"",IF(H806&lt;=G806,"NO PRAZO","ATRASADA")),IF(OR(I806="Devolvido",I806="Cancelada"),"",IF(AND(G806&lt;&gt;"",G806&lt;TODAY()),"ATRASADA",""))))</f>
        <v/>
      </c>
      <c r="L806" s="20">
        <f>IF(K806&lt;&gt;"ATRASADA","",IF(H806&lt;&gt;"",H806-G806,TODAY()-G806))</f>
        <v/>
      </c>
    </row>
    <row r="807">
      <c r="A807" s="17" t="n"/>
      <c r="B807" s="18" t="n"/>
      <c r="C807" s="18" t="n"/>
      <c r="D807" s="18" t="n"/>
      <c r="E807" s="18" t="n"/>
      <c r="F807" s="18" t="n"/>
      <c r="G807" s="17" t="n"/>
      <c r="H807" s="17" t="n"/>
      <c r="I807" s="18" t="n"/>
      <c r="J807" s="19" t="n"/>
      <c r="K807" s="18">
        <f>IF(A807="","",IF(I807="Entregue",IF(OR(H807="",G807=""),"",IF(H807&lt;=G807,"NO PRAZO","ATRASADA")),IF(OR(I807="Devolvido",I807="Cancelada"),"",IF(AND(G807&lt;&gt;"",G807&lt;TODAY()),"ATRASADA",""))))</f>
        <v/>
      </c>
      <c r="L807" s="20">
        <f>IF(K807&lt;&gt;"ATRASADA","",IF(H807&lt;&gt;"",H807-G807,TODAY()-G807))</f>
        <v/>
      </c>
    </row>
    <row r="808">
      <c r="A808" s="17" t="n"/>
      <c r="B808" s="18" t="n"/>
      <c r="C808" s="18" t="n"/>
      <c r="D808" s="18" t="n"/>
      <c r="E808" s="18" t="n"/>
      <c r="F808" s="18" t="n"/>
      <c r="G808" s="17" t="n"/>
      <c r="H808" s="17" t="n"/>
      <c r="I808" s="18" t="n"/>
      <c r="J808" s="19" t="n"/>
      <c r="K808" s="18">
        <f>IF(A808="","",IF(I808="Entregue",IF(OR(H808="",G808=""),"",IF(H808&lt;=G808,"NO PRAZO","ATRASADA")),IF(OR(I808="Devolvido",I808="Cancelada"),"",IF(AND(G808&lt;&gt;"",G808&lt;TODAY()),"ATRASADA",""))))</f>
        <v/>
      </c>
      <c r="L808" s="20">
        <f>IF(K808&lt;&gt;"ATRASADA","",IF(H808&lt;&gt;"",H808-G808,TODAY()-G808))</f>
        <v/>
      </c>
    </row>
    <row r="809">
      <c r="A809" s="17" t="n"/>
      <c r="B809" s="18" t="n"/>
      <c r="C809" s="18" t="n"/>
      <c r="D809" s="18" t="n"/>
      <c r="E809" s="18" t="n"/>
      <c r="F809" s="18" t="n"/>
      <c r="G809" s="17" t="n"/>
      <c r="H809" s="17" t="n"/>
      <c r="I809" s="18" t="n"/>
      <c r="J809" s="19" t="n"/>
      <c r="K809" s="18">
        <f>IF(A809="","",IF(I809="Entregue",IF(OR(H809="",G809=""),"",IF(H809&lt;=G809,"NO PRAZO","ATRASADA")),IF(OR(I809="Devolvido",I809="Cancelada"),"",IF(AND(G809&lt;&gt;"",G809&lt;TODAY()),"ATRASADA",""))))</f>
        <v/>
      </c>
      <c r="L809" s="20">
        <f>IF(K809&lt;&gt;"ATRASADA","",IF(H809&lt;&gt;"",H809-G809,TODAY()-G809))</f>
        <v/>
      </c>
    </row>
    <row r="810">
      <c r="A810" s="17" t="n"/>
      <c r="B810" s="18" t="n"/>
      <c r="C810" s="18" t="n"/>
      <c r="D810" s="18" t="n"/>
      <c r="E810" s="18" t="n"/>
      <c r="F810" s="18" t="n"/>
      <c r="G810" s="17" t="n"/>
      <c r="H810" s="17" t="n"/>
      <c r="I810" s="18" t="n"/>
      <c r="J810" s="19" t="n"/>
      <c r="K810" s="18">
        <f>IF(A810="","",IF(I810="Entregue",IF(OR(H810="",G810=""),"",IF(H810&lt;=G810,"NO PRAZO","ATRASADA")),IF(OR(I810="Devolvido",I810="Cancelada"),"",IF(AND(G810&lt;&gt;"",G810&lt;TODAY()),"ATRASADA",""))))</f>
        <v/>
      </c>
      <c r="L810" s="20">
        <f>IF(K810&lt;&gt;"ATRASADA","",IF(H810&lt;&gt;"",H810-G810,TODAY()-G810))</f>
        <v/>
      </c>
    </row>
    <row r="811">
      <c r="A811" s="17" t="n"/>
      <c r="B811" s="18" t="n"/>
      <c r="C811" s="18" t="n"/>
      <c r="D811" s="18" t="n"/>
      <c r="E811" s="18" t="n"/>
      <c r="F811" s="18" t="n"/>
      <c r="G811" s="17" t="n"/>
      <c r="H811" s="17" t="n"/>
      <c r="I811" s="18" t="n"/>
      <c r="J811" s="19" t="n"/>
      <c r="K811" s="18">
        <f>IF(A811="","",IF(I811="Entregue",IF(OR(H811="",G811=""),"",IF(H811&lt;=G811,"NO PRAZO","ATRASADA")),IF(OR(I811="Devolvido",I811="Cancelada"),"",IF(AND(G811&lt;&gt;"",G811&lt;TODAY()),"ATRASADA",""))))</f>
        <v/>
      </c>
      <c r="L811" s="20">
        <f>IF(K811&lt;&gt;"ATRASADA","",IF(H811&lt;&gt;"",H811-G811,TODAY()-G811))</f>
        <v/>
      </c>
    </row>
    <row r="812">
      <c r="A812" s="17" t="n"/>
      <c r="B812" s="18" t="n"/>
      <c r="C812" s="18" t="n"/>
      <c r="D812" s="18" t="n"/>
      <c r="E812" s="18" t="n"/>
      <c r="F812" s="18" t="n"/>
      <c r="G812" s="17" t="n"/>
      <c r="H812" s="17" t="n"/>
      <c r="I812" s="18" t="n"/>
      <c r="J812" s="19" t="n"/>
      <c r="K812" s="18">
        <f>IF(A812="","",IF(I812="Entregue",IF(OR(H812="",G812=""),"",IF(H812&lt;=G812,"NO PRAZO","ATRASADA")),IF(OR(I812="Devolvido",I812="Cancelada"),"",IF(AND(G812&lt;&gt;"",G812&lt;TODAY()),"ATRASADA",""))))</f>
        <v/>
      </c>
      <c r="L812" s="20">
        <f>IF(K812&lt;&gt;"ATRASADA","",IF(H812&lt;&gt;"",H812-G812,TODAY()-G812))</f>
        <v/>
      </c>
    </row>
    <row r="813">
      <c r="A813" s="17" t="n"/>
      <c r="B813" s="18" t="n"/>
      <c r="C813" s="18" t="n"/>
      <c r="D813" s="18" t="n"/>
      <c r="E813" s="18" t="n"/>
      <c r="F813" s="18" t="n"/>
      <c r="G813" s="17" t="n"/>
      <c r="H813" s="17" t="n"/>
      <c r="I813" s="18" t="n"/>
      <c r="J813" s="19" t="n"/>
      <c r="K813" s="18">
        <f>IF(A813="","",IF(I813="Entregue",IF(OR(H813="",G813=""),"",IF(H813&lt;=G813,"NO PRAZO","ATRASADA")),IF(OR(I813="Devolvido",I813="Cancelada"),"",IF(AND(G813&lt;&gt;"",G813&lt;TODAY()),"ATRASADA",""))))</f>
        <v/>
      </c>
      <c r="L813" s="20">
        <f>IF(K813&lt;&gt;"ATRASADA","",IF(H813&lt;&gt;"",H813-G813,TODAY()-G813))</f>
        <v/>
      </c>
    </row>
    <row r="814">
      <c r="A814" s="17" t="n"/>
      <c r="B814" s="18" t="n"/>
      <c r="C814" s="18" t="n"/>
      <c r="D814" s="18" t="n"/>
      <c r="E814" s="18" t="n"/>
      <c r="F814" s="18" t="n"/>
      <c r="G814" s="17" t="n"/>
      <c r="H814" s="17" t="n"/>
      <c r="I814" s="18" t="n"/>
      <c r="J814" s="19" t="n"/>
      <c r="K814" s="18">
        <f>IF(A814="","",IF(I814="Entregue",IF(OR(H814="",G814=""),"",IF(H814&lt;=G814,"NO PRAZO","ATRASADA")),IF(OR(I814="Devolvido",I814="Cancelada"),"",IF(AND(G814&lt;&gt;"",G814&lt;TODAY()),"ATRASADA",""))))</f>
        <v/>
      </c>
      <c r="L814" s="20">
        <f>IF(K814&lt;&gt;"ATRASADA","",IF(H814&lt;&gt;"",H814-G814,TODAY()-G814))</f>
        <v/>
      </c>
    </row>
    <row r="815">
      <c r="A815" s="17" t="n"/>
      <c r="B815" s="18" t="n"/>
      <c r="C815" s="18" t="n"/>
      <c r="D815" s="18" t="n"/>
      <c r="E815" s="18" t="n"/>
      <c r="F815" s="18" t="n"/>
      <c r="G815" s="17" t="n"/>
      <c r="H815" s="17" t="n"/>
      <c r="I815" s="18" t="n"/>
      <c r="J815" s="19" t="n"/>
      <c r="K815" s="18">
        <f>IF(A815="","",IF(I815="Entregue",IF(OR(H815="",G815=""),"",IF(H815&lt;=G815,"NO PRAZO","ATRASADA")),IF(OR(I815="Devolvido",I815="Cancelada"),"",IF(AND(G815&lt;&gt;"",G815&lt;TODAY()),"ATRASADA",""))))</f>
        <v/>
      </c>
      <c r="L815" s="20">
        <f>IF(K815&lt;&gt;"ATRASADA","",IF(H815&lt;&gt;"",H815-G815,TODAY()-G815))</f>
        <v/>
      </c>
    </row>
    <row r="816">
      <c r="A816" s="17" t="n"/>
      <c r="B816" s="18" t="n"/>
      <c r="C816" s="18" t="n"/>
      <c r="D816" s="18" t="n"/>
      <c r="E816" s="18" t="n"/>
      <c r="F816" s="18" t="n"/>
      <c r="G816" s="17" t="n"/>
      <c r="H816" s="17" t="n"/>
      <c r="I816" s="18" t="n"/>
      <c r="J816" s="19" t="n"/>
      <c r="K816" s="18">
        <f>IF(A816="","",IF(I816="Entregue",IF(OR(H816="",G816=""),"",IF(H816&lt;=G816,"NO PRAZO","ATRASADA")),IF(OR(I816="Devolvido",I816="Cancelada"),"",IF(AND(G816&lt;&gt;"",G816&lt;TODAY()),"ATRASADA",""))))</f>
        <v/>
      </c>
      <c r="L816" s="20">
        <f>IF(K816&lt;&gt;"ATRASADA","",IF(H816&lt;&gt;"",H816-G816,TODAY()-G816))</f>
        <v/>
      </c>
    </row>
    <row r="817">
      <c r="A817" s="17" t="n"/>
      <c r="B817" s="18" t="n"/>
      <c r="C817" s="18" t="n"/>
      <c r="D817" s="18" t="n"/>
      <c r="E817" s="18" t="n"/>
      <c r="F817" s="18" t="n"/>
      <c r="G817" s="17" t="n"/>
      <c r="H817" s="17" t="n"/>
      <c r="I817" s="18" t="n"/>
      <c r="J817" s="19" t="n"/>
      <c r="K817" s="18">
        <f>IF(A817="","",IF(I817="Entregue",IF(OR(H817="",G817=""),"",IF(H817&lt;=G817,"NO PRAZO","ATRASADA")),IF(OR(I817="Devolvido",I817="Cancelada"),"",IF(AND(G817&lt;&gt;"",G817&lt;TODAY()),"ATRASADA",""))))</f>
        <v/>
      </c>
      <c r="L817" s="20">
        <f>IF(K817&lt;&gt;"ATRASADA","",IF(H817&lt;&gt;"",H817-G817,TODAY()-G817))</f>
        <v/>
      </c>
    </row>
    <row r="818">
      <c r="A818" s="17" t="n"/>
      <c r="B818" s="18" t="n"/>
      <c r="C818" s="18" t="n"/>
      <c r="D818" s="18" t="n"/>
      <c r="E818" s="18" t="n"/>
      <c r="F818" s="18" t="n"/>
      <c r="G818" s="17" t="n"/>
      <c r="H818" s="17" t="n"/>
      <c r="I818" s="18" t="n"/>
      <c r="J818" s="19" t="n"/>
      <c r="K818" s="18">
        <f>IF(A818="","",IF(I818="Entregue",IF(OR(H818="",G818=""),"",IF(H818&lt;=G818,"NO PRAZO","ATRASADA")),IF(OR(I818="Devolvido",I818="Cancelada"),"",IF(AND(G818&lt;&gt;"",G818&lt;TODAY()),"ATRASADA",""))))</f>
        <v/>
      </c>
      <c r="L818" s="20">
        <f>IF(K818&lt;&gt;"ATRASADA","",IF(H818&lt;&gt;"",H818-G818,TODAY()-G818))</f>
        <v/>
      </c>
    </row>
    <row r="819">
      <c r="A819" s="17" t="n"/>
      <c r="B819" s="18" t="n"/>
      <c r="C819" s="18" t="n"/>
      <c r="D819" s="18" t="n"/>
      <c r="E819" s="18" t="n"/>
      <c r="F819" s="18" t="n"/>
      <c r="G819" s="17" t="n"/>
      <c r="H819" s="17" t="n"/>
      <c r="I819" s="18" t="n"/>
      <c r="J819" s="19" t="n"/>
      <c r="K819" s="18">
        <f>IF(A819="","",IF(I819="Entregue",IF(OR(H819="",G819=""),"",IF(H819&lt;=G819,"NO PRAZO","ATRASADA")),IF(OR(I819="Devolvido",I819="Cancelada"),"",IF(AND(G819&lt;&gt;"",G819&lt;TODAY()),"ATRASADA",""))))</f>
        <v/>
      </c>
      <c r="L819" s="20">
        <f>IF(K819&lt;&gt;"ATRASADA","",IF(H819&lt;&gt;"",H819-G819,TODAY()-G819))</f>
        <v/>
      </c>
    </row>
    <row r="820">
      <c r="A820" s="17" t="n"/>
      <c r="B820" s="18" t="n"/>
      <c r="C820" s="18" t="n"/>
      <c r="D820" s="18" t="n"/>
      <c r="E820" s="18" t="n"/>
      <c r="F820" s="18" t="n"/>
      <c r="G820" s="17" t="n"/>
      <c r="H820" s="17" t="n"/>
      <c r="I820" s="18" t="n"/>
      <c r="J820" s="19" t="n"/>
      <c r="K820" s="18">
        <f>IF(A820="","",IF(I820="Entregue",IF(OR(H820="",G820=""),"",IF(H820&lt;=G820,"NO PRAZO","ATRASADA")),IF(OR(I820="Devolvido",I820="Cancelada"),"",IF(AND(G820&lt;&gt;"",G820&lt;TODAY()),"ATRASADA",""))))</f>
        <v/>
      </c>
      <c r="L820" s="20">
        <f>IF(K820&lt;&gt;"ATRASADA","",IF(H820&lt;&gt;"",H820-G820,TODAY()-G820))</f>
        <v/>
      </c>
    </row>
    <row r="821">
      <c r="A821" s="17" t="n"/>
      <c r="B821" s="18" t="n"/>
      <c r="C821" s="18" t="n"/>
      <c r="D821" s="18" t="n"/>
      <c r="E821" s="18" t="n"/>
      <c r="F821" s="18" t="n"/>
      <c r="G821" s="17" t="n"/>
      <c r="H821" s="17" t="n"/>
      <c r="I821" s="18" t="n"/>
      <c r="J821" s="19" t="n"/>
      <c r="K821" s="18">
        <f>IF(A821="","",IF(I821="Entregue",IF(OR(H821="",G821=""),"",IF(H821&lt;=G821,"NO PRAZO","ATRASADA")),IF(OR(I821="Devolvido",I821="Cancelada"),"",IF(AND(G821&lt;&gt;"",G821&lt;TODAY()),"ATRASADA",""))))</f>
        <v/>
      </c>
      <c r="L821" s="20">
        <f>IF(K821&lt;&gt;"ATRASADA","",IF(H821&lt;&gt;"",H821-G821,TODAY()-G821))</f>
        <v/>
      </c>
    </row>
    <row r="822">
      <c r="A822" s="17" t="n"/>
      <c r="B822" s="18" t="n"/>
      <c r="C822" s="18" t="n"/>
      <c r="D822" s="18" t="n"/>
      <c r="E822" s="18" t="n"/>
      <c r="F822" s="18" t="n"/>
      <c r="G822" s="17" t="n"/>
      <c r="H822" s="17" t="n"/>
      <c r="I822" s="18" t="n"/>
      <c r="J822" s="19" t="n"/>
      <c r="K822" s="18">
        <f>IF(A822="","",IF(I822="Entregue",IF(OR(H822="",G822=""),"",IF(H822&lt;=G822,"NO PRAZO","ATRASADA")),IF(OR(I822="Devolvido",I822="Cancelada"),"",IF(AND(G822&lt;&gt;"",G822&lt;TODAY()),"ATRASADA",""))))</f>
        <v/>
      </c>
      <c r="L822" s="20">
        <f>IF(K822&lt;&gt;"ATRASADA","",IF(H822&lt;&gt;"",H822-G822,TODAY()-G822))</f>
        <v/>
      </c>
    </row>
    <row r="823">
      <c r="A823" s="17" t="n"/>
      <c r="B823" s="18" t="n"/>
      <c r="C823" s="18" t="n"/>
      <c r="D823" s="18" t="n"/>
      <c r="E823" s="18" t="n"/>
      <c r="F823" s="18" t="n"/>
      <c r="G823" s="17" t="n"/>
      <c r="H823" s="17" t="n"/>
      <c r="I823" s="18" t="n"/>
      <c r="J823" s="19" t="n"/>
      <c r="K823" s="18">
        <f>IF(A823="","",IF(I823="Entregue",IF(OR(H823="",G823=""),"",IF(H823&lt;=G823,"NO PRAZO","ATRASADA")),IF(OR(I823="Devolvido",I823="Cancelada"),"",IF(AND(G823&lt;&gt;"",G823&lt;TODAY()),"ATRASADA",""))))</f>
        <v/>
      </c>
      <c r="L823" s="20">
        <f>IF(K823&lt;&gt;"ATRASADA","",IF(H823&lt;&gt;"",H823-G823,TODAY()-G823))</f>
        <v/>
      </c>
    </row>
    <row r="824">
      <c r="A824" s="17" t="n"/>
      <c r="B824" s="18" t="n"/>
      <c r="C824" s="18" t="n"/>
      <c r="D824" s="18" t="n"/>
      <c r="E824" s="18" t="n"/>
      <c r="F824" s="18" t="n"/>
      <c r="G824" s="17" t="n"/>
      <c r="H824" s="17" t="n"/>
      <c r="I824" s="18" t="n"/>
      <c r="J824" s="19" t="n"/>
      <c r="K824" s="18">
        <f>IF(A824="","",IF(I824="Entregue",IF(OR(H824="",G824=""),"",IF(H824&lt;=G824,"NO PRAZO","ATRASADA")),IF(OR(I824="Devolvido",I824="Cancelada"),"",IF(AND(G824&lt;&gt;"",G824&lt;TODAY()),"ATRASADA",""))))</f>
        <v/>
      </c>
      <c r="L824" s="20">
        <f>IF(K824&lt;&gt;"ATRASADA","",IF(H824&lt;&gt;"",H824-G824,TODAY()-G824))</f>
        <v/>
      </c>
    </row>
    <row r="825">
      <c r="A825" s="17" t="n"/>
      <c r="B825" s="18" t="n"/>
      <c r="C825" s="18" t="n"/>
      <c r="D825" s="18" t="n"/>
      <c r="E825" s="18" t="n"/>
      <c r="F825" s="18" t="n"/>
      <c r="G825" s="17" t="n"/>
      <c r="H825" s="17" t="n"/>
      <c r="I825" s="18" t="n"/>
      <c r="J825" s="19" t="n"/>
      <c r="K825" s="18">
        <f>IF(A825="","",IF(I825="Entregue",IF(OR(H825="",G825=""),"",IF(H825&lt;=G825,"NO PRAZO","ATRASADA")),IF(OR(I825="Devolvido",I825="Cancelada"),"",IF(AND(G825&lt;&gt;"",G825&lt;TODAY()),"ATRASADA",""))))</f>
        <v/>
      </c>
      <c r="L825" s="20">
        <f>IF(K825&lt;&gt;"ATRASADA","",IF(H825&lt;&gt;"",H825-G825,TODAY()-G825))</f>
        <v/>
      </c>
    </row>
    <row r="826">
      <c r="A826" s="17" t="n"/>
      <c r="B826" s="18" t="n"/>
      <c r="C826" s="18" t="n"/>
      <c r="D826" s="18" t="n"/>
      <c r="E826" s="18" t="n"/>
      <c r="F826" s="18" t="n"/>
      <c r="G826" s="17" t="n"/>
      <c r="H826" s="17" t="n"/>
      <c r="I826" s="18" t="n"/>
      <c r="J826" s="19" t="n"/>
      <c r="K826" s="18">
        <f>IF(A826="","",IF(I826="Entregue",IF(OR(H826="",G826=""),"",IF(H826&lt;=G826,"NO PRAZO","ATRASADA")),IF(OR(I826="Devolvido",I826="Cancelada"),"",IF(AND(G826&lt;&gt;"",G826&lt;TODAY()),"ATRASADA",""))))</f>
        <v/>
      </c>
      <c r="L826" s="20">
        <f>IF(K826&lt;&gt;"ATRASADA","",IF(H826&lt;&gt;"",H826-G826,TODAY()-G826))</f>
        <v/>
      </c>
    </row>
    <row r="827">
      <c r="A827" s="17" t="n"/>
      <c r="B827" s="18" t="n"/>
      <c r="C827" s="18" t="n"/>
      <c r="D827" s="18" t="n"/>
      <c r="E827" s="18" t="n"/>
      <c r="F827" s="18" t="n"/>
      <c r="G827" s="17" t="n"/>
      <c r="H827" s="17" t="n"/>
      <c r="I827" s="18" t="n"/>
      <c r="J827" s="19" t="n"/>
      <c r="K827" s="18">
        <f>IF(A827="","",IF(I827="Entregue",IF(OR(H827="",G827=""),"",IF(H827&lt;=G827,"NO PRAZO","ATRASADA")),IF(OR(I827="Devolvido",I827="Cancelada"),"",IF(AND(G827&lt;&gt;"",G827&lt;TODAY()),"ATRASADA",""))))</f>
        <v/>
      </c>
      <c r="L827" s="20">
        <f>IF(K827&lt;&gt;"ATRASADA","",IF(H827&lt;&gt;"",H827-G827,TODAY()-G827))</f>
        <v/>
      </c>
    </row>
    <row r="828">
      <c r="A828" s="17" t="n"/>
      <c r="B828" s="18" t="n"/>
      <c r="C828" s="18" t="n"/>
      <c r="D828" s="18" t="n"/>
      <c r="E828" s="18" t="n"/>
      <c r="F828" s="18" t="n"/>
      <c r="G828" s="17" t="n"/>
      <c r="H828" s="17" t="n"/>
      <c r="I828" s="18" t="n"/>
      <c r="J828" s="19" t="n"/>
      <c r="K828" s="18">
        <f>IF(A828="","",IF(I828="Entregue",IF(OR(H828="",G828=""),"",IF(H828&lt;=G828,"NO PRAZO","ATRASADA")),IF(OR(I828="Devolvido",I828="Cancelada"),"",IF(AND(G828&lt;&gt;"",G828&lt;TODAY()),"ATRASADA",""))))</f>
        <v/>
      </c>
      <c r="L828" s="20">
        <f>IF(K828&lt;&gt;"ATRASADA","",IF(H828&lt;&gt;"",H828-G828,TODAY()-G828))</f>
        <v/>
      </c>
    </row>
    <row r="829">
      <c r="A829" s="17" t="n"/>
      <c r="B829" s="18" t="n"/>
      <c r="C829" s="18" t="n"/>
      <c r="D829" s="18" t="n"/>
      <c r="E829" s="18" t="n"/>
      <c r="F829" s="18" t="n"/>
      <c r="G829" s="17" t="n"/>
      <c r="H829" s="17" t="n"/>
      <c r="I829" s="18" t="n"/>
      <c r="J829" s="19" t="n"/>
      <c r="K829" s="18">
        <f>IF(A829="","",IF(I829="Entregue",IF(OR(H829="",G829=""),"",IF(H829&lt;=G829,"NO PRAZO","ATRASADA")),IF(OR(I829="Devolvido",I829="Cancelada"),"",IF(AND(G829&lt;&gt;"",G829&lt;TODAY()),"ATRASADA",""))))</f>
        <v/>
      </c>
      <c r="L829" s="20">
        <f>IF(K829&lt;&gt;"ATRASADA","",IF(H829&lt;&gt;"",H829-G829,TODAY()-G829))</f>
        <v/>
      </c>
    </row>
    <row r="830">
      <c r="A830" s="17" t="n"/>
      <c r="B830" s="18" t="n"/>
      <c r="C830" s="18" t="n"/>
      <c r="D830" s="18" t="n"/>
      <c r="E830" s="18" t="n"/>
      <c r="F830" s="18" t="n"/>
      <c r="G830" s="17" t="n"/>
      <c r="H830" s="17" t="n"/>
      <c r="I830" s="18" t="n"/>
      <c r="J830" s="19" t="n"/>
      <c r="K830" s="18">
        <f>IF(A830="","",IF(I830="Entregue",IF(OR(H830="",G830=""),"",IF(H830&lt;=G830,"NO PRAZO","ATRASADA")),IF(OR(I830="Devolvido",I830="Cancelada"),"",IF(AND(G830&lt;&gt;"",G830&lt;TODAY()),"ATRASADA",""))))</f>
        <v/>
      </c>
      <c r="L830" s="20">
        <f>IF(K830&lt;&gt;"ATRASADA","",IF(H830&lt;&gt;"",H830-G830,TODAY()-G830))</f>
        <v/>
      </c>
    </row>
    <row r="831">
      <c r="A831" s="17" t="n"/>
      <c r="B831" s="18" t="n"/>
      <c r="C831" s="18" t="n"/>
      <c r="D831" s="18" t="n"/>
      <c r="E831" s="18" t="n"/>
      <c r="F831" s="18" t="n"/>
      <c r="G831" s="17" t="n"/>
      <c r="H831" s="17" t="n"/>
      <c r="I831" s="18" t="n"/>
      <c r="J831" s="19" t="n"/>
      <c r="K831" s="18">
        <f>IF(A831="","",IF(I831="Entregue",IF(OR(H831="",G831=""),"",IF(H831&lt;=G831,"NO PRAZO","ATRASADA")),IF(OR(I831="Devolvido",I831="Cancelada"),"",IF(AND(G831&lt;&gt;"",G831&lt;TODAY()),"ATRASADA",""))))</f>
        <v/>
      </c>
      <c r="L831" s="20">
        <f>IF(K831&lt;&gt;"ATRASADA","",IF(H831&lt;&gt;"",H831-G831,TODAY()-G831))</f>
        <v/>
      </c>
    </row>
    <row r="832">
      <c r="A832" s="17" t="n"/>
      <c r="B832" s="18" t="n"/>
      <c r="C832" s="18" t="n"/>
      <c r="D832" s="18" t="n"/>
      <c r="E832" s="18" t="n"/>
      <c r="F832" s="18" t="n"/>
      <c r="G832" s="17" t="n"/>
      <c r="H832" s="17" t="n"/>
      <c r="I832" s="18" t="n"/>
      <c r="J832" s="19" t="n"/>
      <c r="K832" s="18">
        <f>IF(A832="","",IF(I832="Entregue",IF(OR(H832="",G832=""),"",IF(H832&lt;=G832,"NO PRAZO","ATRASADA")),IF(OR(I832="Devolvido",I832="Cancelada"),"",IF(AND(G832&lt;&gt;"",G832&lt;TODAY()),"ATRASADA",""))))</f>
        <v/>
      </c>
      <c r="L832" s="20">
        <f>IF(K832&lt;&gt;"ATRASADA","",IF(H832&lt;&gt;"",H832-G832,TODAY()-G832))</f>
        <v/>
      </c>
    </row>
    <row r="833">
      <c r="A833" s="17" t="n"/>
      <c r="B833" s="18" t="n"/>
      <c r="C833" s="18" t="n"/>
      <c r="D833" s="18" t="n"/>
      <c r="E833" s="18" t="n"/>
      <c r="F833" s="18" t="n"/>
      <c r="G833" s="17" t="n"/>
      <c r="H833" s="17" t="n"/>
      <c r="I833" s="18" t="n"/>
      <c r="J833" s="19" t="n"/>
      <c r="K833" s="18">
        <f>IF(A833="","",IF(I833="Entregue",IF(OR(H833="",G833=""),"",IF(H833&lt;=G833,"NO PRAZO","ATRASADA")),IF(OR(I833="Devolvido",I833="Cancelada"),"",IF(AND(G833&lt;&gt;"",G833&lt;TODAY()),"ATRASADA",""))))</f>
        <v/>
      </c>
      <c r="L833" s="20">
        <f>IF(K833&lt;&gt;"ATRASADA","",IF(H833&lt;&gt;"",H833-G833,TODAY()-G833))</f>
        <v/>
      </c>
    </row>
    <row r="834">
      <c r="A834" s="17" t="n"/>
      <c r="B834" s="18" t="n"/>
      <c r="C834" s="18" t="n"/>
      <c r="D834" s="18" t="n"/>
      <c r="E834" s="18" t="n"/>
      <c r="F834" s="18" t="n"/>
      <c r="G834" s="17" t="n"/>
      <c r="H834" s="17" t="n"/>
      <c r="I834" s="18" t="n"/>
      <c r="J834" s="19" t="n"/>
      <c r="K834" s="18">
        <f>IF(A834="","",IF(I834="Entregue",IF(OR(H834="",G834=""),"",IF(H834&lt;=G834,"NO PRAZO","ATRASADA")),IF(OR(I834="Devolvido",I834="Cancelada"),"",IF(AND(G834&lt;&gt;"",G834&lt;TODAY()),"ATRASADA",""))))</f>
        <v/>
      </c>
      <c r="L834" s="20">
        <f>IF(K834&lt;&gt;"ATRASADA","",IF(H834&lt;&gt;"",H834-G834,TODAY()-G834))</f>
        <v/>
      </c>
    </row>
    <row r="835">
      <c r="A835" s="17" t="n"/>
      <c r="B835" s="18" t="n"/>
      <c r="C835" s="18" t="n"/>
      <c r="D835" s="18" t="n"/>
      <c r="E835" s="18" t="n"/>
      <c r="F835" s="18" t="n"/>
      <c r="G835" s="17" t="n"/>
      <c r="H835" s="17" t="n"/>
      <c r="I835" s="18" t="n"/>
      <c r="J835" s="19" t="n"/>
      <c r="K835" s="18">
        <f>IF(A835="","",IF(I835="Entregue",IF(OR(H835="",G835=""),"",IF(H835&lt;=G835,"NO PRAZO","ATRASADA")),IF(OR(I835="Devolvido",I835="Cancelada"),"",IF(AND(G835&lt;&gt;"",G835&lt;TODAY()),"ATRASADA",""))))</f>
        <v/>
      </c>
      <c r="L835" s="20">
        <f>IF(K835&lt;&gt;"ATRASADA","",IF(H835&lt;&gt;"",H835-G835,TODAY()-G835))</f>
        <v/>
      </c>
    </row>
    <row r="836">
      <c r="A836" s="17" t="n"/>
      <c r="B836" s="18" t="n"/>
      <c r="C836" s="18" t="n"/>
      <c r="D836" s="18" t="n"/>
      <c r="E836" s="18" t="n"/>
      <c r="F836" s="18" t="n"/>
      <c r="G836" s="17" t="n"/>
      <c r="H836" s="17" t="n"/>
      <c r="I836" s="18" t="n"/>
      <c r="J836" s="19" t="n"/>
      <c r="K836" s="18">
        <f>IF(A836="","",IF(I836="Entregue",IF(OR(H836="",G836=""),"",IF(H836&lt;=G836,"NO PRAZO","ATRASADA")),IF(OR(I836="Devolvido",I836="Cancelada"),"",IF(AND(G836&lt;&gt;"",G836&lt;TODAY()),"ATRASADA",""))))</f>
        <v/>
      </c>
      <c r="L836" s="20">
        <f>IF(K836&lt;&gt;"ATRASADA","",IF(H836&lt;&gt;"",H836-G836,TODAY()-G836))</f>
        <v/>
      </c>
    </row>
    <row r="837">
      <c r="A837" s="17" t="n"/>
      <c r="B837" s="18" t="n"/>
      <c r="C837" s="18" t="n"/>
      <c r="D837" s="18" t="n"/>
      <c r="E837" s="18" t="n"/>
      <c r="F837" s="18" t="n"/>
      <c r="G837" s="17" t="n"/>
      <c r="H837" s="17" t="n"/>
      <c r="I837" s="18" t="n"/>
      <c r="J837" s="19" t="n"/>
      <c r="K837" s="18">
        <f>IF(A837="","",IF(I837="Entregue",IF(OR(H837="",G837=""),"",IF(H837&lt;=G837,"NO PRAZO","ATRASADA")),IF(OR(I837="Devolvido",I837="Cancelada"),"",IF(AND(G837&lt;&gt;"",G837&lt;TODAY()),"ATRASADA",""))))</f>
        <v/>
      </c>
      <c r="L837" s="20">
        <f>IF(K837&lt;&gt;"ATRASADA","",IF(H837&lt;&gt;"",H837-G837,TODAY()-G837))</f>
        <v/>
      </c>
    </row>
    <row r="838">
      <c r="A838" s="17" t="n"/>
      <c r="B838" s="18" t="n"/>
      <c r="C838" s="18" t="n"/>
      <c r="D838" s="18" t="n"/>
      <c r="E838" s="18" t="n"/>
      <c r="F838" s="18" t="n"/>
      <c r="G838" s="17" t="n"/>
      <c r="H838" s="17" t="n"/>
      <c r="I838" s="18" t="n"/>
      <c r="J838" s="19" t="n"/>
      <c r="K838" s="18">
        <f>IF(A838="","",IF(I838="Entregue",IF(OR(H838="",G838=""),"",IF(H838&lt;=G838,"NO PRAZO","ATRASADA")),IF(OR(I838="Devolvido",I838="Cancelada"),"",IF(AND(G838&lt;&gt;"",G838&lt;TODAY()),"ATRASADA",""))))</f>
        <v/>
      </c>
      <c r="L838" s="20">
        <f>IF(K838&lt;&gt;"ATRASADA","",IF(H838&lt;&gt;"",H838-G838,TODAY()-G838))</f>
        <v/>
      </c>
    </row>
    <row r="839">
      <c r="A839" s="17" t="n"/>
      <c r="B839" s="18" t="n"/>
      <c r="C839" s="18" t="n"/>
      <c r="D839" s="18" t="n"/>
      <c r="E839" s="18" t="n"/>
      <c r="F839" s="18" t="n"/>
      <c r="G839" s="17" t="n"/>
      <c r="H839" s="17" t="n"/>
      <c r="I839" s="18" t="n"/>
      <c r="J839" s="19" t="n"/>
      <c r="K839" s="18">
        <f>IF(A839="","",IF(I839="Entregue",IF(OR(H839="",G839=""),"",IF(H839&lt;=G839,"NO PRAZO","ATRASADA")),IF(OR(I839="Devolvido",I839="Cancelada"),"",IF(AND(G839&lt;&gt;"",G839&lt;TODAY()),"ATRASADA",""))))</f>
        <v/>
      </c>
      <c r="L839" s="20">
        <f>IF(K839&lt;&gt;"ATRASADA","",IF(H839&lt;&gt;"",H839-G839,TODAY()-G839))</f>
        <v/>
      </c>
    </row>
    <row r="840">
      <c r="A840" s="17" t="n"/>
      <c r="B840" s="18" t="n"/>
      <c r="C840" s="18" t="n"/>
      <c r="D840" s="18" t="n"/>
      <c r="E840" s="18" t="n"/>
      <c r="F840" s="18" t="n"/>
      <c r="G840" s="17" t="n"/>
      <c r="H840" s="17" t="n"/>
      <c r="I840" s="18" t="n"/>
      <c r="J840" s="19" t="n"/>
      <c r="K840" s="18">
        <f>IF(A840="","",IF(I840="Entregue",IF(OR(H840="",G840=""),"",IF(H840&lt;=G840,"NO PRAZO","ATRASADA")),IF(OR(I840="Devolvido",I840="Cancelada"),"",IF(AND(G840&lt;&gt;"",G840&lt;TODAY()),"ATRASADA",""))))</f>
        <v/>
      </c>
      <c r="L840" s="20">
        <f>IF(K840&lt;&gt;"ATRASADA","",IF(H840&lt;&gt;"",H840-G840,TODAY()-G840))</f>
        <v/>
      </c>
    </row>
    <row r="841">
      <c r="A841" s="17" t="n"/>
      <c r="B841" s="18" t="n"/>
      <c r="C841" s="18" t="n"/>
      <c r="D841" s="18" t="n"/>
      <c r="E841" s="18" t="n"/>
      <c r="F841" s="18" t="n"/>
      <c r="G841" s="17" t="n"/>
      <c r="H841" s="17" t="n"/>
      <c r="I841" s="18" t="n"/>
      <c r="J841" s="19" t="n"/>
      <c r="K841" s="18">
        <f>IF(A841="","",IF(I841="Entregue",IF(OR(H841="",G841=""),"",IF(H841&lt;=G841,"NO PRAZO","ATRASADA")),IF(OR(I841="Devolvido",I841="Cancelada"),"",IF(AND(G841&lt;&gt;"",G841&lt;TODAY()),"ATRASADA",""))))</f>
        <v/>
      </c>
      <c r="L841" s="20">
        <f>IF(K841&lt;&gt;"ATRASADA","",IF(H841&lt;&gt;"",H841-G841,TODAY()-G841))</f>
        <v/>
      </c>
    </row>
    <row r="842">
      <c r="A842" s="17" t="n"/>
      <c r="B842" s="18" t="n"/>
      <c r="C842" s="18" t="n"/>
      <c r="D842" s="18" t="n"/>
      <c r="E842" s="18" t="n"/>
      <c r="F842" s="18" t="n"/>
      <c r="G842" s="17" t="n"/>
      <c r="H842" s="17" t="n"/>
      <c r="I842" s="18" t="n"/>
      <c r="J842" s="19" t="n"/>
      <c r="K842" s="18">
        <f>IF(A842="","",IF(I842="Entregue",IF(OR(H842="",G842=""),"",IF(H842&lt;=G842,"NO PRAZO","ATRASADA")),IF(OR(I842="Devolvido",I842="Cancelada"),"",IF(AND(G842&lt;&gt;"",G842&lt;TODAY()),"ATRASADA",""))))</f>
        <v/>
      </c>
      <c r="L842" s="20">
        <f>IF(K842&lt;&gt;"ATRASADA","",IF(H842&lt;&gt;"",H842-G842,TODAY()-G842))</f>
        <v/>
      </c>
    </row>
    <row r="843">
      <c r="A843" s="17" t="n"/>
      <c r="B843" s="18" t="n"/>
      <c r="C843" s="18" t="n"/>
      <c r="D843" s="18" t="n"/>
      <c r="E843" s="18" t="n"/>
      <c r="F843" s="18" t="n"/>
      <c r="G843" s="17" t="n"/>
      <c r="H843" s="17" t="n"/>
      <c r="I843" s="18" t="n"/>
      <c r="J843" s="19" t="n"/>
      <c r="K843" s="18">
        <f>IF(A843="","",IF(I843="Entregue",IF(OR(H843="",G843=""),"",IF(H843&lt;=G843,"NO PRAZO","ATRASADA")),IF(OR(I843="Devolvido",I843="Cancelada"),"",IF(AND(G843&lt;&gt;"",G843&lt;TODAY()),"ATRASADA",""))))</f>
        <v/>
      </c>
      <c r="L843" s="20">
        <f>IF(K843&lt;&gt;"ATRASADA","",IF(H843&lt;&gt;"",H843-G843,TODAY()-G843))</f>
        <v/>
      </c>
    </row>
    <row r="844">
      <c r="A844" s="17" t="n"/>
      <c r="B844" s="18" t="n"/>
      <c r="C844" s="18" t="n"/>
      <c r="D844" s="18" t="n"/>
      <c r="E844" s="18" t="n"/>
      <c r="F844" s="18" t="n"/>
      <c r="G844" s="17" t="n"/>
      <c r="H844" s="17" t="n"/>
      <c r="I844" s="18" t="n"/>
      <c r="J844" s="19" t="n"/>
      <c r="K844" s="18">
        <f>IF(A844="","",IF(I844="Entregue",IF(OR(H844="",G844=""),"",IF(H844&lt;=G844,"NO PRAZO","ATRASADA")),IF(OR(I844="Devolvido",I844="Cancelada"),"",IF(AND(G844&lt;&gt;"",G844&lt;TODAY()),"ATRASADA",""))))</f>
        <v/>
      </c>
      <c r="L844" s="20">
        <f>IF(K844&lt;&gt;"ATRASADA","",IF(H844&lt;&gt;"",H844-G844,TODAY()-G844))</f>
        <v/>
      </c>
    </row>
    <row r="845">
      <c r="A845" s="17" t="n"/>
      <c r="B845" s="18" t="n"/>
      <c r="C845" s="18" t="n"/>
      <c r="D845" s="18" t="n"/>
      <c r="E845" s="18" t="n"/>
      <c r="F845" s="18" t="n"/>
      <c r="G845" s="17" t="n"/>
      <c r="H845" s="17" t="n"/>
      <c r="I845" s="18" t="n"/>
      <c r="J845" s="19" t="n"/>
      <c r="K845" s="18">
        <f>IF(A845="","",IF(I845="Entregue",IF(OR(H845="",G845=""),"",IF(H845&lt;=G845,"NO PRAZO","ATRASADA")),IF(OR(I845="Devolvido",I845="Cancelada"),"",IF(AND(G845&lt;&gt;"",G845&lt;TODAY()),"ATRASADA",""))))</f>
        <v/>
      </c>
      <c r="L845" s="20">
        <f>IF(K845&lt;&gt;"ATRASADA","",IF(H845&lt;&gt;"",H845-G845,TODAY()-G845))</f>
        <v/>
      </c>
    </row>
    <row r="846">
      <c r="A846" s="17" t="n"/>
      <c r="B846" s="18" t="n"/>
      <c r="C846" s="18" t="n"/>
      <c r="D846" s="18" t="n"/>
      <c r="E846" s="18" t="n"/>
      <c r="F846" s="18" t="n"/>
      <c r="G846" s="17" t="n"/>
      <c r="H846" s="17" t="n"/>
      <c r="I846" s="18" t="n"/>
      <c r="J846" s="19" t="n"/>
      <c r="K846" s="18">
        <f>IF(A846="","",IF(I846="Entregue",IF(OR(H846="",G846=""),"",IF(H846&lt;=G846,"NO PRAZO","ATRASADA")),IF(OR(I846="Devolvido",I846="Cancelada"),"",IF(AND(G846&lt;&gt;"",G846&lt;TODAY()),"ATRASADA",""))))</f>
        <v/>
      </c>
      <c r="L846" s="20">
        <f>IF(K846&lt;&gt;"ATRASADA","",IF(H846&lt;&gt;"",H846-G846,TODAY()-G846))</f>
        <v/>
      </c>
    </row>
    <row r="847">
      <c r="A847" s="17" t="n"/>
      <c r="B847" s="18" t="n"/>
      <c r="C847" s="18" t="n"/>
      <c r="D847" s="18" t="n"/>
      <c r="E847" s="18" t="n"/>
      <c r="F847" s="18" t="n"/>
      <c r="G847" s="17" t="n"/>
      <c r="H847" s="17" t="n"/>
      <c r="I847" s="18" t="n"/>
      <c r="J847" s="19" t="n"/>
      <c r="K847" s="18">
        <f>IF(A847="","",IF(I847="Entregue",IF(OR(H847="",G847=""),"",IF(H847&lt;=G847,"NO PRAZO","ATRASADA")),IF(OR(I847="Devolvido",I847="Cancelada"),"",IF(AND(G847&lt;&gt;"",G847&lt;TODAY()),"ATRASADA",""))))</f>
        <v/>
      </c>
      <c r="L847" s="20">
        <f>IF(K847&lt;&gt;"ATRASADA","",IF(H847&lt;&gt;"",H847-G847,TODAY()-G847))</f>
        <v/>
      </c>
    </row>
    <row r="848">
      <c r="A848" s="17" t="n"/>
      <c r="B848" s="18" t="n"/>
      <c r="C848" s="18" t="n"/>
      <c r="D848" s="18" t="n"/>
      <c r="E848" s="18" t="n"/>
      <c r="F848" s="18" t="n"/>
      <c r="G848" s="17" t="n"/>
      <c r="H848" s="17" t="n"/>
      <c r="I848" s="18" t="n"/>
      <c r="J848" s="19" t="n"/>
      <c r="K848" s="18">
        <f>IF(A848="","",IF(I848="Entregue",IF(OR(H848="",G848=""),"",IF(H848&lt;=G848,"NO PRAZO","ATRASADA")),IF(OR(I848="Devolvido",I848="Cancelada"),"",IF(AND(G848&lt;&gt;"",G848&lt;TODAY()),"ATRASADA",""))))</f>
        <v/>
      </c>
      <c r="L848" s="20">
        <f>IF(K848&lt;&gt;"ATRASADA","",IF(H848&lt;&gt;"",H848-G848,TODAY()-G848))</f>
        <v/>
      </c>
    </row>
    <row r="849">
      <c r="A849" s="17" t="n"/>
      <c r="B849" s="18" t="n"/>
      <c r="C849" s="18" t="n"/>
      <c r="D849" s="18" t="n"/>
      <c r="E849" s="18" t="n"/>
      <c r="F849" s="18" t="n"/>
      <c r="G849" s="17" t="n"/>
      <c r="H849" s="17" t="n"/>
      <c r="I849" s="18" t="n"/>
      <c r="J849" s="19" t="n"/>
      <c r="K849" s="18">
        <f>IF(A849="","",IF(I849="Entregue",IF(OR(H849="",G849=""),"",IF(H849&lt;=G849,"NO PRAZO","ATRASADA")),IF(OR(I849="Devolvido",I849="Cancelada"),"",IF(AND(G849&lt;&gt;"",G849&lt;TODAY()),"ATRASADA",""))))</f>
        <v/>
      </c>
      <c r="L849" s="20">
        <f>IF(K849&lt;&gt;"ATRASADA","",IF(H849&lt;&gt;"",H849-G849,TODAY()-G849))</f>
        <v/>
      </c>
    </row>
    <row r="850">
      <c r="A850" s="17" t="n"/>
      <c r="B850" s="18" t="n"/>
      <c r="C850" s="18" t="n"/>
      <c r="D850" s="18" t="n"/>
      <c r="E850" s="18" t="n"/>
      <c r="F850" s="18" t="n"/>
      <c r="G850" s="17" t="n"/>
      <c r="H850" s="17" t="n"/>
      <c r="I850" s="18" t="n"/>
      <c r="J850" s="19" t="n"/>
      <c r="K850" s="18">
        <f>IF(A850="","",IF(I850="Entregue",IF(OR(H850="",G850=""),"",IF(H850&lt;=G850,"NO PRAZO","ATRASADA")),IF(OR(I850="Devolvido",I850="Cancelada"),"",IF(AND(G850&lt;&gt;"",G850&lt;TODAY()),"ATRASADA",""))))</f>
        <v/>
      </c>
      <c r="L850" s="20">
        <f>IF(K850&lt;&gt;"ATRASADA","",IF(H850&lt;&gt;"",H850-G850,TODAY()-G850))</f>
        <v/>
      </c>
    </row>
    <row r="851">
      <c r="A851" s="17" t="n"/>
      <c r="B851" s="18" t="n"/>
      <c r="C851" s="18" t="n"/>
      <c r="D851" s="18" t="n"/>
      <c r="E851" s="18" t="n"/>
      <c r="F851" s="18" t="n"/>
      <c r="G851" s="17" t="n"/>
      <c r="H851" s="17" t="n"/>
      <c r="I851" s="18" t="n"/>
      <c r="J851" s="19" t="n"/>
      <c r="K851" s="18">
        <f>IF(A851="","",IF(I851="Entregue",IF(OR(H851="",G851=""),"",IF(H851&lt;=G851,"NO PRAZO","ATRASADA")),IF(OR(I851="Devolvido",I851="Cancelada"),"",IF(AND(G851&lt;&gt;"",G851&lt;TODAY()),"ATRASADA",""))))</f>
        <v/>
      </c>
      <c r="L851" s="20">
        <f>IF(K851&lt;&gt;"ATRASADA","",IF(H851&lt;&gt;"",H851-G851,TODAY()-G851))</f>
        <v/>
      </c>
    </row>
    <row r="852">
      <c r="A852" s="17" t="n"/>
      <c r="B852" s="18" t="n"/>
      <c r="C852" s="18" t="n"/>
      <c r="D852" s="18" t="n"/>
      <c r="E852" s="18" t="n"/>
      <c r="F852" s="18" t="n"/>
      <c r="G852" s="17" t="n"/>
      <c r="H852" s="17" t="n"/>
      <c r="I852" s="18" t="n"/>
      <c r="J852" s="19" t="n"/>
      <c r="K852" s="18">
        <f>IF(A852="","",IF(I852="Entregue",IF(OR(H852="",G852=""),"",IF(H852&lt;=G852,"NO PRAZO","ATRASADA")),IF(OR(I852="Devolvido",I852="Cancelada"),"",IF(AND(G852&lt;&gt;"",G852&lt;TODAY()),"ATRASADA",""))))</f>
        <v/>
      </c>
      <c r="L852" s="20">
        <f>IF(K852&lt;&gt;"ATRASADA","",IF(H852&lt;&gt;"",H852-G852,TODAY()-G852))</f>
        <v/>
      </c>
    </row>
    <row r="853">
      <c r="A853" s="17" t="n"/>
      <c r="B853" s="18" t="n"/>
      <c r="C853" s="18" t="n"/>
      <c r="D853" s="18" t="n"/>
      <c r="E853" s="18" t="n"/>
      <c r="F853" s="18" t="n"/>
      <c r="G853" s="17" t="n"/>
      <c r="H853" s="17" t="n"/>
      <c r="I853" s="18" t="n"/>
      <c r="J853" s="19" t="n"/>
      <c r="K853" s="18">
        <f>IF(A853="","",IF(I853="Entregue",IF(OR(H853="",G853=""),"",IF(H853&lt;=G853,"NO PRAZO","ATRASADA")),IF(OR(I853="Devolvido",I853="Cancelada"),"",IF(AND(G853&lt;&gt;"",G853&lt;TODAY()),"ATRASADA",""))))</f>
        <v/>
      </c>
      <c r="L853" s="20">
        <f>IF(K853&lt;&gt;"ATRASADA","",IF(H853&lt;&gt;"",H853-G853,TODAY()-G853))</f>
        <v/>
      </c>
    </row>
    <row r="854">
      <c r="A854" s="17" t="n"/>
      <c r="B854" s="18" t="n"/>
      <c r="C854" s="18" t="n"/>
      <c r="D854" s="18" t="n"/>
      <c r="E854" s="18" t="n"/>
      <c r="F854" s="18" t="n"/>
      <c r="G854" s="17" t="n"/>
      <c r="H854" s="17" t="n"/>
      <c r="I854" s="18" t="n"/>
      <c r="J854" s="19" t="n"/>
      <c r="K854" s="18">
        <f>IF(A854="","",IF(I854="Entregue",IF(OR(H854="",G854=""),"",IF(H854&lt;=G854,"NO PRAZO","ATRASADA")),IF(OR(I854="Devolvido",I854="Cancelada"),"",IF(AND(G854&lt;&gt;"",G854&lt;TODAY()),"ATRASADA",""))))</f>
        <v/>
      </c>
      <c r="L854" s="20">
        <f>IF(K854&lt;&gt;"ATRASADA","",IF(H854&lt;&gt;"",H854-G854,TODAY()-G854))</f>
        <v/>
      </c>
    </row>
    <row r="855">
      <c r="A855" s="17" t="n"/>
      <c r="B855" s="18" t="n"/>
      <c r="C855" s="18" t="n"/>
      <c r="D855" s="18" t="n"/>
      <c r="E855" s="18" t="n"/>
      <c r="F855" s="18" t="n"/>
      <c r="G855" s="17" t="n"/>
      <c r="H855" s="17" t="n"/>
      <c r="I855" s="18" t="n"/>
      <c r="J855" s="19" t="n"/>
      <c r="K855" s="18">
        <f>IF(A855="","",IF(I855="Entregue",IF(OR(H855="",G855=""),"",IF(H855&lt;=G855,"NO PRAZO","ATRASADA")),IF(OR(I855="Devolvido",I855="Cancelada"),"",IF(AND(G855&lt;&gt;"",G855&lt;TODAY()),"ATRASADA",""))))</f>
        <v/>
      </c>
      <c r="L855" s="20">
        <f>IF(K855&lt;&gt;"ATRASADA","",IF(H855&lt;&gt;"",H855-G855,TODAY()-G855))</f>
        <v/>
      </c>
    </row>
    <row r="856">
      <c r="A856" s="17" t="n"/>
      <c r="B856" s="18" t="n"/>
      <c r="C856" s="18" t="n"/>
      <c r="D856" s="18" t="n"/>
      <c r="E856" s="18" t="n"/>
      <c r="F856" s="18" t="n"/>
      <c r="G856" s="17" t="n"/>
      <c r="H856" s="17" t="n"/>
      <c r="I856" s="18" t="n"/>
      <c r="J856" s="19" t="n"/>
      <c r="K856" s="18">
        <f>IF(A856="","",IF(I856="Entregue",IF(OR(H856="",G856=""),"",IF(H856&lt;=G856,"NO PRAZO","ATRASADA")),IF(OR(I856="Devolvido",I856="Cancelada"),"",IF(AND(G856&lt;&gt;"",G856&lt;TODAY()),"ATRASADA",""))))</f>
        <v/>
      </c>
      <c r="L856" s="20">
        <f>IF(K856&lt;&gt;"ATRASADA","",IF(H856&lt;&gt;"",H856-G856,TODAY()-G856))</f>
        <v/>
      </c>
    </row>
    <row r="857">
      <c r="A857" s="17" t="n"/>
      <c r="B857" s="18" t="n"/>
      <c r="C857" s="18" t="n"/>
      <c r="D857" s="18" t="n"/>
      <c r="E857" s="18" t="n"/>
      <c r="F857" s="18" t="n"/>
      <c r="G857" s="17" t="n"/>
      <c r="H857" s="17" t="n"/>
      <c r="I857" s="18" t="n"/>
      <c r="J857" s="19" t="n"/>
      <c r="K857" s="18">
        <f>IF(A857="","",IF(I857="Entregue",IF(OR(H857="",G857=""),"",IF(H857&lt;=G857,"NO PRAZO","ATRASADA")),IF(OR(I857="Devolvido",I857="Cancelada"),"",IF(AND(G857&lt;&gt;"",G857&lt;TODAY()),"ATRASADA",""))))</f>
        <v/>
      </c>
      <c r="L857" s="20">
        <f>IF(K857&lt;&gt;"ATRASADA","",IF(H857&lt;&gt;"",H857-G857,TODAY()-G857))</f>
        <v/>
      </c>
    </row>
    <row r="858">
      <c r="A858" s="17" t="n"/>
      <c r="B858" s="18" t="n"/>
      <c r="C858" s="18" t="n"/>
      <c r="D858" s="18" t="n"/>
      <c r="E858" s="18" t="n"/>
      <c r="F858" s="18" t="n"/>
      <c r="G858" s="17" t="n"/>
      <c r="H858" s="17" t="n"/>
      <c r="I858" s="18" t="n"/>
      <c r="J858" s="19" t="n"/>
      <c r="K858" s="18">
        <f>IF(A858="","",IF(I858="Entregue",IF(OR(H858="",G858=""),"",IF(H858&lt;=G858,"NO PRAZO","ATRASADA")),IF(OR(I858="Devolvido",I858="Cancelada"),"",IF(AND(G858&lt;&gt;"",G858&lt;TODAY()),"ATRASADA",""))))</f>
        <v/>
      </c>
      <c r="L858" s="20">
        <f>IF(K858&lt;&gt;"ATRASADA","",IF(H858&lt;&gt;"",H858-G858,TODAY()-G858))</f>
        <v/>
      </c>
    </row>
    <row r="859">
      <c r="A859" s="17" t="n"/>
      <c r="B859" s="18" t="n"/>
      <c r="C859" s="18" t="n"/>
      <c r="D859" s="18" t="n"/>
      <c r="E859" s="18" t="n"/>
      <c r="F859" s="18" t="n"/>
      <c r="G859" s="17" t="n"/>
      <c r="H859" s="17" t="n"/>
      <c r="I859" s="18" t="n"/>
      <c r="J859" s="19" t="n"/>
      <c r="K859" s="18">
        <f>IF(A859="","",IF(I859="Entregue",IF(OR(H859="",G859=""),"",IF(H859&lt;=G859,"NO PRAZO","ATRASADA")),IF(OR(I859="Devolvido",I859="Cancelada"),"",IF(AND(G859&lt;&gt;"",G859&lt;TODAY()),"ATRASADA",""))))</f>
        <v/>
      </c>
      <c r="L859" s="20">
        <f>IF(K859&lt;&gt;"ATRASADA","",IF(H859&lt;&gt;"",H859-G859,TODAY()-G859))</f>
        <v/>
      </c>
    </row>
    <row r="860">
      <c r="A860" s="17" t="n"/>
      <c r="B860" s="18" t="n"/>
      <c r="C860" s="18" t="n"/>
      <c r="D860" s="18" t="n"/>
      <c r="E860" s="18" t="n"/>
      <c r="F860" s="18" t="n"/>
      <c r="G860" s="17" t="n"/>
      <c r="H860" s="17" t="n"/>
      <c r="I860" s="18" t="n"/>
      <c r="J860" s="19" t="n"/>
      <c r="K860" s="18">
        <f>IF(A860="","",IF(I860="Entregue",IF(OR(H860="",G860=""),"",IF(H860&lt;=G860,"NO PRAZO","ATRASADA")),IF(OR(I860="Devolvido",I860="Cancelada"),"",IF(AND(G860&lt;&gt;"",G860&lt;TODAY()),"ATRASADA",""))))</f>
        <v/>
      </c>
      <c r="L860" s="20">
        <f>IF(K860&lt;&gt;"ATRASADA","",IF(H860&lt;&gt;"",H860-G860,TODAY()-G860))</f>
        <v/>
      </c>
    </row>
    <row r="861">
      <c r="A861" s="17" t="n"/>
      <c r="B861" s="18" t="n"/>
      <c r="C861" s="18" t="n"/>
      <c r="D861" s="18" t="n"/>
      <c r="E861" s="18" t="n"/>
      <c r="F861" s="18" t="n"/>
      <c r="G861" s="17" t="n"/>
      <c r="H861" s="17" t="n"/>
      <c r="I861" s="18" t="n"/>
      <c r="J861" s="19" t="n"/>
      <c r="K861" s="18">
        <f>IF(A861="","",IF(I861="Entregue",IF(OR(H861="",G861=""),"",IF(H861&lt;=G861,"NO PRAZO","ATRASADA")),IF(OR(I861="Devolvido",I861="Cancelada"),"",IF(AND(G861&lt;&gt;"",G861&lt;TODAY()),"ATRASADA",""))))</f>
        <v/>
      </c>
      <c r="L861" s="20">
        <f>IF(K861&lt;&gt;"ATRASADA","",IF(H861&lt;&gt;"",H861-G861,TODAY()-G861))</f>
        <v/>
      </c>
    </row>
    <row r="862">
      <c r="A862" s="17" t="n"/>
      <c r="B862" s="18" t="n"/>
      <c r="C862" s="18" t="n"/>
      <c r="D862" s="18" t="n"/>
      <c r="E862" s="18" t="n"/>
      <c r="F862" s="18" t="n"/>
      <c r="G862" s="17" t="n"/>
      <c r="H862" s="17" t="n"/>
      <c r="I862" s="18" t="n"/>
      <c r="J862" s="19" t="n"/>
      <c r="K862" s="18">
        <f>IF(A862="","",IF(I862="Entregue",IF(OR(H862="",G862=""),"",IF(H862&lt;=G862,"NO PRAZO","ATRASADA")),IF(OR(I862="Devolvido",I862="Cancelada"),"",IF(AND(G862&lt;&gt;"",G862&lt;TODAY()),"ATRASADA",""))))</f>
        <v/>
      </c>
      <c r="L862" s="20">
        <f>IF(K862&lt;&gt;"ATRASADA","",IF(H862&lt;&gt;"",H862-G862,TODAY()-G862))</f>
        <v/>
      </c>
    </row>
    <row r="863">
      <c r="A863" s="17" t="n"/>
      <c r="B863" s="18" t="n"/>
      <c r="C863" s="18" t="n"/>
      <c r="D863" s="18" t="n"/>
      <c r="E863" s="18" t="n"/>
      <c r="F863" s="18" t="n"/>
      <c r="G863" s="17" t="n"/>
      <c r="H863" s="17" t="n"/>
      <c r="I863" s="18" t="n"/>
      <c r="J863" s="19" t="n"/>
      <c r="K863" s="18">
        <f>IF(A863="","",IF(I863="Entregue",IF(OR(H863="",G863=""),"",IF(H863&lt;=G863,"NO PRAZO","ATRASADA")),IF(OR(I863="Devolvido",I863="Cancelada"),"",IF(AND(G863&lt;&gt;"",G863&lt;TODAY()),"ATRASADA",""))))</f>
        <v/>
      </c>
      <c r="L863" s="20">
        <f>IF(K863&lt;&gt;"ATRASADA","",IF(H863&lt;&gt;"",H863-G863,TODAY()-G863))</f>
        <v/>
      </c>
    </row>
    <row r="864">
      <c r="A864" s="17" t="n"/>
      <c r="B864" s="18" t="n"/>
      <c r="C864" s="18" t="n"/>
      <c r="D864" s="18" t="n"/>
      <c r="E864" s="18" t="n"/>
      <c r="F864" s="18" t="n"/>
      <c r="G864" s="17" t="n"/>
      <c r="H864" s="17" t="n"/>
      <c r="I864" s="18" t="n"/>
      <c r="J864" s="19" t="n"/>
      <c r="K864" s="18">
        <f>IF(A864="","",IF(I864="Entregue",IF(OR(H864="",G864=""),"",IF(H864&lt;=G864,"NO PRAZO","ATRASADA")),IF(OR(I864="Devolvido",I864="Cancelada"),"",IF(AND(G864&lt;&gt;"",G864&lt;TODAY()),"ATRASADA",""))))</f>
        <v/>
      </c>
      <c r="L864" s="20">
        <f>IF(K864&lt;&gt;"ATRASADA","",IF(H864&lt;&gt;"",H864-G864,TODAY()-G864))</f>
        <v/>
      </c>
    </row>
    <row r="865">
      <c r="A865" s="17" t="n"/>
      <c r="B865" s="18" t="n"/>
      <c r="C865" s="18" t="n"/>
      <c r="D865" s="18" t="n"/>
      <c r="E865" s="18" t="n"/>
      <c r="F865" s="18" t="n"/>
      <c r="G865" s="17" t="n"/>
      <c r="H865" s="17" t="n"/>
      <c r="I865" s="18" t="n"/>
      <c r="J865" s="19" t="n"/>
      <c r="K865" s="18">
        <f>IF(A865="","",IF(I865="Entregue",IF(OR(H865="",G865=""),"",IF(H865&lt;=G865,"NO PRAZO","ATRASADA")),IF(OR(I865="Devolvido",I865="Cancelada"),"",IF(AND(G865&lt;&gt;"",G865&lt;TODAY()),"ATRASADA",""))))</f>
        <v/>
      </c>
      <c r="L865" s="20">
        <f>IF(K865&lt;&gt;"ATRASADA","",IF(H865&lt;&gt;"",H865-G865,TODAY()-G865))</f>
        <v/>
      </c>
    </row>
    <row r="866">
      <c r="A866" s="17" t="n"/>
      <c r="B866" s="18" t="n"/>
      <c r="C866" s="18" t="n"/>
      <c r="D866" s="18" t="n"/>
      <c r="E866" s="18" t="n"/>
      <c r="F866" s="18" t="n"/>
      <c r="G866" s="17" t="n"/>
      <c r="H866" s="17" t="n"/>
      <c r="I866" s="18" t="n"/>
      <c r="J866" s="19" t="n"/>
      <c r="K866" s="18">
        <f>IF(A866="","",IF(I866="Entregue",IF(OR(H866="",G866=""),"",IF(H866&lt;=G866,"NO PRAZO","ATRASADA")),IF(OR(I866="Devolvido",I866="Cancelada"),"",IF(AND(G866&lt;&gt;"",G866&lt;TODAY()),"ATRASADA",""))))</f>
        <v/>
      </c>
      <c r="L866" s="20">
        <f>IF(K866&lt;&gt;"ATRASADA","",IF(H866&lt;&gt;"",H866-G866,TODAY()-G866))</f>
        <v/>
      </c>
    </row>
    <row r="867">
      <c r="A867" s="17" t="n"/>
      <c r="B867" s="18" t="n"/>
      <c r="C867" s="18" t="n"/>
      <c r="D867" s="18" t="n"/>
      <c r="E867" s="18" t="n"/>
      <c r="F867" s="18" t="n"/>
      <c r="G867" s="17" t="n"/>
      <c r="H867" s="17" t="n"/>
      <c r="I867" s="18" t="n"/>
      <c r="J867" s="19" t="n"/>
      <c r="K867" s="18">
        <f>IF(A867="","",IF(I867="Entregue",IF(OR(H867="",G867=""),"",IF(H867&lt;=G867,"NO PRAZO","ATRASADA")),IF(OR(I867="Devolvido",I867="Cancelada"),"",IF(AND(G867&lt;&gt;"",G867&lt;TODAY()),"ATRASADA",""))))</f>
        <v/>
      </c>
      <c r="L867" s="20">
        <f>IF(K867&lt;&gt;"ATRASADA","",IF(H867&lt;&gt;"",H867-G867,TODAY()-G867))</f>
        <v/>
      </c>
    </row>
    <row r="868">
      <c r="A868" s="17" t="n"/>
      <c r="B868" s="18" t="n"/>
      <c r="C868" s="18" t="n"/>
      <c r="D868" s="18" t="n"/>
      <c r="E868" s="18" t="n"/>
      <c r="F868" s="18" t="n"/>
      <c r="G868" s="17" t="n"/>
      <c r="H868" s="17" t="n"/>
      <c r="I868" s="18" t="n"/>
      <c r="J868" s="19" t="n"/>
      <c r="K868" s="18">
        <f>IF(A868="","",IF(I868="Entregue",IF(OR(H868="",G868=""),"",IF(H868&lt;=G868,"NO PRAZO","ATRASADA")),IF(OR(I868="Devolvido",I868="Cancelada"),"",IF(AND(G868&lt;&gt;"",G868&lt;TODAY()),"ATRASADA",""))))</f>
        <v/>
      </c>
      <c r="L868" s="20">
        <f>IF(K868&lt;&gt;"ATRASADA","",IF(H868&lt;&gt;"",H868-G868,TODAY()-G868))</f>
        <v/>
      </c>
    </row>
    <row r="869">
      <c r="A869" s="17" t="n"/>
      <c r="B869" s="18" t="n"/>
      <c r="C869" s="18" t="n"/>
      <c r="D869" s="18" t="n"/>
      <c r="E869" s="18" t="n"/>
      <c r="F869" s="18" t="n"/>
      <c r="G869" s="17" t="n"/>
      <c r="H869" s="17" t="n"/>
      <c r="I869" s="18" t="n"/>
      <c r="J869" s="19" t="n"/>
      <c r="K869" s="18">
        <f>IF(A869="","",IF(I869="Entregue",IF(OR(H869="",G869=""),"",IF(H869&lt;=G869,"NO PRAZO","ATRASADA")),IF(OR(I869="Devolvido",I869="Cancelada"),"",IF(AND(G869&lt;&gt;"",G869&lt;TODAY()),"ATRASADA",""))))</f>
        <v/>
      </c>
      <c r="L869" s="20">
        <f>IF(K869&lt;&gt;"ATRASADA","",IF(H869&lt;&gt;"",H869-G869,TODAY()-G869))</f>
        <v/>
      </c>
    </row>
    <row r="870">
      <c r="A870" s="17" t="n"/>
      <c r="B870" s="18" t="n"/>
      <c r="C870" s="18" t="n"/>
      <c r="D870" s="18" t="n"/>
      <c r="E870" s="18" t="n"/>
      <c r="F870" s="18" t="n"/>
      <c r="G870" s="17" t="n"/>
      <c r="H870" s="17" t="n"/>
      <c r="I870" s="18" t="n"/>
      <c r="J870" s="19" t="n"/>
      <c r="K870" s="18">
        <f>IF(A870="","",IF(I870="Entregue",IF(OR(H870="",G870=""),"",IF(H870&lt;=G870,"NO PRAZO","ATRASADA")),IF(OR(I870="Devolvido",I870="Cancelada"),"",IF(AND(G870&lt;&gt;"",G870&lt;TODAY()),"ATRASADA",""))))</f>
        <v/>
      </c>
      <c r="L870" s="20">
        <f>IF(K870&lt;&gt;"ATRASADA","",IF(H870&lt;&gt;"",H870-G870,TODAY()-G870))</f>
        <v/>
      </c>
    </row>
    <row r="871">
      <c r="A871" s="17" t="n"/>
      <c r="B871" s="18" t="n"/>
      <c r="C871" s="18" t="n"/>
      <c r="D871" s="18" t="n"/>
      <c r="E871" s="18" t="n"/>
      <c r="F871" s="18" t="n"/>
      <c r="G871" s="17" t="n"/>
      <c r="H871" s="17" t="n"/>
      <c r="I871" s="18" t="n"/>
      <c r="J871" s="19" t="n"/>
      <c r="K871" s="18">
        <f>IF(A871="","",IF(I871="Entregue",IF(OR(H871="",G871=""),"",IF(H871&lt;=G871,"NO PRAZO","ATRASADA")),IF(OR(I871="Devolvido",I871="Cancelada"),"",IF(AND(G871&lt;&gt;"",G871&lt;TODAY()),"ATRASADA",""))))</f>
        <v/>
      </c>
      <c r="L871" s="20">
        <f>IF(K871&lt;&gt;"ATRASADA","",IF(H871&lt;&gt;"",H871-G871,TODAY()-G871))</f>
        <v/>
      </c>
    </row>
    <row r="872">
      <c r="A872" s="17" t="n"/>
      <c r="B872" s="18" t="n"/>
      <c r="C872" s="18" t="n"/>
      <c r="D872" s="18" t="n"/>
      <c r="E872" s="18" t="n"/>
      <c r="F872" s="18" t="n"/>
      <c r="G872" s="17" t="n"/>
      <c r="H872" s="17" t="n"/>
      <c r="I872" s="18" t="n"/>
      <c r="J872" s="19" t="n"/>
      <c r="K872" s="18">
        <f>IF(A872="","",IF(I872="Entregue",IF(OR(H872="",G872=""),"",IF(H872&lt;=G872,"NO PRAZO","ATRASADA")),IF(OR(I872="Devolvido",I872="Cancelada"),"",IF(AND(G872&lt;&gt;"",G872&lt;TODAY()),"ATRASADA",""))))</f>
        <v/>
      </c>
      <c r="L872" s="20">
        <f>IF(K872&lt;&gt;"ATRASADA","",IF(H872&lt;&gt;"",H872-G872,TODAY()-G872))</f>
        <v/>
      </c>
    </row>
    <row r="873">
      <c r="A873" s="17" t="n"/>
      <c r="B873" s="18" t="n"/>
      <c r="C873" s="18" t="n"/>
      <c r="D873" s="18" t="n"/>
      <c r="E873" s="18" t="n"/>
      <c r="F873" s="18" t="n"/>
      <c r="G873" s="17" t="n"/>
      <c r="H873" s="17" t="n"/>
      <c r="I873" s="18" t="n"/>
      <c r="J873" s="19" t="n"/>
      <c r="K873" s="18">
        <f>IF(A873="","",IF(I873="Entregue",IF(OR(H873="",G873=""),"",IF(H873&lt;=G873,"NO PRAZO","ATRASADA")),IF(OR(I873="Devolvido",I873="Cancelada"),"",IF(AND(G873&lt;&gt;"",G873&lt;TODAY()),"ATRASADA",""))))</f>
        <v/>
      </c>
      <c r="L873" s="20">
        <f>IF(K873&lt;&gt;"ATRASADA","",IF(H873&lt;&gt;"",H873-G873,TODAY()-G873))</f>
        <v/>
      </c>
    </row>
    <row r="874">
      <c r="A874" s="17" t="n"/>
      <c r="B874" s="18" t="n"/>
      <c r="C874" s="18" t="n"/>
      <c r="D874" s="18" t="n"/>
      <c r="E874" s="18" t="n"/>
      <c r="F874" s="18" t="n"/>
      <c r="G874" s="17" t="n"/>
      <c r="H874" s="17" t="n"/>
      <c r="I874" s="18" t="n"/>
      <c r="J874" s="19" t="n"/>
      <c r="K874" s="18">
        <f>IF(A874="","",IF(I874="Entregue",IF(OR(H874="",G874=""),"",IF(H874&lt;=G874,"NO PRAZO","ATRASADA")),IF(OR(I874="Devolvido",I874="Cancelada"),"",IF(AND(G874&lt;&gt;"",G874&lt;TODAY()),"ATRASADA",""))))</f>
        <v/>
      </c>
      <c r="L874" s="20">
        <f>IF(K874&lt;&gt;"ATRASADA","",IF(H874&lt;&gt;"",H874-G874,TODAY()-G874))</f>
        <v/>
      </c>
    </row>
    <row r="875">
      <c r="A875" s="17" t="n"/>
      <c r="B875" s="18" t="n"/>
      <c r="C875" s="18" t="n"/>
      <c r="D875" s="18" t="n"/>
      <c r="E875" s="18" t="n"/>
      <c r="F875" s="18" t="n"/>
      <c r="G875" s="17" t="n"/>
      <c r="H875" s="17" t="n"/>
      <c r="I875" s="18" t="n"/>
      <c r="J875" s="19" t="n"/>
      <c r="K875" s="18">
        <f>IF(A875="","",IF(I875="Entregue",IF(OR(H875="",G875=""),"",IF(H875&lt;=G875,"NO PRAZO","ATRASADA")),IF(OR(I875="Devolvido",I875="Cancelada"),"",IF(AND(G875&lt;&gt;"",G875&lt;TODAY()),"ATRASADA",""))))</f>
        <v/>
      </c>
      <c r="L875" s="20">
        <f>IF(K875&lt;&gt;"ATRASADA","",IF(H875&lt;&gt;"",H875-G875,TODAY()-G875))</f>
        <v/>
      </c>
    </row>
    <row r="876">
      <c r="A876" s="17" t="n"/>
      <c r="B876" s="18" t="n"/>
      <c r="C876" s="18" t="n"/>
      <c r="D876" s="18" t="n"/>
      <c r="E876" s="18" t="n"/>
      <c r="F876" s="18" t="n"/>
      <c r="G876" s="17" t="n"/>
      <c r="H876" s="17" t="n"/>
      <c r="I876" s="18" t="n"/>
      <c r="J876" s="19" t="n"/>
      <c r="K876" s="18">
        <f>IF(A876="","",IF(I876="Entregue",IF(OR(H876="",G876=""),"",IF(H876&lt;=G876,"NO PRAZO","ATRASADA")),IF(OR(I876="Devolvido",I876="Cancelada"),"",IF(AND(G876&lt;&gt;"",G876&lt;TODAY()),"ATRASADA",""))))</f>
        <v/>
      </c>
      <c r="L876" s="20">
        <f>IF(K876&lt;&gt;"ATRASADA","",IF(H876&lt;&gt;"",H876-G876,TODAY()-G876))</f>
        <v/>
      </c>
    </row>
    <row r="877">
      <c r="A877" s="17" t="n"/>
      <c r="B877" s="18" t="n"/>
      <c r="C877" s="18" t="n"/>
      <c r="D877" s="18" t="n"/>
      <c r="E877" s="18" t="n"/>
      <c r="F877" s="18" t="n"/>
      <c r="G877" s="17" t="n"/>
      <c r="H877" s="17" t="n"/>
      <c r="I877" s="18" t="n"/>
      <c r="J877" s="19" t="n"/>
      <c r="K877" s="18">
        <f>IF(A877="","",IF(I877="Entregue",IF(OR(H877="",G877=""),"",IF(H877&lt;=G877,"NO PRAZO","ATRASADA")),IF(OR(I877="Devolvido",I877="Cancelada"),"",IF(AND(G877&lt;&gt;"",G877&lt;TODAY()),"ATRASADA",""))))</f>
        <v/>
      </c>
      <c r="L877" s="20">
        <f>IF(K877&lt;&gt;"ATRASADA","",IF(H877&lt;&gt;"",H877-G877,TODAY()-G877))</f>
        <v/>
      </c>
    </row>
    <row r="878">
      <c r="A878" s="17" t="n"/>
      <c r="B878" s="18" t="n"/>
      <c r="C878" s="18" t="n"/>
      <c r="D878" s="18" t="n"/>
      <c r="E878" s="18" t="n"/>
      <c r="F878" s="18" t="n"/>
      <c r="G878" s="17" t="n"/>
      <c r="H878" s="17" t="n"/>
      <c r="I878" s="18" t="n"/>
      <c r="J878" s="19" t="n"/>
      <c r="K878" s="18">
        <f>IF(A878="","",IF(I878="Entregue",IF(OR(H878="",G878=""),"",IF(H878&lt;=G878,"NO PRAZO","ATRASADA")),IF(OR(I878="Devolvido",I878="Cancelada"),"",IF(AND(G878&lt;&gt;"",G878&lt;TODAY()),"ATRASADA",""))))</f>
        <v/>
      </c>
      <c r="L878" s="20">
        <f>IF(K878&lt;&gt;"ATRASADA","",IF(H878&lt;&gt;"",H878-G878,TODAY()-G878))</f>
        <v/>
      </c>
    </row>
    <row r="879">
      <c r="A879" s="17" t="n"/>
      <c r="B879" s="18" t="n"/>
      <c r="C879" s="18" t="n"/>
      <c r="D879" s="18" t="n"/>
      <c r="E879" s="18" t="n"/>
      <c r="F879" s="18" t="n"/>
      <c r="G879" s="17" t="n"/>
      <c r="H879" s="17" t="n"/>
      <c r="I879" s="18" t="n"/>
      <c r="J879" s="19" t="n"/>
      <c r="K879" s="18">
        <f>IF(A879="","",IF(I879="Entregue",IF(OR(H879="",G879=""),"",IF(H879&lt;=G879,"NO PRAZO","ATRASADA")),IF(OR(I879="Devolvido",I879="Cancelada"),"",IF(AND(G879&lt;&gt;"",G879&lt;TODAY()),"ATRASADA",""))))</f>
        <v/>
      </c>
      <c r="L879" s="20">
        <f>IF(K879&lt;&gt;"ATRASADA","",IF(H879&lt;&gt;"",H879-G879,TODAY()-G879))</f>
        <v/>
      </c>
    </row>
    <row r="880">
      <c r="A880" s="17" t="n"/>
      <c r="B880" s="18" t="n"/>
      <c r="C880" s="18" t="n"/>
      <c r="D880" s="18" t="n"/>
      <c r="E880" s="18" t="n"/>
      <c r="F880" s="18" t="n"/>
      <c r="G880" s="17" t="n"/>
      <c r="H880" s="17" t="n"/>
      <c r="I880" s="18" t="n"/>
      <c r="J880" s="19" t="n"/>
      <c r="K880" s="18">
        <f>IF(A880="","",IF(I880="Entregue",IF(OR(H880="",G880=""),"",IF(H880&lt;=G880,"NO PRAZO","ATRASADA")),IF(OR(I880="Devolvido",I880="Cancelada"),"",IF(AND(G880&lt;&gt;"",G880&lt;TODAY()),"ATRASADA",""))))</f>
        <v/>
      </c>
      <c r="L880" s="20">
        <f>IF(K880&lt;&gt;"ATRASADA","",IF(H880&lt;&gt;"",H880-G880,TODAY()-G880))</f>
        <v/>
      </c>
    </row>
    <row r="881">
      <c r="A881" s="17" t="n"/>
      <c r="B881" s="18" t="n"/>
      <c r="C881" s="18" t="n"/>
      <c r="D881" s="18" t="n"/>
      <c r="E881" s="18" t="n"/>
      <c r="F881" s="18" t="n"/>
      <c r="G881" s="17" t="n"/>
      <c r="H881" s="17" t="n"/>
      <c r="I881" s="18" t="n"/>
      <c r="J881" s="19" t="n"/>
      <c r="K881" s="18">
        <f>IF(A881="","",IF(I881="Entregue",IF(OR(H881="",G881=""),"",IF(H881&lt;=G881,"NO PRAZO","ATRASADA")),IF(OR(I881="Devolvido",I881="Cancelada"),"",IF(AND(G881&lt;&gt;"",G881&lt;TODAY()),"ATRASADA",""))))</f>
        <v/>
      </c>
      <c r="L881" s="20">
        <f>IF(K881&lt;&gt;"ATRASADA","",IF(H881&lt;&gt;"",H881-G881,TODAY()-G881))</f>
        <v/>
      </c>
    </row>
    <row r="882">
      <c r="A882" s="17" t="n"/>
      <c r="B882" s="18" t="n"/>
      <c r="C882" s="18" t="n"/>
      <c r="D882" s="18" t="n"/>
      <c r="E882" s="18" t="n"/>
      <c r="F882" s="18" t="n"/>
      <c r="G882" s="17" t="n"/>
      <c r="H882" s="17" t="n"/>
      <c r="I882" s="18" t="n"/>
      <c r="J882" s="19" t="n"/>
      <c r="K882" s="18">
        <f>IF(A882="","",IF(I882="Entregue",IF(OR(H882="",G882=""),"",IF(H882&lt;=G882,"NO PRAZO","ATRASADA")),IF(OR(I882="Devolvido",I882="Cancelada"),"",IF(AND(G882&lt;&gt;"",G882&lt;TODAY()),"ATRASADA",""))))</f>
        <v/>
      </c>
      <c r="L882" s="20">
        <f>IF(K882&lt;&gt;"ATRASADA","",IF(H882&lt;&gt;"",H882-G882,TODAY()-G882))</f>
        <v/>
      </c>
    </row>
    <row r="883">
      <c r="A883" s="17" t="n"/>
      <c r="B883" s="18" t="n"/>
      <c r="C883" s="18" t="n"/>
      <c r="D883" s="18" t="n"/>
      <c r="E883" s="18" t="n"/>
      <c r="F883" s="18" t="n"/>
      <c r="G883" s="17" t="n"/>
      <c r="H883" s="17" t="n"/>
      <c r="I883" s="18" t="n"/>
      <c r="J883" s="19" t="n"/>
      <c r="K883" s="18">
        <f>IF(A883="","",IF(I883="Entregue",IF(OR(H883="",G883=""),"",IF(H883&lt;=G883,"NO PRAZO","ATRASADA")),IF(OR(I883="Devolvido",I883="Cancelada"),"",IF(AND(G883&lt;&gt;"",G883&lt;TODAY()),"ATRASADA",""))))</f>
        <v/>
      </c>
      <c r="L883" s="20">
        <f>IF(K883&lt;&gt;"ATRASADA","",IF(H883&lt;&gt;"",H883-G883,TODAY()-G883))</f>
        <v/>
      </c>
    </row>
    <row r="884">
      <c r="A884" s="17" t="n"/>
      <c r="B884" s="18" t="n"/>
      <c r="C884" s="18" t="n"/>
      <c r="D884" s="18" t="n"/>
      <c r="E884" s="18" t="n"/>
      <c r="F884" s="18" t="n"/>
      <c r="G884" s="17" t="n"/>
      <c r="H884" s="17" t="n"/>
      <c r="I884" s="18" t="n"/>
      <c r="J884" s="19" t="n"/>
      <c r="K884" s="18">
        <f>IF(A884="","",IF(I884="Entregue",IF(OR(H884="",G884=""),"",IF(H884&lt;=G884,"NO PRAZO","ATRASADA")),IF(OR(I884="Devolvido",I884="Cancelada"),"",IF(AND(G884&lt;&gt;"",G884&lt;TODAY()),"ATRASADA",""))))</f>
        <v/>
      </c>
      <c r="L884" s="20">
        <f>IF(K884&lt;&gt;"ATRASADA","",IF(H884&lt;&gt;"",H884-G884,TODAY()-G884))</f>
        <v/>
      </c>
    </row>
    <row r="885">
      <c r="A885" s="17" t="n"/>
      <c r="B885" s="18" t="n"/>
      <c r="C885" s="18" t="n"/>
      <c r="D885" s="18" t="n"/>
      <c r="E885" s="18" t="n"/>
      <c r="F885" s="18" t="n"/>
      <c r="G885" s="17" t="n"/>
      <c r="H885" s="17" t="n"/>
      <c r="I885" s="18" t="n"/>
      <c r="J885" s="19" t="n"/>
      <c r="K885" s="18">
        <f>IF(A885="","",IF(I885="Entregue",IF(OR(H885="",G885=""),"",IF(H885&lt;=G885,"NO PRAZO","ATRASADA")),IF(OR(I885="Devolvido",I885="Cancelada"),"",IF(AND(G885&lt;&gt;"",G885&lt;TODAY()),"ATRASADA",""))))</f>
        <v/>
      </c>
      <c r="L885" s="20">
        <f>IF(K885&lt;&gt;"ATRASADA","",IF(H885&lt;&gt;"",H885-G885,TODAY()-G885))</f>
        <v/>
      </c>
    </row>
    <row r="886">
      <c r="A886" s="17" t="n"/>
      <c r="B886" s="18" t="n"/>
      <c r="C886" s="18" t="n"/>
      <c r="D886" s="18" t="n"/>
      <c r="E886" s="18" t="n"/>
      <c r="F886" s="18" t="n"/>
      <c r="G886" s="17" t="n"/>
      <c r="H886" s="17" t="n"/>
      <c r="I886" s="18" t="n"/>
      <c r="J886" s="19" t="n"/>
      <c r="K886" s="18">
        <f>IF(A886="","",IF(I886="Entregue",IF(OR(H886="",G886=""),"",IF(H886&lt;=G886,"NO PRAZO","ATRASADA")),IF(OR(I886="Devolvido",I886="Cancelada"),"",IF(AND(G886&lt;&gt;"",G886&lt;TODAY()),"ATRASADA",""))))</f>
        <v/>
      </c>
      <c r="L886" s="20">
        <f>IF(K886&lt;&gt;"ATRASADA","",IF(H886&lt;&gt;"",H886-G886,TODAY()-G886))</f>
        <v/>
      </c>
    </row>
    <row r="887">
      <c r="A887" s="17" t="n"/>
      <c r="B887" s="18" t="n"/>
      <c r="C887" s="18" t="n"/>
      <c r="D887" s="18" t="n"/>
      <c r="E887" s="18" t="n"/>
      <c r="F887" s="18" t="n"/>
      <c r="G887" s="17" t="n"/>
      <c r="H887" s="17" t="n"/>
      <c r="I887" s="18" t="n"/>
      <c r="J887" s="19" t="n"/>
      <c r="K887" s="18">
        <f>IF(A887="","",IF(I887="Entregue",IF(OR(H887="",G887=""),"",IF(H887&lt;=G887,"NO PRAZO","ATRASADA")),IF(OR(I887="Devolvido",I887="Cancelada"),"",IF(AND(G887&lt;&gt;"",G887&lt;TODAY()),"ATRASADA",""))))</f>
        <v/>
      </c>
      <c r="L887" s="20">
        <f>IF(K887&lt;&gt;"ATRASADA","",IF(H887&lt;&gt;"",H887-G887,TODAY()-G887))</f>
        <v/>
      </c>
    </row>
    <row r="888">
      <c r="A888" s="17" t="n"/>
      <c r="B888" s="18" t="n"/>
      <c r="C888" s="18" t="n"/>
      <c r="D888" s="18" t="n"/>
      <c r="E888" s="18" t="n"/>
      <c r="F888" s="18" t="n"/>
      <c r="G888" s="17" t="n"/>
      <c r="H888" s="17" t="n"/>
      <c r="I888" s="18" t="n"/>
      <c r="J888" s="19" t="n"/>
      <c r="K888" s="18">
        <f>IF(A888="","",IF(I888="Entregue",IF(OR(H888="",G888=""),"",IF(H888&lt;=G888,"NO PRAZO","ATRASADA")),IF(OR(I888="Devolvido",I888="Cancelada"),"",IF(AND(G888&lt;&gt;"",G888&lt;TODAY()),"ATRASADA",""))))</f>
        <v/>
      </c>
      <c r="L888" s="20">
        <f>IF(K888&lt;&gt;"ATRASADA","",IF(H888&lt;&gt;"",H888-G888,TODAY()-G888))</f>
        <v/>
      </c>
    </row>
    <row r="889">
      <c r="A889" s="17" t="n"/>
      <c r="B889" s="18" t="n"/>
      <c r="C889" s="18" t="n"/>
      <c r="D889" s="18" t="n"/>
      <c r="E889" s="18" t="n"/>
      <c r="F889" s="18" t="n"/>
      <c r="G889" s="17" t="n"/>
      <c r="H889" s="17" t="n"/>
      <c r="I889" s="18" t="n"/>
      <c r="J889" s="19" t="n"/>
      <c r="K889" s="18">
        <f>IF(A889="","",IF(I889="Entregue",IF(OR(H889="",G889=""),"",IF(H889&lt;=G889,"NO PRAZO","ATRASADA")),IF(OR(I889="Devolvido",I889="Cancelada"),"",IF(AND(G889&lt;&gt;"",G889&lt;TODAY()),"ATRASADA",""))))</f>
        <v/>
      </c>
      <c r="L889" s="20">
        <f>IF(K889&lt;&gt;"ATRASADA","",IF(H889&lt;&gt;"",H889-G889,TODAY()-G889))</f>
        <v/>
      </c>
    </row>
    <row r="890">
      <c r="A890" s="17" t="n"/>
      <c r="B890" s="18" t="n"/>
      <c r="C890" s="18" t="n"/>
      <c r="D890" s="18" t="n"/>
      <c r="E890" s="18" t="n"/>
      <c r="F890" s="18" t="n"/>
      <c r="G890" s="17" t="n"/>
      <c r="H890" s="17" t="n"/>
      <c r="I890" s="18" t="n"/>
      <c r="J890" s="19" t="n"/>
      <c r="K890" s="18">
        <f>IF(A890="","",IF(I890="Entregue",IF(OR(H890="",G890=""),"",IF(H890&lt;=G890,"NO PRAZO","ATRASADA")),IF(OR(I890="Devolvido",I890="Cancelada"),"",IF(AND(G890&lt;&gt;"",G890&lt;TODAY()),"ATRASADA",""))))</f>
        <v/>
      </c>
      <c r="L890" s="20">
        <f>IF(K890&lt;&gt;"ATRASADA","",IF(H890&lt;&gt;"",H890-G890,TODAY()-G890))</f>
        <v/>
      </c>
    </row>
    <row r="891">
      <c r="A891" s="17" t="n"/>
      <c r="B891" s="18" t="n"/>
      <c r="C891" s="18" t="n"/>
      <c r="D891" s="18" t="n"/>
      <c r="E891" s="18" t="n"/>
      <c r="F891" s="18" t="n"/>
      <c r="G891" s="17" t="n"/>
      <c r="H891" s="17" t="n"/>
      <c r="I891" s="18" t="n"/>
      <c r="J891" s="19" t="n"/>
      <c r="K891" s="18">
        <f>IF(A891="","",IF(I891="Entregue",IF(OR(H891="",G891=""),"",IF(H891&lt;=G891,"NO PRAZO","ATRASADA")),IF(OR(I891="Devolvido",I891="Cancelada"),"",IF(AND(G891&lt;&gt;"",G891&lt;TODAY()),"ATRASADA",""))))</f>
        <v/>
      </c>
      <c r="L891" s="20">
        <f>IF(K891&lt;&gt;"ATRASADA","",IF(H891&lt;&gt;"",H891-G891,TODAY()-G891))</f>
        <v/>
      </c>
    </row>
    <row r="892">
      <c r="A892" s="17" t="n"/>
      <c r="B892" s="18" t="n"/>
      <c r="C892" s="18" t="n"/>
      <c r="D892" s="18" t="n"/>
      <c r="E892" s="18" t="n"/>
      <c r="F892" s="18" t="n"/>
      <c r="G892" s="17" t="n"/>
      <c r="H892" s="17" t="n"/>
      <c r="I892" s="18" t="n"/>
      <c r="J892" s="19" t="n"/>
      <c r="K892" s="18">
        <f>IF(A892="","",IF(I892="Entregue",IF(OR(H892="",G892=""),"",IF(H892&lt;=G892,"NO PRAZO","ATRASADA")),IF(OR(I892="Devolvido",I892="Cancelada"),"",IF(AND(G892&lt;&gt;"",G892&lt;TODAY()),"ATRASADA",""))))</f>
        <v/>
      </c>
      <c r="L892" s="20">
        <f>IF(K892&lt;&gt;"ATRASADA","",IF(H892&lt;&gt;"",H892-G892,TODAY()-G892))</f>
        <v/>
      </c>
    </row>
    <row r="893">
      <c r="A893" s="17" t="n"/>
      <c r="B893" s="18" t="n"/>
      <c r="C893" s="18" t="n"/>
      <c r="D893" s="18" t="n"/>
      <c r="E893" s="18" t="n"/>
      <c r="F893" s="18" t="n"/>
      <c r="G893" s="17" t="n"/>
      <c r="H893" s="17" t="n"/>
      <c r="I893" s="18" t="n"/>
      <c r="J893" s="19" t="n"/>
      <c r="K893" s="18">
        <f>IF(A893="","",IF(I893="Entregue",IF(OR(H893="",G893=""),"",IF(H893&lt;=G893,"NO PRAZO","ATRASADA")),IF(OR(I893="Devolvido",I893="Cancelada"),"",IF(AND(G893&lt;&gt;"",G893&lt;TODAY()),"ATRASADA",""))))</f>
        <v/>
      </c>
      <c r="L893" s="20">
        <f>IF(K893&lt;&gt;"ATRASADA","",IF(H893&lt;&gt;"",H893-G893,TODAY()-G893))</f>
        <v/>
      </c>
    </row>
    <row r="894">
      <c r="A894" s="17" t="n"/>
      <c r="B894" s="18" t="n"/>
      <c r="C894" s="18" t="n"/>
      <c r="D894" s="18" t="n"/>
      <c r="E894" s="18" t="n"/>
      <c r="F894" s="18" t="n"/>
      <c r="G894" s="17" t="n"/>
      <c r="H894" s="17" t="n"/>
      <c r="I894" s="18" t="n"/>
      <c r="J894" s="19" t="n"/>
      <c r="K894" s="18">
        <f>IF(A894="","",IF(I894="Entregue",IF(OR(H894="",G894=""),"",IF(H894&lt;=G894,"NO PRAZO","ATRASADA")),IF(OR(I894="Devolvido",I894="Cancelada"),"",IF(AND(G894&lt;&gt;"",G894&lt;TODAY()),"ATRASADA",""))))</f>
        <v/>
      </c>
      <c r="L894" s="20">
        <f>IF(K894&lt;&gt;"ATRASADA","",IF(H894&lt;&gt;"",H894-G894,TODAY()-G894))</f>
        <v/>
      </c>
    </row>
    <row r="895">
      <c r="A895" s="17" t="n"/>
      <c r="B895" s="18" t="n"/>
      <c r="C895" s="18" t="n"/>
      <c r="D895" s="18" t="n"/>
      <c r="E895" s="18" t="n"/>
      <c r="F895" s="18" t="n"/>
      <c r="G895" s="17" t="n"/>
      <c r="H895" s="17" t="n"/>
      <c r="I895" s="18" t="n"/>
      <c r="J895" s="19" t="n"/>
      <c r="K895" s="18">
        <f>IF(A895="","",IF(I895="Entregue",IF(OR(H895="",G895=""),"",IF(H895&lt;=G895,"NO PRAZO","ATRASADA")),IF(OR(I895="Devolvido",I895="Cancelada"),"",IF(AND(G895&lt;&gt;"",G895&lt;TODAY()),"ATRASADA",""))))</f>
        <v/>
      </c>
      <c r="L895" s="20">
        <f>IF(K895&lt;&gt;"ATRASADA","",IF(H895&lt;&gt;"",H895-G895,TODAY()-G895))</f>
        <v/>
      </c>
    </row>
    <row r="896">
      <c r="A896" s="17" t="n"/>
      <c r="B896" s="18" t="n"/>
      <c r="C896" s="18" t="n"/>
      <c r="D896" s="18" t="n"/>
      <c r="E896" s="18" t="n"/>
      <c r="F896" s="18" t="n"/>
      <c r="G896" s="17" t="n"/>
      <c r="H896" s="17" t="n"/>
      <c r="I896" s="18" t="n"/>
      <c r="J896" s="19" t="n"/>
      <c r="K896" s="18">
        <f>IF(A896="","",IF(I896="Entregue",IF(OR(H896="",G896=""),"",IF(H896&lt;=G896,"NO PRAZO","ATRASADA")),IF(OR(I896="Devolvido",I896="Cancelada"),"",IF(AND(G896&lt;&gt;"",G896&lt;TODAY()),"ATRASADA",""))))</f>
        <v/>
      </c>
      <c r="L896" s="20">
        <f>IF(K896&lt;&gt;"ATRASADA","",IF(H896&lt;&gt;"",H896-G896,TODAY()-G896))</f>
        <v/>
      </c>
    </row>
    <row r="897">
      <c r="A897" s="17" t="n"/>
      <c r="B897" s="18" t="n"/>
      <c r="C897" s="18" t="n"/>
      <c r="D897" s="18" t="n"/>
      <c r="E897" s="18" t="n"/>
      <c r="F897" s="18" t="n"/>
      <c r="G897" s="17" t="n"/>
      <c r="H897" s="17" t="n"/>
      <c r="I897" s="18" t="n"/>
      <c r="J897" s="19" t="n"/>
      <c r="K897" s="18">
        <f>IF(A897="","",IF(I897="Entregue",IF(OR(H897="",G897=""),"",IF(H897&lt;=G897,"NO PRAZO","ATRASADA")),IF(OR(I897="Devolvido",I897="Cancelada"),"",IF(AND(G897&lt;&gt;"",G897&lt;TODAY()),"ATRASADA",""))))</f>
        <v/>
      </c>
      <c r="L897" s="20">
        <f>IF(K897&lt;&gt;"ATRASADA","",IF(H897&lt;&gt;"",H897-G897,TODAY()-G897))</f>
        <v/>
      </c>
    </row>
    <row r="898">
      <c r="A898" s="17" t="n"/>
      <c r="B898" s="18" t="n"/>
      <c r="C898" s="18" t="n"/>
      <c r="D898" s="18" t="n"/>
      <c r="E898" s="18" t="n"/>
      <c r="F898" s="18" t="n"/>
      <c r="G898" s="17" t="n"/>
      <c r="H898" s="17" t="n"/>
      <c r="I898" s="18" t="n"/>
      <c r="J898" s="19" t="n"/>
      <c r="K898" s="18">
        <f>IF(A898="","",IF(I898="Entregue",IF(OR(H898="",G898=""),"",IF(H898&lt;=G898,"NO PRAZO","ATRASADA")),IF(OR(I898="Devolvido",I898="Cancelada"),"",IF(AND(G898&lt;&gt;"",G898&lt;TODAY()),"ATRASADA",""))))</f>
        <v/>
      </c>
      <c r="L898" s="20">
        <f>IF(K898&lt;&gt;"ATRASADA","",IF(H898&lt;&gt;"",H898-G898,TODAY()-G898))</f>
        <v/>
      </c>
    </row>
    <row r="899">
      <c r="A899" s="17" t="n"/>
      <c r="B899" s="18" t="n"/>
      <c r="C899" s="18" t="n"/>
      <c r="D899" s="18" t="n"/>
      <c r="E899" s="18" t="n"/>
      <c r="F899" s="18" t="n"/>
      <c r="G899" s="17" t="n"/>
      <c r="H899" s="17" t="n"/>
      <c r="I899" s="18" t="n"/>
      <c r="J899" s="19" t="n"/>
      <c r="K899" s="18">
        <f>IF(A899="","",IF(I899="Entregue",IF(OR(H899="",G899=""),"",IF(H899&lt;=G899,"NO PRAZO","ATRASADA")),IF(OR(I899="Devolvido",I899="Cancelada"),"",IF(AND(G899&lt;&gt;"",G899&lt;TODAY()),"ATRASADA",""))))</f>
        <v/>
      </c>
      <c r="L899" s="20">
        <f>IF(K899&lt;&gt;"ATRASADA","",IF(H899&lt;&gt;"",H899-G899,TODAY()-G899))</f>
        <v/>
      </c>
    </row>
    <row r="900">
      <c r="A900" s="17" t="n"/>
      <c r="B900" s="18" t="n"/>
      <c r="C900" s="18" t="n"/>
      <c r="D900" s="18" t="n"/>
      <c r="E900" s="18" t="n"/>
      <c r="F900" s="18" t="n"/>
      <c r="G900" s="17" t="n"/>
      <c r="H900" s="17" t="n"/>
      <c r="I900" s="18" t="n"/>
      <c r="J900" s="19" t="n"/>
      <c r="K900" s="18">
        <f>IF(A900="","",IF(I900="Entregue",IF(OR(H900="",G900=""),"",IF(H900&lt;=G900,"NO PRAZO","ATRASADA")),IF(OR(I900="Devolvido",I900="Cancelada"),"",IF(AND(G900&lt;&gt;"",G900&lt;TODAY()),"ATRASADA",""))))</f>
        <v/>
      </c>
      <c r="L900" s="20">
        <f>IF(K900&lt;&gt;"ATRASADA","",IF(H900&lt;&gt;"",H900-G900,TODAY()-G900))</f>
        <v/>
      </c>
    </row>
    <row r="901">
      <c r="A901" s="17" t="n"/>
      <c r="B901" s="18" t="n"/>
      <c r="C901" s="18" t="n"/>
      <c r="D901" s="18" t="n"/>
      <c r="E901" s="18" t="n"/>
      <c r="F901" s="18" t="n"/>
      <c r="G901" s="17" t="n"/>
      <c r="H901" s="17" t="n"/>
      <c r="I901" s="18" t="n"/>
      <c r="J901" s="19" t="n"/>
      <c r="K901" s="18">
        <f>IF(A901="","",IF(I901="Entregue",IF(OR(H901="",G901=""),"",IF(H901&lt;=G901,"NO PRAZO","ATRASADA")),IF(OR(I901="Devolvido",I901="Cancelada"),"",IF(AND(G901&lt;&gt;"",G901&lt;TODAY()),"ATRASADA",""))))</f>
        <v/>
      </c>
      <c r="L901" s="20">
        <f>IF(K901&lt;&gt;"ATRASADA","",IF(H901&lt;&gt;"",H901-G901,TODAY()-G901))</f>
        <v/>
      </c>
    </row>
    <row r="902">
      <c r="A902" s="17" t="n"/>
      <c r="B902" s="18" t="n"/>
      <c r="C902" s="18" t="n"/>
      <c r="D902" s="18" t="n"/>
      <c r="E902" s="18" t="n"/>
      <c r="F902" s="18" t="n"/>
      <c r="G902" s="17" t="n"/>
      <c r="H902" s="17" t="n"/>
      <c r="I902" s="18" t="n"/>
      <c r="J902" s="19" t="n"/>
      <c r="K902" s="18">
        <f>IF(A902="","",IF(I902="Entregue",IF(OR(H902="",G902=""),"",IF(H902&lt;=G902,"NO PRAZO","ATRASADA")),IF(OR(I902="Devolvido",I902="Cancelada"),"",IF(AND(G902&lt;&gt;"",G902&lt;TODAY()),"ATRASADA",""))))</f>
        <v/>
      </c>
      <c r="L902" s="20">
        <f>IF(K902&lt;&gt;"ATRASADA","",IF(H902&lt;&gt;"",H902-G902,TODAY()-G902))</f>
        <v/>
      </c>
    </row>
    <row r="903">
      <c r="A903" s="17" t="n"/>
      <c r="B903" s="18" t="n"/>
      <c r="C903" s="18" t="n"/>
      <c r="D903" s="18" t="n"/>
      <c r="E903" s="18" t="n"/>
      <c r="F903" s="18" t="n"/>
      <c r="G903" s="17" t="n"/>
      <c r="H903" s="17" t="n"/>
      <c r="I903" s="18" t="n"/>
      <c r="J903" s="19" t="n"/>
      <c r="K903" s="18">
        <f>IF(A903="","",IF(I903="Entregue",IF(OR(H903="",G903=""),"",IF(H903&lt;=G903,"NO PRAZO","ATRASADA")),IF(OR(I903="Devolvido",I903="Cancelada"),"",IF(AND(G903&lt;&gt;"",G903&lt;TODAY()),"ATRASADA",""))))</f>
        <v/>
      </c>
      <c r="L903" s="20">
        <f>IF(K903&lt;&gt;"ATRASADA","",IF(H903&lt;&gt;"",H903-G903,TODAY()-G903))</f>
        <v/>
      </c>
    </row>
    <row r="904">
      <c r="A904" s="17" t="n"/>
      <c r="B904" s="18" t="n"/>
      <c r="C904" s="18" t="n"/>
      <c r="D904" s="18" t="n"/>
      <c r="E904" s="18" t="n"/>
      <c r="F904" s="18" t="n"/>
      <c r="G904" s="17" t="n"/>
      <c r="H904" s="17" t="n"/>
      <c r="I904" s="18" t="n"/>
      <c r="J904" s="19" t="n"/>
      <c r="K904" s="18">
        <f>IF(A904="","",IF(I904="Entregue",IF(OR(H904="",G904=""),"",IF(H904&lt;=G904,"NO PRAZO","ATRASADA")),IF(OR(I904="Devolvido",I904="Cancelada"),"",IF(AND(G904&lt;&gt;"",G904&lt;TODAY()),"ATRASADA",""))))</f>
        <v/>
      </c>
      <c r="L904" s="20">
        <f>IF(K904&lt;&gt;"ATRASADA","",IF(H904&lt;&gt;"",H904-G904,TODAY()-G904))</f>
        <v/>
      </c>
    </row>
    <row r="905">
      <c r="A905" s="17" t="n"/>
      <c r="B905" s="18" t="n"/>
      <c r="C905" s="18" t="n"/>
      <c r="D905" s="18" t="n"/>
      <c r="E905" s="18" t="n"/>
      <c r="F905" s="18" t="n"/>
      <c r="G905" s="17" t="n"/>
      <c r="H905" s="17" t="n"/>
      <c r="I905" s="18" t="n"/>
      <c r="J905" s="19" t="n"/>
      <c r="K905" s="18">
        <f>IF(A905="","",IF(I905="Entregue",IF(OR(H905="",G905=""),"",IF(H905&lt;=G905,"NO PRAZO","ATRASADA")),IF(OR(I905="Devolvido",I905="Cancelada"),"",IF(AND(G905&lt;&gt;"",G905&lt;TODAY()),"ATRASADA",""))))</f>
        <v/>
      </c>
      <c r="L905" s="20">
        <f>IF(K905&lt;&gt;"ATRASADA","",IF(H905&lt;&gt;"",H905-G905,TODAY()-G905))</f>
        <v/>
      </c>
    </row>
    <row r="906">
      <c r="A906" s="17" t="n"/>
      <c r="B906" s="18" t="n"/>
      <c r="C906" s="18" t="n"/>
      <c r="D906" s="18" t="n"/>
      <c r="E906" s="18" t="n"/>
      <c r="F906" s="18" t="n"/>
      <c r="G906" s="17" t="n"/>
      <c r="H906" s="17" t="n"/>
      <c r="I906" s="18" t="n"/>
      <c r="J906" s="19" t="n"/>
      <c r="K906" s="18">
        <f>IF(A906="","",IF(I906="Entregue",IF(OR(H906="",G906=""),"",IF(H906&lt;=G906,"NO PRAZO","ATRASADA")),IF(OR(I906="Devolvido",I906="Cancelada"),"",IF(AND(G906&lt;&gt;"",G906&lt;TODAY()),"ATRASADA",""))))</f>
        <v/>
      </c>
      <c r="L906" s="20">
        <f>IF(K906&lt;&gt;"ATRASADA","",IF(H906&lt;&gt;"",H906-G906,TODAY()-G906))</f>
        <v/>
      </c>
    </row>
    <row r="907">
      <c r="A907" s="17" t="n"/>
      <c r="B907" s="18" t="n"/>
      <c r="C907" s="18" t="n"/>
      <c r="D907" s="18" t="n"/>
      <c r="E907" s="18" t="n"/>
      <c r="F907" s="18" t="n"/>
      <c r="G907" s="17" t="n"/>
      <c r="H907" s="17" t="n"/>
      <c r="I907" s="18" t="n"/>
      <c r="J907" s="19" t="n"/>
      <c r="K907" s="18">
        <f>IF(A907="","",IF(I907="Entregue",IF(OR(H907="",G907=""),"",IF(H907&lt;=G907,"NO PRAZO","ATRASADA")),IF(OR(I907="Devolvido",I907="Cancelada"),"",IF(AND(G907&lt;&gt;"",G907&lt;TODAY()),"ATRASADA",""))))</f>
        <v/>
      </c>
      <c r="L907" s="20">
        <f>IF(K907&lt;&gt;"ATRASADA","",IF(H907&lt;&gt;"",H907-G907,TODAY()-G907))</f>
        <v/>
      </c>
    </row>
    <row r="908">
      <c r="A908" s="17" t="n"/>
      <c r="B908" s="18" t="n"/>
      <c r="C908" s="18" t="n"/>
      <c r="D908" s="18" t="n"/>
      <c r="E908" s="18" t="n"/>
      <c r="F908" s="18" t="n"/>
      <c r="G908" s="17" t="n"/>
      <c r="H908" s="17" t="n"/>
      <c r="I908" s="18" t="n"/>
      <c r="J908" s="19" t="n"/>
      <c r="K908" s="18">
        <f>IF(A908="","",IF(I908="Entregue",IF(OR(H908="",G908=""),"",IF(H908&lt;=G908,"NO PRAZO","ATRASADA")),IF(OR(I908="Devolvido",I908="Cancelada"),"",IF(AND(G908&lt;&gt;"",G908&lt;TODAY()),"ATRASADA",""))))</f>
        <v/>
      </c>
      <c r="L908" s="20">
        <f>IF(K908&lt;&gt;"ATRASADA","",IF(H908&lt;&gt;"",H908-G908,TODAY()-G908))</f>
        <v/>
      </c>
    </row>
    <row r="909">
      <c r="A909" s="17" t="n"/>
      <c r="B909" s="18" t="n"/>
      <c r="C909" s="18" t="n"/>
      <c r="D909" s="18" t="n"/>
      <c r="E909" s="18" t="n"/>
      <c r="F909" s="18" t="n"/>
      <c r="G909" s="17" t="n"/>
      <c r="H909" s="17" t="n"/>
      <c r="I909" s="18" t="n"/>
      <c r="J909" s="19" t="n"/>
      <c r="K909" s="18">
        <f>IF(A909="","",IF(I909="Entregue",IF(OR(H909="",G909=""),"",IF(H909&lt;=G909,"NO PRAZO","ATRASADA")),IF(OR(I909="Devolvido",I909="Cancelada"),"",IF(AND(G909&lt;&gt;"",G909&lt;TODAY()),"ATRASADA",""))))</f>
        <v/>
      </c>
      <c r="L909" s="20">
        <f>IF(K909&lt;&gt;"ATRASADA","",IF(H909&lt;&gt;"",H909-G909,TODAY()-G909))</f>
        <v/>
      </c>
    </row>
    <row r="910">
      <c r="A910" s="17" t="n"/>
      <c r="B910" s="18" t="n"/>
      <c r="C910" s="18" t="n"/>
      <c r="D910" s="18" t="n"/>
      <c r="E910" s="18" t="n"/>
      <c r="F910" s="18" t="n"/>
      <c r="G910" s="17" t="n"/>
      <c r="H910" s="17" t="n"/>
      <c r="I910" s="18" t="n"/>
      <c r="J910" s="19" t="n"/>
      <c r="K910" s="18">
        <f>IF(A910="","",IF(I910="Entregue",IF(OR(H910="",G910=""),"",IF(H910&lt;=G910,"NO PRAZO","ATRASADA")),IF(OR(I910="Devolvido",I910="Cancelada"),"",IF(AND(G910&lt;&gt;"",G910&lt;TODAY()),"ATRASADA",""))))</f>
        <v/>
      </c>
      <c r="L910" s="20">
        <f>IF(K910&lt;&gt;"ATRASADA","",IF(H910&lt;&gt;"",H910-G910,TODAY()-G910))</f>
        <v/>
      </c>
    </row>
    <row r="911">
      <c r="A911" s="17" t="n"/>
      <c r="B911" s="18" t="n"/>
      <c r="C911" s="18" t="n"/>
      <c r="D911" s="18" t="n"/>
      <c r="E911" s="18" t="n"/>
      <c r="F911" s="18" t="n"/>
      <c r="G911" s="17" t="n"/>
      <c r="H911" s="17" t="n"/>
      <c r="I911" s="18" t="n"/>
      <c r="J911" s="19" t="n"/>
      <c r="K911" s="18">
        <f>IF(A911="","",IF(I911="Entregue",IF(OR(H911="",G911=""),"",IF(H911&lt;=G911,"NO PRAZO","ATRASADA")),IF(OR(I911="Devolvido",I911="Cancelada"),"",IF(AND(G911&lt;&gt;"",G911&lt;TODAY()),"ATRASADA",""))))</f>
        <v/>
      </c>
      <c r="L911" s="20">
        <f>IF(K911&lt;&gt;"ATRASADA","",IF(H911&lt;&gt;"",H911-G911,TODAY()-G911))</f>
        <v/>
      </c>
    </row>
    <row r="912">
      <c r="A912" s="17" t="n"/>
      <c r="B912" s="18" t="n"/>
      <c r="C912" s="18" t="n"/>
      <c r="D912" s="18" t="n"/>
      <c r="E912" s="18" t="n"/>
      <c r="F912" s="18" t="n"/>
      <c r="G912" s="17" t="n"/>
      <c r="H912" s="17" t="n"/>
      <c r="I912" s="18" t="n"/>
      <c r="J912" s="19" t="n"/>
      <c r="K912" s="18">
        <f>IF(A912="","",IF(I912="Entregue",IF(OR(H912="",G912=""),"",IF(H912&lt;=G912,"NO PRAZO","ATRASADA")),IF(OR(I912="Devolvido",I912="Cancelada"),"",IF(AND(G912&lt;&gt;"",G912&lt;TODAY()),"ATRASADA",""))))</f>
        <v/>
      </c>
      <c r="L912" s="20">
        <f>IF(K912&lt;&gt;"ATRASADA","",IF(H912&lt;&gt;"",H912-G912,TODAY()-G912))</f>
        <v/>
      </c>
    </row>
    <row r="913">
      <c r="A913" s="17" t="n"/>
      <c r="B913" s="18" t="n"/>
      <c r="C913" s="18" t="n"/>
      <c r="D913" s="18" t="n"/>
      <c r="E913" s="18" t="n"/>
      <c r="F913" s="18" t="n"/>
      <c r="G913" s="17" t="n"/>
      <c r="H913" s="17" t="n"/>
      <c r="I913" s="18" t="n"/>
      <c r="J913" s="19" t="n"/>
      <c r="K913" s="18">
        <f>IF(A913="","",IF(I913="Entregue",IF(OR(H913="",G913=""),"",IF(H913&lt;=G913,"NO PRAZO","ATRASADA")),IF(OR(I913="Devolvido",I913="Cancelada"),"",IF(AND(G913&lt;&gt;"",G913&lt;TODAY()),"ATRASADA",""))))</f>
        <v/>
      </c>
      <c r="L913" s="20">
        <f>IF(K913&lt;&gt;"ATRASADA","",IF(H913&lt;&gt;"",H913-G913,TODAY()-G913))</f>
        <v/>
      </c>
    </row>
    <row r="914">
      <c r="A914" s="17" t="n"/>
      <c r="B914" s="18" t="n"/>
      <c r="C914" s="18" t="n"/>
      <c r="D914" s="18" t="n"/>
      <c r="E914" s="18" t="n"/>
      <c r="F914" s="18" t="n"/>
      <c r="G914" s="17" t="n"/>
      <c r="H914" s="17" t="n"/>
      <c r="I914" s="18" t="n"/>
      <c r="J914" s="19" t="n"/>
      <c r="K914" s="18">
        <f>IF(A914="","",IF(I914="Entregue",IF(OR(H914="",G914=""),"",IF(H914&lt;=G914,"NO PRAZO","ATRASADA")),IF(OR(I914="Devolvido",I914="Cancelada"),"",IF(AND(G914&lt;&gt;"",G914&lt;TODAY()),"ATRASADA",""))))</f>
        <v/>
      </c>
      <c r="L914" s="20">
        <f>IF(K914&lt;&gt;"ATRASADA","",IF(H914&lt;&gt;"",H914-G914,TODAY()-G914))</f>
        <v/>
      </c>
    </row>
    <row r="915">
      <c r="A915" s="17" t="n"/>
      <c r="B915" s="18" t="n"/>
      <c r="C915" s="18" t="n"/>
      <c r="D915" s="18" t="n"/>
      <c r="E915" s="18" t="n"/>
      <c r="F915" s="18" t="n"/>
      <c r="G915" s="17" t="n"/>
      <c r="H915" s="17" t="n"/>
      <c r="I915" s="18" t="n"/>
      <c r="J915" s="19" t="n"/>
      <c r="K915" s="18">
        <f>IF(A915="","",IF(I915="Entregue",IF(OR(H915="",G915=""),"",IF(H915&lt;=G915,"NO PRAZO","ATRASADA")),IF(OR(I915="Devolvido",I915="Cancelada"),"",IF(AND(G915&lt;&gt;"",G915&lt;TODAY()),"ATRASADA",""))))</f>
        <v/>
      </c>
      <c r="L915" s="20">
        <f>IF(K915&lt;&gt;"ATRASADA","",IF(H915&lt;&gt;"",H915-G915,TODAY()-G915))</f>
        <v/>
      </c>
    </row>
    <row r="916">
      <c r="A916" s="17" t="n"/>
      <c r="B916" s="18" t="n"/>
      <c r="C916" s="18" t="n"/>
      <c r="D916" s="18" t="n"/>
      <c r="E916" s="18" t="n"/>
      <c r="F916" s="18" t="n"/>
      <c r="G916" s="17" t="n"/>
      <c r="H916" s="17" t="n"/>
      <c r="I916" s="18" t="n"/>
      <c r="J916" s="19" t="n"/>
      <c r="K916" s="18">
        <f>IF(A916="","",IF(I916="Entregue",IF(OR(H916="",G916=""),"",IF(H916&lt;=G916,"NO PRAZO","ATRASADA")),IF(OR(I916="Devolvido",I916="Cancelada"),"",IF(AND(G916&lt;&gt;"",G916&lt;TODAY()),"ATRASADA",""))))</f>
        <v/>
      </c>
      <c r="L916" s="20">
        <f>IF(K916&lt;&gt;"ATRASADA","",IF(H916&lt;&gt;"",H916-G916,TODAY()-G916))</f>
        <v/>
      </c>
    </row>
    <row r="917">
      <c r="A917" s="17" t="n"/>
      <c r="B917" s="18" t="n"/>
      <c r="C917" s="18" t="n"/>
      <c r="D917" s="18" t="n"/>
      <c r="E917" s="18" t="n"/>
      <c r="F917" s="18" t="n"/>
      <c r="G917" s="17" t="n"/>
      <c r="H917" s="17" t="n"/>
      <c r="I917" s="18" t="n"/>
      <c r="J917" s="19" t="n"/>
      <c r="K917" s="18">
        <f>IF(A917="","",IF(I917="Entregue",IF(OR(H917="",G917=""),"",IF(H917&lt;=G917,"NO PRAZO","ATRASADA")),IF(OR(I917="Devolvido",I917="Cancelada"),"",IF(AND(G917&lt;&gt;"",G917&lt;TODAY()),"ATRASADA",""))))</f>
        <v/>
      </c>
      <c r="L917" s="20">
        <f>IF(K917&lt;&gt;"ATRASADA","",IF(H917&lt;&gt;"",H917-G917,TODAY()-G917))</f>
        <v/>
      </c>
    </row>
    <row r="918">
      <c r="A918" s="17" t="n"/>
      <c r="B918" s="18" t="n"/>
      <c r="C918" s="18" t="n"/>
      <c r="D918" s="18" t="n"/>
      <c r="E918" s="18" t="n"/>
      <c r="F918" s="18" t="n"/>
      <c r="G918" s="17" t="n"/>
      <c r="H918" s="17" t="n"/>
      <c r="I918" s="18" t="n"/>
      <c r="J918" s="19" t="n"/>
      <c r="K918" s="18">
        <f>IF(A918="","",IF(I918="Entregue",IF(OR(H918="",G918=""),"",IF(H918&lt;=G918,"NO PRAZO","ATRASADA")),IF(OR(I918="Devolvido",I918="Cancelada"),"",IF(AND(G918&lt;&gt;"",G918&lt;TODAY()),"ATRASADA",""))))</f>
        <v/>
      </c>
      <c r="L918" s="20">
        <f>IF(K918&lt;&gt;"ATRASADA","",IF(H918&lt;&gt;"",H918-G918,TODAY()-G918))</f>
        <v/>
      </c>
    </row>
    <row r="919">
      <c r="A919" s="17" t="n"/>
      <c r="B919" s="18" t="n"/>
      <c r="C919" s="18" t="n"/>
      <c r="D919" s="18" t="n"/>
      <c r="E919" s="18" t="n"/>
      <c r="F919" s="18" t="n"/>
      <c r="G919" s="17" t="n"/>
      <c r="H919" s="17" t="n"/>
      <c r="I919" s="18" t="n"/>
      <c r="J919" s="19" t="n"/>
      <c r="K919" s="18">
        <f>IF(A919="","",IF(I919="Entregue",IF(OR(H919="",G919=""),"",IF(H919&lt;=G919,"NO PRAZO","ATRASADA")),IF(OR(I919="Devolvido",I919="Cancelada"),"",IF(AND(G919&lt;&gt;"",G919&lt;TODAY()),"ATRASADA",""))))</f>
        <v/>
      </c>
      <c r="L919" s="20">
        <f>IF(K919&lt;&gt;"ATRASADA","",IF(H919&lt;&gt;"",H919-G919,TODAY()-G919))</f>
        <v/>
      </c>
    </row>
    <row r="920">
      <c r="A920" s="17" t="n"/>
      <c r="B920" s="18" t="n"/>
      <c r="C920" s="18" t="n"/>
      <c r="D920" s="18" t="n"/>
      <c r="E920" s="18" t="n"/>
      <c r="F920" s="18" t="n"/>
      <c r="G920" s="17" t="n"/>
      <c r="H920" s="17" t="n"/>
      <c r="I920" s="18" t="n"/>
      <c r="J920" s="19" t="n"/>
      <c r="K920" s="18">
        <f>IF(A920="","",IF(I920="Entregue",IF(OR(H920="",G920=""),"",IF(H920&lt;=G920,"NO PRAZO","ATRASADA")),IF(OR(I920="Devolvido",I920="Cancelada"),"",IF(AND(G920&lt;&gt;"",G920&lt;TODAY()),"ATRASADA",""))))</f>
        <v/>
      </c>
      <c r="L920" s="20">
        <f>IF(K920&lt;&gt;"ATRASADA","",IF(H920&lt;&gt;"",H920-G920,TODAY()-G920))</f>
        <v/>
      </c>
    </row>
    <row r="921">
      <c r="A921" s="17" t="n"/>
      <c r="B921" s="18" t="n"/>
      <c r="C921" s="18" t="n"/>
      <c r="D921" s="18" t="n"/>
      <c r="E921" s="18" t="n"/>
      <c r="F921" s="18" t="n"/>
      <c r="G921" s="17" t="n"/>
      <c r="H921" s="17" t="n"/>
      <c r="I921" s="18" t="n"/>
      <c r="J921" s="19" t="n"/>
      <c r="K921" s="18">
        <f>IF(A921="","",IF(I921="Entregue",IF(OR(H921="",G921=""),"",IF(H921&lt;=G921,"NO PRAZO","ATRASADA")),IF(OR(I921="Devolvido",I921="Cancelada"),"",IF(AND(G921&lt;&gt;"",G921&lt;TODAY()),"ATRASADA",""))))</f>
        <v/>
      </c>
      <c r="L921" s="20">
        <f>IF(K921&lt;&gt;"ATRASADA","",IF(H921&lt;&gt;"",H921-G921,TODAY()-G921))</f>
        <v/>
      </c>
    </row>
    <row r="922">
      <c r="A922" s="17" t="n"/>
      <c r="B922" s="18" t="n"/>
      <c r="C922" s="18" t="n"/>
      <c r="D922" s="18" t="n"/>
      <c r="E922" s="18" t="n"/>
      <c r="F922" s="18" t="n"/>
      <c r="G922" s="17" t="n"/>
      <c r="H922" s="17" t="n"/>
      <c r="I922" s="18" t="n"/>
      <c r="J922" s="19" t="n"/>
      <c r="K922" s="18">
        <f>IF(A922="","",IF(I922="Entregue",IF(OR(H922="",G922=""),"",IF(H922&lt;=G922,"NO PRAZO","ATRASADA")),IF(OR(I922="Devolvido",I922="Cancelada"),"",IF(AND(G922&lt;&gt;"",G922&lt;TODAY()),"ATRASADA",""))))</f>
        <v/>
      </c>
      <c r="L922" s="20">
        <f>IF(K922&lt;&gt;"ATRASADA","",IF(H922&lt;&gt;"",H922-G922,TODAY()-G922))</f>
        <v/>
      </c>
    </row>
    <row r="923">
      <c r="A923" s="17" t="n"/>
      <c r="B923" s="18" t="n"/>
      <c r="C923" s="18" t="n"/>
      <c r="D923" s="18" t="n"/>
      <c r="E923" s="18" t="n"/>
      <c r="F923" s="18" t="n"/>
      <c r="G923" s="17" t="n"/>
      <c r="H923" s="17" t="n"/>
      <c r="I923" s="18" t="n"/>
      <c r="J923" s="19" t="n"/>
      <c r="K923" s="18">
        <f>IF(A923="","",IF(I923="Entregue",IF(OR(H923="",G923=""),"",IF(H923&lt;=G923,"NO PRAZO","ATRASADA")),IF(OR(I923="Devolvido",I923="Cancelada"),"",IF(AND(G923&lt;&gt;"",G923&lt;TODAY()),"ATRASADA",""))))</f>
        <v/>
      </c>
      <c r="L923" s="20">
        <f>IF(K923&lt;&gt;"ATRASADA","",IF(H923&lt;&gt;"",H923-G923,TODAY()-G923))</f>
        <v/>
      </c>
    </row>
    <row r="924">
      <c r="A924" s="17" t="n"/>
      <c r="B924" s="18" t="n"/>
      <c r="C924" s="18" t="n"/>
      <c r="D924" s="18" t="n"/>
      <c r="E924" s="18" t="n"/>
      <c r="F924" s="18" t="n"/>
      <c r="G924" s="17" t="n"/>
      <c r="H924" s="17" t="n"/>
      <c r="I924" s="18" t="n"/>
      <c r="J924" s="19" t="n"/>
      <c r="K924" s="18">
        <f>IF(A924="","",IF(I924="Entregue",IF(OR(H924="",G924=""),"",IF(H924&lt;=G924,"NO PRAZO","ATRASADA")),IF(OR(I924="Devolvido",I924="Cancelada"),"",IF(AND(G924&lt;&gt;"",G924&lt;TODAY()),"ATRASADA",""))))</f>
        <v/>
      </c>
      <c r="L924" s="20">
        <f>IF(K924&lt;&gt;"ATRASADA","",IF(H924&lt;&gt;"",H924-G924,TODAY()-G924))</f>
        <v/>
      </c>
    </row>
    <row r="925">
      <c r="A925" s="17" t="n"/>
      <c r="B925" s="18" t="n"/>
      <c r="C925" s="18" t="n"/>
      <c r="D925" s="18" t="n"/>
      <c r="E925" s="18" t="n"/>
      <c r="F925" s="18" t="n"/>
      <c r="G925" s="17" t="n"/>
      <c r="H925" s="17" t="n"/>
      <c r="I925" s="18" t="n"/>
      <c r="J925" s="19" t="n"/>
      <c r="K925" s="18">
        <f>IF(A925="","",IF(I925="Entregue",IF(OR(H925="",G925=""),"",IF(H925&lt;=G925,"NO PRAZO","ATRASADA")),IF(OR(I925="Devolvido",I925="Cancelada"),"",IF(AND(G925&lt;&gt;"",G925&lt;TODAY()),"ATRASADA",""))))</f>
        <v/>
      </c>
      <c r="L925" s="20">
        <f>IF(K925&lt;&gt;"ATRASADA","",IF(H925&lt;&gt;"",H925-G925,TODAY()-G925))</f>
        <v/>
      </c>
    </row>
    <row r="926">
      <c r="A926" s="17" t="n"/>
      <c r="B926" s="18" t="n"/>
      <c r="C926" s="18" t="n"/>
      <c r="D926" s="18" t="n"/>
      <c r="E926" s="18" t="n"/>
      <c r="F926" s="18" t="n"/>
      <c r="G926" s="17" t="n"/>
      <c r="H926" s="17" t="n"/>
      <c r="I926" s="18" t="n"/>
      <c r="J926" s="19" t="n"/>
      <c r="K926" s="18">
        <f>IF(A926="","",IF(I926="Entregue",IF(OR(H926="",G926=""),"",IF(H926&lt;=G926,"NO PRAZO","ATRASADA")),IF(OR(I926="Devolvido",I926="Cancelada"),"",IF(AND(G926&lt;&gt;"",G926&lt;TODAY()),"ATRASADA",""))))</f>
        <v/>
      </c>
      <c r="L926" s="20">
        <f>IF(K926&lt;&gt;"ATRASADA","",IF(H926&lt;&gt;"",H926-G926,TODAY()-G926))</f>
        <v/>
      </c>
    </row>
    <row r="927">
      <c r="A927" s="17" t="n"/>
      <c r="B927" s="18" t="n"/>
      <c r="C927" s="18" t="n"/>
      <c r="D927" s="18" t="n"/>
      <c r="E927" s="18" t="n"/>
      <c r="F927" s="18" t="n"/>
      <c r="G927" s="17" t="n"/>
      <c r="H927" s="17" t="n"/>
      <c r="I927" s="18" t="n"/>
      <c r="J927" s="19" t="n"/>
      <c r="K927" s="18">
        <f>IF(A927="","",IF(I927="Entregue",IF(OR(H927="",G927=""),"",IF(H927&lt;=G927,"NO PRAZO","ATRASADA")),IF(OR(I927="Devolvido",I927="Cancelada"),"",IF(AND(G927&lt;&gt;"",G927&lt;TODAY()),"ATRASADA",""))))</f>
        <v/>
      </c>
      <c r="L927" s="20">
        <f>IF(K927&lt;&gt;"ATRASADA","",IF(H927&lt;&gt;"",H927-G927,TODAY()-G927))</f>
        <v/>
      </c>
    </row>
    <row r="928">
      <c r="A928" s="17" t="n"/>
      <c r="B928" s="18" t="n"/>
      <c r="C928" s="18" t="n"/>
      <c r="D928" s="18" t="n"/>
      <c r="E928" s="18" t="n"/>
      <c r="F928" s="18" t="n"/>
      <c r="G928" s="17" t="n"/>
      <c r="H928" s="17" t="n"/>
      <c r="I928" s="18" t="n"/>
      <c r="J928" s="19" t="n"/>
      <c r="K928" s="18">
        <f>IF(A928="","",IF(I928="Entregue",IF(OR(H928="",G928=""),"",IF(H928&lt;=G928,"NO PRAZO","ATRASADA")),IF(OR(I928="Devolvido",I928="Cancelada"),"",IF(AND(G928&lt;&gt;"",G928&lt;TODAY()),"ATRASADA",""))))</f>
        <v/>
      </c>
      <c r="L928" s="20">
        <f>IF(K928&lt;&gt;"ATRASADA","",IF(H928&lt;&gt;"",H928-G928,TODAY()-G928))</f>
        <v/>
      </c>
    </row>
    <row r="929">
      <c r="A929" s="17" t="n"/>
      <c r="B929" s="18" t="n"/>
      <c r="C929" s="18" t="n"/>
      <c r="D929" s="18" t="n"/>
      <c r="E929" s="18" t="n"/>
      <c r="F929" s="18" t="n"/>
      <c r="G929" s="17" t="n"/>
      <c r="H929" s="17" t="n"/>
      <c r="I929" s="18" t="n"/>
      <c r="J929" s="19" t="n"/>
      <c r="K929" s="18">
        <f>IF(A929="","",IF(I929="Entregue",IF(OR(H929="",G929=""),"",IF(H929&lt;=G929,"NO PRAZO","ATRASADA")),IF(OR(I929="Devolvido",I929="Cancelada"),"",IF(AND(G929&lt;&gt;"",G929&lt;TODAY()),"ATRASADA",""))))</f>
        <v/>
      </c>
      <c r="L929" s="20">
        <f>IF(K929&lt;&gt;"ATRASADA","",IF(H929&lt;&gt;"",H929-G929,TODAY()-G929))</f>
        <v/>
      </c>
    </row>
    <row r="930">
      <c r="A930" s="17" t="n"/>
      <c r="B930" s="18" t="n"/>
      <c r="C930" s="18" t="n"/>
      <c r="D930" s="18" t="n"/>
      <c r="E930" s="18" t="n"/>
      <c r="F930" s="18" t="n"/>
      <c r="G930" s="17" t="n"/>
      <c r="H930" s="17" t="n"/>
      <c r="I930" s="18" t="n"/>
      <c r="J930" s="19" t="n"/>
      <c r="K930" s="18">
        <f>IF(A930="","",IF(I930="Entregue",IF(OR(H930="",G930=""),"",IF(H930&lt;=G930,"NO PRAZO","ATRASADA")),IF(OR(I930="Devolvido",I930="Cancelada"),"",IF(AND(G930&lt;&gt;"",G930&lt;TODAY()),"ATRASADA",""))))</f>
        <v/>
      </c>
      <c r="L930" s="20">
        <f>IF(K930&lt;&gt;"ATRASADA","",IF(H930&lt;&gt;"",H930-G930,TODAY()-G930))</f>
        <v/>
      </c>
    </row>
    <row r="931">
      <c r="A931" s="17" t="n"/>
      <c r="B931" s="18" t="n"/>
      <c r="C931" s="18" t="n"/>
      <c r="D931" s="18" t="n"/>
      <c r="E931" s="18" t="n"/>
      <c r="F931" s="18" t="n"/>
      <c r="G931" s="17" t="n"/>
      <c r="H931" s="17" t="n"/>
      <c r="I931" s="18" t="n"/>
      <c r="J931" s="19" t="n"/>
      <c r="K931" s="18">
        <f>IF(A931="","",IF(I931="Entregue",IF(OR(H931="",G931=""),"",IF(H931&lt;=G931,"NO PRAZO","ATRASADA")),IF(OR(I931="Devolvido",I931="Cancelada"),"",IF(AND(G931&lt;&gt;"",G931&lt;TODAY()),"ATRASADA",""))))</f>
        <v/>
      </c>
      <c r="L931" s="20">
        <f>IF(K931&lt;&gt;"ATRASADA","",IF(H931&lt;&gt;"",H931-G931,TODAY()-G931))</f>
        <v/>
      </c>
    </row>
    <row r="932">
      <c r="A932" s="17" t="n"/>
      <c r="B932" s="18" t="n"/>
      <c r="C932" s="18" t="n"/>
      <c r="D932" s="18" t="n"/>
      <c r="E932" s="18" t="n"/>
      <c r="F932" s="18" t="n"/>
      <c r="G932" s="17" t="n"/>
      <c r="H932" s="17" t="n"/>
      <c r="I932" s="18" t="n"/>
      <c r="J932" s="19" t="n"/>
      <c r="K932" s="18">
        <f>IF(A932="","",IF(I932="Entregue",IF(OR(H932="",G932=""),"",IF(H932&lt;=G932,"NO PRAZO","ATRASADA")),IF(OR(I932="Devolvido",I932="Cancelada"),"",IF(AND(G932&lt;&gt;"",G932&lt;TODAY()),"ATRASADA",""))))</f>
        <v/>
      </c>
      <c r="L932" s="20">
        <f>IF(K932&lt;&gt;"ATRASADA","",IF(H932&lt;&gt;"",H932-G932,TODAY()-G932))</f>
        <v/>
      </c>
    </row>
    <row r="933">
      <c r="A933" s="17" t="n"/>
      <c r="B933" s="18" t="n"/>
      <c r="C933" s="18" t="n"/>
      <c r="D933" s="18" t="n"/>
      <c r="E933" s="18" t="n"/>
      <c r="F933" s="18" t="n"/>
      <c r="G933" s="17" t="n"/>
      <c r="H933" s="17" t="n"/>
      <c r="I933" s="18" t="n"/>
      <c r="J933" s="19" t="n"/>
      <c r="K933" s="18">
        <f>IF(A933="","",IF(I933="Entregue",IF(OR(H933="",G933=""),"",IF(H933&lt;=G933,"NO PRAZO","ATRASADA")),IF(OR(I933="Devolvido",I933="Cancelada"),"",IF(AND(G933&lt;&gt;"",G933&lt;TODAY()),"ATRASADA",""))))</f>
        <v/>
      </c>
      <c r="L933" s="20">
        <f>IF(K933&lt;&gt;"ATRASADA","",IF(H933&lt;&gt;"",H933-G933,TODAY()-G933))</f>
        <v/>
      </c>
    </row>
    <row r="934">
      <c r="A934" s="17" t="n"/>
      <c r="B934" s="18" t="n"/>
      <c r="C934" s="18" t="n"/>
      <c r="D934" s="18" t="n"/>
      <c r="E934" s="18" t="n"/>
      <c r="F934" s="18" t="n"/>
      <c r="G934" s="17" t="n"/>
      <c r="H934" s="17" t="n"/>
      <c r="I934" s="18" t="n"/>
      <c r="J934" s="19" t="n"/>
      <c r="K934" s="18">
        <f>IF(A934="","",IF(I934="Entregue",IF(OR(H934="",G934=""),"",IF(H934&lt;=G934,"NO PRAZO","ATRASADA")),IF(OR(I934="Devolvido",I934="Cancelada"),"",IF(AND(G934&lt;&gt;"",G934&lt;TODAY()),"ATRASADA",""))))</f>
        <v/>
      </c>
      <c r="L934" s="20">
        <f>IF(K934&lt;&gt;"ATRASADA","",IF(H934&lt;&gt;"",H934-G934,TODAY()-G934))</f>
        <v/>
      </c>
    </row>
    <row r="935">
      <c r="A935" s="17" t="n"/>
      <c r="B935" s="18" t="n"/>
      <c r="C935" s="18" t="n"/>
      <c r="D935" s="18" t="n"/>
      <c r="E935" s="18" t="n"/>
      <c r="F935" s="18" t="n"/>
      <c r="G935" s="17" t="n"/>
      <c r="H935" s="17" t="n"/>
      <c r="I935" s="18" t="n"/>
      <c r="J935" s="19" t="n"/>
      <c r="K935" s="18">
        <f>IF(A935="","",IF(I935="Entregue",IF(OR(H935="",G935=""),"",IF(H935&lt;=G935,"NO PRAZO","ATRASADA")),IF(OR(I935="Devolvido",I935="Cancelada"),"",IF(AND(G935&lt;&gt;"",G935&lt;TODAY()),"ATRASADA",""))))</f>
        <v/>
      </c>
      <c r="L935" s="20">
        <f>IF(K935&lt;&gt;"ATRASADA","",IF(H935&lt;&gt;"",H935-G935,TODAY()-G935))</f>
        <v/>
      </c>
    </row>
    <row r="936">
      <c r="A936" s="17" t="n"/>
      <c r="B936" s="18" t="n"/>
      <c r="C936" s="18" t="n"/>
      <c r="D936" s="18" t="n"/>
      <c r="E936" s="18" t="n"/>
      <c r="F936" s="18" t="n"/>
      <c r="G936" s="17" t="n"/>
      <c r="H936" s="17" t="n"/>
      <c r="I936" s="18" t="n"/>
      <c r="J936" s="19" t="n"/>
      <c r="K936" s="18">
        <f>IF(A936="","",IF(I936="Entregue",IF(OR(H936="",G936=""),"",IF(H936&lt;=G936,"NO PRAZO","ATRASADA")),IF(OR(I936="Devolvido",I936="Cancelada"),"",IF(AND(G936&lt;&gt;"",G936&lt;TODAY()),"ATRASADA",""))))</f>
        <v/>
      </c>
      <c r="L936" s="20">
        <f>IF(K936&lt;&gt;"ATRASADA","",IF(H936&lt;&gt;"",H936-G936,TODAY()-G936))</f>
        <v/>
      </c>
    </row>
    <row r="937">
      <c r="A937" s="17" t="n"/>
      <c r="B937" s="18" t="n"/>
      <c r="C937" s="18" t="n"/>
      <c r="D937" s="18" t="n"/>
      <c r="E937" s="18" t="n"/>
      <c r="F937" s="18" t="n"/>
      <c r="G937" s="17" t="n"/>
      <c r="H937" s="17" t="n"/>
      <c r="I937" s="18" t="n"/>
      <c r="J937" s="19" t="n"/>
      <c r="K937" s="18">
        <f>IF(A937="","",IF(I937="Entregue",IF(OR(H937="",G937=""),"",IF(H937&lt;=G937,"NO PRAZO","ATRASADA")),IF(OR(I937="Devolvido",I937="Cancelada"),"",IF(AND(G937&lt;&gt;"",G937&lt;TODAY()),"ATRASADA",""))))</f>
        <v/>
      </c>
      <c r="L937" s="20">
        <f>IF(K937&lt;&gt;"ATRASADA","",IF(H937&lt;&gt;"",H937-G937,TODAY()-G937))</f>
        <v/>
      </c>
    </row>
    <row r="938">
      <c r="A938" s="17" t="n"/>
      <c r="B938" s="18" t="n"/>
      <c r="C938" s="18" t="n"/>
      <c r="D938" s="18" t="n"/>
      <c r="E938" s="18" t="n"/>
      <c r="F938" s="18" t="n"/>
      <c r="G938" s="17" t="n"/>
      <c r="H938" s="17" t="n"/>
      <c r="I938" s="18" t="n"/>
      <c r="J938" s="19" t="n"/>
      <c r="K938" s="18">
        <f>IF(A938="","",IF(I938="Entregue",IF(OR(H938="",G938=""),"",IF(H938&lt;=G938,"NO PRAZO","ATRASADA")),IF(OR(I938="Devolvido",I938="Cancelada"),"",IF(AND(G938&lt;&gt;"",G938&lt;TODAY()),"ATRASADA",""))))</f>
        <v/>
      </c>
      <c r="L938" s="20">
        <f>IF(K938&lt;&gt;"ATRASADA","",IF(H938&lt;&gt;"",H938-G938,TODAY()-G938))</f>
        <v/>
      </c>
    </row>
    <row r="939">
      <c r="A939" s="17" t="n"/>
      <c r="B939" s="18" t="n"/>
      <c r="C939" s="18" t="n"/>
      <c r="D939" s="18" t="n"/>
      <c r="E939" s="18" t="n"/>
      <c r="F939" s="18" t="n"/>
      <c r="G939" s="17" t="n"/>
      <c r="H939" s="17" t="n"/>
      <c r="I939" s="18" t="n"/>
      <c r="J939" s="19" t="n"/>
      <c r="K939" s="18">
        <f>IF(A939="","",IF(I939="Entregue",IF(OR(H939="",G939=""),"",IF(H939&lt;=G939,"NO PRAZO","ATRASADA")),IF(OR(I939="Devolvido",I939="Cancelada"),"",IF(AND(G939&lt;&gt;"",G939&lt;TODAY()),"ATRASADA",""))))</f>
        <v/>
      </c>
      <c r="L939" s="20">
        <f>IF(K939&lt;&gt;"ATRASADA","",IF(H939&lt;&gt;"",H939-G939,TODAY()-G939))</f>
        <v/>
      </c>
    </row>
    <row r="940">
      <c r="A940" s="17" t="n"/>
      <c r="B940" s="18" t="n"/>
      <c r="C940" s="18" t="n"/>
      <c r="D940" s="18" t="n"/>
      <c r="E940" s="18" t="n"/>
      <c r="F940" s="18" t="n"/>
      <c r="G940" s="17" t="n"/>
      <c r="H940" s="17" t="n"/>
      <c r="I940" s="18" t="n"/>
      <c r="J940" s="19" t="n"/>
      <c r="K940" s="18">
        <f>IF(A940="","",IF(I940="Entregue",IF(OR(H940="",G940=""),"",IF(H940&lt;=G940,"NO PRAZO","ATRASADA")),IF(OR(I940="Devolvido",I940="Cancelada"),"",IF(AND(G940&lt;&gt;"",G940&lt;TODAY()),"ATRASADA",""))))</f>
        <v/>
      </c>
      <c r="L940" s="20">
        <f>IF(K940&lt;&gt;"ATRASADA","",IF(H940&lt;&gt;"",H940-G940,TODAY()-G940))</f>
        <v/>
      </c>
    </row>
    <row r="941">
      <c r="A941" s="17" t="n"/>
      <c r="B941" s="18" t="n"/>
      <c r="C941" s="18" t="n"/>
      <c r="D941" s="18" t="n"/>
      <c r="E941" s="18" t="n"/>
      <c r="F941" s="18" t="n"/>
      <c r="G941" s="17" t="n"/>
      <c r="H941" s="17" t="n"/>
      <c r="I941" s="18" t="n"/>
      <c r="J941" s="19" t="n"/>
      <c r="K941" s="18">
        <f>IF(A941="","",IF(I941="Entregue",IF(OR(H941="",G941=""),"",IF(H941&lt;=G941,"NO PRAZO","ATRASADA")),IF(OR(I941="Devolvido",I941="Cancelada"),"",IF(AND(G941&lt;&gt;"",G941&lt;TODAY()),"ATRASADA",""))))</f>
        <v/>
      </c>
      <c r="L941" s="20">
        <f>IF(K941&lt;&gt;"ATRASADA","",IF(H941&lt;&gt;"",H941-G941,TODAY()-G941))</f>
        <v/>
      </c>
    </row>
    <row r="942">
      <c r="A942" s="17" t="n"/>
      <c r="B942" s="18" t="n"/>
      <c r="C942" s="18" t="n"/>
      <c r="D942" s="18" t="n"/>
      <c r="E942" s="18" t="n"/>
      <c r="F942" s="18" t="n"/>
      <c r="G942" s="17" t="n"/>
      <c r="H942" s="17" t="n"/>
      <c r="I942" s="18" t="n"/>
      <c r="J942" s="19" t="n"/>
      <c r="K942" s="18">
        <f>IF(A942="","",IF(I942="Entregue",IF(OR(H942="",G942=""),"",IF(H942&lt;=G942,"NO PRAZO","ATRASADA")),IF(OR(I942="Devolvido",I942="Cancelada"),"",IF(AND(G942&lt;&gt;"",G942&lt;TODAY()),"ATRASADA",""))))</f>
        <v/>
      </c>
      <c r="L942" s="20">
        <f>IF(K942&lt;&gt;"ATRASADA","",IF(H942&lt;&gt;"",H942-G942,TODAY()-G942))</f>
        <v/>
      </c>
    </row>
    <row r="943">
      <c r="A943" s="17" t="n"/>
      <c r="B943" s="18" t="n"/>
      <c r="C943" s="18" t="n"/>
      <c r="D943" s="18" t="n"/>
      <c r="E943" s="18" t="n"/>
      <c r="F943" s="18" t="n"/>
      <c r="G943" s="17" t="n"/>
      <c r="H943" s="17" t="n"/>
      <c r="I943" s="18" t="n"/>
      <c r="J943" s="19" t="n"/>
      <c r="K943" s="18">
        <f>IF(A943="","",IF(I943="Entregue",IF(OR(H943="",G943=""),"",IF(H943&lt;=G943,"NO PRAZO","ATRASADA")),IF(OR(I943="Devolvido",I943="Cancelada"),"",IF(AND(G943&lt;&gt;"",G943&lt;TODAY()),"ATRASADA",""))))</f>
        <v/>
      </c>
      <c r="L943" s="20">
        <f>IF(K943&lt;&gt;"ATRASADA","",IF(H943&lt;&gt;"",H943-G943,TODAY()-G943))</f>
        <v/>
      </c>
    </row>
    <row r="944">
      <c r="A944" s="17" t="n"/>
      <c r="B944" s="18" t="n"/>
      <c r="C944" s="18" t="n"/>
      <c r="D944" s="18" t="n"/>
      <c r="E944" s="18" t="n"/>
      <c r="F944" s="18" t="n"/>
      <c r="G944" s="17" t="n"/>
      <c r="H944" s="17" t="n"/>
      <c r="I944" s="18" t="n"/>
      <c r="J944" s="19" t="n"/>
      <c r="K944" s="18">
        <f>IF(A944="","",IF(I944="Entregue",IF(OR(H944="",G944=""),"",IF(H944&lt;=G944,"NO PRAZO","ATRASADA")),IF(OR(I944="Devolvido",I944="Cancelada"),"",IF(AND(G944&lt;&gt;"",G944&lt;TODAY()),"ATRASADA",""))))</f>
        <v/>
      </c>
      <c r="L944" s="20">
        <f>IF(K944&lt;&gt;"ATRASADA","",IF(H944&lt;&gt;"",H944-G944,TODAY()-G944))</f>
        <v/>
      </c>
    </row>
    <row r="945">
      <c r="A945" s="17" t="n"/>
      <c r="B945" s="18" t="n"/>
      <c r="C945" s="18" t="n"/>
      <c r="D945" s="18" t="n"/>
      <c r="E945" s="18" t="n"/>
      <c r="F945" s="18" t="n"/>
      <c r="G945" s="17" t="n"/>
      <c r="H945" s="17" t="n"/>
      <c r="I945" s="18" t="n"/>
      <c r="J945" s="19" t="n"/>
      <c r="K945" s="18">
        <f>IF(A945="","",IF(I945="Entregue",IF(OR(H945="",G945=""),"",IF(H945&lt;=G945,"NO PRAZO","ATRASADA")),IF(OR(I945="Devolvido",I945="Cancelada"),"",IF(AND(G945&lt;&gt;"",G945&lt;TODAY()),"ATRASADA",""))))</f>
        <v/>
      </c>
      <c r="L945" s="20">
        <f>IF(K945&lt;&gt;"ATRASADA","",IF(H945&lt;&gt;"",H945-G945,TODAY()-G945))</f>
        <v/>
      </c>
    </row>
    <row r="946">
      <c r="A946" s="17" t="n"/>
      <c r="B946" s="18" t="n"/>
      <c r="C946" s="18" t="n"/>
      <c r="D946" s="18" t="n"/>
      <c r="E946" s="18" t="n"/>
      <c r="F946" s="18" t="n"/>
      <c r="G946" s="17" t="n"/>
      <c r="H946" s="17" t="n"/>
      <c r="I946" s="18" t="n"/>
      <c r="J946" s="19" t="n"/>
      <c r="K946" s="18">
        <f>IF(A946="","",IF(I946="Entregue",IF(OR(H946="",G946=""),"",IF(H946&lt;=G946,"NO PRAZO","ATRASADA")),IF(OR(I946="Devolvido",I946="Cancelada"),"",IF(AND(G946&lt;&gt;"",G946&lt;TODAY()),"ATRASADA",""))))</f>
        <v/>
      </c>
      <c r="L946" s="20">
        <f>IF(K946&lt;&gt;"ATRASADA","",IF(H946&lt;&gt;"",H946-G946,TODAY()-G946))</f>
        <v/>
      </c>
    </row>
    <row r="947">
      <c r="A947" s="17" t="n"/>
      <c r="B947" s="18" t="n"/>
      <c r="C947" s="18" t="n"/>
      <c r="D947" s="18" t="n"/>
      <c r="E947" s="18" t="n"/>
      <c r="F947" s="18" t="n"/>
      <c r="G947" s="17" t="n"/>
      <c r="H947" s="17" t="n"/>
      <c r="I947" s="18" t="n"/>
      <c r="J947" s="19" t="n"/>
      <c r="K947" s="18">
        <f>IF(A947="","",IF(I947="Entregue",IF(OR(H947="",G947=""),"",IF(H947&lt;=G947,"NO PRAZO","ATRASADA")),IF(OR(I947="Devolvido",I947="Cancelada"),"",IF(AND(G947&lt;&gt;"",G947&lt;TODAY()),"ATRASADA",""))))</f>
        <v/>
      </c>
      <c r="L947" s="20">
        <f>IF(K947&lt;&gt;"ATRASADA","",IF(H947&lt;&gt;"",H947-G947,TODAY()-G947))</f>
        <v/>
      </c>
    </row>
    <row r="948">
      <c r="A948" s="17" t="n"/>
      <c r="B948" s="18" t="n"/>
      <c r="C948" s="18" t="n"/>
      <c r="D948" s="18" t="n"/>
      <c r="E948" s="18" t="n"/>
      <c r="F948" s="18" t="n"/>
      <c r="G948" s="17" t="n"/>
      <c r="H948" s="17" t="n"/>
      <c r="I948" s="18" t="n"/>
      <c r="J948" s="19" t="n"/>
      <c r="K948" s="18">
        <f>IF(A948="","",IF(I948="Entregue",IF(OR(H948="",G948=""),"",IF(H948&lt;=G948,"NO PRAZO","ATRASADA")),IF(OR(I948="Devolvido",I948="Cancelada"),"",IF(AND(G948&lt;&gt;"",G948&lt;TODAY()),"ATRASADA",""))))</f>
        <v/>
      </c>
      <c r="L948" s="20">
        <f>IF(K948&lt;&gt;"ATRASADA","",IF(H948&lt;&gt;"",H948-G948,TODAY()-G948))</f>
        <v/>
      </c>
    </row>
    <row r="949">
      <c r="A949" s="17" t="n"/>
      <c r="B949" s="18" t="n"/>
      <c r="C949" s="18" t="n"/>
      <c r="D949" s="18" t="n"/>
      <c r="E949" s="18" t="n"/>
      <c r="F949" s="18" t="n"/>
      <c r="G949" s="17" t="n"/>
      <c r="H949" s="17" t="n"/>
      <c r="I949" s="18" t="n"/>
      <c r="J949" s="19" t="n"/>
      <c r="K949" s="18">
        <f>IF(A949="","",IF(I949="Entregue",IF(OR(H949="",G949=""),"",IF(H949&lt;=G949,"NO PRAZO","ATRASADA")),IF(OR(I949="Devolvido",I949="Cancelada"),"",IF(AND(G949&lt;&gt;"",G949&lt;TODAY()),"ATRASADA",""))))</f>
        <v/>
      </c>
      <c r="L949" s="20">
        <f>IF(K949&lt;&gt;"ATRASADA","",IF(H949&lt;&gt;"",H949-G949,TODAY()-G949))</f>
        <v/>
      </c>
    </row>
    <row r="950">
      <c r="A950" s="17" t="n"/>
      <c r="B950" s="18" t="n"/>
      <c r="C950" s="18" t="n"/>
      <c r="D950" s="18" t="n"/>
      <c r="E950" s="18" t="n"/>
      <c r="F950" s="18" t="n"/>
      <c r="G950" s="17" t="n"/>
      <c r="H950" s="17" t="n"/>
      <c r="I950" s="18" t="n"/>
      <c r="J950" s="19" t="n"/>
      <c r="K950" s="18">
        <f>IF(A950="","",IF(I950="Entregue",IF(OR(H950="",G950=""),"",IF(H950&lt;=G950,"NO PRAZO","ATRASADA")),IF(OR(I950="Devolvido",I950="Cancelada"),"",IF(AND(G950&lt;&gt;"",G950&lt;TODAY()),"ATRASADA",""))))</f>
        <v/>
      </c>
      <c r="L950" s="20">
        <f>IF(K950&lt;&gt;"ATRASADA","",IF(H950&lt;&gt;"",H950-G950,TODAY()-G950))</f>
        <v/>
      </c>
    </row>
    <row r="951">
      <c r="A951" s="17" t="n"/>
      <c r="B951" s="18" t="n"/>
      <c r="C951" s="18" t="n"/>
      <c r="D951" s="18" t="n"/>
      <c r="E951" s="18" t="n"/>
      <c r="F951" s="18" t="n"/>
      <c r="G951" s="17" t="n"/>
      <c r="H951" s="17" t="n"/>
      <c r="I951" s="18" t="n"/>
      <c r="J951" s="19" t="n"/>
      <c r="K951" s="18">
        <f>IF(A951="","",IF(I951="Entregue",IF(OR(H951="",G951=""),"",IF(H951&lt;=G951,"NO PRAZO","ATRASADA")),IF(OR(I951="Devolvido",I951="Cancelada"),"",IF(AND(G951&lt;&gt;"",G951&lt;TODAY()),"ATRASADA",""))))</f>
        <v/>
      </c>
      <c r="L951" s="20">
        <f>IF(K951&lt;&gt;"ATRASADA","",IF(H951&lt;&gt;"",H951-G951,TODAY()-G951))</f>
        <v/>
      </c>
    </row>
    <row r="952">
      <c r="A952" s="17" t="n"/>
      <c r="B952" s="18" t="n"/>
      <c r="C952" s="18" t="n"/>
      <c r="D952" s="18" t="n"/>
      <c r="E952" s="18" t="n"/>
      <c r="F952" s="18" t="n"/>
      <c r="G952" s="17" t="n"/>
      <c r="H952" s="17" t="n"/>
      <c r="I952" s="18" t="n"/>
      <c r="J952" s="19" t="n"/>
      <c r="K952" s="18">
        <f>IF(A952="","",IF(I952="Entregue",IF(OR(H952="",G952=""),"",IF(H952&lt;=G952,"NO PRAZO","ATRASADA")),IF(OR(I952="Devolvido",I952="Cancelada"),"",IF(AND(G952&lt;&gt;"",G952&lt;TODAY()),"ATRASADA",""))))</f>
        <v/>
      </c>
      <c r="L952" s="20">
        <f>IF(K952&lt;&gt;"ATRASADA","",IF(H952&lt;&gt;"",H952-G952,TODAY()-G952))</f>
        <v/>
      </c>
    </row>
    <row r="953">
      <c r="A953" s="17" t="n"/>
      <c r="B953" s="18" t="n"/>
      <c r="C953" s="18" t="n"/>
      <c r="D953" s="18" t="n"/>
      <c r="E953" s="18" t="n"/>
      <c r="F953" s="18" t="n"/>
      <c r="G953" s="17" t="n"/>
      <c r="H953" s="17" t="n"/>
      <c r="I953" s="18" t="n"/>
      <c r="J953" s="19" t="n"/>
      <c r="K953" s="18">
        <f>IF(A953="","",IF(I953="Entregue",IF(OR(H953="",G953=""),"",IF(H953&lt;=G953,"NO PRAZO","ATRASADA")),IF(OR(I953="Devolvido",I953="Cancelada"),"",IF(AND(G953&lt;&gt;"",G953&lt;TODAY()),"ATRASADA",""))))</f>
        <v/>
      </c>
      <c r="L953" s="20">
        <f>IF(K953&lt;&gt;"ATRASADA","",IF(H953&lt;&gt;"",H953-G953,TODAY()-G953))</f>
        <v/>
      </c>
    </row>
    <row r="954">
      <c r="A954" s="17" t="n"/>
      <c r="B954" s="18" t="n"/>
      <c r="C954" s="18" t="n"/>
      <c r="D954" s="18" t="n"/>
      <c r="E954" s="18" t="n"/>
      <c r="F954" s="18" t="n"/>
      <c r="G954" s="17" t="n"/>
      <c r="H954" s="17" t="n"/>
      <c r="I954" s="18" t="n"/>
      <c r="J954" s="19" t="n"/>
      <c r="K954" s="18">
        <f>IF(A954="","",IF(I954="Entregue",IF(OR(H954="",G954=""),"",IF(H954&lt;=G954,"NO PRAZO","ATRASADA")),IF(OR(I954="Devolvido",I954="Cancelada"),"",IF(AND(G954&lt;&gt;"",G954&lt;TODAY()),"ATRASADA",""))))</f>
        <v/>
      </c>
      <c r="L954" s="20">
        <f>IF(K954&lt;&gt;"ATRASADA","",IF(H954&lt;&gt;"",H954-G954,TODAY()-G954))</f>
        <v/>
      </c>
    </row>
    <row r="955">
      <c r="A955" s="17" t="n"/>
      <c r="B955" s="18" t="n"/>
      <c r="C955" s="18" t="n"/>
      <c r="D955" s="18" t="n"/>
      <c r="E955" s="18" t="n"/>
      <c r="F955" s="18" t="n"/>
      <c r="G955" s="17" t="n"/>
      <c r="H955" s="17" t="n"/>
      <c r="I955" s="18" t="n"/>
      <c r="J955" s="19" t="n"/>
      <c r="K955" s="18">
        <f>IF(A955="","",IF(I955="Entregue",IF(OR(H955="",G955=""),"",IF(H955&lt;=G955,"NO PRAZO","ATRASADA")),IF(OR(I955="Devolvido",I955="Cancelada"),"",IF(AND(G955&lt;&gt;"",G955&lt;TODAY()),"ATRASADA",""))))</f>
        <v/>
      </c>
      <c r="L955" s="20">
        <f>IF(K955&lt;&gt;"ATRASADA","",IF(H955&lt;&gt;"",H955-G955,TODAY()-G955))</f>
        <v/>
      </c>
    </row>
    <row r="956">
      <c r="A956" s="17" t="n"/>
      <c r="B956" s="18" t="n"/>
      <c r="C956" s="18" t="n"/>
      <c r="D956" s="18" t="n"/>
      <c r="E956" s="18" t="n"/>
      <c r="F956" s="18" t="n"/>
      <c r="G956" s="17" t="n"/>
      <c r="H956" s="17" t="n"/>
      <c r="I956" s="18" t="n"/>
      <c r="J956" s="19" t="n"/>
      <c r="K956" s="18">
        <f>IF(A956="","",IF(I956="Entregue",IF(OR(H956="",G956=""),"",IF(H956&lt;=G956,"NO PRAZO","ATRASADA")),IF(OR(I956="Devolvido",I956="Cancelada"),"",IF(AND(G956&lt;&gt;"",G956&lt;TODAY()),"ATRASADA",""))))</f>
        <v/>
      </c>
      <c r="L956" s="20">
        <f>IF(K956&lt;&gt;"ATRASADA","",IF(H956&lt;&gt;"",H956-G956,TODAY()-G956))</f>
        <v/>
      </c>
    </row>
    <row r="957">
      <c r="A957" s="17" t="n"/>
      <c r="B957" s="18" t="n"/>
      <c r="C957" s="18" t="n"/>
      <c r="D957" s="18" t="n"/>
      <c r="E957" s="18" t="n"/>
      <c r="F957" s="18" t="n"/>
      <c r="G957" s="17" t="n"/>
      <c r="H957" s="17" t="n"/>
      <c r="I957" s="18" t="n"/>
      <c r="J957" s="19" t="n"/>
      <c r="K957" s="18">
        <f>IF(A957="","",IF(I957="Entregue",IF(OR(H957="",G957=""),"",IF(H957&lt;=G957,"NO PRAZO","ATRASADA")),IF(OR(I957="Devolvido",I957="Cancelada"),"",IF(AND(G957&lt;&gt;"",G957&lt;TODAY()),"ATRASADA",""))))</f>
        <v/>
      </c>
      <c r="L957" s="20">
        <f>IF(K957&lt;&gt;"ATRASADA","",IF(H957&lt;&gt;"",H957-G957,TODAY()-G957))</f>
        <v/>
      </c>
    </row>
    <row r="958">
      <c r="A958" s="17" t="n"/>
      <c r="B958" s="18" t="n"/>
      <c r="C958" s="18" t="n"/>
      <c r="D958" s="18" t="n"/>
      <c r="E958" s="18" t="n"/>
      <c r="F958" s="18" t="n"/>
      <c r="G958" s="17" t="n"/>
      <c r="H958" s="17" t="n"/>
      <c r="I958" s="18" t="n"/>
      <c r="J958" s="19" t="n"/>
      <c r="K958" s="18">
        <f>IF(A958="","",IF(I958="Entregue",IF(OR(H958="",G958=""),"",IF(H958&lt;=G958,"NO PRAZO","ATRASADA")),IF(OR(I958="Devolvido",I958="Cancelada"),"",IF(AND(G958&lt;&gt;"",G958&lt;TODAY()),"ATRASADA",""))))</f>
        <v/>
      </c>
      <c r="L958" s="20">
        <f>IF(K958&lt;&gt;"ATRASADA","",IF(H958&lt;&gt;"",H958-G958,TODAY()-G958))</f>
        <v/>
      </c>
    </row>
    <row r="959">
      <c r="A959" s="17" t="n"/>
      <c r="B959" s="18" t="n"/>
      <c r="C959" s="18" t="n"/>
      <c r="D959" s="18" t="n"/>
      <c r="E959" s="18" t="n"/>
      <c r="F959" s="18" t="n"/>
      <c r="G959" s="17" t="n"/>
      <c r="H959" s="17" t="n"/>
      <c r="I959" s="18" t="n"/>
      <c r="J959" s="19" t="n"/>
      <c r="K959" s="18">
        <f>IF(A959="","",IF(I959="Entregue",IF(OR(H959="",G959=""),"",IF(H959&lt;=G959,"NO PRAZO","ATRASADA")),IF(OR(I959="Devolvido",I959="Cancelada"),"",IF(AND(G959&lt;&gt;"",G959&lt;TODAY()),"ATRASADA",""))))</f>
        <v/>
      </c>
      <c r="L959" s="20">
        <f>IF(K959&lt;&gt;"ATRASADA","",IF(H959&lt;&gt;"",H959-G959,TODAY()-G959))</f>
        <v/>
      </c>
    </row>
    <row r="960">
      <c r="A960" s="17" t="n"/>
      <c r="B960" s="18" t="n"/>
      <c r="C960" s="18" t="n"/>
      <c r="D960" s="18" t="n"/>
      <c r="E960" s="18" t="n"/>
      <c r="F960" s="18" t="n"/>
      <c r="G960" s="17" t="n"/>
      <c r="H960" s="17" t="n"/>
      <c r="I960" s="18" t="n"/>
      <c r="J960" s="19" t="n"/>
      <c r="K960" s="18">
        <f>IF(A960="","",IF(I960="Entregue",IF(OR(H960="",G960=""),"",IF(H960&lt;=G960,"NO PRAZO","ATRASADA")),IF(OR(I960="Devolvido",I960="Cancelada"),"",IF(AND(G960&lt;&gt;"",G960&lt;TODAY()),"ATRASADA",""))))</f>
        <v/>
      </c>
      <c r="L960" s="20">
        <f>IF(K960&lt;&gt;"ATRASADA","",IF(H960&lt;&gt;"",H960-G960,TODAY()-G960))</f>
        <v/>
      </c>
    </row>
    <row r="961">
      <c r="A961" s="17" t="n"/>
      <c r="B961" s="18" t="n"/>
      <c r="C961" s="18" t="n"/>
      <c r="D961" s="18" t="n"/>
      <c r="E961" s="18" t="n"/>
      <c r="F961" s="18" t="n"/>
      <c r="G961" s="17" t="n"/>
      <c r="H961" s="17" t="n"/>
      <c r="I961" s="18" t="n"/>
      <c r="J961" s="19" t="n"/>
      <c r="K961" s="18">
        <f>IF(A961="","",IF(I961="Entregue",IF(OR(H961="",G961=""),"",IF(H961&lt;=G961,"NO PRAZO","ATRASADA")),IF(OR(I961="Devolvido",I961="Cancelada"),"",IF(AND(G961&lt;&gt;"",G961&lt;TODAY()),"ATRASADA",""))))</f>
        <v/>
      </c>
      <c r="L961" s="20">
        <f>IF(K961&lt;&gt;"ATRASADA","",IF(H961&lt;&gt;"",H961-G961,TODAY()-G961))</f>
        <v/>
      </c>
    </row>
    <row r="962">
      <c r="A962" s="17" t="n"/>
      <c r="B962" s="18" t="n"/>
      <c r="C962" s="18" t="n"/>
      <c r="D962" s="18" t="n"/>
      <c r="E962" s="18" t="n"/>
      <c r="F962" s="18" t="n"/>
      <c r="G962" s="17" t="n"/>
      <c r="H962" s="17" t="n"/>
      <c r="I962" s="18" t="n"/>
      <c r="J962" s="19" t="n"/>
      <c r="K962" s="18">
        <f>IF(A962="","",IF(I962="Entregue",IF(OR(H962="",G962=""),"",IF(H962&lt;=G962,"NO PRAZO","ATRASADA")),IF(OR(I962="Devolvido",I962="Cancelada"),"",IF(AND(G962&lt;&gt;"",G962&lt;TODAY()),"ATRASADA",""))))</f>
        <v/>
      </c>
      <c r="L962" s="20">
        <f>IF(K962&lt;&gt;"ATRASADA","",IF(H962&lt;&gt;"",H962-G962,TODAY()-G962))</f>
        <v/>
      </c>
    </row>
    <row r="963">
      <c r="A963" s="17" t="n"/>
      <c r="B963" s="18" t="n"/>
      <c r="C963" s="18" t="n"/>
      <c r="D963" s="18" t="n"/>
      <c r="E963" s="18" t="n"/>
      <c r="F963" s="18" t="n"/>
      <c r="G963" s="17" t="n"/>
      <c r="H963" s="17" t="n"/>
      <c r="I963" s="18" t="n"/>
      <c r="J963" s="19" t="n"/>
      <c r="K963" s="18">
        <f>IF(A963="","",IF(I963="Entregue",IF(OR(H963="",G963=""),"",IF(H963&lt;=G963,"NO PRAZO","ATRASADA")),IF(OR(I963="Devolvido",I963="Cancelada"),"",IF(AND(G963&lt;&gt;"",G963&lt;TODAY()),"ATRASADA",""))))</f>
        <v/>
      </c>
      <c r="L963" s="20">
        <f>IF(K963&lt;&gt;"ATRASADA","",IF(H963&lt;&gt;"",H963-G963,TODAY()-G963))</f>
        <v/>
      </c>
    </row>
    <row r="964">
      <c r="A964" s="17" t="n"/>
      <c r="B964" s="18" t="n"/>
      <c r="C964" s="18" t="n"/>
      <c r="D964" s="18" t="n"/>
      <c r="E964" s="18" t="n"/>
      <c r="F964" s="18" t="n"/>
      <c r="G964" s="17" t="n"/>
      <c r="H964" s="17" t="n"/>
      <c r="I964" s="18" t="n"/>
      <c r="J964" s="19" t="n"/>
      <c r="K964" s="18">
        <f>IF(A964="","",IF(I964="Entregue",IF(OR(H964="",G964=""),"",IF(H964&lt;=G964,"NO PRAZO","ATRASADA")),IF(OR(I964="Devolvido",I964="Cancelada"),"",IF(AND(G964&lt;&gt;"",G964&lt;TODAY()),"ATRASADA",""))))</f>
        <v/>
      </c>
      <c r="L964" s="20">
        <f>IF(K964&lt;&gt;"ATRASADA","",IF(H964&lt;&gt;"",H964-G964,TODAY()-G964))</f>
        <v/>
      </c>
    </row>
    <row r="965">
      <c r="A965" s="17" t="n"/>
      <c r="B965" s="18" t="n"/>
      <c r="C965" s="18" t="n"/>
      <c r="D965" s="18" t="n"/>
      <c r="E965" s="18" t="n"/>
      <c r="F965" s="18" t="n"/>
      <c r="G965" s="17" t="n"/>
      <c r="H965" s="17" t="n"/>
      <c r="I965" s="18" t="n"/>
      <c r="J965" s="19" t="n"/>
      <c r="K965" s="18">
        <f>IF(A965="","",IF(I965="Entregue",IF(OR(H965="",G965=""),"",IF(H965&lt;=G965,"NO PRAZO","ATRASADA")),IF(OR(I965="Devolvido",I965="Cancelada"),"",IF(AND(G965&lt;&gt;"",G965&lt;TODAY()),"ATRASADA",""))))</f>
        <v/>
      </c>
      <c r="L965" s="20">
        <f>IF(K965&lt;&gt;"ATRASADA","",IF(H965&lt;&gt;"",H965-G965,TODAY()-G965))</f>
        <v/>
      </c>
    </row>
    <row r="966">
      <c r="A966" s="17" t="n"/>
      <c r="B966" s="18" t="n"/>
      <c r="C966" s="18" t="n"/>
      <c r="D966" s="18" t="n"/>
      <c r="E966" s="18" t="n"/>
      <c r="F966" s="18" t="n"/>
      <c r="G966" s="17" t="n"/>
      <c r="H966" s="17" t="n"/>
      <c r="I966" s="18" t="n"/>
      <c r="J966" s="19" t="n"/>
      <c r="K966" s="18">
        <f>IF(A966="","",IF(I966="Entregue",IF(OR(H966="",G966=""),"",IF(H966&lt;=G966,"NO PRAZO","ATRASADA")),IF(OR(I966="Devolvido",I966="Cancelada"),"",IF(AND(G966&lt;&gt;"",G966&lt;TODAY()),"ATRASADA",""))))</f>
        <v/>
      </c>
      <c r="L966" s="20">
        <f>IF(K966&lt;&gt;"ATRASADA","",IF(H966&lt;&gt;"",H966-G966,TODAY()-G966))</f>
        <v/>
      </c>
    </row>
    <row r="967">
      <c r="A967" s="17" t="n"/>
      <c r="B967" s="18" t="n"/>
      <c r="C967" s="18" t="n"/>
      <c r="D967" s="18" t="n"/>
      <c r="E967" s="18" t="n"/>
      <c r="F967" s="18" t="n"/>
      <c r="G967" s="17" t="n"/>
      <c r="H967" s="17" t="n"/>
      <c r="I967" s="18" t="n"/>
      <c r="J967" s="19" t="n"/>
      <c r="K967" s="18">
        <f>IF(A967="","",IF(I967="Entregue",IF(OR(H967="",G967=""),"",IF(H967&lt;=G967,"NO PRAZO","ATRASADA")),IF(OR(I967="Devolvido",I967="Cancelada"),"",IF(AND(G967&lt;&gt;"",G967&lt;TODAY()),"ATRASADA",""))))</f>
        <v/>
      </c>
      <c r="L967" s="20">
        <f>IF(K967&lt;&gt;"ATRASADA","",IF(H967&lt;&gt;"",H967-G967,TODAY()-G967))</f>
        <v/>
      </c>
    </row>
    <row r="968">
      <c r="A968" s="17" t="n"/>
      <c r="B968" s="18" t="n"/>
      <c r="C968" s="18" t="n"/>
      <c r="D968" s="18" t="n"/>
      <c r="E968" s="18" t="n"/>
      <c r="F968" s="18" t="n"/>
      <c r="G968" s="17" t="n"/>
      <c r="H968" s="17" t="n"/>
      <c r="I968" s="18" t="n"/>
      <c r="J968" s="19" t="n"/>
      <c r="K968" s="18">
        <f>IF(A968="","",IF(I968="Entregue",IF(OR(H968="",G968=""),"",IF(H968&lt;=G968,"NO PRAZO","ATRASADA")),IF(OR(I968="Devolvido",I968="Cancelada"),"",IF(AND(G968&lt;&gt;"",G968&lt;TODAY()),"ATRASADA",""))))</f>
        <v/>
      </c>
      <c r="L968" s="20">
        <f>IF(K968&lt;&gt;"ATRASADA","",IF(H968&lt;&gt;"",H968-G968,TODAY()-G968))</f>
        <v/>
      </c>
    </row>
    <row r="969">
      <c r="A969" s="17" t="n"/>
      <c r="B969" s="18" t="n"/>
      <c r="C969" s="18" t="n"/>
      <c r="D969" s="18" t="n"/>
      <c r="E969" s="18" t="n"/>
      <c r="F969" s="18" t="n"/>
      <c r="G969" s="17" t="n"/>
      <c r="H969" s="17" t="n"/>
      <c r="I969" s="18" t="n"/>
      <c r="J969" s="19" t="n"/>
      <c r="K969" s="18">
        <f>IF(A969="","",IF(I969="Entregue",IF(OR(H969="",G969=""),"",IF(H969&lt;=G969,"NO PRAZO","ATRASADA")),IF(OR(I969="Devolvido",I969="Cancelada"),"",IF(AND(G969&lt;&gt;"",G969&lt;TODAY()),"ATRASADA",""))))</f>
        <v/>
      </c>
      <c r="L969" s="20">
        <f>IF(K969&lt;&gt;"ATRASADA","",IF(H969&lt;&gt;"",H969-G969,TODAY()-G969))</f>
        <v/>
      </c>
    </row>
    <row r="970">
      <c r="A970" s="17" t="n"/>
      <c r="B970" s="18" t="n"/>
      <c r="C970" s="18" t="n"/>
      <c r="D970" s="18" t="n"/>
      <c r="E970" s="18" t="n"/>
      <c r="F970" s="18" t="n"/>
      <c r="G970" s="17" t="n"/>
      <c r="H970" s="17" t="n"/>
      <c r="I970" s="18" t="n"/>
      <c r="J970" s="19" t="n"/>
      <c r="K970" s="18">
        <f>IF(A970="","",IF(I970="Entregue",IF(OR(H970="",G970=""),"",IF(H970&lt;=G970,"NO PRAZO","ATRASADA")),IF(OR(I970="Devolvido",I970="Cancelada"),"",IF(AND(G970&lt;&gt;"",G970&lt;TODAY()),"ATRASADA",""))))</f>
        <v/>
      </c>
      <c r="L970" s="20">
        <f>IF(K970&lt;&gt;"ATRASADA","",IF(H970&lt;&gt;"",H970-G970,TODAY()-G970))</f>
        <v/>
      </c>
    </row>
    <row r="971">
      <c r="A971" s="17" t="n"/>
      <c r="B971" s="18" t="n"/>
      <c r="C971" s="18" t="n"/>
      <c r="D971" s="18" t="n"/>
      <c r="E971" s="18" t="n"/>
      <c r="F971" s="18" t="n"/>
      <c r="G971" s="17" t="n"/>
      <c r="H971" s="17" t="n"/>
      <c r="I971" s="18" t="n"/>
      <c r="J971" s="19" t="n"/>
      <c r="K971" s="18">
        <f>IF(A971="","",IF(I971="Entregue",IF(OR(H971="",G971=""),"",IF(H971&lt;=G971,"NO PRAZO","ATRASADA")),IF(OR(I971="Devolvido",I971="Cancelada"),"",IF(AND(G971&lt;&gt;"",G971&lt;TODAY()),"ATRASADA",""))))</f>
        <v/>
      </c>
      <c r="L971" s="20">
        <f>IF(K971&lt;&gt;"ATRASADA","",IF(H971&lt;&gt;"",H971-G971,TODAY()-G971))</f>
        <v/>
      </c>
    </row>
    <row r="972">
      <c r="A972" s="17" t="n"/>
      <c r="B972" s="18" t="n"/>
      <c r="C972" s="18" t="n"/>
      <c r="D972" s="18" t="n"/>
      <c r="E972" s="18" t="n"/>
      <c r="F972" s="18" t="n"/>
      <c r="G972" s="17" t="n"/>
      <c r="H972" s="17" t="n"/>
      <c r="I972" s="18" t="n"/>
      <c r="J972" s="19" t="n"/>
      <c r="K972" s="18">
        <f>IF(A972="","",IF(I972="Entregue",IF(OR(H972="",G972=""),"",IF(H972&lt;=G972,"NO PRAZO","ATRASADA")),IF(OR(I972="Devolvido",I972="Cancelada"),"",IF(AND(G972&lt;&gt;"",G972&lt;TODAY()),"ATRASADA",""))))</f>
        <v/>
      </c>
      <c r="L972" s="20">
        <f>IF(K972&lt;&gt;"ATRASADA","",IF(H972&lt;&gt;"",H972-G972,TODAY()-G972))</f>
        <v/>
      </c>
    </row>
    <row r="973">
      <c r="A973" s="17" t="n"/>
      <c r="B973" s="18" t="n"/>
      <c r="C973" s="18" t="n"/>
      <c r="D973" s="18" t="n"/>
      <c r="E973" s="18" t="n"/>
      <c r="F973" s="18" t="n"/>
      <c r="G973" s="17" t="n"/>
      <c r="H973" s="17" t="n"/>
      <c r="I973" s="18" t="n"/>
      <c r="J973" s="19" t="n"/>
      <c r="K973" s="18">
        <f>IF(A973="","",IF(I973="Entregue",IF(OR(H973="",G973=""),"",IF(H973&lt;=G973,"NO PRAZO","ATRASADA")),IF(OR(I973="Devolvido",I973="Cancelada"),"",IF(AND(G973&lt;&gt;"",G973&lt;TODAY()),"ATRASADA",""))))</f>
        <v/>
      </c>
      <c r="L973" s="20">
        <f>IF(K973&lt;&gt;"ATRASADA","",IF(H973&lt;&gt;"",H973-G973,TODAY()-G973))</f>
        <v/>
      </c>
    </row>
    <row r="974">
      <c r="A974" s="17" t="n"/>
      <c r="B974" s="18" t="n"/>
      <c r="C974" s="18" t="n"/>
      <c r="D974" s="18" t="n"/>
      <c r="E974" s="18" t="n"/>
      <c r="F974" s="18" t="n"/>
      <c r="G974" s="17" t="n"/>
      <c r="H974" s="17" t="n"/>
      <c r="I974" s="18" t="n"/>
      <c r="J974" s="19" t="n"/>
      <c r="K974" s="18">
        <f>IF(A974="","",IF(I974="Entregue",IF(OR(H974="",G974=""),"",IF(H974&lt;=G974,"NO PRAZO","ATRASADA")),IF(OR(I974="Devolvido",I974="Cancelada"),"",IF(AND(G974&lt;&gt;"",G974&lt;TODAY()),"ATRASADA",""))))</f>
        <v/>
      </c>
      <c r="L974" s="20">
        <f>IF(K974&lt;&gt;"ATRASADA","",IF(H974&lt;&gt;"",H974-G974,TODAY()-G974))</f>
        <v/>
      </c>
    </row>
    <row r="975">
      <c r="A975" s="17" t="n"/>
      <c r="B975" s="18" t="n"/>
      <c r="C975" s="18" t="n"/>
      <c r="D975" s="18" t="n"/>
      <c r="E975" s="18" t="n"/>
      <c r="F975" s="18" t="n"/>
      <c r="G975" s="17" t="n"/>
      <c r="H975" s="17" t="n"/>
      <c r="I975" s="18" t="n"/>
      <c r="J975" s="19" t="n"/>
      <c r="K975" s="18">
        <f>IF(A975="","",IF(I975="Entregue",IF(OR(H975="",G975=""),"",IF(H975&lt;=G975,"NO PRAZO","ATRASADA")),IF(OR(I975="Devolvido",I975="Cancelada"),"",IF(AND(G975&lt;&gt;"",G975&lt;TODAY()),"ATRASADA",""))))</f>
        <v/>
      </c>
      <c r="L975" s="20">
        <f>IF(K975&lt;&gt;"ATRASADA","",IF(H975&lt;&gt;"",H975-G975,TODAY()-G975))</f>
        <v/>
      </c>
    </row>
    <row r="976">
      <c r="A976" s="17" t="n"/>
      <c r="B976" s="18" t="n"/>
      <c r="C976" s="18" t="n"/>
      <c r="D976" s="18" t="n"/>
      <c r="E976" s="18" t="n"/>
      <c r="F976" s="18" t="n"/>
      <c r="G976" s="17" t="n"/>
      <c r="H976" s="17" t="n"/>
      <c r="I976" s="18" t="n"/>
      <c r="J976" s="19" t="n"/>
      <c r="K976" s="18">
        <f>IF(A976="","",IF(I976="Entregue",IF(OR(H976="",G976=""),"",IF(H976&lt;=G976,"NO PRAZO","ATRASADA")),IF(OR(I976="Devolvido",I976="Cancelada"),"",IF(AND(G976&lt;&gt;"",G976&lt;TODAY()),"ATRASADA",""))))</f>
        <v/>
      </c>
      <c r="L976" s="20">
        <f>IF(K976&lt;&gt;"ATRASADA","",IF(H976&lt;&gt;"",H976-G976,TODAY()-G976))</f>
        <v/>
      </c>
    </row>
    <row r="977">
      <c r="A977" s="17" t="n"/>
      <c r="B977" s="18" t="n"/>
      <c r="C977" s="18" t="n"/>
      <c r="D977" s="18" t="n"/>
      <c r="E977" s="18" t="n"/>
      <c r="F977" s="18" t="n"/>
      <c r="G977" s="17" t="n"/>
      <c r="H977" s="17" t="n"/>
      <c r="I977" s="18" t="n"/>
      <c r="J977" s="19" t="n"/>
      <c r="K977" s="18">
        <f>IF(A977="","",IF(I977="Entregue",IF(OR(H977="",G977=""),"",IF(H977&lt;=G977,"NO PRAZO","ATRASADA")),IF(OR(I977="Devolvido",I977="Cancelada"),"",IF(AND(G977&lt;&gt;"",G977&lt;TODAY()),"ATRASADA",""))))</f>
        <v/>
      </c>
      <c r="L977" s="20">
        <f>IF(K977&lt;&gt;"ATRASADA","",IF(H977&lt;&gt;"",H977-G977,TODAY()-G977))</f>
        <v/>
      </c>
    </row>
    <row r="978">
      <c r="A978" s="17" t="n"/>
      <c r="B978" s="18" t="n"/>
      <c r="C978" s="18" t="n"/>
      <c r="D978" s="18" t="n"/>
      <c r="E978" s="18" t="n"/>
      <c r="F978" s="18" t="n"/>
      <c r="G978" s="17" t="n"/>
      <c r="H978" s="17" t="n"/>
      <c r="I978" s="18" t="n"/>
      <c r="J978" s="19" t="n"/>
      <c r="K978" s="18">
        <f>IF(A978="","",IF(I978="Entregue",IF(OR(H978="",G978=""),"",IF(H978&lt;=G978,"NO PRAZO","ATRASADA")),IF(OR(I978="Devolvido",I978="Cancelada"),"",IF(AND(G978&lt;&gt;"",G978&lt;TODAY()),"ATRASADA",""))))</f>
        <v/>
      </c>
      <c r="L978" s="20">
        <f>IF(K978&lt;&gt;"ATRASADA","",IF(H978&lt;&gt;"",H978-G978,TODAY()-G978))</f>
        <v/>
      </c>
    </row>
    <row r="979">
      <c r="A979" s="17" t="n"/>
      <c r="B979" s="18" t="n"/>
      <c r="C979" s="18" t="n"/>
      <c r="D979" s="18" t="n"/>
      <c r="E979" s="18" t="n"/>
      <c r="F979" s="18" t="n"/>
      <c r="G979" s="17" t="n"/>
      <c r="H979" s="17" t="n"/>
      <c r="I979" s="18" t="n"/>
      <c r="J979" s="19" t="n"/>
      <c r="K979" s="18">
        <f>IF(A979="","",IF(I979="Entregue",IF(OR(H979="",G979=""),"",IF(H979&lt;=G979,"NO PRAZO","ATRASADA")),IF(OR(I979="Devolvido",I979="Cancelada"),"",IF(AND(G979&lt;&gt;"",G979&lt;TODAY()),"ATRASADA",""))))</f>
        <v/>
      </c>
      <c r="L979" s="20">
        <f>IF(K979&lt;&gt;"ATRASADA","",IF(H979&lt;&gt;"",H979-G979,TODAY()-G979))</f>
        <v/>
      </c>
    </row>
    <row r="980">
      <c r="A980" s="17" t="n"/>
      <c r="B980" s="18" t="n"/>
      <c r="C980" s="18" t="n"/>
      <c r="D980" s="18" t="n"/>
      <c r="E980" s="18" t="n"/>
      <c r="F980" s="18" t="n"/>
      <c r="G980" s="17" t="n"/>
      <c r="H980" s="17" t="n"/>
      <c r="I980" s="18" t="n"/>
      <c r="J980" s="19" t="n"/>
      <c r="K980" s="18">
        <f>IF(A980="","",IF(I980="Entregue",IF(OR(H980="",G980=""),"",IF(H980&lt;=G980,"NO PRAZO","ATRASADA")),IF(OR(I980="Devolvido",I980="Cancelada"),"",IF(AND(G980&lt;&gt;"",G980&lt;TODAY()),"ATRASADA",""))))</f>
        <v/>
      </c>
      <c r="L980" s="20">
        <f>IF(K980&lt;&gt;"ATRASADA","",IF(H980&lt;&gt;"",H980-G980,TODAY()-G980))</f>
        <v/>
      </c>
    </row>
    <row r="981">
      <c r="A981" s="17" t="n"/>
      <c r="B981" s="18" t="n"/>
      <c r="C981" s="18" t="n"/>
      <c r="D981" s="18" t="n"/>
      <c r="E981" s="18" t="n"/>
      <c r="F981" s="18" t="n"/>
      <c r="G981" s="17" t="n"/>
      <c r="H981" s="17" t="n"/>
      <c r="I981" s="18" t="n"/>
      <c r="J981" s="19" t="n"/>
      <c r="K981" s="18">
        <f>IF(A981="","",IF(I981="Entregue",IF(OR(H981="",G981=""),"",IF(H981&lt;=G981,"NO PRAZO","ATRASADA")),IF(OR(I981="Devolvido",I981="Cancelada"),"",IF(AND(G981&lt;&gt;"",G981&lt;TODAY()),"ATRASADA",""))))</f>
        <v/>
      </c>
      <c r="L981" s="20">
        <f>IF(K981&lt;&gt;"ATRASADA","",IF(H981&lt;&gt;"",H981-G981,TODAY()-G981))</f>
        <v/>
      </c>
    </row>
    <row r="982">
      <c r="A982" s="17" t="n"/>
      <c r="B982" s="18" t="n"/>
      <c r="C982" s="18" t="n"/>
      <c r="D982" s="18" t="n"/>
      <c r="E982" s="18" t="n"/>
      <c r="F982" s="18" t="n"/>
      <c r="G982" s="17" t="n"/>
      <c r="H982" s="17" t="n"/>
      <c r="I982" s="18" t="n"/>
      <c r="J982" s="19" t="n"/>
      <c r="K982" s="18">
        <f>IF(A982="","",IF(I982="Entregue",IF(OR(H982="",G982=""),"",IF(H982&lt;=G982,"NO PRAZO","ATRASADA")),IF(OR(I982="Devolvido",I982="Cancelada"),"",IF(AND(G982&lt;&gt;"",G982&lt;TODAY()),"ATRASADA",""))))</f>
        <v/>
      </c>
      <c r="L982" s="20">
        <f>IF(K982&lt;&gt;"ATRASADA","",IF(H982&lt;&gt;"",H982-G982,TODAY()-G982))</f>
        <v/>
      </c>
    </row>
    <row r="983">
      <c r="A983" s="17" t="n"/>
      <c r="B983" s="18" t="n"/>
      <c r="C983" s="18" t="n"/>
      <c r="D983" s="18" t="n"/>
      <c r="E983" s="18" t="n"/>
      <c r="F983" s="18" t="n"/>
      <c r="G983" s="17" t="n"/>
      <c r="H983" s="17" t="n"/>
      <c r="I983" s="18" t="n"/>
      <c r="J983" s="19" t="n"/>
      <c r="K983" s="18">
        <f>IF(A983="","",IF(I983="Entregue",IF(OR(H983="",G983=""),"",IF(H983&lt;=G983,"NO PRAZO","ATRASADA")),IF(OR(I983="Devolvido",I983="Cancelada"),"",IF(AND(G983&lt;&gt;"",G983&lt;TODAY()),"ATRASADA",""))))</f>
        <v/>
      </c>
      <c r="L983" s="20">
        <f>IF(K983&lt;&gt;"ATRASADA","",IF(H983&lt;&gt;"",H983-G983,TODAY()-G983))</f>
        <v/>
      </c>
    </row>
    <row r="984">
      <c r="A984" s="17" t="n"/>
      <c r="B984" s="18" t="n"/>
      <c r="C984" s="18" t="n"/>
      <c r="D984" s="18" t="n"/>
      <c r="E984" s="18" t="n"/>
      <c r="F984" s="18" t="n"/>
      <c r="G984" s="17" t="n"/>
      <c r="H984" s="17" t="n"/>
      <c r="I984" s="18" t="n"/>
      <c r="J984" s="19" t="n"/>
      <c r="K984" s="18">
        <f>IF(A984="","",IF(I984="Entregue",IF(OR(H984="",G984=""),"",IF(H984&lt;=G984,"NO PRAZO","ATRASADA")),IF(OR(I984="Devolvido",I984="Cancelada"),"",IF(AND(G984&lt;&gt;"",G984&lt;TODAY()),"ATRASADA",""))))</f>
        <v/>
      </c>
      <c r="L984" s="20">
        <f>IF(K984&lt;&gt;"ATRASADA","",IF(H984&lt;&gt;"",H984-G984,TODAY()-G984))</f>
        <v/>
      </c>
    </row>
    <row r="985">
      <c r="A985" s="17" t="n"/>
      <c r="B985" s="18" t="n"/>
      <c r="C985" s="18" t="n"/>
      <c r="D985" s="18" t="n"/>
      <c r="E985" s="18" t="n"/>
      <c r="F985" s="18" t="n"/>
      <c r="G985" s="17" t="n"/>
      <c r="H985" s="17" t="n"/>
      <c r="I985" s="18" t="n"/>
      <c r="J985" s="19" t="n"/>
      <c r="K985" s="18">
        <f>IF(A985="","",IF(I985="Entregue",IF(OR(H985="",G985=""),"",IF(H985&lt;=G985,"NO PRAZO","ATRASADA")),IF(OR(I985="Devolvido",I985="Cancelada"),"",IF(AND(G985&lt;&gt;"",G985&lt;TODAY()),"ATRASADA",""))))</f>
        <v/>
      </c>
      <c r="L985" s="20">
        <f>IF(K985&lt;&gt;"ATRASADA","",IF(H985&lt;&gt;"",H985-G985,TODAY()-G985))</f>
        <v/>
      </c>
    </row>
    <row r="986">
      <c r="A986" s="17" t="n"/>
      <c r="B986" s="18" t="n"/>
      <c r="C986" s="18" t="n"/>
      <c r="D986" s="18" t="n"/>
      <c r="E986" s="18" t="n"/>
      <c r="F986" s="18" t="n"/>
      <c r="G986" s="17" t="n"/>
      <c r="H986" s="17" t="n"/>
      <c r="I986" s="18" t="n"/>
      <c r="J986" s="19" t="n"/>
      <c r="K986" s="18">
        <f>IF(A986="","",IF(I986="Entregue",IF(OR(H986="",G986=""),"",IF(H986&lt;=G986,"NO PRAZO","ATRASADA")),IF(OR(I986="Devolvido",I986="Cancelada"),"",IF(AND(G986&lt;&gt;"",G986&lt;TODAY()),"ATRASADA",""))))</f>
        <v/>
      </c>
      <c r="L986" s="20">
        <f>IF(K986&lt;&gt;"ATRASADA","",IF(H986&lt;&gt;"",H986-G986,TODAY()-G986))</f>
        <v/>
      </c>
    </row>
    <row r="987">
      <c r="A987" s="17" t="n"/>
      <c r="B987" s="18" t="n"/>
      <c r="C987" s="18" t="n"/>
      <c r="D987" s="18" t="n"/>
      <c r="E987" s="18" t="n"/>
      <c r="F987" s="18" t="n"/>
      <c r="G987" s="17" t="n"/>
      <c r="H987" s="17" t="n"/>
      <c r="I987" s="18" t="n"/>
      <c r="J987" s="19" t="n"/>
      <c r="K987" s="18">
        <f>IF(A987="","",IF(I987="Entregue",IF(OR(H987="",G987=""),"",IF(H987&lt;=G987,"NO PRAZO","ATRASADA")),IF(OR(I987="Devolvido",I987="Cancelada"),"",IF(AND(G987&lt;&gt;"",G987&lt;TODAY()),"ATRASADA",""))))</f>
        <v/>
      </c>
      <c r="L987" s="20">
        <f>IF(K987&lt;&gt;"ATRASADA","",IF(H987&lt;&gt;"",H987-G987,TODAY()-G987))</f>
        <v/>
      </c>
    </row>
    <row r="988">
      <c r="A988" s="17" t="n"/>
      <c r="B988" s="18" t="n"/>
      <c r="C988" s="18" t="n"/>
      <c r="D988" s="18" t="n"/>
      <c r="E988" s="18" t="n"/>
      <c r="F988" s="18" t="n"/>
      <c r="G988" s="17" t="n"/>
      <c r="H988" s="17" t="n"/>
      <c r="I988" s="18" t="n"/>
      <c r="J988" s="19" t="n"/>
      <c r="K988" s="18">
        <f>IF(A988="","",IF(I988="Entregue",IF(OR(H988="",G988=""),"",IF(H988&lt;=G988,"NO PRAZO","ATRASADA")),IF(OR(I988="Devolvido",I988="Cancelada"),"",IF(AND(G988&lt;&gt;"",G988&lt;TODAY()),"ATRASADA",""))))</f>
        <v/>
      </c>
      <c r="L988" s="20">
        <f>IF(K988&lt;&gt;"ATRASADA","",IF(H988&lt;&gt;"",H988-G988,TODAY()-G988))</f>
        <v/>
      </c>
    </row>
    <row r="989">
      <c r="A989" s="17" t="n"/>
      <c r="B989" s="18" t="n"/>
      <c r="C989" s="18" t="n"/>
      <c r="D989" s="18" t="n"/>
      <c r="E989" s="18" t="n"/>
      <c r="F989" s="18" t="n"/>
      <c r="G989" s="17" t="n"/>
      <c r="H989" s="17" t="n"/>
      <c r="I989" s="18" t="n"/>
      <c r="J989" s="19" t="n"/>
      <c r="K989" s="18">
        <f>IF(A989="","",IF(I989="Entregue",IF(OR(H989="",G989=""),"",IF(H989&lt;=G989,"NO PRAZO","ATRASADA")),IF(OR(I989="Devolvido",I989="Cancelada"),"",IF(AND(G989&lt;&gt;"",G989&lt;TODAY()),"ATRASADA",""))))</f>
        <v/>
      </c>
      <c r="L989" s="20">
        <f>IF(K989&lt;&gt;"ATRASADA","",IF(H989&lt;&gt;"",H989-G989,TODAY()-G989))</f>
        <v/>
      </c>
    </row>
    <row r="990">
      <c r="A990" s="17" t="n"/>
      <c r="B990" s="18" t="n"/>
      <c r="C990" s="18" t="n"/>
      <c r="D990" s="18" t="n"/>
      <c r="E990" s="18" t="n"/>
      <c r="F990" s="18" t="n"/>
      <c r="G990" s="17" t="n"/>
      <c r="H990" s="17" t="n"/>
      <c r="I990" s="18" t="n"/>
      <c r="J990" s="19" t="n"/>
      <c r="K990" s="18">
        <f>IF(A990="","",IF(I990="Entregue",IF(OR(H990="",G990=""),"",IF(H990&lt;=G990,"NO PRAZO","ATRASADA")),IF(OR(I990="Devolvido",I990="Cancelada"),"",IF(AND(G990&lt;&gt;"",G990&lt;TODAY()),"ATRASADA",""))))</f>
        <v/>
      </c>
      <c r="L990" s="20">
        <f>IF(K990&lt;&gt;"ATRASADA","",IF(H990&lt;&gt;"",H990-G990,TODAY()-G990))</f>
        <v/>
      </c>
    </row>
    <row r="991">
      <c r="A991" s="17" t="n"/>
      <c r="B991" s="18" t="n"/>
      <c r="C991" s="18" t="n"/>
      <c r="D991" s="18" t="n"/>
      <c r="E991" s="18" t="n"/>
      <c r="F991" s="18" t="n"/>
      <c r="G991" s="17" t="n"/>
      <c r="H991" s="17" t="n"/>
      <c r="I991" s="18" t="n"/>
      <c r="J991" s="19" t="n"/>
      <c r="K991" s="18">
        <f>IF(A991="","",IF(I991="Entregue",IF(OR(H991="",G991=""),"",IF(H991&lt;=G991,"NO PRAZO","ATRASADA")),IF(OR(I991="Devolvido",I991="Cancelada"),"",IF(AND(G991&lt;&gt;"",G991&lt;TODAY()),"ATRASADA",""))))</f>
        <v/>
      </c>
      <c r="L991" s="20">
        <f>IF(K991&lt;&gt;"ATRASADA","",IF(H991&lt;&gt;"",H991-G991,TODAY()-G991))</f>
        <v/>
      </c>
    </row>
    <row r="992">
      <c r="A992" s="17" t="n"/>
      <c r="B992" s="18" t="n"/>
      <c r="C992" s="18" t="n"/>
      <c r="D992" s="18" t="n"/>
      <c r="E992" s="18" t="n"/>
      <c r="F992" s="18" t="n"/>
      <c r="G992" s="17" t="n"/>
      <c r="H992" s="17" t="n"/>
      <c r="I992" s="18" t="n"/>
      <c r="J992" s="19" t="n"/>
      <c r="K992" s="18">
        <f>IF(A992="","",IF(I992="Entregue",IF(OR(H992="",G992=""),"",IF(H992&lt;=G992,"NO PRAZO","ATRASADA")),IF(OR(I992="Devolvido",I992="Cancelada"),"",IF(AND(G992&lt;&gt;"",G992&lt;TODAY()),"ATRASADA",""))))</f>
        <v/>
      </c>
      <c r="L992" s="20">
        <f>IF(K992&lt;&gt;"ATRASADA","",IF(H992&lt;&gt;"",H992-G992,TODAY()-G992))</f>
        <v/>
      </c>
    </row>
    <row r="993">
      <c r="A993" s="17" t="n"/>
      <c r="B993" s="18" t="n"/>
      <c r="C993" s="18" t="n"/>
      <c r="D993" s="18" t="n"/>
      <c r="E993" s="18" t="n"/>
      <c r="F993" s="18" t="n"/>
      <c r="G993" s="17" t="n"/>
      <c r="H993" s="17" t="n"/>
      <c r="I993" s="18" t="n"/>
      <c r="J993" s="19" t="n"/>
      <c r="K993" s="18">
        <f>IF(A993="","",IF(I993="Entregue",IF(OR(H993="",G993=""),"",IF(H993&lt;=G993,"NO PRAZO","ATRASADA")),IF(OR(I993="Devolvido",I993="Cancelada"),"",IF(AND(G993&lt;&gt;"",G993&lt;TODAY()),"ATRASADA",""))))</f>
        <v/>
      </c>
      <c r="L993" s="20">
        <f>IF(K993&lt;&gt;"ATRASADA","",IF(H993&lt;&gt;"",H993-G993,TODAY()-G993))</f>
        <v/>
      </c>
    </row>
    <row r="994">
      <c r="A994" s="17" t="n"/>
      <c r="B994" s="18" t="n"/>
      <c r="C994" s="18" t="n"/>
      <c r="D994" s="18" t="n"/>
      <c r="E994" s="18" t="n"/>
      <c r="F994" s="18" t="n"/>
      <c r="G994" s="17" t="n"/>
      <c r="H994" s="17" t="n"/>
      <c r="I994" s="18" t="n"/>
      <c r="J994" s="19" t="n"/>
      <c r="K994" s="18">
        <f>IF(A994="","",IF(I994="Entregue",IF(OR(H994="",G994=""),"",IF(H994&lt;=G994,"NO PRAZO","ATRASADA")),IF(OR(I994="Devolvido",I994="Cancelada"),"",IF(AND(G994&lt;&gt;"",G994&lt;TODAY()),"ATRASADA",""))))</f>
        <v/>
      </c>
      <c r="L994" s="20">
        <f>IF(K994&lt;&gt;"ATRASADA","",IF(H994&lt;&gt;"",H994-G994,TODAY()-G994))</f>
        <v/>
      </c>
    </row>
    <row r="995">
      <c r="A995" s="17" t="n"/>
      <c r="B995" s="18" t="n"/>
      <c r="C995" s="18" t="n"/>
      <c r="D995" s="18" t="n"/>
      <c r="E995" s="18" t="n"/>
      <c r="F995" s="18" t="n"/>
      <c r="G995" s="17" t="n"/>
      <c r="H995" s="17" t="n"/>
      <c r="I995" s="18" t="n"/>
      <c r="J995" s="19" t="n"/>
      <c r="K995" s="18">
        <f>IF(A995="","",IF(I995="Entregue",IF(OR(H995="",G995=""),"",IF(H995&lt;=G995,"NO PRAZO","ATRASADA")),IF(OR(I995="Devolvido",I995="Cancelada"),"",IF(AND(G995&lt;&gt;"",G995&lt;TODAY()),"ATRASADA",""))))</f>
        <v/>
      </c>
      <c r="L995" s="20">
        <f>IF(K995&lt;&gt;"ATRASADA","",IF(H995&lt;&gt;"",H995-G995,TODAY()-G995))</f>
        <v/>
      </c>
    </row>
    <row r="996">
      <c r="A996" s="17" t="n"/>
      <c r="B996" s="18" t="n"/>
      <c r="C996" s="18" t="n"/>
      <c r="D996" s="18" t="n"/>
      <c r="E996" s="18" t="n"/>
      <c r="F996" s="18" t="n"/>
      <c r="G996" s="17" t="n"/>
      <c r="H996" s="17" t="n"/>
      <c r="I996" s="18" t="n"/>
      <c r="J996" s="19" t="n"/>
      <c r="K996" s="18">
        <f>IF(A996="","",IF(I996="Entregue",IF(OR(H996="",G996=""),"",IF(H996&lt;=G996,"NO PRAZO","ATRASADA")),IF(OR(I996="Devolvido",I996="Cancelada"),"",IF(AND(G996&lt;&gt;"",G996&lt;TODAY()),"ATRASADA",""))))</f>
        <v/>
      </c>
      <c r="L996" s="20">
        <f>IF(K996&lt;&gt;"ATRASADA","",IF(H996&lt;&gt;"",H996-G996,TODAY()-G996))</f>
        <v/>
      </c>
    </row>
    <row r="997">
      <c r="A997" s="17" t="n"/>
      <c r="B997" s="18" t="n"/>
      <c r="C997" s="18" t="n"/>
      <c r="D997" s="18" t="n"/>
      <c r="E997" s="18" t="n"/>
      <c r="F997" s="18" t="n"/>
      <c r="G997" s="17" t="n"/>
      <c r="H997" s="17" t="n"/>
      <c r="I997" s="18" t="n"/>
      <c r="J997" s="19" t="n"/>
      <c r="K997" s="18">
        <f>IF(A997="","",IF(I997="Entregue",IF(OR(H997="",G997=""),"",IF(H997&lt;=G997,"NO PRAZO","ATRASADA")),IF(OR(I997="Devolvido",I997="Cancelada"),"",IF(AND(G997&lt;&gt;"",G997&lt;TODAY()),"ATRASADA",""))))</f>
        <v/>
      </c>
      <c r="L997" s="20">
        <f>IF(K997&lt;&gt;"ATRASADA","",IF(H997&lt;&gt;"",H997-G997,TODAY()-G997))</f>
        <v/>
      </c>
    </row>
    <row r="998">
      <c r="A998" s="17" t="n"/>
      <c r="B998" s="18" t="n"/>
      <c r="C998" s="18" t="n"/>
      <c r="D998" s="18" t="n"/>
      <c r="E998" s="18" t="n"/>
      <c r="F998" s="18" t="n"/>
      <c r="G998" s="17" t="n"/>
      <c r="H998" s="17" t="n"/>
      <c r="I998" s="18" t="n"/>
      <c r="J998" s="19" t="n"/>
      <c r="K998" s="18">
        <f>IF(A998="","",IF(I998="Entregue",IF(OR(H998="",G998=""),"",IF(H998&lt;=G998,"NO PRAZO","ATRASADA")),IF(OR(I998="Devolvido",I998="Cancelada"),"",IF(AND(G998&lt;&gt;"",G998&lt;TODAY()),"ATRASADA",""))))</f>
        <v/>
      </c>
      <c r="L998" s="20">
        <f>IF(K998&lt;&gt;"ATRASADA","",IF(H998&lt;&gt;"",H998-G998,TODAY()-G998))</f>
        <v/>
      </c>
    </row>
    <row r="999">
      <c r="A999" s="17" t="n"/>
      <c r="B999" s="18" t="n"/>
      <c r="C999" s="18" t="n"/>
      <c r="D999" s="18" t="n"/>
      <c r="E999" s="18" t="n"/>
      <c r="F999" s="18" t="n"/>
      <c r="G999" s="17" t="n"/>
      <c r="H999" s="17" t="n"/>
      <c r="I999" s="18" t="n"/>
      <c r="J999" s="19" t="n"/>
      <c r="K999" s="18">
        <f>IF(A999="","",IF(I999="Entregue",IF(OR(H999="",G999=""),"",IF(H999&lt;=G999,"NO PRAZO","ATRASADA")),IF(OR(I999="Devolvido",I999="Cancelada"),"",IF(AND(G999&lt;&gt;"",G999&lt;TODAY()),"ATRASADA",""))))</f>
        <v/>
      </c>
      <c r="L999" s="20">
        <f>IF(K999&lt;&gt;"ATRASADA","",IF(H999&lt;&gt;"",H999-G999,TODAY()-G999))</f>
        <v/>
      </c>
    </row>
    <row r="1000">
      <c r="A1000" s="17" t="n"/>
      <c r="B1000" s="18" t="n"/>
      <c r="C1000" s="18" t="n"/>
      <c r="D1000" s="18" t="n"/>
      <c r="E1000" s="18" t="n"/>
      <c r="F1000" s="18" t="n"/>
      <c r="G1000" s="17" t="n"/>
      <c r="H1000" s="17" t="n"/>
      <c r="I1000" s="18" t="n"/>
      <c r="J1000" s="19" t="n"/>
      <c r="K1000" s="18">
        <f>IF(A1000="","",IF(I1000="Entregue",IF(OR(H1000="",G1000=""),"",IF(H1000&lt;=G1000,"NO PRAZO","ATRASADA")),IF(OR(I1000="Devolvido",I1000="Cancelada"),"",IF(AND(G1000&lt;&gt;"",G1000&lt;TODAY()),"ATRASADA",""))))</f>
        <v/>
      </c>
      <c r="L1000" s="20">
        <f>IF(K1000&lt;&gt;"ATRASADA","",IF(H1000&lt;&gt;"",H1000-G1000,TODAY()-G1000))</f>
        <v/>
      </c>
    </row>
    <row r="1001">
      <c r="A1001" s="17" t="n"/>
      <c r="B1001" s="18" t="n"/>
      <c r="C1001" s="18" t="n"/>
      <c r="D1001" s="18" t="n"/>
      <c r="E1001" s="18" t="n"/>
      <c r="F1001" s="18" t="n"/>
      <c r="G1001" s="17" t="n"/>
      <c r="H1001" s="17" t="n"/>
      <c r="I1001" s="18" t="n"/>
      <c r="J1001" s="19" t="n"/>
      <c r="K1001" s="18">
        <f>IF(A1001="","",IF(I1001="Entregue",IF(OR(H1001="",G1001=""),"",IF(H1001&lt;=G1001,"NO PRAZO","ATRASADA")),IF(OR(I1001="Devolvido",I1001="Cancelada"),"",IF(AND(G1001&lt;&gt;"",G1001&lt;TODAY()),"ATRASADA",""))))</f>
        <v/>
      </c>
      <c r="L1001" s="20">
        <f>IF(K1001&lt;&gt;"ATRASADA","",IF(H1001&lt;&gt;"",H1001-G1001,TODAY()-G1001))</f>
        <v/>
      </c>
    </row>
    <row r="1002">
      <c r="A1002" s="17" t="n"/>
      <c r="B1002" s="18" t="n"/>
      <c r="C1002" s="18" t="n"/>
      <c r="D1002" s="18" t="n"/>
      <c r="E1002" s="18" t="n"/>
      <c r="F1002" s="18" t="n"/>
      <c r="G1002" s="17" t="n"/>
      <c r="H1002" s="17" t="n"/>
      <c r="I1002" s="18" t="n"/>
      <c r="J1002" s="19" t="n"/>
      <c r="K1002" s="18">
        <f>IF(A1002="","",IF(I1002="Entregue",IF(OR(H1002="",G1002=""),"",IF(H1002&lt;=G1002,"NO PRAZO","ATRASADA")),IF(OR(I1002="Devolvido",I1002="Cancelada"),"",IF(AND(G1002&lt;&gt;"",G1002&lt;TODAY()),"ATRASADA",""))))</f>
        <v/>
      </c>
      <c r="L1002" s="20">
        <f>IF(K1002&lt;&gt;"ATRASADA","",IF(H1002&lt;&gt;"",H1002-G1002,TODAY()-G1002))</f>
        <v/>
      </c>
    </row>
    <row r="1003">
      <c r="A1003" s="17" t="n"/>
      <c r="B1003" s="18" t="n"/>
      <c r="C1003" s="18" t="n"/>
      <c r="D1003" s="18" t="n"/>
      <c r="E1003" s="18" t="n"/>
      <c r="F1003" s="18" t="n"/>
      <c r="G1003" s="17" t="n"/>
      <c r="H1003" s="17" t="n"/>
      <c r="I1003" s="18" t="n"/>
      <c r="J1003" s="19" t="n"/>
      <c r="K1003" s="18">
        <f>IF(A1003="","",IF(I1003="Entregue",IF(OR(H1003="",G1003=""),"",IF(H1003&lt;=G1003,"NO PRAZO","ATRASADA")),IF(OR(I1003="Devolvido",I1003="Cancelada"),"",IF(AND(G1003&lt;&gt;"",G1003&lt;TODAY()),"ATRASADA",""))))</f>
        <v/>
      </c>
      <c r="L1003" s="20">
        <f>IF(K1003&lt;&gt;"ATRASADA","",IF(H1003&lt;&gt;"",H1003-G1003,TODAY()-G1003))</f>
        <v/>
      </c>
    </row>
    <row r="1004">
      <c r="A1004" s="17" t="n"/>
      <c r="B1004" s="18" t="n"/>
      <c r="C1004" s="18" t="n"/>
      <c r="D1004" s="18" t="n"/>
      <c r="E1004" s="18" t="n"/>
      <c r="F1004" s="18" t="n"/>
      <c r="G1004" s="17" t="n"/>
      <c r="H1004" s="17" t="n"/>
      <c r="I1004" s="18" t="n"/>
      <c r="J1004" s="19" t="n"/>
      <c r="K1004" s="18">
        <f>IF(A1004="","",IF(I1004="Entregue",IF(OR(H1004="",G1004=""),"",IF(H1004&lt;=G1004,"NO PRAZO","ATRASADA")),IF(OR(I1004="Devolvido",I1004="Cancelada"),"",IF(AND(G1004&lt;&gt;"",G1004&lt;TODAY()),"ATRASADA",""))))</f>
        <v/>
      </c>
      <c r="L1004" s="20">
        <f>IF(K1004&lt;&gt;"ATRASADA","",IF(H1004&lt;&gt;"",H1004-G1004,TODAY()-G1004))</f>
        <v/>
      </c>
    </row>
    <row r="1005">
      <c r="A1005" s="17" t="n"/>
      <c r="B1005" s="18" t="n"/>
      <c r="C1005" s="18" t="n"/>
      <c r="D1005" s="18" t="n"/>
      <c r="E1005" s="18" t="n"/>
      <c r="F1005" s="18" t="n"/>
      <c r="G1005" s="17" t="n"/>
      <c r="H1005" s="17" t="n"/>
      <c r="I1005" s="18" t="n"/>
      <c r="J1005" s="19" t="n"/>
      <c r="K1005" s="18">
        <f>IF(A1005="","",IF(I1005="Entregue",IF(OR(H1005="",G1005=""),"",IF(H1005&lt;=G1005,"NO PRAZO","ATRASADA")),IF(OR(I1005="Devolvido",I1005="Cancelada"),"",IF(AND(G1005&lt;&gt;"",G1005&lt;TODAY()),"ATRASADA",""))))</f>
        <v/>
      </c>
      <c r="L1005" s="20">
        <f>IF(K1005&lt;&gt;"ATRASADA","",IF(H1005&lt;&gt;"",H1005-G1005,TODAY()-G1005))</f>
        <v/>
      </c>
    </row>
    <row r="1006">
      <c r="A1006" s="17" t="n"/>
      <c r="B1006" s="18" t="n"/>
      <c r="C1006" s="18" t="n"/>
      <c r="D1006" s="18" t="n"/>
      <c r="E1006" s="18" t="n"/>
      <c r="F1006" s="18" t="n"/>
      <c r="G1006" s="17" t="n"/>
      <c r="H1006" s="17" t="n"/>
      <c r="I1006" s="18" t="n"/>
      <c r="J1006" s="19" t="n"/>
      <c r="K1006" s="18">
        <f>IF(A1006="","",IF(I1006="Entregue",IF(OR(H1006="",G1006=""),"",IF(H1006&lt;=G1006,"NO PRAZO","ATRASADA")),IF(OR(I1006="Devolvido",I1006="Cancelada"),"",IF(AND(G1006&lt;&gt;"",G1006&lt;TODAY()),"ATRASADA",""))))</f>
        <v/>
      </c>
      <c r="L1006" s="20">
        <f>IF(K1006&lt;&gt;"ATRASADA","",IF(H1006&lt;&gt;"",H1006-G1006,TODAY()-G1006))</f>
        <v/>
      </c>
    </row>
    <row r="1007">
      <c r="A1007" s="17" t="n"/>
      <c r="B1007" s="18" t="n"/>
      <c r="C1007" s="18" t="n"/>
      <c r="D1007" s="18" t="n"/>
      <c r="E1007" s="18" t="n"/>
      <c r="F1007" s="18" t="n"/>
      <c r="G1007" s="17" t="n"/>
      <c r="H1007" s="17" t="n"/>
      <c r="I1007" s="18" t="n"/>
      <c r="J1007" s="19" t="n"/>
      <c r="K1007" s="18">
        <f>IF(A1007="","",IF(I1007="Entregue",IF(OR(H1007="",G1007=""),"",IF(H1007&lt;=G1007,"NO PRAZO","ATRASADA")),IF(OR(I1007="Devolvido",I1007="Cancelada"),"",IF(AND(G1007&lt;&gt;"",G1007&lt;TODAY()),"ATRASADA",""))))</f>
        <v/>
      </c>
      <c r="L1007" s="20">
        <f>IF(K1007&lt;&gt;"ATRASADA","",IF(H1007&lt;&gt;"",H1007-G1007,TODAY()-G1007))</f>
        <v/>
      </c>
    </row>
    <row r="1008">
      <c r="A1008" s="17" t="n"/>
      <c r="B1008" s="18" t="n"/>
      <c r="C1008" s="18" t="n"/>
      <c r="D1008" s="18" t="n"/>
      <c r="E1008" s="18" t="n"/>
      <c r="F1008" s="18" t="n"/>
      <c r="G1008" s="17" t="n"/>
      <c r="H1008" s="17" t="n"/>
      <c r="I1008" s="18" t="n"/>
      <c r="J1008" s="19" t="n"/>
      <c r="K1008" s="18">
        <f>IF(A1008="","",IF(I1008="Entregue",IF(OR(H1008="",G1008=""),"",IF(H1008&lt;=G1008,"NO PRAZO","ATRASADA")),IF(OR(I1008="Devolvido",I1008="Cancelada"),"",IF(AND(G1008&lt;&gt;"",G1008&lt;TODAY()),"ATRASADA",""))))</f>
        <v/>
      </c>
      <c r="L1008" s="20">
        <f>IF(K1008&lt;&gt;"ATRASADA","",IF(H1008&lt;&gt;"",H1008-G1008,TODAY()-G1008))</f>
        <v/>
      </c>
    </row>
    <row r="1009">
      <c r="A1009" s="17" t="n"/>
      <c r="B1009" s="18" t="n"/>
      <c r="C1009" s="18" t="n"/>
      <c r="D1009" s="18" t="n"/>
      <c r="E1009" s="18" t="n"/>
      <c r="F1009" s="18" t="n"/>
      <c r="G1009" s="17" t="n"/>
      <c r="H1009" s="17" t="n"/>
      <c r="I1009" s="18" t="n"/>
      <c r="J1009" s="19" t="n"/>
      <c r="K1009" s="18">
        <f>IF(A1009="","",IF(I1009="Entregue",IF(OR(H1009="",G1009=""),"",IF(H1009&lt;=G1009,"NO PRAZO","ATRASADA")),IF(OR(I1009="Devolvido",I1009="Cancelada"),"",IF(AND(G1009&lt;&gt;"",G1009&lt;TODAY()),"ATRASADA",""))))</f>
        <v/>
      </c>
      <c r="L1009" s="20">
        <f>IF(K1009&lt;&gt;"ATRASADA","",IF(H1009&lt;&gt;"",H1009-G1009,TODAY()-G1009))</f>
        <v/>
      </c>
    </row>
    <row r="1010">
      <c r="A1010" s="17" t="n"/>
      <c r="B1010" s="18" t="n"/>
      <c r="C1010" s="18" t="n"/>
      <c r="D1010" s="18" t="n"/>
      <c r="E1010" s="18" t="n"/>
      <c r="F1010" s="18" t="n"/>
      <c r="G1010" s="17" t="n"/>
      <c r="H1010" s="17" t="n"/>
      <c r="I1010" s="18" t="n"/>
      <c r="J1010" s="19" t="n"/>
      <c r="K1010" s="18">
        <f>IF(A1010="","",IF(I1010="Entregue",IF(OR(H1010="",G1010=""),"",IF(H1010&lt;=G1010,"NO PRAZO","ATRASADA")),IF(OR(I1010="Devolvido",I1010="Cancelada"),"",IF(AND(G1010&lt;&gt;"",G1010&lt;TODAY()),"ATRASADA",""))))</f>
        <v/>
      </c>
      <c r="L1010" s="20">
        <f>IF(K1010&lt;&gt;"ATRASADA","",IF(H1010&lt;&gt;"",H1010-G1010,TODAY()-G1010))</f>
        <v/>
      </c>
    </row>
    <row r="1011">
      <c r="A1011" s="17" t="n"/>
      <c r="B1011" s="18" t="n"/>
      <c r="C1011" s="18" t="n"/>
      <c r="D1011" s="18" t="n"/>
      <c r="E1011" s="18" t="n"/>
      <c r="F1011" s="18" t="n"/>
      <c r="G1011" s="17" t="n"/>
      <c r="H1011" s="17" t="n"/>
      <c r="I1011" s="18" t="n"/>
      <c r="J1011" s="19" t="n"/>
      <c r="K1011" s="18">
        <f>IF(A1011="","",IF(I1011="Entregue",IF(OR(H1011="",G1011=""),"",IF(H1011&lt;=G1011,"NO PRAZO","ATRASADA")),IF(OR(I1011="Devolvido",I1011="Cancelada"),"",IF(AND(G1011&lt;&gt;"",G1011&lt;TODAY()),"ATRASADA",""))))</f>
        <v/>
      </c>
      <c r="L1011" s="20">
        <f>IF(K1011&lt;&gt;"ATRASADA","",IF(H1011&lt;&gt;"",H1011-G1011,TODAY()-G1011))</f>
        <v/>
      </c>
    </row>
    <row r="1012">
      <c r="A1012" s="17" t="n"/>
      <c r="B1012" s="18" t="n"/>
      <c r="C1012" s="18" t="n"/>
      <c r="D1012" s="18" t="n"/>
      <c r="E1012" s="18" t="n"/>
      <c r="F1012" s="18" t="n"/>
      <c r="G1012" s="17" t="n"/>
      <c r="H1012" s="17" t="n"/>
      <c r="I1012" s="18" t="n"/>
      <c r="J1012" s="19" t="n"/>
      <c r="K1012" s="18">
        <f>IF(A1012="","",IF(I1012="Entregue",IF(OR(H1012="",G1012=""),"",IF(H1012&lt;=G1012,"NO PRAZO","ATRASADA")),IF(OR(I1012="Devolvido",I1012="Cancelada"),"",IF(AND(G1012&lt;&gt;"",G1012&lt;TODAY()),"ATRASADA",""))))</f>
        <v/>
      </c>
      <c r="L1012" s="20">
        <f>IF(K1012&lt;&gt;"ATRASADA","",IF(H1012&lt;&gt;"",H1012-G1012,TODAY()-G1012))</f>
        <v/>
      </c>
    </row>
    <row r="1013">
      <c r="A1013" s="17" t="n"/>
      <c r="B1013" s="18" t="n"/>
      <c r="C1013" s="18" t="n"/>
      <c r="D1013" s="18" t="n"/>
      <c r="E1013" s="18" t="n"/>
      <c r="F1013" s="18" t="n"/>
      <c r="G1013" s="17" t="n"/>
      <c r="H1013" s="17" t="n"/>
      <c r="I1013" s="18" t="n"/>
      <c r="J1013" s="19" t="n"/>
      <c r="K1013" s="18">
        <f>IF(A1013="","",IF(I1013="Entregue",IF(OR(H1013="",G1013=""),"",IF(H1013&lt;=G1013,"NO PRAZO","ATRASADA")),IF(OR(I1013="Devolvido",I1013="Cancelada"),"",IF(AND(G1013&lt;&gt;"",G1013&lt;TODAY()),"ATRASADA",""))))</f>
        <v/>
      </c>
      <c r="L1013" s="20">
        <f>IF(K1013&lt;&gt;"ATRASADA","",IF(H1013&lt;&gt;"",H1013-G1013,TODAY()-G1013))</f>
        <v/>
      </c>
    </row>
    <row r="1014">
      <c r="A1014" s="17" t="n"/>
      <c r="B1014" s="18" t="n"/>
      <c r="C1014" s="18" t="n"/>
      <c r="D1014" s="18" t="n"/>
      <c r="E1014" s="18" t="n"/>
      <c r="F1014" s="18" t="n"/>
      <c r="G1014" s="17" t="n"/>
      <c r="H1014" s="17" t="n"/>
      <c r="I1014" s="18" t="n"/>
      <c r="J1014" s="19" t="n"/>
      <c r="K1014" s="18">
        <f>IF(A1014="","",IF(I1014="Entregue",IF(OR(H1014="",G1014=""),"",IF(H1014&lt;=G1014,"NO PRAZO","ATRASADA")),IF(OR(I1014="Devolvido",I1014="Cancelada"),"",IF(AND(G1014&lt;&gt;"",G1014&lt;TODAY()),"ATRASADA",""))))</f>
        <v/>
      </c>
      <c r="L1014" s="20">
        <f>IF(K1014&lt;&gt;"ATRASADA","",IF(H1014&lt;&gt;"",H1014-G1014,TODAY()-G1014))</f>
        <v/>
      </c>
    </row>
    <row r="1015">
      <c r="A1015" s="17" t="n"/>
      <c r="B1015" s="18" t="n"/>
      <c r="C1015" s="18" t="n"/>
      <c r="D1015" s="18" t="n"/>
      <c r="E1015" s="18" t="n"/>
      <c r="F1015" s="18" t="n"/>
      <c r="G1015" s="17" t="n"/>
      <c r="H1015" s="17" t="n"/>
      <c r="I1015" s="18" t="n"/>
      <c r="J1015" s="19" t="n"/>
      <c r="K1015" s="18">
        <f>IF(A1015="","",IF(I1015="Entregue",IF(OR(H1015="",G1015=""),"",IF(H1015&lt;=G1015,"NO PRAZO","ATRASADA")),IF(OR(I1015="Devolvido",I1015="Cancelada"),"",IF(AND(G1015&lt;&gt;"",G1015&lt;TODAY()),"ATRASADA",""))))</f>
        <v/>
      </c>
      <c r="L1015" s="20">
        <f>IF(K1015&lt;&gt;"ATRASADA","",IF(H1015&lt;&gt;"",H1015-G1015,TODAY()-G1015))</f>
        <v/>
      </c>
    </row>
    <row r="1016">
      <c r="A1016" s="17" t="n"/>
      <c r="B1016" s="18" t="n"/>
      <c r="C1016" s="18" t="n"/>
      <c r="D1016" s="18" t="n"/>
      <c r="E1016" s="18" t="n"/>
      <c r="F1016" s="18" t="n"/>
      <c r="G1016" s="17" t="n"/>
      <c r="H1016" s="17" t="n"/>
      <c r="I1016" s="18" t="n"/>
      <c r="J1016" s="19" t="n"/>
      <c r="K1016" s="18">
        <f>IF(A1016="","",IF(I1016="Entregue",IF(OR(H1016="",G1016=""),"",IF(H1016&lt;=G1016,"NO PRAZO","ATRASADA")),IF(OR(I1016="Devolvido",I1016="Cancelada"),"",IF(AND(G1016&lt;&gt;"",G1016&lt;TODAY()),"ATRASADA",""))))</f>
        <v/>
      </c>
      <c r="L1016" s="20">
        <f>IF(K1016&lt;&gt;"ATRASADA","",IF(H1016&lt;&gt;"",H1016-G1016,TODAY()-G1016))</f>
        <v/>
      </c>
    </row>
    <row r="1017">
      <c r="A1017" s="17" t="n"/>
      <c r="B1017" s="18" t="n"/>
      <c r="C1017" s="18" t="n"/>
      <c r="D1017" s="18" t="n"/>
      <c r="E1017" s="18" t="n"/>
      <c r="F1017" s="18" t="n"/>
      <c r="G1017" s="17" t="n"/>
      <c r="H1017" s="17" t="n"/>
      <c r="I1017" s="18" t="n"/>
      <c r="J1017" s="19" t="n"/>
      <c r="K1017" s="18">
        <f>IF(A1017="","",IF(I1017="Entregue",IF(OR(H1017="",G1017=""),"",IF(H1017&lt;=G1017,"NO PRAZO","ATRASADA")),IF(OR(I1017="Devolvido",I1017="Cancelada"),"",IF(AND(G1017&lt;&gt;"",G1017&lt;TODAY()),"ATRASADA",""))))</f>
        <v/>
      </c>
      <c r="L1017" s="20">
        <f>IF(K1017&lt;&gt;"ATRASADA","",IF(H1017&lt;&gt;"",H1017-G1017,TODAY()-G1017))</f>
        <v/>
      </c>
    </row>
    <row r="1018">
      <c r="A1018" s="17" t="n"/>
      <c r="B1018" s="18" t="n"/>
      <c r="C1018" s="18" t="n"/>
      <c r="D1018" s="18" t="n"/>
      <c r="E1018" s="18" t="n"/>
      <c r="F1018" s="18" t="n"/>
      <c r="G1018" s="17" t="n"/>
      <c r="H1018" s="17" t="n"/>
      <c r="I1018" s="18" t="n"/>
      <c r="J1018" s="19" t="n"/>
      <c r="K1018" s="18">
        <f>IF(A1018="","",IF(I1018="Entregue",IF(OR(H1018="",G1018=""),"",IF(H1018&lt;=G1018,"NO PRAZO","ATRASADA")),IF(OR(I1018="Devolvido",I1018="Cancelada"),"",IF(AND(G1018&lt;&gt;"",G1018&lt;TODAY()),"ATRASADA",""))))</f>
        <v/>
      </c>
      <c r="L1018" s="20">
        <f>IF(K1018&lt;&gt;"ATRASADA","",IF(H1018&lt;&gt;"",H1018-G1018,TODAY()-G1018))</f>
        <v/>
      </c>
    </row>
    <row r="1019">
      <c r="A1019" s="17" t="n"/>
      <c r="B1019" s="18" t="n"/>
      <c r="C1019" s="18" t="n"/>
      <c r="D1019" s="18" t="n"/>
      <c r="E1019" s="18" t="n"/>
      <c r="F1019" s="18" t="n"/>
      <c r="G1019" s="17" t="n"/>
      <c r="H1019" s="17" t="n"/>
      <c r="I1019" s="18" t="n"/>
      <c r="J1019" s="19" t="n"/>
      <c r="K1019" s="18">
        <f>IF(A1019="","",IF(I1019="Entregue",IF(OR(H1019="",G1019=""),"",IF(H1019&lt;=G1019,"NO PRAZO","ATRASADA")),IF(OR(I1019="Devolvido",I1019="Cancelada"),"",IF(AND(G1019&lt;&gt;"",G1019&lt;TODAY()),"ATRASADA",""))))</f>
        <v/>
      </c>
      <c r="L1019" s="20">
        <f>IF(K1019&lt;&gt;"ATRASADA","",IF(H1019&lt;&gt;"",H1019-G1019,TODAY()-G1019))</f>
        <v/>
      </c>
    </row>
    <row r="1020">
      <c r="A1020" s="17" t="n"/>
      <c r="B1020" s="18" t="n"/>
      <c r="C1020" s="18" t="n"/>
      <c r="D1020" s="18" t="n"/>
      <c r="E1020" s="18" t="n"/>
      <c r="F1020" s="18" t="n"/>
      <c r="G1020" s="17" t="n"/>
      <c r="H1020" s="17" t="n"/>
      <c r="I1020" s="18" t="n"/>
      <c r="J1020" s="19" t="n"/>
      <c r="K1020" s="18">
        <f>IF(A1020="","",IF(I1020="Entregue",IF(OR(H1020="",G1020=""),"",IF(H1020&lt;=G1020,"NO PRAZO","ATRASADA")),IF(OR(I1020="Devolvido",I1020="Cancelada"),"",IF(AND(G1020&lt;&gt;"",G1020&lt;TODAY()),"ATRASADA",""))))</f>
        <v/>
      </c>
      <c r="L1020" s="20">
        <f>IF(K1020&lt;&gt;"ATRASADA","",IF(H1020&lt;&gt;"",H1020-G1020,TODAY()-G1020))</f>
        <v/>
      </c>
    </row>
    <row r="1021">
      <c r="A1021" s="17" t="n"/>
      <c r="B1021" s="18" t="n"/>
      <c r="C1021" s="18" t="n"/>
      <c r="D1021" s="18" t="n"/>
      <c r="E1021" s="18" t="n"/>
      <c r="F1021" s="18" t="n"/>
      <c r="G1021" s="17" t="n"/>
      <c r="H1021" s="17" t="n"/>
      <c r="I1021" s="18" t="n"/>
      <c r="J1021" s="19" t="n"/>
      <c r="K1021" s="18">
        <f>IF(A1021="","",IF(I1021="Entregue",IF(OR(H1021="",G1021=""),"",IF(H1021&lt;=G1021,"NO PRAZO","ATRASADA")),IF(OR(I1021="Devolvido",I1021="Cancelada"),"",IF(AND(G1021&lt;&gt;"",G1021&lt;TODAY()),"ATRASADA",""))))</f>
        <v/>
      </c>
      <c r="L1021" s="20">
        <f>IF(K1021&lt;&gt;"ATRASADA","",IF(H1021&lt;&gt;"",H1021-G1021,TODAY()-G1021))</f>
        <v/>
      </c>
    </row>
    <row r="1022">
      <c r="A1022" s="17" t="n"/>
      <c r="B1022" s="18" t="n"/>
      <c r="C1022" s="18" t="n"/>
      <c r="D1022" s="18" t="n"/>
      <c r="E1022" s="18" t="n"/>
      <c r="F1022" s="18" t="n"/>
      <c r="G1022" s="17" t="n"/>
      <c r="H1022" s="17" t="n"/>
      <c r="I1022" s="18" t="n"/>
      <c r="J1022" s="19" t="n"/>
      <c r="K1022" s="18">
        <f>IF(A1022="","",IF(I1022="Entregue",IF(OR(H1022="",G1022=""),"",IF(H1022&lt;=G1022,"NO PRAZO","ATRASADA")),IF(OR(I1022="Devolvido",I1022="Cancelada"),"",IF(AND(G1022&lt;&gt;"",G1022&lt;TODAY()),"ATRASADA",""))))</f>
        <v/>
      </c>
      <c r="L1022" s="20">
        <f>IF(K1022&lt;&gt;"ATRASADA","",IF(H1022&lt;&gt;"",H1022-G1022,TODAY()-G1022))</f>
        <v/>
      </c>
    </row>
    <row r="1023">
      <c r="A1023" s="17" t="n"/>
      <c r="B1023" s="18" t="n"/>
      <c r="C1023" s="18" t="n"/>
      <c r="D1023" s="18" t="n"/>
      <c r="E1023" s="18" t="n"/>
      <c r="F1023" s="18" t="n"/>
      <c r="G1023" s="17" t="n"/>
      <c r="H1023" s="17" t="n"/>
      <c r="I1023" s="18" t="n"/>
      <c r="J1023" s="19" t="n"/>
      <c r="K1023" s="18">
        <f>IF(A1023="","",IF(I1023="Entregue",IF(OR(H1023="",G1023=""),"",IF(H1023&lt;=G1023,"NO PRAZO","ATRASADA")),IF(OR(I1023="Devolvido",I1023="Cancelada"),"",IF(AND(G1023&lt;&gt;"",G1023&lt;TODAY()),"ATRASADA",""))))</f>
        <v/>
      </c>
      <c r="L1023" s="20">
        <f>IF(K1023&lt;&gt;"ATRASADA","",IF(H1023&lt;&gt;"",H1023-G1023,TODAY()-G1023))</f>
        <v/>
      </c>
    </row>
    <row r="1024">
      <c r="A1024" s="17" t="n"/>
      <c r="B1024" s="18" t="n"/>
      <c r="C1024" s="18" t="n"/>
      <c r="D1024" s="18" t="n"/>
      <c r="E1024" s="18" t="n"/>
      <c r="F1024" s="18" t="n"/>
      <c r="G1024" s="17" t="n"/>
      <c r="H1024" s="17" t="n"/>
      <c r="I1024" s="18" t="n"/>
      <c r="J1024" s="19" t="n"/>
      <c r="K1024" s="18">
        <f>IF(A1024="","",IF(I1024="Entregue",IF(OR(H1024="",G1024=""),"",IF(H1024&lt;=G1024,"NO PRAZO","ATRASADA")),IF(OR(I1024="Devolvido",I1024="Cancelada"),"",IF(AND(G1024&lt;&gt;"",G1024&lt;TODAY()),"ATRASADA",""))))</f>
        <v/>
      </c>
      <c r="L1024" s="20">
        <f>IF(K1024&lt;&gt;"ATRASADA","",IF(H1024&lt;&gt;"",H1024-G1024,TODAY()-G1024))</f>
        <v/>
      </c>
    </row>
    <row r="1025">
      <c r="A1025" s="17" t="n"/>
      <c r="B1025" s="18" t="n"/>
      <c r="C1025" s="18" t="n"/>
      <c r="D1025" s="18" t="n"/>
      <c r="E1025" s="18" t="n"/>
      <c r="F1025" s="18" t="n"/>
      <c r="G1025" s="17" t="n"/>
      <c r="H1025" s="17" t="n"/>
      <c r="I1025" s="18" t="n"/>
      <c r="J1025" s="19" t="n"/>
      <c r="K1025" s="18">
        <f>IF(A1025="","",IF(I1025="Entregue",IF(OR(H1025="",G1025=""),"",IF(H1025&lt;=G1025,"NO PRAZO","ATRASADA")),IF(OR(I1025="Devolvido",I1025="Cancelada"),"",IF(AND(G1025&lt;&gt;"",G1025&lt;TODAY()),"ATRASADA",""))))</f>
        <v/>
      </c>
      <c r="L1025" s="20">
        <f>IF(K1025&lt;&gt;"ATRASADA","",IF(H1025&lt;&gt;"",H1025-G1025,TODAY()-G1025))</f>
        <v/>
      </c>
    </row>
    <row r="1026">
      <c r="A1026" s="17" t="n"/>
      <c r="B1026" s="18" t="n"/>
      <c r="C1026" s="18" t="n"/>
      <c r="D1026" s="18" t="n"/>
      <c r="E1026" s="18" t="n"/>
      <c r="F1026" s="18" t="n"/>
      <c r="G1026" s="17" t="n"/>
      <c r="H1026" s="17" t="n"/>
      <c r="I1026" s="18" t="n"/>
      <c r="J1026" s="19" t="n"/>
      <c r="K1026" s="18">
        <f>IF(A1026="","",IF(I1026="Entregue",IF(OR(H1026="",G1026=""),"",IF(H1026&lt;=G1026,"NO PRAZO","ATRASADA")),IF(OR(I1026="Devolvido",I1026="Cancelada"),"",IF(AND(G1026&lt;&gt;"",G1026&lt;TODAY()),"ATRASADA",""))))</f>
        <v/>
      </c>
      <c r="L1026" s="20">
        <f>IF(K1026&lt;&gt;"ATRASADA","",IF(H1026&lt;&gt;"",H1026-G1026,TODAY()-G1026))</f>
        <v/>
      </c>
    </row>
    <row r="1027">
      <c r="A1027" s="17" t="n"/>
      <c r="B1027" s="18" t="n"/>
      <c r="C1027" s="18" t="n"/>
      <c r="D1027" s="18" t="n"/>
      <c r="E1027" s="18" t="n"/>
      <c r="F1027" s="18" t="n"/>
      <c r="G1027" s="17" t="n"/>
      <c r="H1027" s="17" t="n"/>
      <c r="I1027" s="18" t="n"/>
      <c r="J1027" s="19" t="n"/>
      <c r="K1027" s="18">
        <f>IF(A1027="","",IF(I1027="Entregue",IF(OR(H1027="",G1027=""),"",IF(H1027&lt;=G1027,"NO PRAZO","ATRASADA")),IF(OR(I1027="Devolvido",I1027="Cancelada"),"",IF(AND(G1027&lt;&gt;"",G1027&lt;TODAY()),"ATRASADA",""))))</f>
        <v/>
      </c>
      <c r="L1027" s="20">
        <f>IF(K1027&lt;&gt;"ATRASADA","",IF(H1027&lt;&gt;"",H1027-G1027,TODAY()-G1027))</f>
        <v/>
      </c>
    </row>
    <row r="1028">
      <c r="A1028" s="17" t="n"/>
      <c r="B1028" s="18" t="n"/>
      <c r="C1028" s="18" t="n"/>
      <c r="D1028" s="18" t="n"/>
      <c r="E1028" s="18" t="n"/>
      <c r="F1028" s="18" t="n"/>
      <c r="G1028" s="17" t="n"/>
      <c r="H1028" s="17" t="n"/>
      <c r="I1028" s="18" t="n"/>
      <c r="J1028" s="19" t="n"/>
      <c r="K1028" s="18">
        <f>IF(A1028="","",IF(I1028="Entregue",IF(OR(H1028="",G1028=""),"",IF(H1028&lt;=G1028,"NO PRAZO","ATRASADA")),IF(OR(I1028="Devolvido",I1028="Cancelada"),"",IF(AND(G1028&lt;&gt;"",G1028&lt;TODAY()),"ATRASADA",""))))</f>
        <v/>
      </c>
      <c r="L1028" s="20">
        <f>IF(K1028&lt;&gt;"ATRASADA","",IF(H1028&lt;&gt;"",H1028-G1028,TODAY()-G1028))</f>
        <v/>
      </c>
    </row>
    <row r="1029">
      <c r="A1029" s="17" t="n"/>
      <c r="B1029" s="18" t="n"/>
      <c r="C1029" s="18" t="n"/>
      <c r="D1029" s="18" t="n"/>
      <c r="E1029" s="18" t="n"/>
      <c r="F1029" s="18" t="n"/>
      <c r="G1029" s="17" t="n"/>
      <c r="H1029" s="17" t="n"/>
      <c r="I1029" s="18" t="n"/>
      <c r="J1029" s="19" t="n"/>
      <c r="K1029" s="18">
        <f>IF(A1029="","",IF(I1029="Entregue",IF(OR(H1029="",G1029=""),"",IF(H1029&lt;=G1029,"NO PRAZO","ATRASADA")),IF(OR(I1029="Devolvido",I1029="Cancelada"),"",IF(AND(G1029&lt;&gt;"",G1029&lt;TODAY()),"ATRASADA",""))))</f>
        <v/>
      </c>
      <c r="L1029" s="20">
        <f>IF(K1029&lt;&gt;"ATRASADA","",IF(H1029&lt;&gt;"",H1029-G1029,TODAY()-G1029))</f>
        <v/>
      </c>
    </row>
    <row r="1030">
      <c r="A1030" s="17" t="n"/>
      <c r="B1030" s="18" t="n"/>
      <c r="C1030" s="18" t="n"/>
      <c r="D1030" s="18" t="n"/>
      <c r="E1030" s="18" t="n"/>
      <c r="F1030" s="18" t="n"/>
      <c r="G1030" s="17" t="n"/>
      <c r="H1030" s="17" t="n"/>
      <c r="I1030" s="18" t="n"/>
      <c r="J1030" s="19" t="n"/>
      <c r="K1030" s="18">
        <f>IF(A1030="","",IF(I1030="Entregue",IF(OR(H1030="",G1030=""),"",IF(H1030&lt;=G1030,"NO PRAZO","ATRASADA")),IF(OR(I1030="Devolvido",I1030="Cancelada"),"",IF(AND(G1030&lt;&gt;"",G1030&lt;TODAY()),"ATRASADA",""))))</f>
        <v/>
      </c>
      <c r="L1030" s="20">
        <f>IF(K1030&lt;&gt;"ATRASADA","",IF(H1030&lt;&gt;"",H1030-G1030,TODAY()-G1030))</f>
        <v/>
      </c>
    </row>
    <row r="1031">
      <c r="A1031" s="17" t="n"/>
      <c r="B1031" s="18" t="n"/>
      <c r="C1031" s="18" t="n"/>
      <c r="D1031" s="18" t="n"/>
      <c r="E1031" s="18" t="n"/>
      <c r="F1031" s="18" t="n"/>
      <c r="G1031" s="17" t="n"/>
      <c r="H1031" s="17" t="n"/>
      <c r="I1031" s="18" t="n"/>
      <c r="J1031" s="19" t="n"/>
      <c r="K1031" s="18">
        <f>IF(A1031="","",IF(I1031="Entregue",IF(OR(H1031="",G1031=""),"",IF(H1031&lt;=G1031,"NO PRAZO","ATRASADA")),IF(OR(I1031="Devolvido",I1031="Cancelada"),"",IF(AND(G1031&lt;&gt;"",G1031&lt;TODAY()),"ATRASADA",""))))</f>
        <v/>
      </c>
      <c r="L1031" s="20">
        <f>IF(K1031&lt;&gt;"ATRASADA","",IF(H1031&lt;&gt;"",H1031-G1031,TODAY()-G1031))</f>
        <v/>
      </c>
    </row>
    <row r="1032">
      <c r="A1032" s="17" t="n"/>
      <c r="B1032" s="18" t="n"/>
      <c r="C1032" s="18" t="n"/>
      <c r="D1032" s="18" t="n"/>
      <c r="E1032" s="18" t="n"/>
      <c r="F1032" s="18" t="n"/>
      <c r="G1032" s="17" t="n"/>
      <c r="H1032" s="17" t="n"/>
      <c r="I1032" s="18" t="n"/>
      <c r="J1032" s="19" t="n"/>
      <c r="K1032" s="18">
        <f>IF(A1032="","",IF(I1032="Entregue",IF(OR(H1032="",G1032=""),"",IF(H1032&lt;=G1032,"NO PRAZO","ATRASADA")),IF(OR(I1032="Devolvido",I1032="Cancelada"),"",IF(AND(G1032&lt;&gt;"",G1032&lt;TODAY()),"ATRASADA",""))))</f>
        <v/>
      </c>
      <c r="L1032" s="20">
        <f>IF(K1032&lt;&gt;"ATRASADA","",IF(H1032&lt;&gt;"",H1032-G1032,TODAY()-G1032))</f>
        <v/>
      </c>
    </row>
    <row r="1033">
      <c r="A1033" s="17" t="n"/>
      <c r="B1033" s="18" t="n"/>
      <c r="C1033" s="18" t="n"/>
      <c r="D1033" s="18" t="n"/>
      <c r="E1033" s="18" t="n"/>
      <c r="F1033" s="18" t="n"/>
      <c r="G1033" s="17" t="n"/>
      <c r="H1033" s="17" t="n"/>
      <c r="I1033" s="18" t="n"/>
      <c r="J1033" s="19" t="n"/>
      <c r="K1033" s="18">
        <f>IF(A1033="","",IF(I1033="Entregue",IF(OR(H1033="",G1033=""),"",IF(H1033&lt;=G1033,"NO PRAZO","ATRASADA")),IF(OR(I1033="Devolvido",I1033="Cancelada"),"",IF(AND(G1033&lt;&gt;"",G1033&lt;TODAY()),"ATRASADA",""))))</f>
        <v/>
      </c>
      <c r="L1033" s="20">
        <f>IF(K1033&lt;&gt;"ATRASADA","",IF(H1033&lt;&gt;"",H1033-G1033,TODAY()-G1033))</f>
        <v/>
      </c>
    </row>
    <row r="1034">
      <c r="A1034" s="17" t="n"/>
      <c r="B1034" s="18" t="n"/>
      <c r="C1034" s="18" t="n"/>
      <c r="D1034" s="18" t="n"/>
      <c r="E1034" s="18" t="n"/>
      <c r="F1034" s="18" t="n"/>
      <c r="G1034" s="17" t="n"/>
      <c r="H1034" s="17" t="n"/>
      <c r="I1034" s="18" t="n"/>
      <c r="J1034" s="19" t="n"/>
      <c r="K1034" s="18">
        <f>IF(A1034="","",IF(I1034="Entregue",IF(OR(H1034="",G1034=""),"",IF(H1034&lt;=G1034,"NO PRAZO","ATRASADA")),IF(OR(I1034="Devolvido",I1034="Cancelada"),"",IF(AND(G1034&lt;&gt;"",G1034&lt;TODAY()),"ATRASADA",""))))</f>
        <v/>
      </c>
      <c r="L1034" s="20">
        <f>IF(K1034&lt;&gt;"ATRASADA","",IF(H1034&lt;&gt;"",H1034-G1034,TODAY()-G1034))</f>
        <v/>
      </c>
    </row>
    <row r="1035">
      <c r="A1035" s="17" t="n"/>
      <c r="B1035" s="18" t="n"/>
      <c r="C1035" s="18" t="n"/>
      <c r="D1035" s="18" t="n"/>
      <c r="E1035" s="18" t="n"/>
      <c r="F1035" s="18" t="n"/>
      <c r="G1035" s="17" t="n"/>
      <c r="H1035" s="17" t="n"/>
      <c r="I1035" s="18" t="n"/>
      <c r="J1035" s="19" t="n"/>
      <c r="K1035" s="18">
        <f>IF(A1035="","",IF(I1035="Entregue",IF(OR(H1035="",G1035=""),"",IF(H1035&lt;=G1035,"NO PRAZO","ATRASADA")),IF(OR(I1035="Devolvido",I1035="Cancelada"),"",IF(AND(G1035&lt;&gt;"",G1035&lt;TODAY()),"ATRASADA",""))))</f>
        <v/>
      </c>
      <c r="L1035" s="20">
        <f>IF(K1035&lt;&gt;"ATRASADA","",IF(H1035&lt;&gt;"",H1035-G1035,TODAY()-G1035))</f>
        <v/>
      </c>
    </row>
    <row r="1036">
      <c r="A1036" s="17" t="n"/>
      <c r="B1036" s="18" t="n"/>
      <c r="C1036" s="18" t="n"/>
      <c r="D1036" s="18" t="n"/>
      <c r="E1036" s="18" t="n"/>
      <c r="F1036" s="18" t="n"/>
      <c r="G1036" s="17" t="n"/>
      <c r="H1036" s="17" t="n"/>
      <c r="I1036" s="18" t="n"/>
      <c r="J1036" s="19" t="n"/>
      <c r="K1036" s="18">
        <f>IF(A1036="","",IF(I1036="Entregue",IF(OR(H1036="",G1036=""),"",IF(H1036&lt;=G1036,"NO PRAZO","ATRASADA")),IF(OR(I1036="Devolvido",I1036="Cancelada"),"",IF(AND(G1036&lt;&gt;"",G1036&lt;TODAY()),"ATRASADA",""))))</f>
        <v/>
      </c>
      <c r="L1036" s="20">
        <f>IF(K1036&lt;&gt;"ATRASADA","",IF(H1036&lt;&gt;"",H1036-G1036,TODAY()-G1036))</f>
        <v/>
      </c>
    </row>
    <row r="1037">
      <c r="A1037" s="17" t="n"/>
      <c r="B1037" s="18" t="n"/>
      <c r="C1037" s="18" t="n"/>
      <c r="D1037" s="18" t="n"/>
      <c r="E1037" s="18" t="n"/>
      <c r="F1037" s="18" t="n"/>
      <c r="G1037" s="17" t="n"/>
      <c r="H1037" s="17" t="n"/>
      <c r="I1037" s="18" t="n"/>
      <c r="J1037" s="19" t="n"/>
      <c r="K1037" s="18">
        <f>IF(A1037="","",IF(I1037="Entregue",IF(OR(H1037="",G1037=""),"",IF(H1037&lt;=G1037,"NO PRAZO","ATRASADA")),IF(OR(I1037="Devolvido",I1037="Cancelada"),"",IF(AND(G1037&lt;&gt;"",G1037&lt;TODAY()),"ATRASADA",""))))</f>
        <v/>
      </c>
      <c r="L1037" s="20">
        <f>IF(K1037&lt;&gt;"ATRASADA","",IF(H1037&lt;&gt;"",H1037-G1037,TODAY()-G1037))</f>
        <v/>
      </c>
    </row>
    <row r="1038">
      <c r="A1038" s="17" t="n"/>
      <c r="B1038" s="18" t="n"/>
      <c r="C1038" s="18" t="n"/>
      <c r="D1038" s="18" t="n"/>
      <c r="E1038" s="18" t="n"/>
      <c r="F1038" s="18" t="n"/>
      <c r="G1038" s="17" t="n"/>
      <c r="H1038" s="17" t="n"/>
      <c r="I1038" s="18" t="n"/>
      <c r="J1038" s="19" t="n"/>
      <c r="K1038" s="18">
        <f>IF(A1038="","",IF(I1038="Entregue",IF(OR(H1038="",G1038=""),"",IF(H1038&lt;=G1038,"NO PRAZO","ATRASADA")),IF(OR(I1038="Devolvido",I1038="Cancelada"),"",IF(AND(G1038&lt;&gt;"",G1038&lt;TODAY()),"ATRASADA",""))))</f>
        <v/>
      </c>
      <c r="L1038" s="20">
        <f>IF(K1038&lt;&gt;"ATRASADA","",IF(H1038&lt;&gt;"",H1038-G1038,TODAY()-G1038))</f>
        <v/>
      </c>
    </row>
    <row r="1039">
      <c r="A1039" s="17" t="n"/>
      <c r="B1039" s="18" t="n"/>
      <c r="C1039" s="18" t="n"/>
      <c r="D1039" s="18" t="n"/>
      <c r="E1039" s="18" t="n"/>
      <c r="F1039" s="18" t="n"/>
      <c r="G1039" s="17" t="n"/>
      <c r="H1039" s="17" t="n"/>
      <c r="I1039" s="18" t="n"/>
      <c r="J1039" s="19" t="n"/>
      <c r="K1039" s="18">
        <f>IF(A1039="","",IF(I1039="Entregue",IF(OR(H1039="",G1039=""),"",IF(H1039&lt;=G1039,"NO PRAZO","ATRASADA")),IF(OR(I1039="Devolvido",I1039="Cancelada"),"",IF(AND(G1039&lt;&gt;"",G1039&lt;TODAY()),"ATRASADA",""))))</f>
        <v/>
      </c>
      <c r="L1039" s="20">
        <f>IF(K1039&lt;&gt;"ATRASADA","",IF(H1039&lt;&gt;"",H1039-G1039,TODAY()-G1039))</f>
        <v/>
      </c>
    </row>
    <row r="1040">
      <c r="A1040" s="17" t="n"/>
      <c r="B1040" s="18" t="n"/>
      <c r="C1040" s="18" t="n"/>
      <c r="D1040" s="18" t="n"/>
      <c r="E1040" s="18" t="n"/>
      <c r="F1040" s="18" t="n"/>
      <c r="G1040" s="17" t="n"/>
      <c r="H1040" s="17" t="n"/>
      <c r="I1040" s="18" t="n"/>
      <c r="J1040" s="19" t="n"/>
      <c r="K1040" s="18">
        <f>IF(A1040="","",IF(I1040="Entregue",IF(OR(H1040="",G1040=""),"",IF(H1040&lt;=G1040,"NO PRAZO","ATRASADA")),IF(OR(I1040="Devolvido",I1040="Cancelada"),"",IF(AND(G1040&lt;&gt;"",G1040&lt;TODAY()),"ATRASADA",""))))</f>
        <v/>
      </c>
      <c r="L1040" s="20">
        <f>IF(K1040&lt;&gt;"ATRASADA","",IF(H1040&lt;&gt;"",H1040-G1040,TODAY()-G1040))</f>
        <v/>
      </c>
    </row>
    <row r="1041">
      <c r="A1041" s="17" t="n"/>
      <c r="B1041" s="18" t="n"/>
      <c r="C1041" s="18" t="n"/>
      <c r="D1041" s="18" t="n"/>
      <c r="E1041" s="18" t="n"/>
      <c r="F1041" s="18" t="n"/>
      <c r="G1041" s="17" t="n"/>
      <c r="H1041" s="17" t="n"/>
      <c r="I1041" s="18" t="n"/>
      <c r="J1041" s="19" t="n"/>
      <c r="K1041" s="18">
        <f>IF(A1041="","",IF(I1041="Entregue",IF(OR(H1041="",G1041=""),"",IF(H1041&lt;=G1041,"NO PRAZO","ATRASADA")),IF(OR(I1041="Devolvido",I1041="Cancelada"),"",IF(AND(G1041&lt;&gt;"",G1041&lt;TODAY()),"ATRASADA",""))))</f>
        <v/>
      </c>
      <c r="L1041" s="20">
        <f>IF(K1041&lt;&gt;"ATRASADA","",IF(H1041&lt;&gt;"",H1041-G1041,TODAY()-G1041))</f>
        <v/>
      </c>
    </row>
    <row r="1042">
      <c r="A1042" s="17" t="n"/>
      <c r="B1042" s="18" t="n"/>
      <c r="C1042" s="18" t="n"/>
      <c r="D1042" s="18" t="n"/>
      <c r="E1042" s="18" t="n"/>
      <c r="F1042" s="18" t="n"/>
      <c r="G1042" s="17" t="n"/>
      <c r="H1042" s="17" t="n"/>
      <c r="I1042" s="18" t="n"/>
      <c r="J1042" s="19" t="n"/>
      <c r="K1042" s="18">
        <f>IF(A1042="","",IF(I1042="Entregue",IF(OR(H1042="",G1042=""),"",IF(H1042&lt;=G1042,"NO PRAZO","ATRASADA")),IF(OR(I1042="Devolvido",I1042="Cancelada"),"",IF(AND(G1042&lt;&gt;"",G1042&lt;TODAY()),"ATRASADA",""))))</f>
        <v/>
      </c>
      <c r="L1042" s="20">
        <f>IF(K1042&lt;&gt;"ATRASADA","",IF(H1042&lt;&gt;"",H1042-G1042,TODAY()-G1042))</f>
        <v/>
      </c>
    </row>
    <row r="1043">
      <c r="A1043" s="17" t="n"/>
      <c r="B1043" s="18" t="n"/>
      <c r="C1043" s="18" t="n"/>
      <c r="D1043" s="18" t="n"/>
      <c r="E1043" s="18" t="n"/>
      <c r="F1043" s="18" t="n"/>
      <c r="G1043" s="17" t="n"/>
      <c r="H1043" s="17" t="n"/>
      <c r="I1043" s="18" t="n"/>
      <c r="J1043" s="19" t="n"/>
      <c r="K1043" s="18">
        <f>IF(A1043="","",IF(I1043="Entregue",IF(OR(H1043="",G1043=""),"",IF(H1043&lt;=G1043,"NO PRAZO","ATRASADA")),IF(OR(I1043="Devolvido",I1043="Cancelada"),"",IF(AND(G1043&lt;&gt;"",G1043&lt;TODAY()),"ATRASADA",""))))</f>
        <v/>
      </c>
      <c r="L1043" s="20">
        <f>IF(K1043&lt;&gt;"ATRASADA","",IF(H1043&lt;&gt;"",H1043-G1043,TODAY()-G1043))</f>
        <v/>
      </c>
    </row>
    <row r="1044">
      <c r="A1044" s="17" t="n"/>
      <c r="B1044" s="18" t="n"/>
      <c r="C1044" s="18" t="n"/>
      <c r="D1044" s="18" t="n"/>
      <c r="E1044" s="18" t="n"/>
      <c r="F1044" s="18" t="n"/>
      <c r="G1044" s="17" t="n"/>
      <c r="H1044" s="17" t="n"/>
      <c r="I1044" s="18" t="n"/>
      <c r="J1044" s="19" t="n"/>
      <c r="K1044" s="18">
        <f>IF(A1044="","",IF(I1044="Entregue",IF(OR(H1044="",G1044=""),"",IF(H1044&lt;=G1044,"NO PRAZO","ATRASADA")),IF(OR(I1044="Devolvido",I1044="Cancelada"),"",IF(AND(G1044&lt;&gt;"",G1044&lt;TODAY()),"ATRASADA",""))))</f>
        <v/>
      </c>
      <c r="L1044" s="20">
        <f>IF(K1044&lt;&gt;"ATRASADA","",IF(H1044&lt;&gt;"",H1044-G1044,TODAY()-G1044))</f>
        <v/>
      </c>
    </row>
    <row r="1045">
      <c r="A1045" s="17" t="n"/>
      <c r="B1045" s="18" t="n"/>
      <c r="C1045" s="18" t="n"/>
      <c r="D1045" s="18" t="n"/>
      <c r="E1045" s="18" t="n"/>
      <c r="F1045" s="18" t="n"/>
      <c r="G1045" s="17" t="n"/>
      <c r="H1045" s="17" t="n"/>
      <c r="I1045" s="18" t="n"/>
      <c r="J1045" s="19" t="n"/>
      <c r="K1045" s="18">
        <f>IF(A1045="","",IF(I1045="Entregue",IF(OR(H1045="",G1045=""),"",IF(H1045&lt;=G1045,"NO PRAZO","ATRASADA")),IF(OR(I1045="Devolvido",I1045="Cancelada"),"",IF(AND(G1045&lt;&gt;"",G1045&lt;TODAY()),"ATRASADA",""))))</f>
        <v/>
      </c>
      <c r="L1045" s="20">
        <f>IF(K1045&lt;&gt;"ATRASADA","",IF(H1045&lt;&gt;"",H1045-G1045,TODAY()-G1045))</f>
        <v/>
      </c>
    </row>
    <row r="1046">
      <c r="A1046" s="17" t="n"/>
      <c r="B1046" s="18" t="n"/>
      <c r="C1046" s="18" t="n"/>
      <c r="D1046" s="18" t="n"/>
      <c r="E1046" s="18" t="n"/>
      <c r="F1046" s="18" t="n"/>
      <c r="G1046" s="17" t="n"/>
      <c r="H1046" s="17" t="n"/>
      <c r="I1046" s="18" t="n"/>
      <c r="J1046" s="19" t="n"/>
      <c r="K1046" s="18">
        <f>IF(A1046="","",IF(I1046="Entregue",IF(OR(H1046="",G1046=""),"",IF(H1046&lt;=G1046,"NO PRAZO","ATRASADA")),IF(OR(I1046="Devolvido",I1046="Cancelada"),"",IF(AND(G1046&lt;&gt;"",G1046&lt;TODAY()),"ATRASADA",""))))</f>
        <v/>
      </c>
      <c r="L1046" s="20">
        <f>IF(K1046&lt;&gt;"ATRASADA","",IF(H1046&lt;&gt;"",H1046-G1046,TODAY()-G1046))</f>
        <v/>
      </c>
    </row>
    <row r="1047">
      <c r="A1047" s="17" t="n"/>
      <c r="B1047" s="18" t="n"/>
      <c r="C1047" s="18" t="n"/>
      <c r="D1047" s="18" t="n"/>
      <c r="E1047" s="18" t="n"/>
      <c r="F1047" s="18" t="n"/>
      <c r="G1047" s="17" t="n"/>
      <c r="H1047" s="17" t="n"/>
      <c r="I1047" s="18" t="n"/>
      <c r="J1047" s="19" t="n"/>
      <c r="K1047" s="18">
        <f>IF(A1047="","",IF(I1047="Entregue",IF(OR(H1047="",G1047=""),"",IF(H1047&lt;=G1047,"NO PRAZO","ATRASADA")),IF(OR(I1047="Devolvido",I1047="Cancelada"),"",IF(AND(G1047&lt;&gt;"",G1047&lt;TODAY()),"ATRASADA",""))))</f>
        <v/>
      </c>
      <c r="L1047" s="20">
        <f>IF(K1047&lt;&gt;"ATRASADA","",IF(H1047&lt;&gt;"",H1047-G1047,TODAY()-G1047))</f>
        <v/>
      </c>
    </row>
    <row r="1048">
      <c r="A1048" s="17" t="n"/>
      <c r="B1048" s="18" t="n"/>
      <c r="C1048" s="18" t="n"/>
      <c r="D1048" s="18" t="n"/>
      <c r="E1048" s="18" t="n"/>
      <c r="F1048" s="18" t="n"/>
      <c r="G1048" s="17" t="n"/>
      <c r="H1048" s="17" t="n"/>
      <c r="I1048" s="18" t="n"/>
      <c r="J1048" s="19" t="n"/>
      <c r="K1048" s="18">
        <f>IF(A1048="","",IF(I1048="Entregue",IF(OR(H1048="",G1048=""),"",IF(H1048&lt;=G1048,"NO PRAZO","ATRASADA")),IF(OR(I1048="Devolvido",I1048="Cancelada"),"",IF(AND(G1048&lt;&gt;"",G1048&lt;TODAY()),"ATRASADA",""))))</f>
        <v/>
      </c>
      <c r="L1048" s="20">
        <f>IF(K1048&lt;&gt;"ATRASADA","",IF(H1048&lt;&gt;"",H1048-G1048,TODAY()-G1048))</f>
        <v/>
      </c>
    </row>
    <row r="1049">
      <c r="A1049" s="17" t="n"/>
      <c r="B1049" s="18" t="n"/>
      <c r="C1049" s="18" t="n"/>
      <c r="D1049" s="18" t="n"/>
      <c r="E1049" s="18" t="n"/>
      <c r="F1049" s="18" t="n"/>
      <c r="G1049" s="17" t="n"/>
      <c r="H1049" s="17" t="n"/>
      <c r="I1049" s="18" t="n"/>
      <c r="J1049" s="19" t="n"/>
      <c r="K1049" s="18">
        <f>IF(A1049="","",IF(I1049="Entregue",IF(OR(H1049="",G1049=""),"",IF(H1049&lt;=G1049,"NO PRAZO","ATRASADA")),IF(OR(I1049="Devolvido",I1049="Cancelada"),"",IF(AND(G1049&lt;&gt;"",G1049&lt;TODAY()),"ATRASADA",""))))</f>
        <v/>
      </c>
      <c r="L1049" s="20">
        <f>IF(K1049&lt;&gt;"ATRASADA","",IF(H1049&lt;&gt;"",H1049-G1049,TODAY()-G1049))</f>
        <v/>
      </c>
    </row>
    <row r="1050">
      <c r="A1050" s="17" t="n"/>
      <c r="B1050" s="18" t="n"/>
      <c r="C1050" s="18" t="n"/>
      <c r="D1050" s="18" t="n"/>
      <c r="E1050" s="18" t="n"/>
      <c r="F1050" s="18" t="n"/>
      <c r="G1050" s="17" t="n"/>
      <c r="H1050" s="17" t="n"/>
      <c r="I1050" s="18" t="n"/>
      <c r="J1050" s="19" t="n"/>
      <c r="K1050" s="18">
        <f>IF(A1050="","",IF(I1050="Entregue",IF(OR(H1050="",G1050=""),"",IF(H1050&lt;=G1050,"NO PRAZO","ATRASADA")),IF(OR(I1050="Devolvido",I1050="Cancelada"),"",IF(AND(G1050&lt;&gt;"",G1050&lt;TODAY()),"ATRASADA",""))))</f>
        <v/>
      </c>
      <c r="L1050" s="20">
        <f>IF(K1050&lt;&gt;"ATRASADA","",IF(H1050&lt;&gt;"",H1050-G1050,TODAY()-G1050))</f>
        <v/>
      </c>
    </row>
    <row r="1051">
      <c r="A1051" s="17" t="n"/>
      <c r="B1051" s="18" t="n"/>
      <c r="C1051" s="18" t="n"/>
      <c r="D1051" s="18" t="n"/>
      <c r="E1051" s="18" t="n"/>
      <c r="F1051" s="18" t="n"/>
      <c r="G1051" s="17" t="n"/>
      <c r="H1051" s="17" t="n"/>
      <c r="I1051" s="18" t="n"/>
      <c r="J1051" s="19" t="n"/>
      <c r="K1051" s="18">
        <f>IF(A1051="","",IF(I1051="Entregue",IF(OR(H1051="",G1051=""),"",IF(H1051&lt;=G1051,"NO PRAZO","ATRASADA")),IF(OR(I1051="Devolvido",I1051="Cancelada"),"",IF(AND(G1051&lt;&gt;"",G1051&lt;TODAY()),"ATRASADA",""))))</f>
        <v/>
      </c>
      <c r="L1051" s="20">
        <f>IF(K1051&lt;&gt;"ATRASADA","",IF(H1051&lt;&gt;"",H1051-G1051,TODAY()-G1051))</f>
        <v/>
      </c>
    </row>
    <row r="1052">
      <c r="A1052" s="17" t="n"/>
      <c r="B1052" s="18" t="n"/>
      <c r="C1052" s="18" t="n"/>
      <c r="D1052" s="18" t="n"/>
      <c r="E1052" s="18" t="n"/>
      <c r="F1052" s="18" t="n"/>
      <c r="G1052" s="17" t="n"/>
      <c r="H1052" s="17" t="n"/>
      <c r="I1052" s="18" t="n"/>
      <c r="J1052" s="19" t="n"/>
      <c r="K1052" s="18">
        <f>IF(A1052="","",IF(I1052="Entregue",IF(OR(H1052="",G1052=""),"",IF(H1052&lt;=G1052,"NO PRAZO","ATRASADA")),IF(OR(I1052="Devolvido",I1052="Cancelada"),"",IF(AND(G1052&lt;&gt;"",G1052&lt;TODAY()),"ATRASADA",""))))</f>
        <v/>
      </c>
      <c r="L1052" s="20">
        <f>IF(K1052&lt;&gt;"ATRASADA","",IF(H1052&lt;&gt;"",H1052-G1052,TODAY()-G1052))</f>
        <v/>
      </c>
    </row>
    <row r="1053">
      <c r="A1053" s="17" t="n"/>
      <c r="B1053" s="18" t="n"/>
      <c r="C1053" s="18" t="n"/>
      <c r="D1053" s="18" t="n"/>
      <c r="E1053" s="18" t="n"/>
      <c r="F1053" s="18" t="n"/>
      <c r="G1053" s="17" t="n"/>
      <c r="H1053" s="17" t="n"/>
      <c r="I1053" s="18" t="n"/>
      <c r="J1053" s="19" t="n"/>
      <c r="K1053" s="18">
        <f>IF(A1053="","",IF(I1053="Entregue",IF(OR(H1053="",G1053=""),"",IF(H1053&lt;=G1053,"NO PRAZO","ATRASADA")),IF(OR(I1053="Devolvido",I1053="Cancelada"),"",IF(AND(G1053&lt;&gt;"",G1053&lt;TODAY()),"ATRASADA",""))))</f>
        <v/>
      </c>
      <c r="L1053" s="20">
        <f>IF(K1053&lt;&gt;"ATRASADA","",IF(H1053&lt;&gt;"",H1053-G1053,TODAY()-G1053))</f>
        <v/>
      </c>
    </row>
    <row r="1054">
      <c r="A1054" s="17" t="n"/>
      <c r="B1054" s="18" t="n"/>
      <c r="C1054" s="18" t="n"/>
      <c r="D1054" s="18" t="n"/>
      <c r="E1054" s="18" t="n"/>
      <c r="F1054" s="18" t="n"/>
      <c r="G1054" s="17" t="n"/>
      <c r="H1054" s="17" t="n"/>
      <c r="I1054" s="18" t="n"/>
      <c r="J1054" s="19" t="n"/>
      <c r="K1054" s="18">
        <f>IF(A1054="","",IF(I1054="Entregue",IF(OR(H1054="",G1054=""),"",IF(H1054&lt;=G1054,"NO PRAZO","ATRASADA")),IF(OR(I1054="Devolvido",I1054="Cancelada"),"",IF(AND(G1054&lt;&gt;"",G1054&lt;TODAY()),"ATRASADA",""))))</f>
        <v/>
      </c>
      <c r="L1054" s="20">
        <f>IF(K1054&lt;&gt;"ATRASADA","",IF(H1054&lt;&gt;"",H1054-G1054,TODAY()-G1054))</f>
        <v/>
      </c>
    </row>
    <row r="1055">
      <c r="A1055" s="17" t="n"/>
      <c r="B1055" s="18" t="n"/>
      <c r="C1055" s="18" t="n"/>
      <c r="D1055" s="18" t="n"/>
      <c r="E1055" s="18" t="n"/>
      <c r="F1055" s="18" t="n"/>
      <c r="G1055" s="17" t="n"/>
      <c r="H1055" s="17" t="n"/>
      <c r="I1055" s="18" t="n"/>
      <c r="J1055" s="19" t="n"/>
      <c r="K1055" s="18">
        <f>IF(A1055="","",IF(I1055="Entregue",IF(OR(H1055="",G1055=""),"",IF(H1055&lt;=G1055,"NO PRAZO","ATRASADA")),IF(OR(I1055="Devolvido",I1055="Cancelada"),"",IF(AND(G1055&lt;&gt;"",G1055&lt;TODAY()),"ATRASADA",""))))</f>
        <v/>
      </c>
      <c r="L1055" s="20">
        <f>IF(K1055&lt;&gt;"ATRASADA","",IF(H1055&lt;&gt;"",H1055-G1055,TODAY()-G1055))</f>
        <v/>
      </c>
    </row>
    <row r="1056">
      <c r="A1056" s="17" t="n"/>
      <c r="B1056" s="18" t="n"/>
      <c r="C1056" s="18" t="n"/>
      <c r="D1056" s="18" t="n"/>
      <c r="E1056" s="18" t="n"/>
      <c r="F1056" s="18" t="n"/>
      <c r="G1056" s="17" t="n"/>
      <c r="H1056" s="17" t="n"/>
      <c r="I1056" s="18" t="n"/>
      <c r="J1056" s="19" t="n"/>
      <c r="K1056" s="18">
        <f>IF(A1056="","",IF(I1056="Entregue",IF(OR(H1056="",G1056=""),"",IF(H1056&lt;=G1056,"NO PRAZO","ATRASADA")),IF(OR(I1056="Devolvido",I1056="Cancelada"),"",IF(AND(G1056&lt;&gt;"",G1056&lt;TODAY()),"ATRASADA",""))))</f>
        <v/>
      </c>
      <c r="L1056" s="20">
        <f>IF(K1056&lt;&gt;"ATRASADA","",IF(H1056&lt;&gt;"",H1056-G1056,TODAY()-G1056))</f>
        <v/>
      </c>
    </row>
    <row r="1057">
      <c r="A1057" s="17" t="n"/>
      <c r="B1057" s="18" t="n"/>
      <c r="C1057" s="18" t="n"/>
      <c r="D1057" s="18" t="n"/>
      <c r="E1057" s="18" t="n"/>
      <c r="F1057" s="18" t="n"/>
      <c r="G1057" s="17" t="n"/>
      <c r="H1057" s="17" t="n"/>
      <c r="I1057" s="18" t="n"/>
      <c r="J1057" s="19" t="n"/>
      <c r="K1057" s="18">
        <f>IF(A1057="","",IF(I1057="Entregue",IF(OR(H1057="",G1057=""),"",IF(H1057&lt;=G1057,"NO PRAZO","ATRASADA")),IF(OR(I1057="Devolvido",I1057="Cancelada"),"",IF(AND(G1057&lt;&gt;"",G1057&lt;TODAY()),"ATRASADA",""))))</f>
        <v/>
      </c>
      <c r="L1057" s="20">
        <f>IF(K1057&lt;&gt;"ATRASADA","",IF(H1057&lt;&gt;"",H1057-G1057,TODAY()-G1057))</f>
        <v/>
      </c>
    </row>
    <row r="1058">
      <c r="A1058" s="17" t="n"/>
      <c r="B1058" s="18" t="n"/>
      <c r="C1058" s="18" t="n"/>
      <c r="D1058" s="18" t="n"/>
      <c r="E1058" s="18" t="n"/>
      <c r="F1058" s="18" t="n"/>
      <c r="G1058" s="17" t="n"/>
      <c r="H1058" s="17" t="n"/>
      <c r="I1058" s="18" t="n"/>
      <c r="J1058" s="19" t="n"/>
      <c r="K1058" s="18">
        <f>IF(A1058="","",IF(I1058="Entregue",IF(OR(H1058="",G1058=""),"",IF(H1058&lt;=G1058,"NO PRAZO","ATRASADA")),IF(OR(I1058="Devolvido",I1058="Cancelada"),"",IF(AND(G1058&lt;&gt;"",G1058&lt;TODAY()),"ATRASADA",""))))</f>
        <v/>
      </c>
      <c r="L1058" s="20">
        <f>IF(K1058&lt;&gt;"ATRASADA","",IF(H1058&lt;&gt;"",H1058-G1058,TODAY()-G1058))</f>
        <v/>
      </c>
    </row>
    <row r="1059">
      <c r="A1059" s="17" t="n"/>
      <c r="B1059" s="18" t="n"/>
      <c r="C1059" s="18" t="n"/>
      <c r="D1059" s="18" t="n"/>
      <c r="E1059" s="18" t="n"/>
      <c r="F1059" s="18" t="n"/>
      <c r="G1059" s="17" t="n"/>
      <c r="H1059" s="17" t="n"/>
      <c r="I1059" s="18" t="n"/>
      <c r="J1059" s="19" t="n"/>
      <c r="K1059" s="18">
        <f>IF(A1059="","",IF(I1059="Entregue",IF(OR(H1059="",G1059=""),"",IF(H1059&lt;=G1059,"NO PRAZO","ATRASADA")),IF(OR(I1059="Devolvido",I1059="Cancelada"),"",IF(AND(G1059&lt;&gt;"",G1059&lt;TODAY()),"ATRASADA",""))))</f>
        <v/>
      </c>
      <c r="L1059" s="20">
        <f>IF(K1059&lt;&gt;"ATRASADA","",IF(H1059&lt;&gt;"",H1059-G1059,TODAY()-G1059))</f>
        <v/>
      </c>
    </row>
    <row r="1060">
      <c r="A1060" s="17" t="n"/>
      <c r="B1060" s="18" t="n"/>
      <c r="C1060" s="18" t="n"/>
      <c r="D1060" s="18" t="n"/>
      <c r="E1060" s="18" t="n"/>
      <c r="F1060" s="18" t="n"/>
      <c r="G1060" s="17" t="n"/>
      <c r="H1060" s="17" t="n"/>
      <c r="I1060" s="18" t="n"/>
      <c r="J1060" s="19" t="n"/>
      <c r="K1060" s="18">
        <f>IF(A1060="","",IF(I1060="Entregue",IF(OR(H1060="",G1060=""),"",IF(H1060&lt;=G1060,"NO PRAZO","ATRASADA")),IF(OR(I1060="Devolvido",I1060="Cancelada"),"",IF(AND(G1060&lt;&gt;"",G1060&lt;TODAY()),"ATRASADA",""))))</f>
        <v/>
      </c>
      <c r="L1060" s="20">
        <f>IF(K1060&lt;&gt;"ATRASADA","",IF(H1060&lt;&gt;"",H1060-G1060,TODAY()-G1060))</f>
        <v/>
      </c>
    </row>
    <row r="1061">
      <c r="A1061" s="17" t="n"/>
      <c r="B1061" s="18" t="n"/>
      <c r="C1061" s="18" t="n"/>
      <c r="D1061" s="18" t="n"/>
      <c r="E1061" s="18" t="n"/>
      <c r="F1061" s="18" t="n"/>
      <c r="G1061" s="17" t="n"/>
      <c r="H1061" s="17" t="n"/>
      <c r="I1061" s="18" t="n"/>
      <c r="J1061" s="19" t="n"/>
      <c r="K1061" s="18">
        <f>IF(A1061="","",IF(I1061="Entregue",IF(OR(H1061="",G1061=""),"",IF(H1061&lt;=G1061,"NO PRAZO","ATRASADA")),IF(OR(I1061="Devolvido",I1061="Cancelada"),"",IF(AND(G1061&lt;&gt;"",G1061&lt;TODAY()),"ATRASADA",""))))</f>
        <v/>
      </c>
      <c r="L1061" s="20">
        <f>IF(K1061&lt;&gt;"ATRASADA","",IF(H1061&lt;&gt;"",H1061-G1061,TODAY()-G1061))</f>
        <v/>
      </c>
    </row>
    <row r="1062">
      <c r="A1062" s="17" t="n"/>
      <c r="B1062" s="18" t="n"/>
      <c r="C1062" s="18" t="n"/>
      <c r="D1062" s="18" t="n"/>
      <c r="E1062" s="18" t="n"/>
      <c r="F1062" s="18" t="n"/>
      <c r="G1062" s="17" t="n"/>
      <c r="H1062" s="17" t="n"/>
      <c r="I1062" s="18" t="n"/>
      <c r="J1062" s="19" t="n"/>
      <c r="K1062" s="18">
        <f>IF(A1062="","",IF(I1062="Entregue",IF(OR(H1062="",G1062=""),"",IF(H1062&lt;=G1062,"NO PRAZO","ATRASADA")),IF(OR(I1062="Devolvido",I1062="Cancelada"),"",IF(AND(G1062&lt;&gt;"",G1062&lt;TODAY()),"ATRASADA",""))))</f>
        <v/>
      </c>
      <c r="L1062" s="20">
        <f>IF(K1062&lt;&gt;"ATRASADA","",IF(H1062&lt;&gt;"",H1062-G1062,TODAY()-G1062))</f>
        <v/>
      </c>
    </row>
    <row r="1063">
      <c r="A1063" s="17" t="n"/>
      <c r="B1063" s="18" t="n"/>
      <c r="C1063" s="18" t="n"/>
      <c r="D1063" s="18" t="n"/>
      <c r="E1063" s="18" t="n"/>
      <c r="F1063" s="18" t="n"/>
      <c r="G1063" s="17" t="n"/>
      <c r="H1063" s="17" t="n"/>
      <c r="I1063" s="18" t="n"/>
      <c r="J1063" s="19" t="n"/>
      <c r="K1063" s="18">
        <f>IF(A1063="","",IF(I1063="Entregue",IF(OR(H1063="",G1063=""),"",IF(H1063&lt;=G1063,"NO PRAZO","ATRASADA")),IF(OR(I1063="Devolvido",I1063="Cancelada"),"",IF(AND(G1063&lt;&gt;"",G1063&lt;TODAY()),"ATRASADA",""))))</f>
        <v/>
      </c>
      <c r="L1063" s="20">
        <f>IF(K1063&lt;&gt;"ATRASADA","",IF(H1063&lt;&gt;"",H1063-G1063,TODAY()-G1063))</f>
        <v/>
      </c>
    </row>
    <row r="1064">
      <c r="A1064" s="17" t="n"/>
      <c r="B1064" s="18" t="n"/>
      <c r="C1064" s="18" t="n"/>
      <c r="D1064" s="18" t="n"/>
      <c r="E1064" s="18" t="n"/>
      <c r="F1064" s="18" t="n"/>
      <c r="G1064" s="17" t="n"/>
      <c r="H1064" s="17" t="n"/>
      <c r="I1064" s="18" t="n"/>
      <c r="J1064" s="19" t="n"/>
      <c r="K1064" s="18">
        <f>IF(A1064="","",IF(I1064="Entregue",IF(OR(H1064="",G1064=""),"",IF(H1064&lt;=G1064,"NO PRAZO","ATRASADA")),IF(OR(I1064="Devolvido",I1064="Cancelada"),"",IF(AND(G1064&lt;&gt;"",G1064&lt;TODAY()),"ATRASADA",""))))</f>
        <v/>
      </c>
      <c r="L1064" s="20">
        <f>IF(K1064&lt;&gt;"ATRASADA","",IF(H1064&lt;&gt;"",H1064-G1064,TODAY()-G1064))</f>
        <v/>
      </c>
    </row>
    <row r="1065">
      <c r="A1065" s="17" t="n"/>
      <c r="B1065" s="18" t="n"/>
      <c r="C1065" s="18" t="n"/>
      <c r="D1065" s="18" t="n"/>
      <c r="E1065" s="18" t="n"/>
      <c r="F1065" s="18" t="n"/>
      <c r="G1065" s="17" t="n"/>
      <c r="H1065" s="17" t="n"/>
      <c r="I1065" s="18" t="n"/>
      <c r="J1065" s="19" t="n"/>
      <c r="K1065" s="18">
        <f>IF(A1065="","",IF(I1065="Entregue",IF(OR(H1065="",G1065=""),"",IF(H1065&lt;=G1065,"NO PRAZO","ATRASADA")),IF(OR(I1065="Devolvido",I1065="Cancelada"),"",IF(AND(G1065&lt;&gt;"",G1065&lt;TODAY()),"ATRASADA",""))))</f>
        <v/>
      </c>
      <c r="L1065" s="20">
        <f>IF(K1065&lt;&gt;"ATRASADA","",IF(H1065&lt;&gt;"",H1065-G1065,TODAY()-G1065))</f>
        <v/>
      </c>
    </row>
    <row r="1066">
      <c r="A1066" s="17" t="n"/>
      <c r="B1066" s="18" t="n"/>
      <c r="C1066" s="18" t="n"/>
      <c r="D1066" s="18" t="n"/>
      <c r="E1066" s="18" t="n"/>
      <c r="F1066" s="18" t="n"/>
      <c r="G1066" s="17" t="n"/>
      <c r="H1066" s="17" t="n"/>
      <c r="I1066" s="18" t="n"/>
      <c r="J1066" s="19" t="n"/>
      <c r="K1066" s="18">
        <f>IF(A1066="","",IF(I1066="Entregue",IF(OR(H1066="",G1066=""),"",IF(H1066&lt;=G1066,"NO PRAZO","ATRASADA")),IF(OR(I1066="Devolvido",I1066="Cancelada"),"",IF(AND(G1066&lt;&gt;"",G1066&lt;TODAY()),"ATRASADA",""))))</f>
        <v/>
      </c>
      <c r="L1066" s="20">
        <f>IF(K1066&lt;&gt;"ATRASADA","",IF(H1066&lt;&gt;"",H1066-G1066,TODAY()-G1066))</f>
        <v/>
      </c>
    </row>
    <row r="1067">
      <c r="A1067" s="17" t="n"/>
      <c r="B1067" s="18" t="n"/>
      <c r="C1067" s="18" t="n"/>
      <c r="D1067" s="18" t="n"/>
      <c r="E1067" s="18" t="n"/>
      <c r="F1067" s="18" t="n"/>
      <c r="G1067" s="17" t="n"/>
      <c r="H1067" s="17" t="n"/>
      <c r="I1067" s="18" t="n"/>
      <c r="J1067" s="19" t="n"/>
      <c r="K1067" s="18">
        <f>IF(A1067="","",IF(I1067="Entregue",IF(OR(H1067="",G1067=""),"",IF(H1067&lt;=G1067,"NO PRAZO","ATRASADA")),IF(OR(I1067="Devolvido",I1067="Cancelada"),"",IF(AND(G1067&lt;&gt;"",G1067&lt;TODAY()),"ATRASADA",""))))</f>
        <v/>
      </c>
      <c r="L1067" s="20">
        <f>IF(K1067&lt;&gt;"ATRASADA","",IF(H1067&lt;&gt;"",H1067-G1067,TODAY()-G1067))</f>
        <v/>
      </c>
    </row>
    <row r="1068">
      <c r="A1068" s="17" t="n"/>
      <c r="B1068" s="18" t="n"/>
      <c r="C1068" s="18" t="n"/>
      <c r="D1068" s="18" t="n"/>
      <c r="E1068" s="18" t="n"/>
      <c r="F1068" s="18" t="n"/>
      <c r="G1068" s="17" t="n"/>
      <c r="H1068" s="17" t="n"/>
      <c r="I1068" s="18" t="n"/>
      <c r="J1068" s="19" t="n"/>
      <c r="K1068" s="18">
        <f>IF(A1068="","",IF(I1068="Entregue",IF(OR(H1068="",G1068=""),"",IF(H1068&lt;=G1068,"NO PRAZO","ATRASADA")),IF(OR(I1068="Devolvido",I1068="Cancelada"),"",IF(AND(G1068&lt;&gt;"",G1068&lt;TODAY()),"ATRASADA",""))))</f>
        <v/>
      </c>
      <c r="L1068" s="20">
        <f>IF(K1068&lt;&gt;"ATRASADA","",IF(H1068&lt;&gt;"",H1068-G1068,TODAY()-G1068))</f>
        <v/>
      </c>
    </row>
    <row r="1069">
      <c r="A1069" s="17" t="n"/>
      <c r="B1069" s="18" t="n"/>
      <c r="C1069" s="18" t="n"/>
      <c r="D1069" s="18" t="n"/>
      <c r="E1069" s="18" t="n"/>
      <c r="F1069" s="18" t="n"/>
      <c r="G1069" s="17" t="n"/>
      <c r="H1069" s="17" t="n"/>
      <c r="I1069" s="18" t="n"/>
      <c r="J1069" s="19" t="n"/>
      <c r="K1069" s="18">
        <f>IF(A1069="","",IF(I1069="Entregue",IF(OR(H1069="",G1069=""),"",IF(H1069&lt;=G1069,"NO PRAZO","ATRASADA")),IF(OR(I1069="Devolvido",I1069="Cancelada"),"",IF(AND(G1069&lt;&gt;"",G1069&lt;TODAY()),"ATRASADA",""))))</f>
        <v/>
      </c>
      <c r="L1069" s="20">
        <f>IF(K1069&lt;&gt;"ATRASADA","",IF(H1069&lt;&gt;"",H1069-G1069,TODAY()-G1069))</f>
        <v/>
      </c>
    </row>
    <row r="1070">
      <c r="A1070" s="17" t="n"/>
      <c r="B1070" s="18" t="n"/>
      <c r="C1070" s="18" t="n"/>
      <c r="D1070" s="18" t="n"/>
      <c r="E1070" s="18" t="n"/>
      <c r="F1070" s="18" t="n"/>
      <c r="G1070" s="17" t="n"/>
      <c r="H1070" s="17" t="n"/>
      <c r="I1070" s="18" t="n"/>
      <c r="J1070" s="19" t="n"/>
      <c r="K1070" s="18">
        <f>IF(A1070="","",IF(I1070="Entregue",IF(OR(H1070="",G1070=""),"",IF(H1070&lt;=G1070,"NO PRAZO","ATRASADA")),IF(OR(I1070="Devolvido",I1070="Cancelada"),"",IF(AND(G1070&lt;&gt;"",G1070&lt;TODAY()),"ATRASADA",""))))</f>
        <v/>
      </c>
      <c r="L1070" s="20">
        <f>IF(K1070&lt;&gt;"ATRASADA","",IF(H1070&lt;&gt;"",H1070-G1070,TODAY()-G1070))</f>
        <v/>
      </c>
    </row>
    <row r="1071">
      <c r="A1071" s="17" t="n"/>
      <c r="B1071" s="18" t="n"/>
      <c r="C1071" s="18" t="n"/>
      <c r="D1071" s="18" t="n"/>
      <c r="E1071" s="18" t="n"/>
      <c r="F1071" s="18" t="n"/>
      <c r="G1071" s="17" t="n"/>
      <c r="H1071" s="17" t="n"/>
      <c r="I1071" s="18" t="n"/>
      <c r="J1071" s="19" t="n"/>
      <c r="K1071" s="18">
        <f>IF(A1071="","",IF(I1071="Entregue",IF(OR(H1071="",G1071=""),"",IF(H1071&lt;=G1071,"NO PRAZO","ATRASADA")),IF(OR(I1071="Devolvido",I1071="Cancelada"),"",IF(AND(G1071&lt;&gt;"",G1071&lt;TODAY()),"ATRASADA",""))))</f>
        <v/>
      </c>
      <c r="L1071" s="20">
        <f>IF(K1071&lt;&gt;"ATRASADA","",IF(H1071&lt;&gt;"",H1071-G1071,TODAY()-G1071))</f>
        <v/>
      </c>
    </row>
    <row r="1072">
      <c r="A1072" s="17" t="n"/>
      <c r="B1072" s="18" t="n"/>
      <c r="C1072" s="18" t="n"/>
      <c r="D1072" s="18" t="n"/>
      <c r="E1072" s="18" t="n"/>
      <c r="F1072" s="18" t="n"/>
      <c r="G1072" s="17" t="n"/>
      <c r="H1072" s="17" t="n"/>
      <c r="I1072" s="18" t="n"/>
      <c r="J1072" s="19" t="n"/>
      <c r="K1072" s="18">
        <f>IF(A1072="","",IF(I1072="Entregue",IF(OR(H1072="",G1072=""),"",IF(H1072&lt;=G1072,"NO PRAZO","ATRASADA")),IF(OR(I1072="Devolvido",I1072="Cancelada"),"",IF(AND(G1072&lt;&gt;"",G1072&lt;TODAY()),"ATRASADA",""))))</f>
        <v/>
      </c>
      <c r="L1072" s="20">
        <f>IF(K1072&lt;&gt;"ATRASADA","",IF(H1072&lt;&gt;"",H1072-G1072,TODAY()-G1072))</f>
        <v/>
      </c>
    </row>
    <row r="1073">
      <c r="A1073" s="17" t="n"/>
      <c r="B1073" s="18" t="n"/>
      <c r="C1073" s="18" t="n"/>
      <c r="D1073" s="18" t="n"/>
      <c r="E1073" s="18" t="n"/>
      <c r="F1073" s="18" t="n"/>
      <c r="G1073" s="17" t="n"/>
      <c r="H1073" s="17" t="n"/>
      <c r="I1073" s="18" t="n"/>
      <c r="J1073" s="19" t="n"/>
      <c r="K1073" s="18">
        <f>IF(A1073="","",IF(I1073="Entregue",IF(OR(H1073="",G1073=""),"",IF(H1073&lt;=G1073,"NO PRAZO","ATRASADA")),IF(OR(I1073="Devolvido",I1073="Cancelada"),"",IF(AND(G1073&lt;&gt;"",G1073&lt;TODAY()),"ATRASADA",""))))</f>
        <v/>
      </c>
      <c r="L1073" s="20">
        <f>IF(K1073&lt;&gt;"ATRASADA","",IF(H1073&lt;&gt;"",H1073-G1073,TODAY()-G1073))</f>
        <v/>
      </c>
    </row>
    <row r="1074">
      <c r="A1074" s="17" t="n"/>
      <c r="B1074" s="18" t="n"/>
      <c r="C1074" s="18" t="n"/>
      <c r="D1074" s="18" t="n"/>
      <c r="E1074" s="18" t="n"/>
      <c r="F1074" s="18" t="n"/>
      <c r="G1074" s="17" t="n"/>
      <c r="H1074" s="17" t="n"/>
      <c r="I1074" s="18" t="n"/>
      <c r="J1074" s="19" t="n"/>
      <c r="K1074" s="18">
        <f>IF(A1074="","",IF(I1074="Entregue",IF(OR(H1074="",G1074=""),"",IF(H1074&lt;=G1074,"NO PRAZO","ATRASADA")),IF(OR(I1074="Devolvido",I1074="Cancelada"),"",IF(AND(G1074&lt;&gt;"",G1074&lt;TODAY()),"ATRASADA",""))))</f>
        <v/>
      </c>
      <c r="L1074" s="20">
        <f>IF(K1074&lt;&gt;"ATRASADA","",IF(H1074&lt;&gt;"",H1074-G1074,TODAY()-G1074))</f>
        <v/>
      </c>
    </row>
    <row r="1075">
      <c r="A1075" s="17" t="n"/>
      <c r="B1075" s="18" t="n"/>
      <c r="C1075" s="18" t="n"/>
      <c r="D1075" s="18" t="n"/>
      <c r="E1075" s="18" t="n"/>
      <c r="F1075" s="18" t="n"/>
      <c r="G1075" s="17" t="n"/>
      <c r="H1075" s="17" t="n"/>
      <c r="I1075" s="18" t="n"/>
      <c r="J1075" s="19" t="n"/>
      <c r="K1075" s="18">
        <f>IF(A1075="","",IF(I1075="Entregue",IF(OR(H1075="",G1075=""),"",IF(H1075&lt;=G1075,"NO PRAZO","ATRASADA")),IF(OR(I1075="Devolvido",I1075="Cancelada"),"",IF(AND(G1075&lt;&gt;"",G1075&lt;TODAY()),"ATRASADA",""))))</f>
        <v/>
      </c>
      <c r="L1075" s="20">
        <f>IF(K1075&lt;&gt;"ATRASADA","",IF(H1075&lt;&gt;"",H1075-G1075,TODAY()-G1075))</f>
        <v/>
      </c>
    </row>
    <row r="1076">
      <c r="A1076" s="17" t="n"/>
      <c r="B1076" s="18" t="n"/>
      <c r="C1076" s="18" t="n"/>
      <c r="D1076" s="18" t="n"/>
      <c r="E1076" s="18" t="n"/>
      <c r="F1076" s="18" t="n"/>
      <c r="G1076" s="17" t="n"/>
      <c r="H1076" s="17" t="n"/>
      <c r="I1076" s="18" t="n"/>
      <c r="J1076" s="19" t="n"/>
      <c r="K1076" s="18">
        <f>IF(A1076="","",IF(I1076="Entregue",IF(OR(H1076="",G1076=""),"",IF(H1076&lt;=G1076,"NO PRAZO","ATRASADA")),IF(OR(I1076="Devolvido",I1076="Cancelada"),"",IF(AND(G1076&lt;&gt;"",G1076&lt;TODAY()),"ATRASADA",""))))</f>
        <v/>
      </c>
      <c r="L1076" s="20">
        <f>IF(K1076&lt;&gt;"ATRASADA","",IF(H1076&lt;&gt;"",H1076-G1076,TODAY()-G1076))</f>
        <v/>
      </c>
    </row>
    <row r="1077">
      <c r="A1077" s="17" t="n"/>
      <c r="B1077" s="18" t="n"/>
      <c r="C1077" s="18" t="n"/>
      <c r="D1077" s="18" t="n"/>
      <c r="E1077" s="18" t="n"/>
      <c r="F1077" s="18" t="n"/>
      <c r="G1077" s="17" t="n"/>
      <c r="H1077" s="17" t="n"/>
      <c r="I1077" s="18" t="n"/>
      <c r="J1077" s="19" t="n"/>
      <c r="K1077" s="18">
        <f>IF(A1077="","",IF(I1077="Entregue",IF(OR(H1077="",G1077=""),"",IF(H1077&lt;=G1077,"NO PRAZO","ATRASADA")),IF(OR(I1077="Devolvido",I1077="Cancelada"),"",IF(AND(G1077&lt;&gt;"",G1077&lt;TODAY()),"ATRASADA",""))))</f>
        <v/>
      </c>
      <c r="L1077" s="20">
        <f>IF(K1077&lt;&gt;"ATRASADA","",IF(H1077&lt;&gt;"",H1077-G1077,TODAY()-G1077))</f>
        <v/>
      </c>
    </row>
    <row r="1078">
      <c r="A1078" s="17" t="n"/>
      <c r="B1078" s="18" t="n"/>
      <c r="C1078" s="18" t="n"/>
      <c r="D1078" s="18" t="n"/>
      <c r="E1078" s="18" t="n"/>
      <c r="F1078" s="18" t="n"/>
      <c r="G1078" s="17" t="n"/>
      <c r="H1078" s="17" t="n"/>
      <c r="I1078" s="18" t="n"/>
      <c r="J1078" s="19" t="n"/>
      <c r="K1078" s="18">
        <f>IF(A1078="","",IF(I1078="Entregue",IF(OR(H1078="",G1078=""),"",IF(H1078&lt;=G1078,"NO PRAZO","ATRASADA")),IF(OR(I1078="Devolvido",I1078="Cancelada"),"",IF(AND(G1078&lt;&gt;"",G1078&lt;TODAY()),"ATRASADA",""))))</f>
        <v/>
      </c>
      <c r="L1078" s="20">
        <f>IF(K1078&lt;&gt;"ATRASADA","",IF(H1078&lt;&gt;"",H1078-G1078,TODAY()-G1078))</f>
        <v/>
      </c>
    </row>
    <row r="1079">
      <c r="A1079" s="17" t="n"/>
      <c r="B1079" s="18" t="n"/>
      <c r="C1079" s="18" t="n"/>
      <c r="D1079" s="18" t="n"/>
      <c r="E1079" s="18" t="n"/>
      <c r="F1079" s="18" t="n"/>
      <c r="G1079" s="17" t="n"/>
      <c r="H1079" s="17" t="n"/>
      <c r="I1079" s="18" t="n"/>
      <c r="J1079" s="19" t="n"/>
      <c r="K1079" s="18">
        <f>IF(A1079="","",IF(I1079="Entregue",IF(OR(H1079="",G1079=""),"",IF(H1079&lt;=G1079,"NO PRAZO","ATRASADA")),IF(OR(I1079="Devolvido",I1079="Cancelada"),"",IF(AND(G1079&lt;&gt;"",G1079&lt;TODAY()),"ATRASADA",""))))</f>
        <v/>
      </c>
      <c r="L1079" s="20">
        <f>IF(K1079&lt;&gt;"ATRASADA","",IF(H1079&lt;&gt;"",H1079-G1079,TODAY()-G1079))</f>
        <v/>
      </c>
    </row>
    <row r="1080">
      <c r="A1080" s="17" t="n"/>
      <c r="B1080" s="18" t="n"/>
      <c r="C1080" s="18" t="n"/>
      <c r="D1080" s="18" t="n"/>
      <c r="E1080" s="18" t="n"/>
      <c r="F1080" s="18" t="n"/>
      <c r="G1080" s="17" t="n"/>
      <c r="H1080" s="17" t="n"/>
      <c r="I1080" s="18" t="n"/>
      <c r="J1080" s="19" t="n"/>
      <c r="K1080" s="18">
        <f>IF(A1080="","",IF(I1080="Entregue",IF(OR(H1080="",G1080=""),"",IF(H1080&lt;=G1080,"NO PRAZO","ATRASADA")),IF(OR(I1080="Devolvido",I1080="Cancelada"),"",IF(AND(G1080&lt;&gt;"",G1080&lt;TODAY()),"ATRASADA",""))))</f>
        <v/>
      </c>
      <c r="L1080" s="20">
        <f>IF(K1080&lt;&gt;"ATRASADA","",IF(H1080&lt;&gt;"",H1080-G1080,TODAY()-G1080))</f>
        <v/>
      </c>
    </row>
    <row r="1081">
      <c r="A1081" s="17" t="n"/>
      <c r="B1081" s="18" t="n"/>
      <c r="C1081" s="18" t="n"/>
      <c r="D1081" s="18" t="n"/>
      <c r="E1081" s="18" t="n"/>
      <c r="F1081" s="18" t="n"/>
      <c r="G1081" s="17" t="n"/>
      <c r="H1081" s="17" t="n"/>
      <c r="I1081" s="18" t="n"/>
      <c r="J1081" s="19" t="n"/>
      <c r="K1081" s="18">
        <f>IF(A1081="","",IF(I1081="Entregue",IF(OR(H1081="",G1081=""),"",IF(H1081&lt;=G1081,"NO PRAZO","ATRASADA")),IF(OR(I1081="Devolvido",I1081="Cancelada"),"",IF(AND(G1081&lt;&gt;"",G1081&lt;TODAY()),"ATRASADA",""))))</f>
        <v/>
      </c>
      <c r="L1081" s="20">
        <f>IF(K1081&lt;&gt;"ATRASADA","",IF(H1081&lt;&gt;"",H1081-G1081,TODAY()-G1081))</f>
        <v/>
      </c>
    </row>
    <row r="1082">
      <c r="A1082" s="17" t="n"/>
      <c r="B1082" s="18" t="n"/>
      <c r="C1082" s="18" t="n"/>
      <c r="D1082" s="18" t="n"/>
      <c r="E1082" s="18" t="n"/>
      <c r="F1082" s="18" t="n"/>
      <c r="G1082" s="17" t="n"/>
      <c r="H1082" s="17" t="n"/>
      <c r="I1082" s="18" t="n"/>
      <c r="J1082" s="19" t="n"/>
      <c r="K1082" s="18">
        <f>IF(A1082="","",IF(I1082="Entregue",IF(OR(H1082="",G1082=""),"",IF(H1082&lt;=G1082,"NO PRAZO","ATRASADA")),IF(OR(I1082="Devolvido",I1082="Cancelada"),"",IF(AND(G1082&lt;&gt;"",G1082&lt;TODAY()),"ATRASADA",""))))</f>
        <v/>
      </c>
      <c r="L1082" s="20">
        <f>IF(K1082&lt;&gt;"ATRASADA","",IF(H1082&lt;&gt;"",H1082-G1082,TODAY()-G1082))</f>
        <v/>
      </c>
    </row>
    <row r="1083">
      <c r="A1083" s="17" t="n"/>
      <c r="B1083" s="18" t="n"/>
      <c r="C1083" s="18" t="n"/>
      <c r="D1083" s="18" t="n"/>
      <c r="E1083" s="18" t="n"/>
      <c r="F1083" s="18" t="n"/>
      <c r="G1083" s="17" t="n"/>
      <c r="H1083" s="17" t="n"/>
      <c r="I1083" s="18" t="n"/>
      <c r="J1083" s="19" t="n"/>
      <c r="K1083" s="18">
        <f>IF(A1083="","",IF(I1083="Entregue",IF(OR(H1083="",G1083=""),"",IF(H1083&lt;=G1083,"NO PRAZO","ATRASADA")),IF(OR(I1083="Devolvido",I1083="Cancelada"),"",IF(AND(G1083&lt;&gt;"",G1083&lt;TODAY()),"ATRASADA",""))))</f>
        <v/>
      </c>
      <c r="L1083" s="20">
        <f>IF(K1083&lt;&gt;"ATRASADA","",IF(H1083&lt;&gt;"",H1083-G1083,TODAY()-G1083))</f>
        <v/>
      </c>
    </row>
    <row r="1084">
      <c r="A1084" s="17" t="n"/>
      <c r="B1084" s="18" t="n"/>
      <c r="C1084" s="18" t="n"/>
      <c r="D1084" s="18" t="n"/>
      <c r="E1084" s="18" t="n"/>
      <c r="F1084" s="18" t="n"/>
      <c r="G1084" s="17" t="n"/>
      <c r="H1084" s="17" t="n"/>
      <c r="I1084" s="18" t="n"/>
      <c r="J1084" s="19" t="n"/>
      <c r="K1084" s="18">
        <f>IF(A1084="","",IF(I1084="Entregue",IF(OR(H1084="",G1084=""),"",IF(H1084&lt;=G1084,"NO PRAZO","ATRASADA")),IF(OR(I1084="Devolvido",I1084="Cancelada"),"",IF(AND(G1084&lt;&gt;"",G1084&lt;TODAY()),"ATRASADA",""))))</f>
        <v/>
      </c>
      <c r="L1084" s="20">
        <f>IF(K1084&lt;&gt;"ATRASADA","",IF(H1084&lt;&gt;"",H1084-G1084,TODAY()-G1084))</f>
        <v/>
      </c>
    </row>
    <row r="1085">
      <c r="A1085" s="17" t="n"/>
      <c r="B1085" s="18" t="n"/>
      <c r="C1085" s="18" t="n"/>
      <c r="D1085" s="18" t="n"/>
      <c r="E1085" s="18" t="n"/>
      <c r="F1085" s="18" t="n"/>
      <c r="G1085" s="17" t="n"/>
      <c r="H1085" s="17" t="n"/>
      <c r="I1085" s="18" t="n"/>
      <c r="J1085" s="19" t="n"/>
      <c r="K1085" s="18">
        <f>IF(A1085="","",IF(I1085="Entregue",IF(OR(H1085="",G1085=""),"",IF(H1085&lt;=G1085,"NO PRAZO","ATRASADA")),IF(OR(I1085="Devolvido",I1085="Cancelada"),"",IF(AND(G1085&lt;&gt;"",G1085&lt;TODAY()),"ATRASADA",""))))</f>
        <v/>
      </c>
      <c r="L1085" s="20">
        <f>IF(K1085&lt;&gt;"ATRASADA","",IF(H1085&lt;&gt;"",H1085-G1085,TODAY()-G1085))</f>
        <v/>
      </c>
    </row>
    <row r="1086">
      <c r="A1086" s="17" t="n"/>
      <c r="B1086" s="18" t="n"/>
      <c r="C1086" s="18" t="n"/>
      <c r="D1086" s="18" t="n"/>
      <c r="E1086" s="18" t="n"/>
      <c r="F1086" s="18" t="n"/>
      <c r="G1086" s="17" t="n"/>
      <c r="H1086" s="17" t="n"/>
      <c r="I1086" s="18" t="n"/>
      <c r="J1086" s="19" t="n"/>
      <c r="K1086" s="18">
        <f>IF(A1086="","",IF(I1086="Entregue",IF(OR(H1086="",G1086=""),"",IF(H1086&lt;=G1086,"NO PRAZO","ATRASADA")),IF(OR(I1086="Devolvido",I1086="Cancelada"),"",IF(AND(G1086&lt;&gt;"",G1086&lt;TODAY()),"ATRASADA",""))))</f>
        <v/>
      </c>
      <c r="L1086" s="20">
        <f>IF(K1086&lt;&gt;"ATRASADA","",IF(H1086&lt;&gt;"",H1086-G1086,TODAY()-G1086))</f>
        <v/>
      </c>
    </row>
    <row r="1087">
      <c r="A1087" s="17" t="n"/>
      <c r="B1087" s="18" t="n"/>
      <c r="C1087" s="18" t="n"/>
      <c r="D1087" s="18" t="n"/>
      <c r="E1087" s="18" t="n"/>
      <c r="F1087" s="18" t="n"/>
      <c r="G1087" s="17" t="n"/>
      <c r="H1087" s="17" t="n"/>
      <c r="I1087" s="18" t="n"/>
      <c r="J1087" s="19" t="n"/>
      <c r="K1087" s="18">
        <f>IF(A1087="","",IF(I1087="Entregue",IF(OR(H1087="",G1087=""),"",IF(H1087&lt;=G1087,"NO PRAZO","ATRASADA")),IF(OR(I1087="Devolvido",I1087="Cancelada"),"",IF(AND(G1087&lt;&gt;"",G1087&lt;TODAY()),"ATRASADA",""))))</f>
        <v/>
      </c>
      <c r="L1087" s="20">
        <f>IF(K1087&lt;&gt;"ATRASADA","",IF(H1087&lt;&gt;"",H1087-G1087,TODAY()-G1087))</f>
        <v/>
      </c>
    </row>
    <row r="1088">
      <c r="A1088" s="17" t="n"/>
      <c r="B1088" s="18" t="n"/>
      <c r="C1088" s="18" t="n"/>
      <c r="D1088" s="18" t="n"/>
      <c r="E1088" s="18" t="n"/>
      <c r="F1088" s="18" t="n"/>
      <c r="G1088" s="17" t="n"/>
      <c r="H1088" s="17" t="n"/>
      <c r="I1088" s="18" t="n"/>
      <c r="J1088" s="19" t="n"/>
      <c r="K1088" s="18">
        <f>IF(A1088="","",IF(I1088="Entregue",IF(OR(H1088="",G1088=""),"",IF(H1088&lt;=G1088,"NO PRAZO","ATRASADA")),IF(OR(I1088="Devolvido",I1088="Cancelada"),"",IF(AND(G1088&lt;&gt;"",G1088&lt;TODAY()),"ATRASADA",""))))</f>
        <v/>
      </c>
      <c r="L1088" s="20">
        <f>IF(K1088&lt;&gt;"ATRASADA","",IF(H1088&lt;&gt;"",H1088-G1088,TODAY()-G1088))</f>
        <v/>
      </c>
    </row>
    <row r="1089">
      <c r="A1089" s="17" t="n"/>
      <c r="B1089" s="18" t="n"/>
      <c r="C1089" s="18" t="n"/>
      <c r="D1089" s="18" t="n"/>
      <c r="E1089" s="18" t="n"/>
      <c r="F1089" s="18" t="n"/>
      <c r="G1089" s="17" t="n"/>
      <c r="H1089" s="17" t="n"/>
      <c r="I1089" s="18" t="n"/>
      <c r="J1089" s="19" t="n"/>
      <c r="K1089" s="18">
        <f>IF(A1089="","",IF(I1089="Entregue",IF(OR(H1089="",G1089=""),"",IF(H1089&lt;=G1089,"NO PRAZO","ATRASADA")),IF(OR(I1089="Devolvido",I1089="Cancelada"),"",IF(AND(G1089&lt;&gt;"",G1089&lt;TODAY()),"ATRASADA",""))))</f>
        <v/>
      </c>
      <c r="L1089" s="20">
        <f>IF(K1089&lt;&gt;"ATRASADA","",IF(H1089&lt;&gt;"",H1089-G1089,TODAY()-G1089))</f>
        <v/>
      </c>
    </row>
    <row r="1090">
      <c r="A1090" s="17" t="n"/>
      <c r="B1090" s="18" t="n"/>
      <c r="C1090" s="18" t="n"/>
      <c r="D1090" s="18" t="n"/>
      <c r="E1090" s="18" t="n"/>
      <c r="F1090" s="18" t="n"/>
      <c r="G1090" s="17" t="n"/>
      <c r="H1090" s="17" t="n"/>
      <c r="I1090" s="18" t="n"/>
      <c r="J1090" s="19" t="n"/>
      <c r="K1090" s="18">
        <f>IF(A1090="","",IF(I1090="Entregue",IF(OR(H1090="",G1090=""),"",IF(H1090&lt;=G1090,"NO PRAZO","ATRASADA")),IF(OR(I1090="Devolvido",I1090="Cancelada"),"",IF(AND(G1090&lt;&gt;"",G1090&lt;TODAY()),"ATRASADA",""))))</f>
        <v/>
      </c>
      <c r="L1090" s="20">
        <f>IF(K1090&lt;&gt;"ATRASADA","",IF(H1090&lt;&gt;"",H1090-G1090,TODAY()-G1090))</f>
        <v/>
      </c>
    </row>
    <row r="1091">
      <c r="A1091" s="17" t="n"/>
      <c r="B1091" s="18" t="n"/>
      <c r="C1091" s="18" t="n"/>
      <c r="D1091" s="18" t="n"/>
      <c r="E1091" s="18" t="n"/>
      <c r="F1091" s="18" t="n"/>
      <c r="G1091" s="17" t="n"/>
      <c r="H1091" s="17" t="n"/>
      <c r="I1091" s="18" t="n"/>
      <c r="J1091" s="19" t="n"/>
      <c r="K1091" s="18">
        <f>IF(A1091="","",IF(I1091="Entregue",IF(OR(H1091="",G1091=""),"",IF(H1091&lt;=G1091,"NO PRAZO","ATRASADA")),IF(OR(I1091="Devolvido",I1091="Cancelada"),"",IF(AND(G1091&lt;&gt;"",G1091&lt;TODAY()),"ATRASADA",""))))</f>
        <v/>
      </c>
      <c r="L1091" s="20">
        <f>IF(K1091&lt;&gt;"ATRASADA","",IF(H1091&lt;&gt;"",H1091-G1091,TODAY()-G1091))</f>
        <v/>
      </c>
    </row>
    <row r="1092">
      <c r="A1092" s="17" t="n"/>
      <c r="B1092" s="18" t="n"/>
      <c r="C1092" s="18" t="n"/>
      <c r="D1092" s="18" t="n"/>
      <c r="E1092" s="18" t="n"/>
      <c r="F1092" s="18" t="n"/>
      <c r="G1092" s="17" t="n"/>
      <c r="H1092" s="17" t="n"/>
      <c r="I1092" s="18" t="n"/>
      <c r="J1092" s="19" t="n"/>
      <c r="K1092" s="18">
        <f>IF(A1092="","",IF(I1092="Entregue",IF(OR(H1092="",G1092=""),"",IF(H1092&lt;=G1092,"NO PRAZO","ATRASADA")),IF(OR(I1092="Devolvido",I1092="Cancelada"),"",IF(AND(G1092&lt;&gt;"",G1092&lt;TODAY()),"ATRASADA",""))))</f>
        <v/>
      </c>
      <c r="L1092" s="20">
        <f>IF(K1092&lt;&gt;"ATRASADA","",IF(H1092&lt;&gt;"",H1092-G1092,TODAY()-G1092))</f>
        <v/>
      </c>
    </row>
    <row r="1093">
      <c r="A1093" s="17" t="n"/>
      <c r="B1093" s="18" t="n"/>
      <c r="C1093" s="18" t="n"/>
      <c r="D1093" s="18" t="n"/>
      <c r="E1093" s="18" t="n"/>
      <c r="F1093" s="18" t="n"/>
      <c r="G1093" s="17" t="n"/>
      <c r="H1093" s="17" t="n"/>
      <c r="I1093" s="18" t="n"/>
      <c r="J1093" s="19" t="n"/>
      <c r="K1093" s="18">
        <f>IF(A1093="","",IF(I1093="Entregue",IF(OR(H1093="",G1093=""),"",IF(H1093&lt;=G1093,"NO PRAZO","ATRASADA")),IF(OR(I1093="Devolvido",I1093="Cancelada"),"",IF(AND(G1093&lt;&gt;"",G1093&lt;TODAY()),"ATRASADA",""))))</f>
        <v/>
      </c>
      <c r="L1093" s="20">
        <f>IF(K1093&lt;&gt;"ATRASADA","",IF(H1093&lt;&gt;"",H1093-G1093,TODAY()-G1093))</f>
        <v/>
      </c>
    </row>
    <row r="1094">
      <c r="A1094" s="17" t="n"/>
      <c r="B1094" s="18" t="n"/>
      <c r="C1094" s="18" t="n"/>
      <c r="D1094" s="18" t="n"/>
      <c r="E1094" s="18" t="n"/>
      <c r="F1094" s="18" t="n"/>
      <c r="G1094" s="17" t="n"/>
      <c r="H1094" s="17" t="n"/>
      <c r="I1094" s="18" t="n"/>
      <c r="J1094" s="19" t="n"/>
      <c r="K1094" s="18">
        <f>IF(A1094="","",IF(I1094="Entregue",IF(OR(H1094="",G1094=""),"",IF(H1094&lt;=G1094,"NO PRAZO","ATRASADA")),IF(OR(I1094="Devolvido",I1094="Cancelada"),"",IF(AND(G1094&lt;&gt;"",G1094&lt;TODAY()),"ATRASADA",""))))</f>
        <v/>
      </c>
      <c r="L1094" s="20">
        <f>IF(K1094&lt;&gt;"ATRASADA","",IF(H1094&lt;&gt;"",H1094-G1094,TODAY()-G1094))</f>
        <v/>
      </c>
    </row>
    <row r="1095">
      <c r="A1095" s="17" t="n"/>
      <c r="B1095" s="18" t="n"/>
      <c r="C1095" s="18" t="n"/>
      <c r="D1095" s="18" t="n"/>
      <c r="E1095" s="18" t="n"/>
      <c r="F1095" s="18" t="n"/>
      <c r="G1095" s="17" t="n"/>
      <c r="H1095" s="17" t="n"/>
      <c r="I1095" s="18" t="n"/>
      <c r="J1095" s="19" t="n"/>
      <c r="K1095" s="18">
        <f>IF(A1095="","",IF(I1095="Entregue",IF(OR(H1095="",G1095=""),"",IF(H1095&lt;=G1095,"NO PRAZO","ATRASADA")),IF(OR(I1095="Devolvido",I1095="Cancelada"),"",IF(AND(G1095&lt;&gt;"",G1095&lt;TODAY()),"ATRASADA",""))))</f>
        <v/>
      </c>
      <c r="L1095" s="20">
        <f>IF(K1095&lt;&gt;"ATRASADA","",IF(H1095&lt;&gt;"",H1095-G1095,TODAY()-G1095))</f>
        <v/>
      </c>
    </row>
    <row r="1096">
      <c r="A1096" s="17" t="n"/>
      <c r="B1096" s="18" t="n"/>
      <c r="C1096" s="18" t="n"/>
      <c r="D1096" s="18" t="n"/>
      <c r="E1096" s="18" t="n"/>
      <c r="F1096" s="18" t="n"/>
      <c r="G1096" s="17" t="n"/>
      <c r="H1096" s="17" t="n"/>
      <c r="I1096" s="18" t="n"/>
      <c r="J1096" s="19" t="n"/>
      <c r="K1096" s="18">
        <f>IF(A1096="","",IF(I1096="Entregue",IF(OR(H1096="",G1096=""),"",IF(H1096&lt;=G1096,"NO PRAZO","ATRASADA")),IF(OR(I1096="Devolvido",I1096="Cancelada"),"",IF(AND(G1096&lt;&gt;"",G1096&lt;TODAY()),"ATRASADA",""))))</f>
        <v/>
      </c>
      <c r="L1096" s="20">
        <f>IF(K1096&lt;&gt;"ATRASADA","",IF(H1096&lt;&gt;"",H1096-G1096,TODAY()-G1096))</f>
        <v/>
      </c>
    </row>
    <row r="1097">
      <c r="A1097" s="17" t="n"/>
      <c r="B1097" s="18" t="n"/>
      <c r="C1097" s="18" t="n"/>
      <c r="D1097" s="18" t="n"/>
      <c r="E1097" s="18" t="n"/>
      <c r="F1097" s="18" t="n"/>
      <c r="G1097" s="17" t="n"/>
      <c r="H1097" s="17" t="n"/>
      <c r="I1097" s="18" t="n"/>
      <c r="J1097" s="19" t="n"/>
      <c r="K1097" s="18">
        <f>IF(A1097="","",IF(I1097="Entregue",IF(OR(H1097="",G1097=""),"",IF(H1097&lt;=G1097,"NO PRAZO","ATRASADA")),IF(OR(I1097="Devolvido",I1097="Cancelada"),"",IF(AND(G1097&lt;&gt;"",G1097&lt;TODAY()),"ATRASADA",""))))</f>
        <v/>
      </c>
      <c r="L1097" s="20">
        <f>IF(K1097&lt;&gt;"ATRASADA","",IF(H1097&lt;&gt;"",H1097-G1097,TODAY()-G1097))</f>
        <v/>
      </c>
    </row>
    <row r="1098">
      <c r="A1098" s="17" t="n"/>
      <c r="B1098" s="18" t="n"/>
      <c r="C1098" s="18" t="n"/>
      <c r="D1098" s="18" t="n"/>
      <c r="E1098" s="18" t="n"/>
      <c r="F1098" s="18" t="n"/>
      <c r="G1098" s="17" t="n"/>
      <c r="H1098" s="17" t="n"/>
      <c r="I1098" s="18" t="n"/>
      <c r="J1098" s="19" t="n"/>
      <c r="K1098" s="18">
        <f>IF(A1098="","",IF(I1098="Entregue",IF(OR(H1098="",G1098=""),"",IF(H1098&lt;=G1098,"NO PRAZO","ATRASADA")),IF(OR(I1098="Devolvido",I1098="Cancelada"),"",IF(AND(G1098&lt;&gt;"",G1098&lt;TODAY()),"ATRASADA",""))))</f>
        <v/>
      </c>
      <c r="L1098" s="20">
        <f>IF(K1098&lt;&gt;"ATRASADA","",IF(H1098&lt;&gt;"",H1098-G1098,TODAY()-G1098))</f>
        <v/>
      </c>
    </row>
    <row r="1099">
      <c r="A1099" s="17" t="n"/>
      <c r="B1099" s="18" t="n"/>
      <c r="C1099" s="18" t="n"/>
      <c r="D1099" s="18" t="n"/>
      <c r="E1099" s="18" t="n"/>
      <c r="F1099" s="18" t="n"/>
      <c r="G1099" s="17" t="n"/>
      <c r="H1099" s="17" t="n"/>
      <c r="I1099" s="18" t="n"/>
      <c r="J1099" s="19" t="n"/>
      <c r="K1099" s="18">
        <f>IF(A1099="","",IF(I1099="Entregue",IF(OR(H1099="",G1099=""),"",IF(H1099&lt;=G1099,"NO PRAZO","ATRASADA")),IF(OR(I1099="Devolvido",I1099="Cancelada"),"",IF(AND(G1099&lt;&gt;"",G1099&lt;TODAY()),"ATRASADA",""))))</f>
        <v/>
      </c>
      <c r="L1099" s="20">
        <f>IF(K1099&lt;&gt;"ATRASADA","",IF(H1099&lt;&gt;"",H1099-G1099,TODAY()-G1099))</f>
        <v/>
      </c>
    </row>
    <row r="1100">
      <c r="A1100" s="17" t="n"/>
      <c r="B1100" s="18" t="n"/>
      <c r="C1100" s="18" t="n"/>
      <c r="D1100" s="18" t="n"/>
      <c r="E1100" s="18" t="n"/>
      <c r="F1100" s="18" t="n"/>
      <c r="G1100" s="17" t="n"/>
      <c r="H1100" s="17" t="n"/>
      <c r="I1100" s="18" t="n"/>
      <c r="J1100" s="19" t="n"/>
      <c r="K1100" s="18">
        <f>IF(A1100="","",IF(I1100="Entregue",IF(OR(H1100="",G1100=""),"",IF(H1100&lt;=G1100,"NO PRAZO","ATRASADA")),IF(OR(I1100="Devolvido",I1100="Cancelada"),"",IF(AND(G1100&lt;&gt;"",G1100&lt;TODAY()),"ATRASADA",""))))</f>
        <v/>
      </c>
      <c r="L1100" s="20">
        <f>IF(K1100&lt;&gt;"ATRASADA","",IF(H1100&lt;&gt;"",H1100-G1100,TODAY()-G1100))</f>
        <v/>
      </c>
    </row>
    <row r="1101">
      <c r="A1101" s="17" t="n"/>
      <c r="B1101" s="18" t="n"/>
      <c r="C1101" s="18" t="n"/>
      <c r="D1101" s="18" t="n"/>
      <c r="E1101" s="18" t="n"/>
      <c r="F1101" s="18" t="n"/>
      <c r="G1101" s="17" t="n"/>
      <c r="H1101" s="17" t="n"/>
      <c r="I1101" s="18" t="n"/>
      <c r="J1101" s="19" t="n"/>
      <c r="K1101" s="18">
        <f>IF(A1101="","",IF(I1101="Entregue",IF(OR(H1101="",G1101=""),"",IF(H1101&lt;=G1101,"NO PRAZO","ATRASADA")),IF(OR(I1101="Devolvido",I1101="Cancelada"),"",IF(AND(G1101&lt;&gt;"",G1101&lt;TODAY()),"ATRASADA",""))))</f>
        <v/>
      </c>
      <c r="L1101" s="20">
        <f>IF(K1101&lt;&gt;"ATRASADA","",IF(H1101&lt;&gt;"",H1101-G1101,TODAY()-G1101))</f>
        <v/>
      </c>
    </row>
    <row r="1102">
      <c r="A1102" s="17" t="n"/>
      <c r="B1102" s="18" t="n"/>
      <c r="C1102" s="18" t="n"/>
      <c r="D1102" s="18" t="n"/>
      <c r="E1102" s="18" t="n"/>
      <c r="F1102" s="18" t="n"/>
      <c r="G1102" s="17" t="n"/>
      <c r="H1102" s="17" t="n"/>
      <c r="I1102" s="18" t="n"/>
      <c r="J1102" s="19" t="n"/>
      <c r="K1102" s="18">
        <f>IF(A1102="","",IF(I1102="Entregue",IF(OR(H1102="",G1102=""),"",IF(H1102&lt;=G1102,"NO PRAZO","ATRASADA")),IF(OR(I1102="Devolvido",I1102="Cancelada"),"",IF(AND(G1102&lt;&gt;"",G1102&lt;TODAY()),"ATRASADA",""))))</f>
        <v/>
      </c>
      <c r="L1102" s="20">
        <f>IF(K1102&lt;&gt;"ATRASADA","",IF(H1102&lt;&gt;"",H1102-G1102,TODAY()-G1102))</f>
        <v/>
      </c>
    </row>
    <row r="1103">
      <c r="A1103" s="17" t="n"/>
      <c r="B1103" s="18" t="n"/>
      <c r="C1103" s="18" t="n"/>
      <c r="D1103" s="18" t="n"/>
      <c r="E1103" s="18" t="n"/>
      <c r="F1103" s="18" t="n"/>
      <c r="G1103" s="17" t="n"/>
      <c r="H1103" s="17" t="n"/>
      <c r="I1103" s="18" t="n"/>
      <c r="J1103" s="19" t="n"/>
      <c r="K1103" s="18">
        <f>IF(A1103="","",IF(I1103="Entregue",IF(OR(H1103="",G1103=""),"",IF(H1103&lt;=G1103,"NO PRAZO","ATRASADA")),IF(OR(I1103="Devolvido",I1103="Cancelada"),"",IF(AND(G1103&lt;&gt;"",G1103&lt;TODAY()),"ATRASADA",""))))</f>
        <v/>
      </c>
      <c r="L1103" s="20">
        <f>IF(K1103&lt;&gt;"ATRASADA","",IF(H1103&lt;&gt;"",H1103-G1103,TODAY()-G1103))</f>
        <v/>
      </c>
    </row>
    <row r="1104">
      <c r="A1104" s="17" t="n"/>
      <c r="B1104" s="18" t="n"/>
      <c r="C1104" s="18" t="n"/>
      <c r="D1104" s="18" t="n"/>
      <c r="E1104" s="18" t="n"/>
      <c r="F1104" s="18" t="n"/>
      <c r="G1104" s="17" t="n"/>
      <c r="H1104" s="17" t="n"/>
      <c r="I1104" s="18" t="n"/>
      <c r="J1104" s="19" t="n"/>
      <c r="K1104" s="18">
        <f>IF(A1104="","",IF(I1104="Entregue",IF(OR(H1104="",G1104=""),"",IF(H1104&lt;=G1104,"NO PRAZO","ATRASADA")),IF(OR(I1104="Devolvido",I1104="Cancelada"),"",IF(AND(G1104&lt;&gt;"",G1104&lt;TODAY()),"ATRASADA",""))))</f>
        <v/>
      </c>
      <c r="L1104" s="20">
        <f>IF(K1104&lt;&gt;"ATRASADA","",IF(H1104&lt;&gt;"",H1104-G1104,TODAY()-G1104))</f>
        <v/>
      </c>
    </row>
    <row r="1105">
      <c r="A1105" s="17" t="n"/>
      <c r="B1105" s="18" t="n"/>
      <c r="C1105" s="18" t="n"/>
      <c r="D1105" s="18" t="n"/>
      <c r="E1105" s="18" t="n"/>
      <c r="F1105" s="18" t="n"/>
      <c r="G1105" s="17" t="n"/>
      <c r="H1105" s="17" t="n"/>
      <c r="I1105" s="18" t="n"/>
      <c r="J1105" s="19" t="n"/>
      <c r="K1105" s="18">
        <f>IF(A1105="","",IF(I1105="Entregue",IF(OR(H1105="",G1105=""),"",IF(H1105&lt;=G1105,"NO PRAZO","ATRASADA")),IF(OR(I1105="Devolvido",I1105="Cancelada"),"",IF(AND(G1105&lt;&gt;"",G1105&lt;TODAY()),"ATRASADA",""))))</f>
        <v/>
      </c>
      <c r="L1105" s="20">
        <f>IF(K1105&lt;&gt;"ATRASADA","",IF(H1105&lt;&gt;"",H1105-G1105,TODAY()-G1105))</f>
        <v/>
      </c>
    </row>
    <row r="1106">
      <c r="A1106" s="17" t="n"/>
      <c r="B1106" s="18" t="n"/>
      <c r="C1106" s="18" t="n"/>
      <c r="D1106" s="18" t="n"/>
      <c r="E1106" s="18" t="n"/>
      <c r="F1106" s="18" t="n"/>
      <c r="G1106" s="17" t="n"/>
      <c r="H1106" s="17" t="n"/>
      <c r="I1106" s="18" t="n"/>
      <c r="J1106" s="19" t="n"/>
      <c r="K1106" s="18">
        <f>IF(A1106="","",IF(I1106="Entregue",IF(OR(H1106="",G1106=""),"",IF(H1106&lt;=G1106,"NO PRAZO","ATRASADA")),IF(OR(I1106="Devolvido",I1106="Cancelada"),"",IF(AND(G1106&lt;&gt;"",G1106&lt;TODAY()),"ATRASADA",""))))</f>
        <v/>
      </c>
      <c r="L1106" s="20">
        <f>IF(K1106&lt;&gt;"ATRASADA","",IF(H1106&lt;&gt;"",H1106-G1106,TODAY()-G1106))</f>
        <v/>
      </c>
    </row>
    <row r="1107">
      <c r="A1107" s="17" t="n"/>
      <c r="B1107" s="18" t="n"/>
      <c r="C1107" s="18" t="n"/>
      <c r="D1107" s="18" t="n"/>
      <c r="E1107" s="18" t="n"/>
      <c r="F1107" s="18" t="n"/>
      <c r="G1107" s="17" t="n"/>
      <c r="H1107" s="17" t="n"/>
      <c r="I1107" s="18" t="n"/>
      <c r="J1107" s="19" t="n"/>
      <c r="K1107" s="18">
        <f>IF(A1107="","",IF(I1107="Entregue",IF(OR(H1107="",G1107=""),"",IF(H1107&lt;=G1107,"NO PRAZO","ATRASADA")),IF(OR(I1107="Devolvido",I1107="Cancelada"),"",IF(AND(G1107&lt;&gt;"",G1107&lt;TODAY()),"ATRASADA",""))))</f>
        <v/>
      </c>
      <c r="L1107" s="20">
        <f>IF(K1107&lt;&gt;"ATRASADA","",IF(H1107&lt;&gt;"",H1107-G1107,TODAY()-G1107))</f>
        <v/>
      </c>
    </row>
    <row r="1108">
      <c r="A1108" s="17" t="n"/>
      <c r="B1108" s="18" t="n"/>
      <c r="C1108" s="18" t="n"/>
      <c r="D1108" s="18" t="n"/>
      <c r="E1108" s="18" t="n"/>
      <c r="F1108" s="18" t="n"/>
      <c r="G1108" s="17" t="n"/>
      <c r="H1108" s="17" t="n"/>
      <c r="I1108" s="18" t="n"/>
      <c r="J1108" s="19" t="n"/>
      <c r="K1108" s="18">
        <f>IF(A1108="","",IF(I1108="Entregue",IF(OR(H1108="",G1108=""),"",IF(H1108&lt;=G1108,"NO PRAZO","ATRASADA")),IF(OR(I1108="Devolvido",I1108="Cancelada"),"",IF(AND(G1108&lt;&gt;"",G1108&lt;TODAY()),"ATRASADA",""))))</f>
        <v/>
      </c>
      <c r="L1108" s="20">
        <f>IF(K1108&lt;&gt;"ATRASADA","",IF(H1108&lt;&gt;"",H1108-G1108,TODAY()-G1108))</f>
        <v/>
      </c>
    </row>
    <row r="1109">
      <c r="A1109" s="17" t="n"/>
      <c r="B1109" s="18" t="n"/>
      <c r="C1109" s="18" t="n"/>
      <c r="D1109" s="18" t="n"/>
      <c r="E1109" s="18" t="n"/>
      <c r="F1109" s="18" t="n"/>
      <c r="G1109" s="17" t="n"/>
      <c r="H1109" s="17" t="n"/>
      <c r="I1109" s="18" t="n"/>
      <c r="J1109" s="19" t="n"/>
      <c r="K1109" s="18">
        <f>IF(A1109="","",IF(I1109="Entregue",IF(OR(H1109="",G1109=""),"",IF(H1109&lt;=G1109,"NO PRAZO","ATRASADA")),IF(OR(I1109="Devolvido",I1109="Cancelada"),"",IF(AND(G1109&lt;&gt;"",G1109&lt;TODAY()),"ATRASADA",""))))</f>
        <v/>
      </c>
      <c r="L1109" s="20">
        <f>IF(K1109&lt;&gt;"ATRASADA","",IF(H1109&lt;&gt;"",H1109-G1109,TODAY()-G1109))</f>
        <v/>
      </c>
    </row>
    <row r="1110">
      <c r="A1110" s="17" t="n"/>
      <c r="B1110" s="18" t="n"/>
      <c r="C1110" s="18" t="n"/>
      <c r="D1110" s="18" t="n"/>
      <c r="E1110" s="18" t="n"/>
      <c r="F1110" s="18" t="n"/>
      <c r="G1110" s="17" t="n"/>
      <c r="H1110" s="17" t="n"/>
      <c r="I1110" s="18" t="n"/>
      <c r="J1110" s="19" t="n"/>
      <c r="K1110" s="18">
        <f>IF(A1110="","",IF(I1110="Entregue",IF(OR(H1110="",G1110=""),"",IF(H1110&lt;=G1110,"NO PRAZO","ATRASADA")),IF(OR(I1110="Devolvido",I1110="Cancelada"),"",IF(AND(G1110&lt;&gt;"",G1110&lt;TODAY()),"ATRASADA",""))))</f>
        <v/>
      </c>
      <c r="L1110" s="20">
        <f>IF(K1110&lt;&gt;"ATRASADA","",IF(H1110&lt;&gt;"",H1110-G1110,TODAY()-G1110))</f>
        <v/>
      </c>
    </row>
    <row r="1111">
      <c r="A1111" s="17" t="n"/>
      <c r="B1111" s="18" t="n"/>
      <c r="C1111" s="18" t="n"/>
      <c r="D1111" s="18" t="n"/>
      <c r="E1111" s="18" t="n"/>
      <c r="F1111" s="18" t="n"/>
      <c r="G1111" s="17" t="n"/>
      <c r="H1111" s="17" t="n"/>
      <c r="I1111" s="18" t="n"/>
      <c r="J1111" s="19" t="n"/>
      <c r="K1111" s="18">
        <f>IF(A1111="","",IF(I1111="Entregue",IF(OR(H1111="",G1111=""),"",IF(H1111&lt;=G1111,"NO PRAZO","ATRASADA")),IF(OR(I1111="Devolvido",I1111="Cancelada"),"",IF(AND(G1111&lt;&gt;"",G1111&lt;TODAY()),"ATRASADA",""))))</f>
        <v/>
      </c>
      <c r="L1111" s="20">
        <f>IF(K1111&lt;&gt;"ATRASADA","",IF(H1111&lt;&gt;"",H1111-G1111,TODAY()-G1111))</f>
        <v/>
      </c>
    </row>
    <row r="1112">
      <c r="A1112" s="17" t="n"/>
      <c r="B1112" s="18" t="n"/>
      <c r="C1112" s="18" t="n"/>
      <c r="D1112" s="18" t="n"/>
      <c r="E1112" s="18" t="n"/>
      <c r="F1112" s="18" t="n"/>
      <c r="G1112" s="17" t="n"/>
      <c r="H1112" s="17" t="n"/>
      <c r="I1112" s="18" t="n"/>
      <c r="J1112" s="19" t="n"/>
      <c r="K1112" s="18">
        <f>IF(A1112="","",IF(I1112="Entregue",IF(OR(H1112="",G1112=""),"",IF(H1112&lt;=G1112,"NO PRAZO","ATRASADA")),IF(OR(I1112="Devolvido",I1112="Cancelada"),"",IF(AND(G1112&lt;&gt;"",G1112&lt;TODAY()),"ATRASADA",""))))</f>
        <v/>
      </c>
      <c r="L1112" s="20">
        <f>IF(K1112&lt;&gt;"ATRASADA","",IF(H1112&lt;&gt;"",H1112-G1112,TODAY()-G1112))</f>
        <v/>
      </c>
    </row>
    <row r="1113">
      <c r="A1113" s="17" t="n"/>
      <c r="B1113" s="18" t="n"/>
      <c r="C1113" s="18" t="n"/>
      <c r="D1113" s="18" t="n"/>
      <c r="E1113" s="18" t="n"/>
      <c r="F1113" s="18" t="n"/>
      <c r="G1113" s="17" t="n"/>
      <c r="H1113" s="17" t="n"/>
      <c r="I1113" s="18" t="n"/>
      <c r="J1113" s="19" t="n"/>
      <c r="K1113" s="18">
        <f>IF(A1113="","",IF(I1113="Entregue",IF(OR(H1113="",G1113=""),"",IF(H1113&lt;=G1113,"NO PRAZO","ATRASADA")),IF(OR(I1113="Devolvido",I1113="Cancelada"),"",IF(AND(G1113&lt;&gt;"",G1113&lt;TODAY()),"ATRASADA",""))))</f>
        <v/>
      </c>
      <c r="L1113" s="20">
        <f>IF(K1113&lt;&gt;"ATRASADA","",IF(H1113&lt;&gt;"",H1113-G1113,TODAY()-G1113))</f>
        <v/>
      </c>
    </row>
    <row r="1114">
      <c r="A1114" s="17" t="n"/>
      <c r="B1114" s="18" t="n"/>
      <c r="C1114" s="18" t="n"/>
      <c r="D1114" s="18" t="n"/>
      <c r="E1114" s="18" t="n"/>
      <c r="F1114" s="18" t="n"/>
      <c r="G1114" s="17" t="n"/>
      <c r="H1114" s="17" t="n"/>
      <c r="I1114" s="18" t="n"/>
      <c r="J1114" s="19" t="n"/>
      <c r="K1114" s="18">
        <f>IF(A1114="","",IF(I1114="Entregue",IF(OR(H1114="",G1114=""),"",IF(H1114&lt;=G1114,"NO PRAZO","ATRASADA")),IF(OR(I1114="Devolvido",I1114="Cancelada"),"",IF(AND(G1114&lt;&gt;"",G1114&lt;TODAY()),"ATRASADA",""))))</f>
        <v/>
      </c>
      <c r="L1114" s="20">
        <f>IF(K1114&lt;&gt;"ATRASADA","",IF(H1114&lt;&gt;"",H1114-G1114,TODAY()-G1114))</f>
        <v/>
      </c>
    </row>
    <row r="1115">
      <c r="A1115" s="17" t="n"/>
      <c r="B1115" s="18" t="n"/>
      <c r="C1115" s="18" t="n"/>
      <c r="D1115" s="18" t="n"/>
      <c r="E1115" s="18" t="n"/>
      <c r="F1115" s="18" t="n"/>
      <c r="G1115" s="17" t="n"/>
      <c r="H1115" s="17" t="n"/>
      <c r="I1115" s="18" t="n"/>
      <c r="J1115" s="19" t="n"/>
      <c r="K1115" s="18">
        <f>IF(A1115="","",IF(I1115="Entregue",IF(OR(H1115="",G1115=""),"",IF(H1115&lt;=G1115,"NO PRAZO","ATRASADA")),IF(OR(I1115="Devolvido",I1115="Cancelada"),"",IF(AND(G1115&lt;&gt;"",G1115&lt;TODAY()),"ATRASADA",""))))</f>
        <v/>
      </c>
      <c r="L1115" s="20">
        <f>IF(K1115&lt;&gt;"ATRASADA","",IF(H1115&lt;&gt;"",H1115-G1115,TODAY()-G1115))</f>
        <v/>
      </c>
    </row>
    <row r="1116">
      <c r="A1116" s="17" t="n"/>
      <c r="B1116" s="18" t="n"/>
      <c r="C1116" s="18" t="n"/>
      <c r="D1116" s="18" t="n"/>
      <c r="E1116" s="18" t="n"/>
      <c r="F1116" s="18" t="n"/>
      <c r="G1116" s="17" t="n"/>
      <c r="H1116" s="17" t="n"/>
      <c r="I1116" s="18" t="n"/>
      <c r="J1116" s="19" t="n"/>
      <c r="K1116" s="18">
        <f>IF(A1116="","",IF(I1116="Entregue",IF(OR(H1116="",G1116=""),"",IF(H1116&lt;=G1116,"NO PRAZO","ATRASADA")),IF(OR(I1116="Devolvido",I1116="Cancelada"),"",IF(AND(G1116&lt;&gt;"",G1116&lt;TODAY()),"ATRASADA",""))))</f>
        <v/>
      </c>
      <c r="L1116" s="20">
        <f>IF(K1116&lt;&gt;"ATRASADA","",IF(H1116&lt;&gt;"",H1116-G1116,TODAY()-G1116))</f>
        <v/>
      </c>
    </row>
    <row r="1117">
      <c r="A1117" s="17" t="n"/>
      <c r="B1117" s="18" t="n"/>
      <c r="C1117" s="18" t="n"/>
      <c r="D1117" s="18" t="n"/>
      <c r="E1117" s="18" t="n"/>
      <c r="F1117" s="18" t="n"/>
      <c r="G1117" s="17" t="n"/>
      <c r="H1117" s="17" t="n"/>
      <c r="I1117" s="18" t="n"/>
      <c r="J1117" s="19" t="n"/>
      <c r="K1117" s="18">
        <f>IF(A1117="","",IF(I1117="Entregue",IF(OR(H1117="",G1117=""),"",IF(H1117&lt;=G1117,"NO PRAZO","ATRASADA")),IF(OR(I1117="Devolvido",I1117="Cancelada"),"",IF(AND(G1117&lt;&gt;"",G1117&lt;TODAY()),"ATRASADA",""))))</f>
        <v/>
      </c>
      <c r="L1117" s="20">
        <f>IF(K1117&lt;&gt;"ATRASADA","",IF(H1117&lt;&gt;"",H1117-G1117,TODAY()-G1117))</f>
        <v/>
      </c>
    </row>
    <row r="1118">
      <c r="A1118" s="17" t="n"/>
      <c r="B1118" s="18" t="n"/>
      <c r="C1118" s="18" t="n"/>
      <c r="D1118" s="18" t="n"/>
      <c r="E1118" s="18" t="n"/>
      <c r="F1118" s="18" t="n"/>
      <c r="G1118" s="17" t="n"/>
      <c r="H1118" s="17" t="n"/>
      <c r="I1118" s="18" t="n"/>
      <c r="J1118" s="19" t="n"/>
      <c r="K1118" s="18">
        <f>IF(A1118="","",IF(I1118="Entregue",IF(OR(H1118="",G1118=""),"",IF(H1118&lt;=G1118,"NO PRAZO","ATRASADA")),IF(OR(I1118="Devolvido",I1118="Cancelada"),"",IF(AND(G1118&lt;&gt;"",G1118&lt;TODAY()),"ATRASADA",""))))</f>
        <v/>
      </c>
      <c r="L1118" s="20">
        <f>IF(K1118&lt;&gt;"ATRASADA","",IF(H1118&lt;&gt;"",H1118-G1118,TODAY()-G1118))</f>
        <v/>
      </c>
    </row>
    <row r="1119">
      <c r="A1119" s="17" t="n"/>
      <c r="B1119" s="18" t="n"/>
      <c r="C1119" s="18" t="n"/>
      <c r="D1119" s="18" t="n"/>
      <c r="E1119" s="18" t="n"/>
      <c r="F1119" s="18" t="n"/>
      <c r="G1119" s="17" t="n"/>
      <c r="H1119" s="17" t="n"/>
      <c r="I1119" s="18" t="n"/>
      <c r="J1119" s="19" t="n"/>
      <c r="K1119" s="18">
        <f>IF(A1119="","",IF(I1119="Entregue",IF(OR(H1119="",G1119=""),"",IF(H1119&lt;=G1119,"NO PRAZO","ATRASADA")),IF(OR(I1119="Devolvido",I1119="Cancelada"),"",IF(AND(G1119&lt;&gt;"",G1119&lt;TODAY()),"ATRASADA",""))))</f>
        <v/>
      </c>
      <c r="L1119" s="20">
        <f>IF(K1119&lt;&gt;"ATRASADA","",IF(H1119&lt;&gt;"",H1119-G1119,TODAY()-G1119))</f>
        <v/>
      </c>
    </row>
    <row r="1120">
      <c r="A1120" s="17" t="n"/>
      <c r="B1120" s="18" t="n"/>
      <c r="C1120" s="18" t="n"/>
      <c r="D1120" s="18" t="n"/>
      <c r="E1120" s="18" t="n"/>
      <c r="F1120" s="18" t="n"/>
      <c r="G1120" s="17" t="n"/>
      <c r="H1120" s="17" t="n"/>
      <c r="I1120" s="18" t="n"/>
      <c r="J1120" s="19" t="n"/>
      <c r="K1120" s="18">
        <f>IF(A1120="","",IF(I1120="Entregue",IF(OR(H1120="",G1120=""),"",IF(H1120&lt;=G1120,"NO PRAZO","ATRASADA")),IF(OR(I1120="Devolvido",I1120="Cancelada"),"",IF(AND(G1120&lt;&gt;"",G1120&lt;TODAY()),"ATRASADA",""))))</f>
        <v/>
      </c>
      <c r="L1120" s="20">
        <f>IF(K1120&lt;&gt;"ATRASADA","",IF(H1120&lt;&gt;"",H1120-G1120,TODAY()-G1120))</f>
        <v/>
      </c>
    </row>
    <row r="1121">
      <c r="A1121" s="17" t="n"/>
      <c r="B1121" s="18" t="n"/>
      <c r="C1121" s="18" t="n"/>
      <c r="D1121" s="18" t="n"/>
      <c r="E1121" s="18" t="n"/>
      <c r="F1121" s="18" t="n"/>
      <c r="G1121" s="17" t="n"/>
      <c r="H1121" s="17" t="n"/>
      <c r="I1121" s="18" t="n"/>
      <c r="J1121" s="19" t="n"/>
      <c r="K1121" s="18">
        <f>IF(A1121="","",IF(I1121="Entregue",IF(OR(H1121="",G1121=""),"",IF(H1121&lt;=G1121,"NO PRAZO","ATRASADA")),IF(OR(I1121="Devolvido",I1121="Cancelada"),"",IF(AND(G1121&lt;&gt;"",G1121&lt;TODAY()),"ATRASADA",""))))</f>
        <v/>
      </c>
      <c r="L1121" s="20">
        <f>IF(K1121&lt;&gt;"ATRASADA","",IF(H1121&lt;&gt;"",H1121-G1121,TODAY()-G1121))</f>
        <v/>
      </c>
    </row>
    <row r="1122">
      <c r="A1122" s="17" t="n"/>
      <c r="B1122" s="18" t="n"/>
      <c r="C1122" s="18" t="n"/>
      <c r="D1122" s="18" t="n"/>
      <c r="E1122" s="18" t="n"/>
      <c r="F1122" s="18" t="n"/>
      <c r="G1122" s="17" t="n"/>
      <c r="H1122" s="17" t="n"/>
      <c r="I1122" s="18" t="n"/>
      <c r="J1122" s="19" t="n"/>
      <c r="K1122" s="18">
        <f>IF(A1122="","",IF(I1122="Entregue",IF(OR(H1122="",G1122=""),"",IF(H1122&lt;=G1122,"NO PRAZO","ATRASADA")),IF(OR(I1122="Devolvido",I1122="Cancelada"),"",IF(AND(G1122&lt;&gt;"",G1122&lt;TODAY()),"ATRASADA",""))))</f>
        <v/>
      </c>
      <c r="L1122" s="20">
        <f>IF(K1122&lt;&gt;"ATRASADA","",IF(H1122&lt;&gt;"",H1122-G1122,TODAY()-G1122))</f>
        <v/>
      </c>
    </row>
    <row r="1123">
      <c r="A1123" s="17" t="n"/>
      <c r="B1123" s="18" t="n"/>
      <c r="C1123" s="18" t="n"/>
      <c r="D1123" s="18" t="n"/>
      <c r="E1123" s="18" t="n"/>
      <c r="F1123" s="18" t="n"/>
      <c r="G1123" s="17" t="n"/>
      <c r="H1123" s="17" t="n"/>
      <c r="I1123" s="18" t="n"/>
      <c r="J1123" s="19" t="n"/>
      <c r="K1123" s="18">
        <f>IF(A1123="","",IF(I1123="Entregue",IF(OR(H1123="",G1123=""),"",IF(H1123&lt;=G1123,"NO PRAZO","ATRASADA")),IF(OR(I1123="Devolvido",I1123="Cancelada"),"",IF(AND(G1123&lt;&gt;"",G1123&lt;TODAY()),"ATRASADA",""))))</f>
        <v/>
      </c>
      <c r="L1123" s="20">
        <f>IF(K1123&lt;&gt;"ATRASADA","",IF(H1123&lt;&gt;"",H1123-G1123,TODAY()-G1123))</f>
        <v/>
      </c>
    </row>
    <row r="1124">
      <c r="A1124" s="17" t="n"/>
      <c r="B1124" s="18" t="n"/>
      <c r="C1124" s="18" t="n"/>
      <c r="D1124" s="18" t="n"/>
      <c r="E1124" s="18" t="n"/>
      <c r="F1124" s="18" t="n"/>
      <c r="G1124" s="17" t="n"/>
      <c r="H1124" s="17" t="n"/>
      <c r="I1124" s="18" t="n"/>
      <c r="J1124" s="19" t="n"/>
      <c r="K1124" s="18">
        <f>IF(A1124="","",IF(I1124="Entregue",IF(OR(H1124="",G1124=""),"",IF(H1124&lt;=G1124,"NO PRAZO","ATRASADA")),IF(OR(I1124="Devolvido",I1124="Cancelada"),"",IF(AND(G1124&lt;&gt;"",G1124&lt;TODAY()),"ATRASADA",""))))</f>
        <v/>
      </c>
      <c r="L1124" s="20">
        <f>IF(K1124&lt;&gt;"ATRASADA","",IF(H1124&lt;&gt;"",H1124-G1124,TODAY()-G1124))</f>
        <v/>
      </c>
    </row>
    <row r="1125">
      <c r="A1125" s="17" t="n"/>
      <c r="B1125" s="18" t="n"/>
      <c r="C1125" s="18" t="n"/>
      <c r="D1125" s="18" t="n"/>
      <c r="E1125" s="18" t="n"/>
      <c r="F1125" s="18" t="n"/>
      <c r="G1125" s="17" t="n"/>
      <c r="H1125" s="17" t="n"/>
      <c r="I1125" s="18" t="n"/>
      <c r="J1125" s="19" t="n"/>
      <c r="K1125" s="18">
        <f>IF(A1125="","",IF(I1125="Entregue",IF(OR(H1125="",G1125=""),"",IF(H1125&lt;=G1125,"NO PRAZO","ATRASADA")),IF(OR(I1125="Devolvido",I1125="Cancelada"),"",IF(AND(G1125&lt;&gt;"",G1125&lt;TODAY()),"ATRASADA",""))))</f>
        <v/>
      </c>
      <c r="L1125" s="20">
        <f>IF(K1125&lt;&gt;"ATRASADA","",IF(H1125&lt;&gt;"",H1125-G1125,TODAY()-G1125))</f>
        <v/>
      </c>
    </row>
    <row r="1126">
      <c r="A1126" s="17" t="n"/>
      <c r="B1126" s="18" t="n"/>
      <c r="C1126" s="18" t="n"/>
      <c r="D1126" s="18" t="n"/>
      <c r="E1126" s="18" t="n"/>
      <c r="F1126" s="18" t="n"/>
      <c r="G1126" s="17" t="n"/>
      <c r="H1126" s="17" t="n"/>
      <c r="I1126" s="18" t="n"/>
      <c r="J1126" s="19" t="n"/>
      <c r="K1126" s="18">
        <f>IF(A1126="","",IF(I1126="Entregue",IF(OR(H1126="",G1126=""),"",IF(H1126&lt;=G1126,"NO PRAZO","ATRASADA")),IF(OR(I1126="Devolvido",I1126="Cancelada"),"",IF(AND(G1126&lt;&gt;"",G1126&lt;TODAY()),"ATRASADA",""))))</f>
        <v/>
      </c>
      <c r="L1126" s="20">
        <f>IF(K1126&lt;&gt;"ATRASADA","",IF(H1126&lt;&gt;"",H1126-G1126,TODAY()-G1126))</f>
        <v/>
      </c>
    </row>
    <row r="1127">
      <c r="A1127" s="17" t="n"/>
      <c r="B1127" s="18" t="n"/>
      <c r="C1127" s="18" t="n"/>
      <c r="D1127" s="18" t="n"/>
      <c r="E1127" s="18" t="n"/>
      <c r="F1127" s="18" t="n"/>
      <c r="G1127" s="17" t="n"/>
      <c r="H1127" s="17" t="n"/>
      <c r="I1127" s="18" t="n"/>
      <c r="J1127" s="19" t="n"/>
      <c r="K1127" s="18">
        <f>IF(A1127="","",IF(I1127="Entregue",IF(OR(H1127="",G1127=""),"",IF(H1127&lt;=G1127,"NO PRAZO","ATRASADA")),IF(OR(I1127="Devolvido",I1127="Cancelada"),"",IF(AND(G1127&lt;&gt;"",G1127&lt;TODAY()),"ATRASADA",""))))</f>
        <v/>
      </c>
      <c r="L1127" s="20">
        <f>IF(K1127&lt;&gt;"ATRASADA","",IF(H1127&lt;&gt;"",H1127-G1127,TODAY()-G1127))</f>
        <v/>
      </c>
    </row>
    <row r="1128">
      <c r="A1128" s="17" t="n"/>
      <c r="B1128" s="18" t="n"/>
      <c r="C1128" s="18" t="n"/>
      <c r="D1128" s="18" t="n"/>
      <c r="E1128" s="18" t="n"/>
      <c r="F1128" s="18" t="n"/>
      <c r="G1128" s="17" t="n"/>
      <c r="H1128" s="17" t="n"/>
      <c r="I1128" s="18" t="n"/>
      <c r="J1128" s="19" t="n"/>
      <c r="K1128" s="18">
        <f>IF(A1128="","",IF(I1128="Entregue",IF(OR(H1128="",G1128=""),"",IF(H1128&lt;=G1128,"NO PRAZO","ATRASADA")),IF(OR(I1128="Devolvido",I1128="Cancelada"),"",IF(AND(G1128&lt;&gt;"",G1128&lt;TODAY()),"ATRASADA",""))))</f>
        <v/>
      </c>
      <c r="L1128" s="20">
        <f>IF(K1128&lt;&gt;"ATRASADA","",IF(H1128&lt;&gt;"",H1128-G1128,TODAY()-G1128))</f>
        <v/>
      </c>
    </row>
    <row r="1129">
      <c r="A1129" s="17" t="n"/>
      <c r="B1129" s="18" t="n"/>
      <c r="C1129" s="18" t="n"/>
      <c r="D1129" s="18" t="n"/>
      <c r="E1129" s="18" t="n"/>
      <c r="F1129" s="18" t="n"/>
      <c r="G1129" s="17" t="n"/>
      <c r="H1129" s="17" t="n"/>
      <c r="I1129" s="18" t="n"/>
      <c r="J1129" s="19" t="n"/>
      <c r="K1129" s="18">
        <f>IF(A1129="","",IF(I1129="Entregue",IF(OR(H1129="",G1129=""),"",IF(H1129&lt;=G1129,"NO PRAZO","ATRASADA")),IF(OR(I1129="Devolvido",I1129="Cancelada"),"",IF(AND(G1129&lt;&gt;"",G1129&lt;TODAY()),"ATRASADA",""))))</f>
        <v/>
      </c>
      <c r="L1129" s="20">
        <f>IF(K1129&lt;&gt;"ATRASADA","",IF(H1129&lt;&gt;"",H1129-G1129,TODAY()-G1129))</f>
        <v/>
      </c>
    </row>
    <row r="1130">
      <c r="A1130" s="17" t="n"/>
      <c r="B1130" s="18" t="n"/>
      <c r="C1130" s="18" t="n"/>
      <c r="D1130" s="18" t="n"/>
      <c r="E1130" s="18" t="n"/>
      <c r="F1130" s="18" t="n"/>
      <c r="G1130" s="17" t="n"/>
      <c r="H1130" s="17" t="n"/>
      <c r="I1130" s="18" t="n"/>
      <c r="J1130" s="19" t="n"/>
      <c r="K1130" s="18">
        <f>IF(A1130="","",IF(I1130="Entregue",IF(OR(H1130="",G1130=""),"",IF(H1130&lt;=G1130,"NO PRAZO","ATRASADA")),IF(OR(I1130="Devolvido",I1130="Cancelada"),"",IF(AND(G1130&lt;&gt;"",G1130&lt;TODAY()),"ATRASADA",""))))</f>
        <v/>
      </c>
      <c r="L1130" s="20">
        <f>IF(K1130&lt;&gt;"ATRASADA","",IF(H1130&lt;&gt;"",H1130-G1130,TODAY()-G1130))</f>
        <v/>
      </c>
    </row>
    <row r="1131">
      <c r="A1131" s="17" t="n"/>
      <c r="B1131" s="18" t="n"/>
      <c r="C1131" s="18" t="n"/>
      <c r="D1131" s="18" t="n"/>
      <c r="E1131" s="18" t="n"/>
      <c r="F1131" s="18" t="n"/>
      <c r="G1131" s="17" t="n"/>
      <c r="H1131" s="17" t="n"/>
      <c r="I1131" s="18" t="n"/>
      <c r="J1131" s="19" t="n"/>
      <c r="K1131" s="18">
        <f>IF(A1131="","",IF(I1131="Entregue",IF(OR(H1131="",G1131=""),"",IF(H1131&lt;=G1131,"NO PRAZO","ATRASADA")),IF(OR(I1131="Devolvido",I1131="Cancelada"),"",IF(AND(G1131&lt;&gt;"",G1131&lt;TODAY()),"ATRASADA",""))))</f>
        <v/>
      </c>
      <c r="L1131" s="20">
        <f>IF(K1131&lt;&gt;"ATRASADA","",IF(H1131&lt;&gt;"",H1131-G1131,TODAY()-G1131))</f>
        <v/>
      </c>
    </row>
    <row r="1132">
      <c r="A1132" s="17" t="n"/>
      <c r="B1132" s="18" t="n"/>
      <c r="C1132" s="18" t="n"/>
      <c r="D1132" s="18" t="n"/>
      <c r="E1132" s="18" t="n"/>
      <c r="F1132" s="18" t="n"/>
      <c r="G1132" s="17" t="n"/>
      <c r="H1132" s="17" t="n"/>
      <c r="I1132" s="18" t="n"/>
      <c r="J1132" s="19" t="n"/>
      <c r="K1132" s="18">
        <f>IF(A1132="","",IF(I1132="Entregue",IF(OR(H1132="",G1132=""),"",IF(H1132&lt;=G1132,"NO PRAZO","ATRASADA")),IF(OR(I1132="Devolvido",I1132="Cancelada"),"",IF(AND(G1132&lt;&gt;"",G1132&lt;TODAY()),"ATRASADA",""))))</f>
        <v/>
      </c>
      <c r="L1132" s="20">
        <f>IF(K1132&lt;&gt;"ATRASADA","",IF(H1132&lt;&gt;"",H1132-G1132,TODAY()-G1132))</f>
        <v/>
      </c>
    </row>
    <row r="1133">
      <c r="A1133" s="17" t="n"/>
      <c r="B1133" s="18" t="n"/>
      <c r="C1133" s="18" t="n"/>
      <c r="D1133" s="18" t="n"/>
      <c r="E1133" s="18" t="n"/>
      <c r="F1133" s="18" t="n"/>
      <c r="G1133" s="17" t="n"/>
      <c r="H1133" s="17" t="n"/>
      <c r="I1133" s="18" t="n"/>
      <c r="J1133" s="19" t="n"/>
      <c r="K1133" s="18">
        <f>IF(A1133="","",IF(I1133="Entregue",IF(OR(H1133="",G1133=""),"",IF(H1133&lt;=G1133,"NO PRAZO","ATRASADA")),IF(OR(I1133="Devolvido",I1133="Cancelada"),"",IF(AND(G1133&lt;&gt;"",G1133&lt;TODAY()),"ATRASADA",""))))</f>
        <v/>
      </c>
      <c r="L1133" s="20">
        <f>IF(K1133&lt;&gt;"ATRASADA","",IF(H1133&lt;&gt;"",H1133-G1133,TODAY()-G1133))</f>
        <v/>
      </c>
    </row>
    <row r="1134">
      <c r="A1134" s="17" t="n"/>
      <c r="B1134" s="18" t="n"/>
      <c r="C1134" s="18" t="n"/>
      <c r="D1134" s="18" t="n"/>
      <c r="E1134" s="18" t="n"/>
      <c r="F1134" s="18" t="n"/>
      <c r="G1134" s="17" t="n"/>
      <c r="H1134" s="17" t="n"/>
      <c r="I1134" s="18" t="n"/>
      <c r="J1134" s="19" t="n"/>
      <c r="K1134" s="18">
        <f>IF(A1134="","",IF(I1134="Entregue",IF(OR(H1134="",G1134=""),"",IF(H1134&lt;=G1134,"NO PRAZO","ATRASADA")),IF(OR(I1134="Devolvido",I1134="Cancelada"),"",IF(AND(G1134&lt;&gt;"",G1134&lt;TODAY()),"ATRASADA",""))))</f>
        <v/>
      </c>
      <c r="L1134" s="20">
        <f>IF(K1134&lt;&gt;"ATRASADA","",IF(H1134&lt;&gt;"",H1134-G1134,TODAY()-G1134))</f>
        <v/>
      </c>
    </row>
    <row r="1135">
      <c r="A1135" s="17" t="n"/>
      <c r="B1135" s="18" t="n"/>
      <c r="C1135" s="18" t="n"/>
      <c r="D1135" s="18" t="n"/>
      <c r="E1135" s="18" t="n"/>
      <c r="F1135" s="18" t="n"/>
      <c r="G1135" s="17" t="n"/>
      <c r="H1135" s="17" t="n"/>
      <c r="I1135" s="18" t="n"/>
      <c r="J1135" s="19" t="n"/>
      <c r="K1135" s="18">
        <f>IF(A1135="","",IF(I1135="Entregue",IF(OR(H1135="",G1135=""),"",IF(H1135&lt;=G1135,"NO PRAZO","ATRASADA")),IF(OR(I1135="Devolvido",I1135="Cancelada"),"",IF(AND(G1135&lt;&gt;"",G1135&lt;TODAY()),"ATRASADA",""))))</f>
        <v/>
      </c>
      <c r="L1135" s="20">
        <f>IF(K1135&lt;&gt;"ATRASADA","",IF(H1135&lt;&gt;"",H1135-G1135,TODAY()-G1135))</f>
        <v/>
      </c>
    </row>
    <row r="1136">
      <c r="A1136" s="17" t="n"/>
      <c r="B1136" s="18" t="n"/>
      <c r="C1136" s="18" t="n"/>
      <c r="D1136" s="18" t="n"/>
      <c r="E1136" s="18" t="n"/>
      <c r="F1136" s="18" t="n"/>
      <c r="G1136" s="17" t="n"/>
      <c r="H1136" s="17" t="n"/>
      <c r="I1136" s="18" t="n"/>
      <c r="J1136" s="19" t="n"/>
      <c r="K1136" s="18">
        <f>IF(A1136="","",IF(I1136="Entregue",IF(OR(H1136="",G1136=""),"",IF(H1136&lt;=G1136,"NO PRAZO","ATRASADA")),IF(OR(I1136="Devolvido",I1136="Cancelada"),"",IF(AND(G1136&lt;&gt;"",G1136&lt;TODAY()),"ATRASADA",""))))</f>
        <v/>
      </c>
      <c r="L1136" s="20">
        <f>IF(K1136&lt;&gt;"ATRASADA","",IF(H1136&lt;&gt;"",H1136-G1136,TODAY()-G1136))</f>
        <v/>
      </c>
    </row>
    <row r="1137">
      <c r="A1137" s="17" t="n"/>
      <c r="B1137" s="18" t="n"/>
      <c r="C1137" s="18" t="n"/>
      <c r="D1137" s="18" t="n"/>
      <c r="E1137" s="18" t="n"/>
      <c r="F1137" s="18" t="n"/>
      <c r="G1137" s="17" t="n"/>
      <c r="H1137" s="17" t="n"/>
      <c r="I1137" s="18" t="n"/>
      <c r="J1137" s="19" t="n"/>
      <c r="K1137" s="18">
        <f>IF(A1137="","",IF(I1137="Entregue",IF(OR(H1137="",G1137=""),"",IF(H1137&lt;=G1137,"NO PRAZO","ATRASADA")),IF(OR(I1137="Devolvido",I1137="Cancelada"),"",IF(AND(G1137&lt;&gt;"",G1137&lt;TODAY()),"ATRASADA",""))))</f>
        <v/>
      </c>
      <c r="L1137" s="20">
        <f>IF(K1137&lt;&gt;"ATRASADA","",IF(H1137&lt;&gt;"",H1137-G1137,TODAY()-G1137))</f>
        <v/>
      </c>
    </row>
    <row r="1138">
      <c r="A1138" s="17" t="n"/>
      <c r="B1138" s="18" t="n"/>
      <c r="C1138" s="18" t="n"/>
      <c r="D1138" s="18" t="n"/>
      <c r="E1138" s="18" t="n"/>
      <c r="F1138" s="18" t="n"/>
      <c r="G1138" s="17" t="n"/>
      <c r="H1138" s="17" t="n"/>
      <c r="I1138" s="18" t="n"/>
      <c r="J1138" s="19" t="n"/>
      <c r="K1138" s="18">
        <f>IF(A1138="","",IF(I1138="Entregue",IF(OR(H1138="",G1138=""),"",IF(H1138&lt;=G1138,"NO PRAZO","ATRASADA")),IF(OR(I1138="Devolvido",I1138="Cancelada"),"",IF(AND(G1138&lt;&gt;"",G1138&lt;TODAY()),"ATRASADA",""))))</f>
        <v/>
      </c>
      <c r="L1138" s="20">
        <f>IF(K1138&lt;&gt;"ATRASADA","",IF(H1138&lt;&gt;"",H1138-G1138,TODAY()-G1138))</f>
        <v/>
      </c>
    </row>
    <row r="1139">
      <c r="A1139" s="17" t="n"/>
      <c r="B1139" s="18" t="n"/>
      <c r="C1139" s="18" t="n"/>
      <c r="D1139" s="18" t="n"/>
      <c r="E1139" s="18" t="n"/>
      <c r="F1139" s="18" t="n"/>
      <c r="G1139" s="17" t="n"/>
      <c r="H1139" s="17" t="n"/>
      <c r="I1139" s="18" t="n"/>
      <c r="J1139" s="19" t="n"/>
      <c r="K1139" s="18">
        <f>IF(A1139="","",IF(I1139="Entregue",IF(OR(H1139="",G1139=""),"",IF(H1139&lt;=G1139,"NO PRAZO","ATRASADA")),IF(OR(I1139="Devolvido",I1139="Cancelada"),"",IF(AND(G1139&lt;&gt;"",G1139&lt;TODAY()),"ATRASADA",""))))</f>
        <v/>
      </c>
      <c r="L1139" s="20">
        <f>IF(K1139&lt;&gt;"ATRASADA","",IF(H1139&lt;&gt;"",H1139-G1139,TODAY()-G1139))</f>
        <v/>
      </c>
    </row>
    <row r="1140">
      <c r="A1140" s="17" t="n"/>
      <c r="B1140" s="18" t="n"/>
      <c r="C1140" s="18" t="n"/>
      <c r="D1140" s="18" t="n"/>
      <c r="E1140" s="18" t="n"/>
      <c r="F1140" s="18" t="n"/>
      <c r="G1140" s="17" t="n"/>
      <c r="H1140" s="17" t="n"/>
      <c r="I1140" s="18" t="n"/>
      <c r="J1140" s="19" t="n"/>
      <c r="K1140" s="18">
        <f>IF(A1140="","",IF(I1140="Entregue",IF(OR(H1140="",G1140=""),"",IF(H1140&lt;=G1140,"NO PRAZO","ATRASADA")),IF(OR(I1140="Devolvido",I1140="Cancelada"),"",IF(AND(G1140&lt;&gt;"",G1140&lt;TODAY()),"ATRASADA",""))))</f>
        <v/>
      </c>
      <c r="L1140" s="20">
        <f>IF(K1140&lt;&gt;"ATRASADA","",IF(H1140&lt;&gt;"",H1140-G1140,TODAY()-G1140))</f>
        <v/>
      </c>
    </row>
    <row r="1141">
      <c r="A1141" s="17" t="n"/>
      <c r="B1141" s="18" t="n"/>
      <c r="C1141" s="18" t="n"/>
      <c r="D1141" s="18" t="n"/>
      <c r="E1141" s="18" t="n"/>
      <c r="F1141" s="18" t="n"/>
      <c r="G1141" s="17" t="n"/>
      <c r="H1141" s="17" t="n"/>
      <c r="I1141" s="18" t="n"/>
      <c r="J1141" s="19" t="n"/>
      <c r="K1141" s="18">
        <f>IF(A1141="","",IF(I1141="Entregue",IF(OR(H1141="",G1141=""),"",IF(H1141&lt;=G1141,"NO PRAZO","ATRASADA")),IF(OR(I1141="Devolvido",I1141="Cancelada"),"",IF(AND(G1141&lt;&gt;"",G1141&lt;TODAY()),"ATRASADA",""))))</f>
        <v/>
      </c>
      <c r="L1141" s="20">
        <f>IF(K1141&lt;&gt;"ATRASADA","",IF(H1141&lt;&gt;"",H1141-G1141,TODAY()-G1141))</f>
        <v/>
      </c>
    </row>
    <row r="1142">
      <c r="A1142" s="17" t="n"/>
      <c r="B1142" s="18" t="n"/>
      <c r="C1142" s="18" t="n"/>
      <c r="D1142" s="18" t="n"/>
      <c r="E1142" s="18" t="n"/>
      <c r="F1142" s="18" t="n"/>
      <c r="G1142" s="17" t="n"/>
      <c r="H1142" s="17" t="n"/>
      <c r="I1142" s="18" t="n"/>
      <c r="J1142" s="19" t="n"/>
      <c r="K1142" s="18">
        <f>IF(A1142="","",IF(I1142="Entregue",IF(OR(H1142="",G1142=""),"",IF(H1142&lt;=G1142,"NO PRAZO","ATRASADA")),IF(OR(I1142="Devolvido",I1142="Cancelada"),"",IF(AND(G1142&lt;&gt;"",G1142&lt;TODAY()),"ATRASADA",""))))</f>
        <v/>
      </c>
      <c r="L1142" s="20">
        <f>IF(K1142&lt;&gt;"ATRASADA","",IF(H1142&lt;&gt;"",H1142-G1142,TODAY()-G1142))</f>
        <v/>
      </c>
    </row>
    <row r="1143">
      <c r="A1143" s="17" t="n"/>
      <c r="B1143" s="18" t="n"/>
      <c r="C1143" s="18" t="n"/>
      <c r="D1143" s="18" t="n"/>
      <c r="E1143" s="18" t="n"/>
      <c r="F1143" s="18" t="n"/>
      <c r="G1143" s="17" t="n"/>
      <c r="H1143" s="17" t="n"/>
      <c r="I1143" s="18" t="n"/>
      <c r="J1143" s="19" t="n"/>
      <c r="K1143" s="18">
        <f>IF(A1143="","",IF(I1143="Entregue",IF(OR(H1143="",G1143=""),"",IF(H1143&lt;=G1143,"NO PRAZO","ATRASADA")),IF(OR(I1143="Devolvido",I1143="Cancelada"),"",IF(AND(G1143&lt;&gt;"",G1143&lt;TODAY()),"ATRASADA",""))))</f>
        <v/>
      </c>
      <c r="L1143" s="20">
        <f>IF(K1143&lt;&gt;"ATRASADA","",IF(H1143&lt;&gt;"",H1143-G1143,TODAY()-G1143))</f>
        <v/>
      </c>
    </row>
    <row r="1144">
      <c r="A1144" s="17" t="n"/>
      <c r="B1144" s="18" t="n"/>
      <c r="C1144" s="18" t="n"/>
      <c r="D1144" s="18" t="n"/>
      <c r="E1144" s="18" t="n"/>
      <c r="F1144" s="18" t="n"/>
      <c r="G1144" s="17" t="n"/>
      <c r="H1144" s="17" t="n"/>
      <c r="I1144" s="18" t="n"/>
      <c r="J1144" s="19" t="n"/>
      <c r="K1144" s="18">
        <f>IF(A1144="","",IF(I1144="Entregue",IF(OR(H1144="",G1144=""),"",IF(H1144&lt;=G1144,"NO PRAZO","ATRASADA")),IF(OR(I1144="Devolvido",I1144="Cancelada"),"",IF(AND(G1144&lt;&gt;"",G1144&lt;TODAY()),"ATRASADA",""))))</f>
        <v/>
      </c>
      <c r="L1144" s="20">
        <f>IF(K1144&lt;&gt;"ATRASADA","",IF(H1144&lt;&gt;"",H1144-G1144,TODAY()-G1144))</f>
        <v/>
      </c>
    </row>
    <row r="1145">
      <c r="A1145" s="17" t="n"/>
      <c r="B1145" s="18" t="n"/>
      <c r="C1145" s="18" t="n"/>
      <c r="D1145" s="18" t="n"/>
      <c r="E1145" s="18" t="n"/>
      <c r="F1145" s="18" t="n"/>
      <c r="G1145" s="17" t="n"/>
      <c r="H1145" s="17" t="n"/>
      <c r="I1145" s="18" t="n"/>
      <c r="J1145" s="19" t="n"/>
      <c r="K1145" s="18">
        <f>IF(A1145="","",IF(I1145="Entregue",IF(OR(H1145="",G1145=""),"",IF(H1145&lt;=G1145,"NO PRAZO","ATRASADA")),IF(OR(I1145="Devolvido",I1145="Cancelada"),"",IF(AND(G1145&lt;&gt;"",G1145&lt;TODAY()),"ATRASADA",""))))</f>
        <v/>
      </c>
      <c r="L1145" s="20">
        <f>IF(K1145&lt;&gt;"ATRASADA","",IF(H1145&lt;&gt;"",H1145-G1145,TODAY()-G1145))</f>
        <v/>
      </c>
    </row>
    <row r="1146">
      <c r="A1146" s="17" t="n"/>
      <c r="B1146" s="18" t="n"/>
      <c r="C1146" s="18" t="n"/>
      <c r="D1146" s="18" t="n"/>
      <c r="E1146" s="18" t="n"/>
      <c r="F1146" s="18" t="n"/>
      <c r="G1146" s="17" t="n"/>
      <c r="H1146" s="17" t="n"/>
      <c r="I1146" s="18" t="n"/>
      <c r="J1146" s="19" t="n"/>
      <c r="K1146" s="18">
        <f>IF(A1146="","",IF(I1146="Entregue",IF(OR(H1146="",G1146=""),"",IF(H1146&lt;=G1146,"NO PRAZO","ATRASADA")),IF(OR(I1146="Devolvido",I1146="Cancelada"),"",IF(AND(G1146&lt;&gt;"",G1146&lt;TODAY()),"ATRASADA",""))))</f>
        <v/>
      </c>
      <c r="L1146" s="20">
        <f>IF(K1146&lt;&gt;"ATRASADA","",IF(H1146&lt;&gt;"",H1146-G1146,TODAY()-G1146))</f>
        <v/>
      </c>
    </row>
    <row r="1147">
      <c r="A1147" s="17" t="n"/>
      <c r="B1147" s="18" t="n"/>
      <c r="C1147" s="18" t="n"/>
      <c r="D1147" s="18" t="n"/>
      <c r="E1147" s="18" t="n"/>
      <c r="F1147" s="18" t="n"/>
      <c r="G1147" s="17" t="n"/>
      <c r="H1147" s="17" t="n"/>
      <c r="I1147" s="18" t="n"/>
      <c r="J1147" s="19" t="n"/>
      <c r="K1147" s="18">
        <f>IF(A1147="","",IF(I1147="Entregue",IF(OR(H1147="",G1147=""),"",IF(H1147&lt;=G1147,"NO PRAZO","ATRASADA")),IF(OR(I1147="Devolvido",I1147="Cancelada"),"",IF(AND(G1147&lt;&gt;"",G1147&lt;TODAY()),"ATRASADA",""))))</f>
        <v/>
      </c>
      <c r="L1147" s="20">
        <f>IF(K1147&lt;&gt;"ATRASADA","",IF(H1147&lt;&gt;"",H1147-G1147,TODAY()-G1147))</f>
        <v/>
      </c>
    </row>
    <row r="1148">
      <c r="A1148" s="17" t="n"/>
      <c r="B1148" s="18" t="n"/>
      <c r="C1148" s="18" t="n"/>
      <c r="D1148" s="18" t="n"/>
      <c r="E1148" s="18" t="n"/>
      <c r="F1148" s="18" t="n"/>
      <c r="G1148" s="17" t="n"/>
      <c r="H1148" s="17" t="n"/>
      <c r="I1148" s="18" t="n"/>
      <c r="J1148" s="19" t="n"/>
      <c r="K1148" s="18">
        <f>IF(A1148="","",IF(I1148="Entregue",IF(OR(H1148="",G1148=""),"",IF(H1148&lt;=G1148,"NO PRAZO","ATRASADA")),IF(OR(I1148="Devolvido",I1148="Cancelada"),"",IF(AND(G1148&lt;&gt;"",G1148&lt;TODAY()),"ATRASADA",""))))</f>
        <v/>
      </c>
      <c r="L1148" s="20">
        <f>IF(K1148&lt;&gt;"ATRASADA","",IF(H1148&lt;&gt;"",H1148-G1148,TODAY()-G1148))</f>
        <v/>
      </c>
    </row>
    <row r="1149">
      <c r="A1149" s="17" t="n"/>
      <c r="B1149" s="18" t="n"/>
      <c r="C1149" s="18" t="n"/>
      <c r="D1149" s="18" t="n"/>
      <c r="E1149" s="18" t="n"/>
      <c r="F1149" s="18" t="n"/>
      <c r="G1149" s="17" t="n"/>
      <c r="H1149" s="17" t="n"/>
      <c r="I1149" s="18" t="n"/>
      <c r="J1149" s="19" t="n"/>
      <c r="K1149" s="18">
        <f>IF(A1149="","",IF(I1149="Entregue",IF(OR(H1149="",G1149=""),"",IF(H1149&lt;=G1149,"NO PRAZO","ATRASADA")),IF(OR(I1149="Devolvido",I1149="Cancelada"),"",IF(AND(G1149&lt;&gt;"",G1149&lt;TODAY()),"ATRASADA",""))))</f>
        <v/>
      </c>
      <c r="L1149" s="20">
        <f>IF(K1149&lt;&gt;"ATRASADA","",IF(H1149&lt;&gt;"",H1149-G1149,TODAY()-G1149))</f>
        <v/>
      </c>
    </row>
    <row r="1150">
      <c r="A1150" s="17" t="n"/>
      <c r="B1150" s="18" t="n"/>
      <c r="C1150" s="18" t="n"/>
      <c r="D1150" s="18" t="n"/>
      <c r="E1150" s="18" t="n"/>
      <c r="F1150" s="18" t="n"/>
      <c r="G1150" s="17" t="n"/>
      <c r="H1150" s="17" t="n"/>
      <c r="I1150" s="18" t="n"/>
      <c r="J1150" s="19" t="n"/>
      <c r="K1150" s="18">
        <f>IF(A1150="","",IF(I1150="Entregue",IF(OR(H1150="",G1150=""),"",IF(H1150&lt;=G1150,"NO PRAZO","ATRASADA")),IF(OR(I1150="Devolvido",I1150="Cancelada"),"",IF(AND(G1150&lt;&gt;"",G1150&lt;TODAY()),"ATRASADA",""))))</f>
        <v/>
      </c>
      <c r="L1150" s="20">
        <f>IF(K1150&lt;&gt;"ATRASADA","",IF(H1150&lt;&gt;"",H1150-G1150,TODAY()-G1150))</f>
        <v/>
      </c>
    </row>
    <row r="1151">
      <c r="A1151" s="17" t="n"/>
      <c r="B1151" s="18" t="n"/>
      <c r="C1151" s="18" t="n"/>
      <c r="D1151" s="18" t="n"/>
      <c r="E1151" s="18" t="n"/>
      <c r="F1151" s="18" t="n"/>
      <c r="G1151" s="17" t="n"/>
      <c r="H1151" s="17" t="n"/>
      <c r="I1151" s="18" t="n"/>
      <c r="J1151" s="19" t="n"/>
      <c r="K1151" s="18">
        <f>IF(A1151="","",IF(I1151="Entregue",IF(OR(H1151="",G1151=""),"",IF(H1151&lt;=G1151,"NO PRAZO","ATRASADA")),IF(OR(I1151="Devolvido",I1151="Cancelada"),"",IF(AND(G1151&lt;&gt;"",G1151&lt;TODAY()),"ATRASADA",""))))</f>
        <v/>
      </c>
      <c r="L1151" s="20">
        <f>IF(K1151&lt;&gt;"ATRASADA","",IF(H1151&lt;&gt;"",H1151-G1151,TODAY()-G1151))</f>
        <v/>
      </c>
    </row>
    <row r="1152">
      <c r="A1152" s="17" t="n"/>
      <c r="B1152" s="18" t="n"/>
      <c r="C1152" s="18" t="n"/>
      <c r="D1152" s="18" t="n"/>
      <c r="E1152" s="18" t="n"/>
      <c r="F1152" s="18" t="n"/>
      <c r="G1152" s="17" t="n"/>
      <c r="H1152" s="17" t="n"/>
      <c r="I1152" s="18" t="n"/>
      <c r="J1152" s="19" t="n"/>
      <c r="K1152" s="18">
        <f>IF(A1152="","",IF(I1152="Entregue",IF(OR(H1152="",G1152=""),"",IF(H1152&lt;=G1152,"NO PRAZO","ATRASADA")),IF(OR(I1152="Devolvido",I1152="Cancelada"),"",IF(AND(G1152&lt;&gt;"",G1152&lt;TODAY()),"ATRASADA",""))))</f>
        <v/>
      </c>
      <c r="L1152" s="20">
        <f>IF(K1152&lt;&gt;"ATRASADA","",IF(H1152&lt;&gt;"",H1152-G1152,TODAY()-G1152))</f>
        <v/>
      </c>
    </row>
    <row r="1153">
      <c r="A1153" s="17" t="n"/>
      <c r="B1153" s="18" t="n"/>
      <c r="C1153" s="18" t="n"/>
      <c r="D1153" s="18" t="n"/>
      <c r="E1153" s="18" t="n"/>
      <c r="F1153" s="18" t="n"/>
      <c r="G1153" s="17" t="n"/>
      <c r="H1153" s="17" t="n"/>
      <c r="I1153" s="18" t="n"/>
      <c r="J1153" s="19" t="n"/>
      <c r="K1153" s="18">
        <f>IF(A1153="","",IF(I1153="Entregue",IF(OR(H1153="",G1153=""),"",IF(H1153&lt;=G1153,"NO PRAZO","ATRASADA")),IF(OR(I1153="Devolvido",I1153="Cancelada"),"",IF(AND(G1153&lt;&gt;"",G1153&lt;TODAY()),"ATRASADA",""))))</f>
        <v/>
      </c>
      <c r="L1153" s="20">
        <f>IF(K1153&lt;&gt;"ATRASADA","",IF(H1153&lt;&gt;"",H1153-G1153,TODAY()-G1153))</f>
        <v/>
      </c>
    </row>
    <row r="1154">
      <c r="A1154" s="17" t="n"/>
      <c r="B1154" s="18" t="n"/>
      <c r="C1154" s="18" t="n"/>
      <c r="D1154" s="18" t="n"/>
      <c r="E1154" s="18" t="n"/>
      <c r="F1154" s="18" t="n"/>
      <c r="G1154" s="17" t="n"/>
      <c r="H1154" s="17" t="n"/>
      <c r="I1154" s="18" t="n"/>
      <c r="J1154" s="19" t="n"/>
      <c r="K1154" s="18">
        <f>IF(A1154="","",IF(I1154="Entregue",IF(OR(H1154="",G1154=""),"",IF(H1154&lt;=G1154,"NO PRAZO","ATRASADA")),IF(OR(I1154="Devolvido",I1154="Cancelada"),"",IF(AND(G1154&lt;&gt;"",G1154&lt;TODAY()),"ATRASADA",""))))</f>
        <v/>
      </c>
      <c r="L1154" s="20">
        <f>IF(K1154&lt;&gt;"ATRASADA","",IF(H1154&lt;&gt;"",H1154-G1154,TODAY()-G1154))</f>
        <v/>
      </c>
    </row>
    <row r="1155">
      <c r="A1155" s="17" t="n"/>
      <c r="B1155" s="18" t="n"/>
      <c r="C1155" s="18" t="n"/>
      <c r="D1155" s="18" t="n"/>
      <c r="E1155" s="18" t="n"/>
      <c r="F1155" s="18" t="n"/>
      <c r="G1155" s="17" t="n"/>
      <c r="H1155" s="17" t="n"/>
      <c r="I1155" s="18" t="n"/>
      <c r="J1155" s="19" t="n"/>
      <c r="K1155" s="18">
        <f>IF(A1155="","",IF(I1155="Entregue",IF(OR(H1155="",G1155=""),"",IF(H1155&lt;=G1155,"NO PRAZO","ATRASADA")),IF(OR(I1155="Devolvido",I1155="Cancelada"),"",IF(AND(G1155&lt;&gt;"",G1155&lt;TODAY()),"ATRASADA",""))))</f>
        <v/>
      </c>
      <c r="L1155" s="20">
        <f>IF(K1155&lt;&gt;"ATRASADA","",IF(H1155&lt;&gt;"",H1155-G1155,TODAY()-G1155))</f>
        <v/>
      </c>
    </row>
    <row r="1156">
      <c r="A1156" s="17" t="n"/>
      <c r="B1156" s="18" t="n"/>
      <c r="C1156" s="18" t="n"/>
      <c r="D1156" s="18" t="n"/>
      <c r="E1156" s="18" t="n"/>
      <c r="F1156" s="18" t="n"/>
      <c r="G1156" s="17" t="n"/>
      <c r="H1156" s="17" t="n"/>
      <c r="I1156" s="18" t="n"/>
      <c r="J1156" s="19" t="n"/>
      <c r="K1156" s="18">
        <f>IF(A1156="","",IF(I1156="Entregue",IF(OR(H1156="",G1156=""),"",IF(H1156&lt;=G1156,"NO PRAZO","ATRASADA")),IF(OR(I1156="Devolvido",I1156="Cancelada"),"",IF(AND(G1156&lt;&gt;"",G1156&lt;TODAY()),"ATRASADA",""))))</f>
        <v/>
      </c>
      <c r="L1156" s="20">
        <f>IF(K1156&lt;&gt;"ATRASADA","",IF(H1156&lt;&gt;"",H1156-G1156,TODAY()-G1156))</f>
        <v/>
      </c>
    </row>
    <row r="1157">
      <c r="A1157" s="17" t="n"/>
      <c r="B1157" s="18" t="n"/>
      <c r="C1157" s="18" t="n"/>
      <c r="D1157" s="18" t="n"/>
      <c r="E1157" s="18" t="n"/>
      <c r="F1157" s="18" t="n"/>
      <c r="G1157" s="17" t="n"/>
      <c r="H1157" s="17" t="n"/>
      <c r="I1157" s="18" t="n"/>
      <c r="J1157" s="19" t="n"/>
      <c r="K1157" s="18">
        <f>IF(A1157="","",IF(I1157="Entregue",IF(OR(H1157="",G1157=""),"",IF(H1157&lt;=G1157,"NO PRAZO","ATRASADA")),IF(OR(I1157="Devolvido",I1157="Cancelada"),"",IF(AND(G1157&lt;&gt;"",G1157&lt;TODAY()),"ATRASADA",""))))</f>
        <v/>
      </c>
      <c r="L1157" s="20">
        <f>IF(K1157&lt;&gt;"ATRASADA","",IF(H1157&lt;&gt;"",H1157-G1157,TODAY()-G1157))</f>
        <v/>
      </c>
    </row>
    <row r="1158">
      <c r="A1158" s="17" t="n"/>
      <c r="B1158" s="18" t="n"/>
      <c r="C1158" s="18" t="n"/>
      <c r="D1158" s="18" t="n"/>
      <c r="E1158" s="18" t="n"/>
      <c r="F1158" s="18" t="n"/>
      <c r="G1158" s="17" t="n"/>
      <c r="H1158" s="17" t="n"/>
      <c r="I1158" s="18" t="n"/>
      <c r="J1158" s="19" t="n"/>
      <c r="K1158" s="18">
        <f>IF(A1158="","",IF(I1158="Entregue",IF(OR(H1158="",G1158=""),"",IF(H1158&lt;=G1158,"NO PRAZO","ATRASADA")),IF(OR(I1158="Devolvido",I1158="Cancelada"),"",IF(AND(G1158&lt;&gt;"",G1158&lt;TODAY()),"ATRASADA",""))))</f>
        <v/>
      </c>
      <c r="L1158" s="20">
        <f>IF(K1158&lt;&gt;"ATRASADA","",IF(H1158&lt;&gt;"",H1158-G1158,TODAY()-G1158))</f>
        <v/>
      </c>
    </row>
    <row r="1159">
      <c r="A1159" s="17" t="n"/>
      <c r="B1159" s="18" t="n"/>
      <c r="C1159" s="18" t="n"/>
      <c r="D1159" s="18" t="n"/>
      <c r="E1159" s="18" t="n"/>
      <c r="F1159" s="18" t="n"/>
      <c r="G1159" s="17" t="n"/>
      <c r="H1159" s="17" t="n"/>
      <c r="I1159" s="18" t="n"/>
      <c r="J1159" s="19" t="n"/>
      <c r="K1159" s="18">
        <f>IF(A1159="","",IF(I1159="Entregue",IF(OR(H1159="",G1159=""),"",IF(H1159&lt;=G1159,"NO PRAZO","ATRASADA")),IF(OR(I1159="Devolvido",I1159="Cancelada"),"",IF(AND(G1159&lt;&gt;"",G1159&lt;TODAY()),"ATRASADA",""))))</f>
        <v/>
      </c>
      <c r="L1159" s="20">
        <f>IF(K1159&lt;&gt;"ATRASADA","",IF(H1159&lt;&gt;"",H1159-G1159,TODAY()-G1159))</f>
        <v/>
      </c>
    </row>
    <row r="1160">
      <c r="A1160" s="17" t="n"/>
      <c r="B1160" s="18" t="n"/>
      <c r="C1160" s="18" t="n"/>
      <c r="D1160" s="18" t="n"/>
      <c r="E1160" s="18" t="n"/>
      <c r="F1160" s="18" t="n"/>
      <c r="G1160" s="17" t="n"/>
      <c r="H1160" s="17" t="n"/>
      <c r="I1160" s="18" t="n"/>
      <c r="J1160" s="19" t="n"/>
      <c r="K1160" s="18">
        <f>IF(A1160="","",IF(I1160="Entregue",IF(OR(H1160="",G1160=""),"",IF(H1160&lt;=G1160,"NO PRAZO","ATRASADA")),IF(OR(I1160="Devolvido",I1160="Cancelada"),"",IF(AND(G1160&lt;&gt;"",G1160&lt;TODAY()),"ATRASADA",""))))</f>
        <v/>
      </c>
      <c r="L1160" s="20">
        <f>IF(K1160&lt;&gt;"ATRASADA","",IF(H1160&lt;&gt;"",H1160-G1160,TODAY()-G1160))</f>
        <v/>
      </c>
    </row>
    <row r="1161">
      <c r="A1161" s="17" t="n"/>
      <c r="B1161" s="18" t="n"/>
      <c r="C1161" s="18" t="n"/>
      <c r="D1161" s="18" t="n"/>
      <c r="E1161" s="18" t="n"/>
      <c r="F1161" s="18" t="n"/>
      <c r="G1161" s="17" t="n"/>
      <c r="H1161" s="17" t="n"/>
      <c r="I1161" s="18" t="n"/>
      <c r="J1161" s="19" t="n"/>
      <c r="K1161" s="18">
        <f>IF(A1161="","",IF(I1161="Entregue",IF(OR(H1161="",G1161=""),"",IF(H1161&lt;=G1161,"NO PRAZO","ATRASADA")),IF(OR(I1161="Devolvido",I1161="Cancelada"),"",IF(AND(G1161&lt;&gt;"",G1161&lt;TODAY()),"ATRASADA",""))))</f>
        <v/>
      </c>
      <c r="L1161" s="20">
        <f>IF(K1161&lt;&gt;"ATRASADA","",IF(H1161&lt;&gt;"",H1161-G1161,TODAY()-G1161))</f>
        <v/>
      </c>
    </row>
    <row r="1162">
      <c r="A1162" s="17" t="n"/>
      <c r="B1162" s="18" t="n"/>
      <c r="C1162" s="18" t="n"/>
      <c r="D1162" s="18" t="n"/>
      <c r="E1162" s="18" t="n"/>
      <c r="F1162" s="18" t="n"/>
      <c r="G1162" s="17" t="n"/>
      <c r="H1162" s="17" t="n"/>
      <c r="I1162" s="18" t="n"/>
      <c r="J1162" s="19" t="n"/>
      <c r="K1162" s="18">
        <f>IF(A1162="","",IF(I1162="Entregue",IF(OR(H1162="",G1162=""),"",IF(H1162&lt;=G1162,"NO PRAZO","ATRASADA")),IF(OR(I1162="Devolvido",I1162="Cancelada"),"",IF(AND(G1162&lt;&gt;"",G1162&lt;TODAY()),"ATRASADA",""))))</f>
        <v/>
      </c>
      <c r="L1162" s="20">
        <f>IF(K1162&lt;&gt;"ATRASADA","",IF(H1162&lt;&gt;"",H1162-G1162,TODAY()-G1162))</f>
        <v/>
      </c>
    </row>
    <row r="1163">
      <c r="A1163" s="17" t="n"/>
      <c r="B1163" s="18" t="n"/>
      <c r="C1163" s="18" t="n"/>
      <c r="D1163" s="18" t="n"/>
      <c r="E1163" s="18" t="n"/>
      <c r="F1163" s="18" t="n"/>
      <c r="G1163" s="17" t="n"/>
      <c r="H1163" s="17" t="n"/>
      <c r="I1163" s="18" t="n"/>
      <c r="J1163" s="19" t="n"/>
      <c r="K1163" s="18">
        <f>IF(A1163="","",IF(I1163="Entregue",IF(OR(H1163="",G1163=""),"",IF(H1163&lt;=G1163,"NO PRAZO","ATRASADA")),IF(OR(I1163="Devolvido",I1163="Cancelada"),"",IF(AND(G1163&lt;&gt;"",G1163&lt;TODAY()),"ATRASADA",""))))</f>
        <v/>
      </c>
      <c r="L1163" s="20">
        <f>IF(K1163&lt;&gt;"ATRASADA","",IF(H1163&lt;&gt;"",H1163-G1163,TODAY()-G1163))</f>
        <v/>
      </c>
    </row>
    <row r="1164">
      <c r="A1164" s="17" t="n"/>
      <c r="B1164" s="18" t="n"/>
      <c r="C1164" s="18" t="n"/>
      <c r="D1164" s="18" t="n"/>
      <c r="E1164" s="18" t="n"/>
      <c r="F1164" s="18" t="n"/>
      <c r="G1164" s="17" t="n"/>
      <c r="H1164" s="17" t="n"/>
      <c r="I1164" s="18" t="n"/>
      <c r="J1164" s="19" t="n"/>
      <c r="K1164" s="18">
        <f>IF(A1164="","",IF(I1164="Entregue",IF(OR(H1164="",G1164=""),"",IF(H1164&lt;=G1164,"NO PRAZO","ATRASADA")),IF(OR(I1164="Devolvido",I1164="Cancelada"),"",IF(AND(G1164&lt;&gt;"",G1164&lt;TODAY()),"ATRASADA",""))))</f>
        <v/>
      </c>
      <c r="L1164" s="20">
        <f>IF(K1164&lt;&gt;"ATRASADA","",IF(H1164&lt;&gt;"",H1164-G1164,TODAY()-G1164))</f>
        <v/>
      </c>
    </row>
    <row r="1165">
      <c r="A1165" s="17" t="n"/>
      <c r="B1165" s="18" t="n"/>
      <c r="C1165" s="18" t="n"/>
      <c r="D1165" s="18" t="n"/>
      <c r="E1165" s="18" t="n"/>
      <c r="F1165" s="18" t="n"/>
      <c r="G1165" s="17" t="n"/>
      <c r="H1165" s="17" t="n"/>
      <c r="I1165" s="18" t="n"/>
      <c r="J1165" s="19" t="n"/>
      <c r="K1165" s="18">
        <f>IF(A1165="","",IF(I1165="Entregue",IF(OR(H1165="",G1165=""),"",IF(H1165&lt;=G1165,"NO PRAZO","ATRASADA")),IF(OR(I1165="Devolvido",I1165="Cancelada"),"",IF(AND(G1165&lt;&gt;"",G1165&lt;TODAY()),"ATRASADA",""))))</f>
        <v/>
      </c>
      <c r="L1165" s="20">
        <f>IF(K1165&lt;&gt;"ATRASADA","",IF(H1165&lt;&gt;"",H1165-G1165,TODAY()-G1165))</f>
        <v/>
      </c>
    </row>
    <row r="1166">
      <c r="A1166" s="17" t="n"/>
      <c r="B1166" s="18" t="n"/>
      <c r="C1166" s="18" t="n"/>
      <c r="D1166" s="18" t="n"/>
      <c r="E1166" s="18" t="n"/>
      <c r="F1166" s="18" t="n"/>
      <c r="G1166" s="17" t="n"/>
      <c r="H1166" s="17" t="n"/>
      <c r="I1166" s="18" t="n"/>
      <c r="J1166" s="19" t="n"/>
      <c r="K1166" s="18">
        <f>IF(A1166="","",IF(I1166="Entregue",IF(OR(H1166="",G1166=""),"",IF(H1166&lt;=G1166,"NO PRAZO","ATRASADA")),IF(OR(I1166="Devolvido",I1166="Cancelada"),"",IF(AND(G1166&lt;&gt;"",G1166&lt;TODAY()),"ATRASADA",""))))</f>
        <v/>
      </c>
      <c r="L1166" s="20">
        <f>IF(K1166&lt;&gt;"ATRASADA","",IF(H1166&lt;&gt;"",H1166-G1166,TODAY()-G1166))</f>
        <v/>
      </c>
    </row>
    <row r="1167">
      <c r="A1167" s="17" t="n"/>
      <c r="B1167" s="18" t="n"/>
      <c r="C1167" s="18" t="n"/>
      <c r="D1167" s="18" t="n"/>
      <c r="E1167" s="18" t="n"/>
      <c r="F1167" s="18" t="n"/>
      <c r="G1167" s="17" t="n"/>
      <c r="H1167" s="17" t="n"/>
      <c r="I1167" s="18" t="n"/>
      <c r="J1167" s="19" t="n"/>
      <c r="K1167" s="18">
        <f>IF(A1167="","",IF(I1167="Entregue",IF(OR(H1167="",G1167=""),"",IF(H1167&lt;=G1167,"NO PRAZO","ATRASADA")),IF(OR(I1167="Devolvido",I1167="Cancelada"),"",IF(AND(G1167&lt;&gt;"",G1167&lt;TODAY()),"ATRASADA",""))))</f>
        <v/>
      </c>
      <c r="L1167" s="20">
        <f>IF(K1167&lt;&gt;"ATRASADA","",IF(H1167&lt;&gt;"",H1167-G1167,TODAY()-G1167))</f>
        <v/>
      </c>
    </row>
    <row r="1168">
      <c r="A1168" s="17" t="n"/>
      <c r="B1168" s="18" t="n"/>
      <c r="C1168" s="18" t="n"/>
      <c r="D1168" s="18" t="n"/>
      <c r="E1168" s="18" t="n"/>
      <c r="F1168" s="18" t="n"/>
      <c r="G1168" s="17" t="n"/>
      <c r="H1168" s="17" t="n"/>
      <c r="I1168" s="18" t="n"/>
      <c r="J1168" s="19" t="n"/>
      <c r="K1168" s="18">
        <f>IF(A1168="","",IF(I1168="Entregue",IF(OR(H1168="",G1168=""),"",IF(H1168&lt;=G1168,"NO PRAZO","ATRASADA")),IF(OR(I1168="Devolvido",I1168="Cancelada"),"",IF(AND(G1168&lt;&gt;"",G1168&lt;TODAY()),"ATRASADA",""))))</f>
        <v/>
      </c>
      <c r="L1168" s="20">
        <f>IF(K1168&lt;&gt;"ATRASADA","",IF(H1168&lt;&gt;"",H1168-G1168,TODAY()-G1168))</f>
        <v/>
      </c>
    </row>
    <row r="1169">
      <c r="A1169" s="17" t="n"/>
      <c r="B1169" s="18" t="n"/>
      <c r="C1169" s="18" t="n"/>
      <c r="D1169" s="18" t="n"/>
      <c r="E1169" s="18" t="n"/>
      <c r="F1169" s="18" t="n"/>
      <c r="G1169" s="17" t="n"/>
      <c r="H1169" s="17" t="n"/>
      <c r="I1169" s="18" t="n"/>
      <c r="J1169" s="19" t="n"/>
      <c r="K1169" s="18">
        <f>IF(A1169="","",IF(I1169="Entregue",IF(OR(H1169="",G1169=""),"",IF(H1169&lt;=G1169,"NO PRAZO","ATRASADA")),IF(OR(I1169="Devolvido",I1169="Cancelada"),"",IF(AND(G1169&lt;&gt;"",G1169&lt;TODAY()),"ATRASADA",""))))</f>
        <v/>
      </c>
      <c r="L1169" s="20">
        <f>IF(K1169&lt;&gt;"ATRASADA","",IF(H1169&lt;&gt;"",H1169-G1169,TODAY()-G1169))</f>
        <v/>
      </c>
    </row>
    <row r="1170">
      <c r="A1170" s="17" t="n"/>
      <c r="B1170" s="18" t="n"/>
      <c r="C1170" s="18" t="n"/>
      <c r="D1170" s="18" t="n"/>
      <c r="E1170" s="18" t="n"/>
      <c r="F1170" s="18" t="n"/>
      <c r="G1170" s="17" t="n"/>
      <c r="H1170" s="17" t="n"/>
      <c r="I1170" s="18" t="n"/>
      <c r="J1170" s="19" t="n"/>
      <c r="K1170" s="18">
        <f>IF(A1170="","",IF(I1170="Entregue",IF(OR(H1170="",G1170=""),"",IF(H1170&lt;=G1170,"NO PRAZO","ATRASADA")),IF(OR(I1170="Devolvido",I1170="Cancelada"),"",IF(AND(G1170&lt;&gt;"",G1170&lt;TODAY()),"ATRASADA",""))))</f>
        <v/>
      </c>
      <c r="L1170" s="20">
        <f>IF(K1170&lt;&gt;"ATRASADA","",IF(H1170&lt;&gt;"",H1170-G1170,TODAY()-G1170))</f>
        <v/>
      </c>
    </row>
    <row r="1171">
      <c r="A1171" s="17" t="n"/>
      <c r="B1171" s="18" t="n"/>
      <c r="C1171" s="18" t="n"/>
      <c r="D1171" s="18" t="n"/>
      <c r="E1171" s="18" t="n"/>
      <c r="F1171" s="18" t="n"/>
      <c r="G1171" s="17" t="n"/>
      <c r="H1171" s="17" t="n"/>
      <c r="I1171" s="18" t="n"/>
      <c r="J1171" s="19" t="n"/>
      <c r="K1171" s="18">
        <f>IF(A1171="","",IF(I1171="Entregue",IF(OR(H1171="",G1171=""),"",IF(H1171&lt;=G1171,"NO PRAZO","ATRASADA")),IF(OR(I1171="Devolvido",I1171="Cancelada"),"",IF(AND(G1171&lt;&gt;"",G1171&lt;TODAY()),"ATRASADA",""))))</f>
        <v/>
      </c>
      <c r="L1171" s="20">
        <f>IF(K1171&lt;&gt;"ATRASADA","",IF(H1171&lt;&gt;"",H1171-G1171,TODAY()-G1171))</f>
        <v/>
      </c>
    </row>
    <row r="1172">
      <c r="A1172" s="17" t="n"/>
      <c r="B1172" s="18" t="n"/>
      <c r="C1172" s="18" t="n"/>
      <c r="D1172" s="18" t="n"/>
      <c r="E1172" s="18" t="n"/>
      <c r="F1172" s="18" t="n"/>
      <c r="G1172" s="17" t="n"/>
      <c r="H1172" s="17" t="n"/>
      <c r="I1172" s="18" t="n"/>
      <c r="J1172" s="19" t="n"/>
      <c r="K1172" s="18">
        <f>IF(A1172="","",IF(I1172="Entregue",IF(OR(H1172="",G1172=""),"",IF(H1172&lt;=G1172,"NO PRAZO","ATRASADA")),IF(OR(I1172="Devolvido",I1172="Cancelada"),"",IF(AND(G1172&lt;&gt;"",G1172&lt;TODAY()),"ATRASADA",""))))</f>
        <v/>
      </c>
      <c r="L1172" s="20">
        <f>IF(K1172&lt;&gt;"ATRASADA","",IF(H1172&lt;&gt;"",H1172-G1172,TODAY()-G1172))</f>
        <v/>
      </c>
    </row>
    <row r="1173">
      <c r="A1173" s="17" t="n"/>
      <c r="B1173" s="18" t="n"/>
      <c r="C1173" s="18" t="n"/>
      <c r="D1173" s="18" t="n"/>
      <c r="E1173" s="18" t="n"/>
      <c r="F1173" s="18" t="n"/>
      <c r="G1173" s="17" t="n"/>
      <c r="H1173" s="17" t="n"/>
      <c r="I1173" s="18" t="n"/>
      <c r="J1173" s="19" t="n"/>
      <c r="K1173" s="18">
        <f>IF(A1173="","",IF(I1173="Entregue",IF(OR(H1173="",G1173=""),"",IF(H1173&lt;=G1173,"NO PRAZO","ATRASADA")),IF(OR(I1173="Devolvido",I1173="Cancelada"),"",IF(AND(G1173&lt;&gt;"",G1173&lt;TODAY()),"ATRASADA",""))))</f>
        <v/>
      </c>
      <c r="L1173" s="20">
        <f>IF(K1173&lt;&gt;"ATRASADA","",IF(H1173&lt;&gt;"",H1173-G1173,TODAY()-G1173))</f>
        <v/>
      </c>
    </row>
    <row r="1174">
      <c r="A1174" s="17" t="n"/>
      <c r="B1174" s="18" t="n"/>
      <c r="C1174" s="18" t="n"/>
      <c r="D1174" s="18" t="n"/>
      <c r="E1174" s="18" t="n"/>
      <c r="F1174" s="18" t="n"/>
      <c r="G1174" s="17" t="n"/>
      <c r="H1174" s="17" t="n"/>
      <c r="I1174" s="18" t="n"/>
      <c r="J1174" s="19" t="n"/>
      <c r="K1174" s="18">
        <f>IF(A1174="","",IF(I1174="Entregue",IF(OR(H1174="",G1174=""),"",IF(H1174&lt;=G1174,"NO PRAZO","ATRASADA")),IF(OR(I1174="Devolvido",I1174="Cancelada"),"",IF(AND(G1174&lt;&gt;"",G1174&lt;TODAY()),"ATRASADA",""))))</f>
        <v/>
      </c>
      <c r="L1174" s="20">
        <f>IF(K1174&lt;&gt;"ATRASADA","",IF(H1174&lt;&gt;"",H1174-G1174,TODAY()-G1174))</f>
        <v/>
      </c>
    </row>
    <row r="1175">
      <c r="A1175" s="17" t="n"/>
      <c r="B1175" s="18" t="n"/>
      <c r="C1175" s="18" t="n"/>
      <c r="D1175" s="18" t="n"/>
      <c r="E1175" s="18" t="n"/>
      <c r="F1175" s="18" t="n"/>
      <c r="G1175" s="17" t="n"/>
      <c r="H1175" s="17" t="n"/>
      <c r="I1175" s="18" t="n"/>
      <c r="J1175" s="19" t="n"/>
      <c r="K1175" s="18">
        <f>IF(A1175="","",IF(I1175="Entregue",IF(OR(H1175="",G1175=""),"",IF(H1175&lt;=G1175,"NO PRAZO","ATRASADA")),IF(OR(I1175="Devolvido",I1175="Cancelada"),"",IF(AND(G1175&lt;&gt;"",G1175&lt;TODAY()),"ATRASADA",""))))</f>
        <v/>
      </c>
      <c r="L1175" s="20">
        <f>IF(K1175&lt;&gt;"ATRASADA","",IF(H1175&lt;&gt;"",H1175-G1175,TODAY()-G1175))</f>
        <v/>
      </c>
    </row>
    <row r="1176">
      <c r="A1176" s="17" t="n"/>
      <c r="B1176" s="18" t="n"/>
      <c r="C1176" s="18" t="n"/>
      <c r="D1176" s="18" t="n"/>
      <c r="E1176" s="18" t="n"/>
      <c r="F1176" s="18" t="n"/>
      <c r="G1176" s="17" t="n"/>
      <c r="H1176" s="17" t="n"/>
      <c r="I1176" s="18" t="n"/>
      <c r="J1176" s="19" t="n"/>
      <c r="K1176" s="18">
        <f>IF(A1176="","",IF(I1176="Entregue",IF(OR(H1176="",G1176=""),"",IF(H1176&lt;=G1176,"NO PRAZO","ATRASADA")),IF(OR(I1176="Devolvido",I1176="Cancelada"),"",IF(AND(G1176&lt;&gt;"",G1176&lt;TODAY()),"ATRASADA",""))))</f>
        <v/>
      </c>
      <c r="L1176" s="20">
        <f>IF(K1176&lt;&gt;"ATRASADA","",IF(H1176&lt;&gt;"",H1176-G1176,TODAY()-G1176))</f>
        <v/>
      </c>
    </row>
    <row r="1177">
      <c r="A1177" s="17" t="n"/>
      <c r="B1177" s="18" t="n"/>
      <c r="C1177" s="18" t="n"/>
      <c r="D1177" s="18" t="n"/>
      <c r="E1177" s="18" t="n"/>
      <c r="F1177" s="18" t="n"/>
      <c r="G1177" s="17" t="n"/>
      <c r="H1177" s="17" t="n"/>
      <c r="I1177" s="18" t="n"/>
      <c r="J1177" s="19" t="n"/>
      <c r="K1177" s="18">
        <f>IF(A1177="","",IF(I1177="Entregue",IF(OR(H1177="",G1177=""),"",IF(H1177&lt;=G1177,"NO PRAZO","ATRASADA")),IF(OR(I1177="Devolvido",I1177="Cancelada"),"",IF(AND(G1177&lt;&gt;"",G1177&lt;TODAY()),"ATRASADA",""))))</f>
        <v/>
      </c>
      <c r="L1177" s="20">
        <f>IF(K1177&lt;&gt;"ATRASADA","",IF(H1177&lt;&gt;"",H1177-G1177,TODAY()-G1177))</f>
        <v/>
      </c>
    </row>
    <row r="1178">
      <c r="A1178" s="17" t="n"/>
      <c r="B1178" s="18" t="n"/>
      <c r="C1178" s="18" t="n"/>
      <c r="D1178" s="18" t="n"/>
      <c r="E1178" s="18" t="n"/>
      <c r="F1178" s="18" t="n"/>
      <c r="G1178" s="17" t="n"/>
      <c r="H1178" s="17" t="n"/>
      <c r="I1178" s="18" t="n"/>
      <c r="J1178" s="19" t="n"/>
      <c r="K1178" s="18">
        <f>IF(A1178="","",IF(I1178="Entregue",IF(OR(H1178="",G1178=""),"",IF(H1178&lt;=G1178,"NO PRAZO","ATRASADA")),IF(OR(I1178="Devolvido",I1178="Cancelada"),"",IF(AND(G1178&lt;&gt;"",G1178&lt;TODAY()),"ATRASADA",""))))</f>
        <v/>
      </c>
      <c r="L1178" s="20">
        <f>IF(K1178&lt;&gt;"ATRASADA","",IF(H1178&lt;&gt;"",H1178-G1178,TODAY()-G1178))</f>
        <v/>
      </c>
    </row>
    <row r="1179">
      <c r="A1179" s="17" t="n"/>
      <c r="B1179" s="18" t="n"/>
      <c r="C1179" s="18" t="n"/>
      <c r="D1179" s="18" t="n"/>
      <c r="E1179" s="18" t="n"/>
      <c r="F1179" s="18" t="n"/>
      <c r="G1179" s="17" t="n"/>
      <c r="H1179" s="17" t="n"/>
      <c r="I1179" s="18" t="n"/>
      <c r="J1179" s="19" t="n"/>
      <c r="K1179" s="18">
        <f>IF(A1179="","",IF(I1179="Entregue",IF(OR(H1179="",G1179=""),"",IF(H1179&lt;=G1179,"NO PRAZO","ATRASADA")),IF(OR(I1179="Devolvido",I1179="Cancelada"),"",IF(AND(G1179&lt;&gt;"",G1179&lt;TODAY()),"ATRASADA",""))))</f>
        <v/>
      </c>
      <c r="L1179" s="20">
        <f>IF(K1179&lt;&gt;"ATRASADA","",IF(H1179&lt;&gt;"",H1179-G1179,TODAY()-G1179))</f>
        <v/>
      </c>
    </row>
    <row r="1180">
      <c r="A1180" s="17" t="n"/>
      <c r="B1180" s="18" t="n"/>
      <c r="C1180" s="18" t="n"/>
      <c r="D1180" s="18" t="n"/>
      <c r="E1180" s="18" t="n"/>
      <c r="F1180" s="18" t="n"/>
      <c r="G1180" s="17" t="n"/>
      <c r="H1180" s="17" t="n"/>
      <c r="I1180" s="18" t="n"/>
      <c r="J1180" s="19" t="n"/>
      <c r="K1180" s="18">
        <f>IF(A1180="","",IF(I1180="Entregue",IF(OR(H1180="",G1180=""),"",IF(H1180&lt;=G1180,"NO PRAZO","ATRASADA")),IF(OR(I1180="Devolvido",I1180="Cancelada"),"",IF(AND(G1180&lt;&gt;"",G1180&lt;TODAY()),"ATRASADA",""))))</f>
        <v/>
      </c>
      <c r="L1180" s="20">
        <f>IF(K1180&lt;&gt;"ATRASADA","",IF(H1180&lt;&gt;"",H1180-G1180,TODAY()-G1180))</f>
        <v/>
      </c>
    </row>
    <row r="1181">
      <c r="A1181" s="17" t="n"/>
      <c r="B1181" s="18" t="n"/>
      <c r="C1181" s="18" t="n"/>
      <c r="D1181" s="18" t="n"/>
      <c r="E1181" s="18" t="n"/>
      <c r="F1181" s="18" t="n"/>
      <c r="G1181" s="17" t="n"/>
      <c r="H1181" s="17" t="n"/>
      <c r="I1181" s="18" t="n"/>
      <c r="J1181" s="19" t="n"/>
      <c r="K1181" s="18">
        <f>IF(A1181="","",IF(I1181="Entregue",IF(OR(H1181="",G1181=""),"",IF(H1181&lt;=G1181,"NO PRAZO","ATRASADA")),IF(OR(I1181="Devolvido",I1181="Cancelada"),"",IF(AND(G1181&lt;&gt;"",G1181&lt;TODAY()),"ATRASADA",""))))</f>
        <v/>
      </c>
      <c r="L1181" s="20">
        <f>IF(K1181&lt;&gt;"ATRASADA","",IF(H1181&lt;&gt;"",H1181-G1181,TODAY()-G1181))</f>
        <v/>
      </c>
    </row>
    <row r="1182">
      <c r="A1182" s="17" t="n"/>
      <c r="B1182" s="18" t="n"/>
      <c r="C1182" s="18" t="n"/>
      <c r="D1182" s="18" t="n"/>
      <c r="E1182" s="18" t="n"/>
      <c r="F1182" s="18" t="n"/>
      <c r="G1182" s="17" t="n"/>
      <c r="H1182" s="17" t="n"/>
      <c r="I1182" s="18" t="n"/>
      <c r="J1182" s="19" t="n"/>
      <c r="K1182" s="18">
        <f>IF(A1182="","",IF(I1182="Entregue",IF(OR(H1182="",G1182=""),"",IF(H1182&lt;=G1182,"NO PRAZO","ATRASADA")),IF(OR(I1182="Devolvido",I1182="Cancelada"),"",IF(AND(G1182&lt;&gt;"",G1182&lt;TODAY()),"ATRASADA",""))))</f>
        <v/>
      </c>
      <c r="L1182" s="20">
        <f>IF(K1182&lt;&gt;"ATRASADA","",IF(H1182&lt;&gt;"",H1182-G1182,TODAY()-G1182))</f>
        <v/>
      </c>
    </row>
    <row r="1183">
      <c r="A1183" s="17" t="n"/>
      <c r="B1183" s="18" t="n"/>
      <c r="C1183" s="18" t="n"/>
      <c r="D1183" s="18" t="n"/>
      <c r="E1183" s="18" t="n"/>
      <c r="F1183" s="18" t="n"/>
      <c r="G1183" s="17" t="n"/>
      <c r="H1183" s="17" t="n"/>
      <c r="I1183" s="18" t="n"/>
      <c r="J1183" s="19" t="n"/>
      <c r="K1183" s="18">
        <f>IF(A1183="","",IF(I1183="Entregue",IF(OR(H1183="",G1183=""),"",IF(H1183&lt;=G1183,"NO PRAZO","ATRASADA")),IF(OR(I1183="Devolvido",I1183="Cancelada"),"",IF(AND(G1183&lt;&gt;"",G1183&lt;TODAY()),"ATRASADA",""))))</f>
        <v/>
      </c>
      <c r="L1183" s="20">
        <f>IF(K1183&lt;&gt;"ATRASADA","",IF(H1183&lt;&gt;"",H1183-G1183,TODAY()-G1183))</f>
        <v/>
      </c>
    </row>
    <row r="1184">
      <c r="A1184" s="17" t="n"/>
      <c r="B1184" s="18" t="n"/>
      <c r="C1184" s="18" t="n"/>
      <c r="D1184" s="18" t="n"/>
      <c r="E1184" s="18" t="n"/>
      <c r="F1184" s="18" t="n"/>
      <c r="G1184" s="17" t="n"/>
      <c r="H1184" s="17" t="n"/>
      <c r="I1184" s="18" t="n"/>
      <c r="J1184" s="19" t="n"/>
      <c r="K1184" s="18">
        <f>IF(A1184="","",IF(I1184="Entregue",IF(OR(H1184="",G1184=""),"",IF(H1184&lt;=G1184,"NO PRAZO","ATRASADA")),IF(OR(I1184="Devolvido",I1184="Cancelada"),"",IF(AND(G1184&lt;&gt;"",G1184&lt;TODAY()),"ATRASADA",""))))</f>
        <v/>
      </c>
      <c r="L1184" s="20">
        <f>IF(K1184&lt;&gt;"ATRASADA","",IF(H1184&lt;&gt;"",H1184-G1184,TODAY()-G1184))</f>
        <v/>
      </c>
    </row>
    <row r="1185">
      <c r="A1185" s="17" t="n"/>
      <c r="B1185" s="18" t="n"/>
      <c r="C1185" s="18" t="n"/>
      <c r="D1185" s="18" t="n"/>
      <c r="E1185" s="18" t="n"/>
      <c r="F1185" s="18" t="n"/>
      <c r="G1185" s="17" t="n"/>
      <c r="H1185" s="17" t="n"/>
      <c r="I1185" s="18" t="n"/>
      <c r="J1185" s="19" t="n"/>
      <c r="K1185" s="18">
        <f>IF(A1185="","",IF(I1185="Entregue",IF(OR(H1185="",G1185=""),"",IF(H1185&lt;=G1185,"NO PRAZO","ATRASADA")),IF(OR(I1185="Devolvido",I1185="Cancelada"),"",IF(AND(G1185&lt;&gt;"",G1185&lt;TODAY()),"ATRASADA",""))))</f>
        <v/>
      </c>
      <c r="L1185" s="20">
        <f>IF(K1185&lt;&gt;"ATRASADA","",IF(H1185&lt;&gt;"",H1185-G1185,TODAY()-G1185))</f>
        <v/>
      </c>
    </row>
    <row r="1186">
      <c r="A1186" s="17" t="n"/>
      <c r="B1186" s="18" t="n"/>
      <c r="C1186" s="18" t="n"/>
      <c r="D1186" s="18" t="n"/>
      <c r="E1186" s="18" t="n"/>
      <c r="F1186" s="18" t="n"/>
      <c r="G1186" s="17" t="n"/>
      <c r="H1186" s="17" t="n"/>
      <c r="I1186" s="18" t="n"/>
      <c r="J1186" s="19" t="n"/>
      <c r="K1186" s="18">
        <f>IF(A1186="","",IF(I1186="Entregue",IF(OR(H1186="",G1186=""),"",IF(H1186&lt;=G1186,"NO PRAZO","ATRASADA")),IF(OR(I1186="Devolvido",I1186="Cancelada"),"",IF(AND(G1186&lt;&gt;"",G1186&lt;TODAY()),"ATRASADA",""))))</f>
        <v/>
      </c>
      <c r="L1186" s="20">
        <f>IF(K1186&lt;&gt;"ATRASADA","",IF(H1186&lt;&gt;"",H1186-G1186,TODAY()-G1186))</f>
        <v/>
      </c>
    </row>
    <row r="1187">
      <c r="A1187" s="17" t="n"/>
      <c r="B1187" s="18" t="n"/>
      <c r="C1187" s="18" t="n"/>
      <c r="D1187" s="18" t="n"/>
      <c r="E1187" s="18" t="n"/>
      <c r="F1187" s="18" t="n"/>
      <c r="G1187" s="17" t="n"/>
      <c r="H1187" s="17" t="n"/>
      <c r="I1187" s="18" t="n"/>
      <c r="J1187" s="19" t="n"/>
      <c r="K1187" s="18">
        <f>IF(A1187="","",IF(I1187="Entregue",IF(OR(H1187="",G1187=""),"",IF(H1187&lt;=G1187,"NO PRAZO","ATRASADA")),IF(OR(I1187="Devolvido",I1187="Cancelada"),"",IF(AND(G1187&lt;&gt;"",G1187&lt;TODAY()),"ATRASADA",""))))</f>
        <v/>
      </c>
      <c r="L1187" s="20">
        <f>IF(K1187&lt;&gt;"ATRASADA","",IF(H1187&lt;&gt;"",H1187-G1187,TODAY()-G1187))</f>
        <v/>
      </c>
    </row>
    <row r="1188">
      <c r="A1188" s="17" t="n"/>
      <c r="B1188" s="18" t="n"/>
      <c r="C1188" s="18" t="n"/>
      <c r="D1188" s="18" t="n"/>
      <c r="E1188" s="18" t="n"/>
      <c r="F1188" s="18" t="n"/>
      <c r="G1188" s="17" t="n"/>
      <c r="H1188" s="17" t="n"/>
      <c r="I1188" s="18" t="n"/>
      <c r="J1188" s="19" t="n"/>
      <c r="K1188" s="18">
        <f>IF(A1188="","",IF(I1188="Entregue",IF(OR(H1188="",G1188=""),"",IF(H1188&lt;=G1188,"NO PRAZO","ATRASADA")),IF(OR(I1188="Devolvido",I1188="Cancelada"),"",IF(AND(G1188&lt;&gt;"",G1188&lt;TODAY()),"ATRASADA",""))))</f>
        <v/>
      </c>
      <c r="L1188" s="20">
        <f>IF(K1188&lt;&gt;"ATRASADA","",IF(H1188&lt;&gt;"",H1188-G1188,TODAY()-G1188))</f>
        <v/>
      </c>
    </row>
    <row r="1189">
      <c r="A1189" s="17" t="n"/>
      <c r="B1189" s="18" t="n"/>
      <c r="C1189" s="18" t="n"/>
      <c r="D1189" s="18" t="n"/>
      <c r="E1189" s="18" t="n"/>
      <c r="F1189" s="18" t="n"/>
      <c r="G1189" s="17" t="n"/>
      <c r="H1189" s="17" t="n"/>
      <c r="I1189" s="18" t="n"/>
      <c r="J1189" s="19" t="n"/>
      <c r="K1189" s="18">
        <f>IF(A1189="","",IF(I1189="Entregue",IF(OR(H1189="",G1189=""),"",IF(H1189&lt;=G1189,"NO PRAZO","ATRASADA")),IF(OR(I1189="Devolvido",I1189="Cancelada"),"",IF(AND(G1189&lt;&gt;"",G1189&lt;TODAY()),"ATRASADA",""))))</f>
        <v/>
      </c>
      <c r="L1189" s="20">
        <f>IF(K1189&lt;&gt;"ATRASADA","",IF(H1189&lt;&gt;"",H1189-G1189,TODAY()-G1189))</f>
        <v/>
      </c>
    </row>
    <row r="1190">
      <c r="A1190" s="17" t="n"/>
      <c r="B1190" s="18" t="n"/>
      <c r="C1190" s="18" t="n"/>
      <c r="D1190" s="18" t="n"/>
      <c r="E1190" s="18" t="n"/>
      <c r="F1190" s="18" t="n"/>
      <c r="G1190" s="17" t="n"/>
      <c r="H1190" s="17" t="n"/>
      <c r="I1190" s="18" t="n"/>
      <c r="J1190" s="19" t="n"/>
      <c r="K1190" s="18">
        <f>IF(A1190="","",IF(I1190="Entregue",IF(OR(H1190="",G1190=""),"",IF(H1190&lt;=G1190,"NO PRAZO","ATRASADA")),IF(OR(I1190="Devolvido",I1190="Cancelada"),"",IF(AND(G1190&lt;&gt;"",G1190&lt;TODAY()),"ATRASADA",""))))</f>
        <v/>
      </c>
      <c r="L1190" s="20">
        <f>IF(K1190&lt;&gt;"ATRASADA","",IF(H1190&lt;&gt;"",H1190-G1190,TODAY()-G1190))</f>
        <v/>
      </c>
    </row>
    <row r="1191">
      <c r="A1191" s="17" t="n"/>
      <c r="B1191" s="18" t="n"/>
      <c r="C1191" s="18" t="n"/>
      <c r="D1191" s="18" t="n"/>
      <c r="E1191" s="18" t="n"/>
      <c r="F1191" s="18" t="n"/>
      <c r="G1191" s="17" t="n"/>
      <c r="H1191" s="17" t="n"/>
      <c r="I1191" s="18" t="n"/>
      <c r="J1191" s="19" t="n"/>
      <c r="K1191" s="18">
        <f>IF(A1191="","",IF(I1191="Entregue",IF(OR(H1191="",G1191=""),"",IF(H1191&lt;=G1191,"NO PRAZO","ATRASADA")),IF(OR(I1191="Devolvido",I1191="Cancelada"),"",IF(AND(G1191&lt;&gt;"",G1191&lt;TODAY()),"ATRASADA",""))))</f>
        <v/>
      </c>
      <c r="L1191" s="20">
        <f>IF(K1191&lt;&gt;"ATRASADA","",IF(H1191&lt;&gt;"",H1191-G1191,TODAY()-G1191))</f>
        <v/>
      </c>
    </row>
    <row r="1192">
      <c r="A1192" s="17" t="n"/>
      <c r="B1192" s="18" t="n"/>
      <c r="C1192" s="18" t="n"/>
      <c r="D1192" s="18" t="n"/>
      <c r="E1192" s="18" t="n"/>
      <c r="F1192" s="18" t="n"/>
      <c r="G1192" s="17" t="n"/>
      <c r="H1192" s="17" t="n"/>
      <c r="I1192" s="18" t="n"/>
      <c r="J1192" s="19" t="n"/>
      <c r="K1192" s="18">
        <f>IF(A1192="","",IF(I1192="Entregue",IF(OR(H1192="",G1192=""),"",IF(H1192&lt;=G1192,"NO PRAZO","ATRASADA")),IF(OR(I1192="Devolvido",I1192="Cancelada"),"",IF(AND(G1192&lt;&gt;"",G1192&lt;TODAY()),"ATRASADA",""))))</f>
        <v/>
      </c>
      <c r="L1192" s="20">
        <f>IF(K1192&lt;&gt;"ATRASADA","",IF(H1192&lt;&gt;"",H1192-G1192,TODAY()-G1192))</f>
        <v/>
      </c>
    </row>
    <row r="1193">
      <c r="A1193" s="17" t="n"/>
      <c r="B1193" s="18" t="n"/>
      <c r="C1193" s="18" t="n"/>
      <c r="D1193" s="18" t="n"/>
      <c r="E1193" s="18" t="n"/>
      <c r="F1193" s="18" t="n"/>
      <c r="G1193" s="17" t="n"/>
      <c r="H1193" s="17" t="n"/>
      <c r="I1193" s="18" t="n"/>
      <c r="J1193" s="19" t="n"/>
      <c r="K1193" s="18">
        <f>IF(A1193="","",IF(I1193="Entregue",IF(OR(H1193="",G1193=""),"",IF(H1193&lt;=G1193,"NO PRAZO","ATRASADA")),IF(OR(I1193="Devolvido",I1193="Cancelada"),"",IF(AND(G1193&lt;&gt;"",G1193&lt;TODAY()),"ATRASADA",""))))</f>
        <v/>
      </c>
      <c r="L1193" s="20">
        <f>IF(K1193&lt;&gt;"ATRASADA","",IF(H1193&lt;&gt;"",H1193-G1193,TODAY()-G1193))</f>
        <v/>
      </c>
    </row>
    <row r="1194">
      <c r="A1194" s="17" t="n"/>
      <c r="B1194" s="18" t="n"/>
      <c r="C1194" s="18" t="n"/>
      <c r="D1194" s="18" t="n"/>
      <c r="E1194" s="18" t="n"/>
      <c r="F1194" s="18" t="n"/>
      <c r="G1194" s="17" t="n"/>
      <c r="H1194" s="17" t="n"/>
      <c r="I1194" s="18" t="n"/>
      <c r="J1194" s="19" t="n"/>
      <c r="K1194" s="18">
        <f>IF(A1194="","",IF(I1194="Entregue",IF(OR(H1194="",G1194=""),"",IF(H1194&lt;=G1194,"NO PRAZO","ATRASADA")),IF(OR(I1194="Devolvido",I1194="Cancelada"),"",IF(AND(G1194&lt;&gt;"",G1194&lt;TODAY()),"ATRASADA",""))))</f>
        <v/>
      </c>
      <c r="L1194" s="20">
        <f>IF(K1194&lt;&gt;"ATRASADA","",IF(H1194&lt;&gt;"",H1194-G1194,TODAY()-G1194))</f>
        <v/>
      </c>
    </row>
    <row r="1195">
      <c r="A1195" s="17" t="n"/>
      <c r="B1195" s="18" t="n"/>
      <c r="C1195" s="18" t="n"/>
      <c r="D1195" s="18" t="n"/>
      <c r="E1195" s="18" t="n"/>
      <c r="F1195" s="18" t="n"/>
      <c r="G1195" s="17" t="n"/>
      <c r="H1195" s="17" t="n"/>
      <c r="I1195" s="18" t="n"/>
      <c r="J1195" s="19" t="n"/>
      <c r="K1195" s="18">
        <f>IF(A1195="","",IF(I1195="Entregue",IF(OR(H1195="",G1195=""),"",IF(H1195&lt;=G1195,"NO PRAZO","ATRASADA")),IF(OR(I1195="Devolvido",I1195="Cancelada"),"",IF(AND(G1195&lt;&gt;"",G1195&lt;TODAY()),"ATRASADA",""))))</f>
        <v/>
      </c>
      <c r="L1195" s="20">
        <f>IF(K1195&lt;&gt;"ATRASADA","",IF(H1195&lt;&gt;"",H1195-G1195,TODAY()-G1195))</f>
        <v/>
      </c>
    </row>
    <row r="1196">
      <c r="A1196" s="17" t="n"/>
      <c r="B1196" s="18" t="n"/>
      <c r="C1196" s="18" t="n"/>
      <c r="D1196" s="18" t="n"/>
      <c r="E1196" s="18" t="n"/>
      <c r="F1196" s="18" t="n"/>
      <c r="G1196" s="17" t="n"/>
      <c r="H1196" s="17" t="n"/>
      <c r="I1196" s="18" t="n"/>
      <c r="J1196" s="19" t="n"/>
      <c r="K1196" s="18">
        <f>IF(A1196="","",IF(I1196="Entregue",IF(OR(H1196="",G1196=""),"",IF(H1196&lt;=G1196,"NO PRAZO","ATRASADA")),IF(OR(I1196="Devolvido",I1196="Cancelada"),"",IF(AND(G1196&lt;&gt;"",G1196&lt;TODAY()),"ATRASADA",""))))</f>
        <v/>
      </c>
      <c r="L1196" s="20">
        <f>IF(K1196&lt;&gt;"ATRASADA","",IF(H1196&lt;&gt;"",H1196-G1196,TODAY()-G1196))</f>
        <v/>
      </c>
    </row>
    <row r="1197">
      <c r="A1197" s="17" t="n"/>
      <c r="B1197" s="18" t="n"/>
      <c r="C1197" s="18" t="n"/>
      <c r="D1197" s="18" t="n"/>
      <c r="E1197" s="18" t="n"/>
      <c r="F1197" s="18" t="n"/>
      <c r="G1197" s="17" t="n"/>
      <c r="H1197" s="17" t="n"/>
      <c r="I1197" s="18" t="n"/>
      <c r="J1197" s="19" t="n"/>
      <c r="K1197" s="18">
        <f>IF(A1197="","",IF(I1197="Entregue",IF(OR(H1197="",G1197=""),"",IF(H1197&lt;=G1197,"NO PRAZO","ATRASADA")),IF(OR(I1197="Devolvido",I1197="Cancelada"),"",IF(AND(G1197&lt;&gt;"",G1197&lt;TODAY()),"ATRASADA",""))))</f>
        <v/>
      </c>
      <c r="L1197" s="20">
        <f>IF(K1197&lt;&gt;"ATRASADA","",IF(H1197&lt;&gt;"",H1197-G1197,TODAY()-G1197))</f>
        <v/>
      </c>
    </row>
    <row r="1198">
      <c r="A1198" s="17" t="n"/>
      <c r="B1198" s="18" t="n"/>
      <c r="C1198" s="18" t="n"/>
      <c r="D1198" s="18" t="n"/>
      <c r="E1198" s="18" t="n"/>
      <c r="F1198" s="18" t="n"/>
      <c r="G1198" s="17" t="n"/>
      <c r="H1198" s="17" t="n"/>
      <c r="I1198" s="18" t="n"/>
      <c r="J1198" s="19" t="n"/>
      <c r="K1198" s="18">
        <f>IF(A1198="","",IF(I1198="Entregue",IF(OR(H1198="",G1198=""),"",IF(H1198&lt;=G1198,"NO PRAZO","ATRASADA")),IF(OR(I1198="Devolvido",I1198="Cancelada"),"",IF(AND(G1198&lt;&gt;"",G1198&lt;TODAY()),"ATRASADA",""))))</f>
        <v/>
      </c>
      <c r="L1198" s="20">
        <f>IF(K1198&lt;&gt;"ATRASADA","",IF(H1198&lt;&gt;"",H1198-G1198,TODAY()-G1198))</f>
        <v/>
      </c>
    </row>
    <row r="1199">
      <c r="A1199" s="17" t="n"/>
      <c r="B1199" s="18" t="n"/>
      <c r="C1199" s="18" t="n"/>
      <c r="D1199" s="18" t="n"/>
      <c r="E1199" s="18" t="n"/>
      <c r="F1199" s="18" t="n"/>
      <c r="G1199" s="17" t="n"/>
      <c r="H1199" s="17" t="n"/>
      <c r="I1199" s="18" t="n"/>
      <c r="J1199" s="19" t="n"/>
      <c r="K1199" s="18">
        <f>IF(A1199="","",IF(I1199="Entregue",IF(OR(H1199="",G1199=""),"",IF(H1199&lt;=G1199,"NO PRAZO","ATRASADA")),IF(OR(I1199="Devolvido",I1199="Cancelada"),"",IF(AND(G1199&lt;&gt;"",G1199&lt;TODAY()),"ATRASADA",""))))</f>
        <v/>
      </c>
      <c r="L1199" s="20">
        <f>IF(K1199&lt;&gt;"ATRASADA","",IF(H1199&lt;&gt;"",H1199-G1199,TODAY()-G1199))</f>
        <v/>
      </c>
    </row>
    <row r="1200">
      <c r="A1200" s="17" t="n"/>
      <c r="B1200" s="18" t="n"/>
      <c r="C1200" s="18" t="n"/>
      <c r="D1200" s="18" t="n"/>
      <c r="E1200" s="18" t="n"/>
      <c r="F1200" s="18" t="n"/>
      <c r="G1200" s="17" t="n"/>
      <c r="H1200" s="17" t="n"/>
      <c r="I1200" s="18" t="n"/>
      <c r="J1200" s="19" t="n"/>
      <c r="K1200" s="18">
        <f>IF(A1200="","",IF(I1200="Entregue",IF(OR(H1200="",G1200=""),"",IF(H1200&lt;=G1200,"NO PRAZO","ATRASADA")),IF(OR(I1200="Devolvido",I1200="Cancelada"),"",IF(AND(G1200&lt;&gt;"",G1200&lt;TODAY()),"ATRASADA",""))))</f>
        <v/>
      </c>
      <c r="L1200" s="20">
        <f>IF(K1200&lt;&gt;"ATRASADA","",IF(H1200&lt;&gt;"",H1200-G1200,TODAY()-G1200))</f>
        <v/>
      </c>
    </row>
    <row r="1201">
      <c r="A1201" s="17" t="n"/>
      <c r="B1201" s="18" t="n"/>
      <c r="C1201" s="18" t="n"/>
      <c r="D1201" s="18" t="n"/>
      <c r="E1201" s="18" t="n"/>
      <c r="F1201" s="18" t="n"/>
      <c r="G1201" s="17" t="n"/>
      <c r="H1201" s="17" t="n"/>
      <c r="I1201" s="18" t="n"/>
      <c r="J1201" s="19" t="n"/>
      <c r="K1201" s="18">
        <f>IF(A1201="","",IF(I1201="Entregue",IF(OR(H1201="",G1201=""),"",IF(H1201&lt;=G1201,"NO PRAZO","ATRASADA")),IF(OR(I1201="Devolvido",I1201="Cancelada"),"",IF(AND(G1201&lt;&gt;"",G1201&lt;TODAY()),"ATRASADA",""))))</f>
        <v/>
      </c>
      <c r="L1201" s="20">
        <f>IF(K1201&lt;&gt;"ATRASADA","",IF(H1201&lt;&gt;"",H1201-G1201,TODAY()-G1201))</f>
        <v/>
      </c>
    </row>
    <row r="1202">
      <c r="A1202" s="17" t="n"/>
      <c r="B1202" s="18" t="n"/>
      <c r="C1202" s="18" t="n"/>
      <c r="D1202" s="18" t="n"/>
      <c r="E1202" s="18" t="n"/>
      <c r="F1202" s="18" t="n"/>
      <c r="G1202" s="17" t="n"/>
      <c r="H1202" s="17" t="n"/>
      <c r="I1202" s="18" t="n"/>
      <c r="J1202" s="19" t="n"/>
      <c r="K1202" s="18">
        <f>IF(A1202="","",IF(I1202="Entregue",IF(OR(H1202="",G1202=""),"",IF(H1202&lt;=G1202,"NO PRAZO","ATRASADA")),IF(OR(I1202="Devolvido",I1202="Cancelada"),"",IF(AND(G1202&lt;&gt;"",G1202&lt;TODAY()),"ATRASADA",""))))</f>
        <v/>
      </c>
      <c r="L1202" s="20">
        <f>IF(K1202&lt;&gt;"ATRASADA","",IF(H1202&lt;&gt;"",H1202-G1202,TODAY()-G1202))</f>
        <v/>
      </c>
    </row>
    <row r="1203">
      <c r="A1203" s="17" t="n"/>
      <c r="B1203" s="18" t="n"/>
      <c r="C1203" s="18" t="n"/>
      <c r="D1203" s="18" t="n"/>
      <c r="E1203" s="18" t="n"/>
      <c r="F1203" s="18" t="n"/>
      <c r="G1203" s="17" t="n"/>
      <c r="H1203" s="17" t="n"/>
      <c r="I1203" s="18" t="n"/>
      <c r="J1203" s="19" t="n"/>
      <c r="K1203" s="18">
        <f>IF(A1203="","",IF(I1203="Entregue",IF(OR(H1203="",G1203=""),"",IF(H1203&lt;=G1203,"NO PRAZO","ATRASADA")),IF(OR(I1203="Devolvido",I1203="Cancelada"),"",IF(AND(G1203&lt;&gt;"",G1203&lt;TODAY()),"ATRASADA",""))))</f>
        <v/>
      </c>
      <c r="L1203" s="20">
        <f>IF(K1203&lt;&gt;"ATRASADA","",IF(H1203&lt;&gt;"",H1203-G1203,TODAY()-G1203))</f>
        <v/>
      </c>
    </row>
    <row r="1204">
      <c r="A1204" s="17" t="n"/>
      <c r="B1204" s="18" t="n"/>
      <c r="C1204" s="18" t="n"/>
      <c r="D1204" s="18" t="n"/>
      <c r="E1204" s="18" t="n"/>
      <c r="F1204" s="18" t="n"/>
      <c r="G1204" s="17" t="n"/>
      <c r="H1204" s="17" t="n"/>
      <c r="I1204" s="18" t="n"/>
      <c r="J1204" s="19" t="n"/>
      <c r="K1204" s="18">
        <f>IF(A1204="","",IF(I1204="Entregue",IF(OR(H1204="",G1204=""),"",IF(H1204&lt;=G1204,"NO PRAZO","ATRASADA")),IF(OR(I1204="Devolvido",I1204="Cancelada"),"",IF(AND(G1204&lt;&gt;"",G1204&lt;TODAY()),"ATRASADA",""))))</f>
        <v/>
      </c>
      <c r="L1204" s="20">
        <f>IF(K1204&lt;&gt;"ATRASADA","",IF(H1204&lt;&gt;"",H1204-G1204,TODAY()-G1204))</f>
        <v/>
      </c>
    </row>
    <row r="1205">
      <c r="A1205" s="17" t="n"/>
      <c r="B1205" s="18" t="n"/>
      <c r="C1205" s="18" t="n"/>
      <c r="D1205" s="18" t="n"/>
      <c r="E1205" s="18" t="n"/>
      <c r="F1205" s="18" t="n"/>
      <c r="G1205" s="17" t="n"/>
      <c r="H1205" s="17" t="n"/>
      <c r="I1205" s="18" t="n"/>
      <c r="J1205" s="19" t="n"/>
      <c r="K1205" s="18">
        <f>IF(A1205="","",IF(I1205="Entregue",IF(OR(H1205="",G1205=""),"",IF(H1205&lt;=G1205,"NO PRAZO","ATRASADA")),IF(OR(I1205="Devolvido",I1205="Cancelada"),"",IF(AND(G1205&lt;&gt;"",G1205&lt;TODAY()),"ATRASADA",""))))</f>
        <v/>
      </c>
      <c r="L1205" s="20">
        <f>IF(K1205&lt;&gt;"ATRASADA","",IF(H1205&lt;&gt;"",H1205-G1205,TODAY()-G1205))</f>
        <v/>
      </c>
    </row>
    <row r="1206">
      <c r="A1206" s="17" t="n"/>
      <c r="B1206" s="18" t="n"/>
      <c r="C1206" s="18" t="n"/>
      <c r="D1206" s="18" t="n"/>
      <c r="E1206" s="18" t="n"/>
      <c r="F1206" s="18" t="n"/>
      <c r="G1206" s="17" t="n"/>
      <c r="H1206" s="17" t="n"/>
      <c r="I1206" s="18" t="n"/>
      <c r="J1206" s="19" t="n"/>
      <c r="K1206" s="18">
        <f>IF(A1206="","",IF(I1206="Entregue",IF(OR(H1206="",G1206=""),"",IF(H1206&lt;=G1206,"NO PRAZO","ATRASADA")),IF(OR(I1206="Devolvido",I1206="Cancelada"),"",IF(AND(G1206&lt;&gt;"",G1206&lt;TODAY()),"ATRASADA",""))))</f>
        <v/>
      </c>
      <c r="L1206" s="20">
        <f>IF(K1206&lt;&gt;"ATRASADA","",IF(H1206&lt;&gt;"",H1206-G1206,TODAY()-G1206))</f>
        <v/>
      </c>
    </row>
    <row r="1207">
      <c r="A1207" s="17" t="n"/>
      <c r="B1207" s="18" t="n"/>
      <c r="C1207" s="18" t="n"/>
      <c r="D1207" s="18" t="n"/>
      <c r="E1207" s="18" t="n"/>
      <c r="F1207" s="18" t="n"/>
      <c r="G1207" s="17" t="n"/>
      <c r="H1207" s="17" t="n"/>
      <c r="I1207" s="18" t="n"/>
      <c r="J1207" s="19" t="n"/>
      <c r="K1207" s="18">
        <f>IF(A1207="","",IF(I1207="Entregue",IF(OR(H1207="",G1207=""),"",IF(H1207&lt;=G1207,"NO PRAZO","ATRASADA")),IF(OR(I1207="Devolvido",I1207="Cancelada"),"",IF(AND(G1207&lt;&gt;"",G1207&lt;TODAY()),"ATRASADA",""))))</f>
        <v/>
      </c>
      <c r="L1207" s="20">
        <f>IF(K1207&lt;&gt;"ATRASADA","",IF(H1207&lt;&gt;"",H1207-G1207,TODAY()-G1207))</f>
        <v/>
      </c>
    </row>
    <row r="1208">
      <c r="A1208" s="17" t="n"/>
      <c r="B1208" s="18" t="n"/>
      <c r="C1208" s="18" t="n"/>
      <c r="D1208" s="18" t="n"/>
      <c r="E1208" s="18" t="n"/>
      <c r="F1208" s="18" t="n"/>
      <c r="G1208" s="17" t="n"/>
      <c r="H1208" s="17" t="n"/>
      <c r="I1208" s="18" t="n"/>
      <c r="J1208" s="19" t="n"/>
      <c r="K1208" s="18">
        <f>IF(A1208="","",IF(I1208="Entregue",IF(OR(H1208="",G1208=""),"",IF(H1208&lt;=G1208,"NO PRAZO","ATRASADA")),IF(OR(I1208="Devolvido",I1208="Cancelada"),"",IF(AND(G1208&lt;&gt;"",G1208&lt;TODAY()),"ATRASADA",""))))</f>
        <v/>
      </c>
      <c r="L1208" s="20">
        <f>IF(K1208&lt;&gt;"ATRASADA","",IF(H1208&lt;&gt;"",H1208-G1208,TODAY()-G1208))</f>
        <v/>
      </c>
    </row>
    <row r="1209">
      <c r="A1209" s="17" t="n"/>
      <c r="B1209" s="18" t="n"/>
      <c r="C1209" s="18" t="n"/>
      <c r="D1209" s="18" t="n"/>
      <c r="E1209" s="18" t="n"/>
      <c r="F1209" s="18" t="n"/>
      <c r="G1209" s="17" t="n"/>
      <c r="H1209" s="17" t="n"/>
      <c r="I1209" s="18" t="n"/>
      <c r="J1209" s="19" t="n"/>
      <c r="K1209" s="18">
        <f>IF(A1209="","",IF(I1209="Entregue",IF(OR(H1209="",G1209=""),"",IF(H1209&lt;=G1209,"NO PRAZO","ATRASADA")),IF(OR(I1209="Devolvido",I1209="Cancelada"),"",IF(AND(G1209&lt;&gt;"",G1209&lt;TODAY()),"ATRASADA",""))))</f>
        <v/>
      </c>
      <c r="L1209" s="20">
        <f>IF(K1209&lt;&gt;"ATRASADA","",IF(H1209&lt;&gt;"",H1209-G1209,TODAY()-G1209))</f>
        <v/>
      </c>
    </row>
    <row r="1210">
      <c r="A1210" s="17" t="n"/>
      <c r="B1210" s="18" t="n"/>
      <c r="C1210" s="18" t="n"/>
      <c r="D1210" s="18" t="n"/>
      <c r="E1210" s="18" t="n"/>
      <c r="F1210" s="18" t="n"/>
      <c r="G1210" s="17" t="n"/>
      <c r="H1210" s="17" t="n"/>
      <c r="I1210" s="18" t="n"/>
      <c r="J1210" s="19" t="n"/>
      <c r="K1210" s="18">
        <f>IF(A1210="","",IF(I1210="Entregue",IF(OR(H1210="",G1210=""),"",IF(H1210&lt;=G1210,"NO PRAZO","ATRASADA")),IF(OR(I1210="Devolvido",I1210="Cancelada"),"",IF(AND(G1210&lt;&gt;"",G1210&lt;TODAY()),"ATRASADA",""))))</f>
        <v/>
      </c>
      <c r="L1210" s="20">
        <f>IF(K1210&lt;&gt;"ATRASADA","",IF(H1210&lt;&gt;"",H1210-G1210,TODAY()-G1210))</f>
        <v/>
      </c>
    </row>
    <row r="1211">
      <c r="A1211" s="17" t="n"/>
      <c r="B1211" s="18" t="n"/>
      <c r="C1211" s="18" t="n"/>
      <c r="D1211" s="18" t="n"/>
      <c r="E1211" s="18" t="n"/>
      <c r="F1211" s="18" t="n"/>
      <c r="G1211" s="17" t="n"/>
      <c r="H1211" s="17" t="n"/>
      <c r="I1211" s="18" t="n"/>
      <c r="J1211" s="19" t="n"/>
      <c r="K1211" s="18">
        <f>IF(A1211="","",IF(I1211="Entregue",IF(OR(H1211="",G1211=""),"",IF(H1211&lt;=G1211,"NO PRAZO","ATRASADA")),IF(OR(I1211="Devolvido",I1211="Cancelada"),"",IF(AND(G1211&lt;&gt;"",G1211&lt;TODAY()),"ATRASADA",""))))</f>
        <v/>
      </c>
      <c r="L1211" s="20">
        <f>IF(K1211&lt;&gt;"ATRASADA","",IF(H1211&lt;&gt;"",H1211-G1211,TODAY()-G1211))</f>
        <v/>
      </c>
    </row>
    <row r="1212">
      <c r="A1212" s="17" t="n"/>
      <c r="B1212" s="18" t="n"/>
      <c r="C1212" s="18" t="n"/>
      <c r="D1212" s="18" t="n"/>
      <c r="E1212" s="18" t="n"/>
      <c r="F1212" s="18" t="n"/>
      <c r="G1212" s="17" t="n"/>
      <c r="H1212" s="17" t="n"/>
      <c r="I1212" s="18" t="n"/>
      <c r="J1212" s="19" t="n"/>
      <c r="K1212" s="18">
        <f>IF(A1212="","",IF(I1212="Entregue",IF(OR(H1212="",G1212=""),"",IF(H1212&lt;=G1212,"NO PRAZO","ATRASADA")),IF(OR(I1212="Devolvido",I1212="Cancelada"),"",IF(AND(G1212&lt;&gt;"",G1212&lt;TODAY()),"ATRASADA",""))))</f>
        <v/>
      </c>
      <c r="L1212" s="20">
        <f>IF(K1212&lt;&gt;"ATRASADA","",IF(H1212&lt;&gt;"",H1212-G1212,TODAY()-G1212))</f>
        <v/>
      </c>
    </row>
    <row r="1213">
      <c r="A1213" s="17" t="n"/>
      <c r="B1213" s="18" t="n"/>
      <c r="C1213" s="18" t="n"/>
      <c r="D1213" s="18" t="n"/>
      <c r="E1213" s="18" t="n"/>
      <c r="F1213" s="18" t="n"/>
      <c r="G1213" s="17" t="n"/>
      <c r="H1213" s="17" t="n"/>
      <c r="I1213" s="18" t="n"/>
      <c r="J1213" s="19" t="n"/>
      <c r="K1213" s="18">
        <f>IF(A1213="","",IF(I1213="Entregue",IF(OR(H1213="",G1213=""),"",IF(H1213&lt;=G1213,"NO PRAZO","ATRASADA")),IF(OR(I1213="Devolvido",I1213="Cancelada"),"",IF(AND(G1213&lt;&gt;"",G1213&lt;TODAY()),"ATRASADA",""))))</f>
        <v/>
      </c>
      <c r="L1213" s="20">
        <f>IF(K1213&lt;&gt;"ATRASADA","",IF(H1213&lt;&gt;"",H1213-G1213,TODAY()-G1213))</f>
        <v/>
      </c>
    </row>
    <row r="1214">
      <c r="A1214" s="17" t="n"/>
      <c r="B1214" s="18" t="n"/>
      <c r="C1214" s="18" t="n"/>
      <c r="D1214" s="18" t="n"/>
      <c r="E1214" s="18" t="n"/>
      <c r="F1214" s="18" t="n"/>
      <c r="G1214" s="17" t="n"/>
      <c r="H1214" s="17" t="n"/>
      <c r="I1214" s="18" t="n"/>
      <c r="J1214" s="19" t="n"/>
      <c r="K1214" s="18">
        <f>IF(A1214="","",IF(I1214="Entregue",IF(OR(H1214="",G1214=""),"",IF(H1214&lt;=G1214,"NO PRAZO","ATRASADA")),IF(OR(I1214="Devolvido",I1214="Cancelada"),"",IF(AND(G1214&lt;&gt;"",G1214&lt;TODAY()),"ATRASADA",""))))</f>
        <v/>
      </c>
      <c r="L1214" s="20">
        <f>IF(K1214&lt;&gt;"ATRASADA","",IF(H1214&lt;&gt;"",H1214-G1214,TODAY()-G1214))</f>
        <v/>
      </c>
    </row>
    <row r="1215">
      <c r="A1215" s="17" t="n"/>
      <c r="B1215" s="18" t="n"/>
      <c r="C1215" s="18" t="n"/>
      <c r="D1215" s="18" t="n"/>
      <c r="E1215" s="18" t="n"/>
      <c r="F1215" s="18" t="n"/>
      <c r="G1215" s="17" t="n"/>
      <c r="H1215" s="17" t="n"/>
      <c r="I1215" s="18" t="n"/>
      <c r="J1215" s="19" t="n"/>
      <c r="K1215" s="18">
        <f>IF(A1215="","",IF(I1215="Entregue",IF(OR(H1215="",G1215=""),"",IF(H1215&lt;=G1215,"NO PRAZO","ATRASADA")),IF(OR(I1215="Devolvido",I1215="Cancelada"),"",IF(AND(G1215&lt;&gt;"",G1215&lt;TODAY()),"ATRASADA",""))))</f>
        <v/>
      </c>
      <c r="L1215" s="20">
        <f>IF(K1215&lt;&gt;"ATRASADA","",IF(H1215&lt;&gt;"",H1215-G1215,TODAY()-G1215))</f>
        <v/>
      </c>
    </row>
    <row r="1216">
      <c r="A1216" s="17" t="n"/>
      <c r="B1216" s="18" t="n"/>
      <c r="C1216" s="18" t="n"/>
      <c r="D1216" s="18" t="n"/>
      <c r="E1216" s="18" t="n"/>
      <c r="F1216" s="18" t="n"/>
      <c r="G1216" s="17" t="n"/>
      <c r="H1216" s="17" t="n"/>
      <c r="I1216" s="18" t="n"/>
      <c r="J1216" s="19" t="n"/>
      <c r="K1216" s="18">
        <f>IF(A1216="","",IF(I1216="Entregue",IF(OR(H1216="",G1216=""),"",IF(H1216&lt;=G1216,"NO PRAZO","ATRASADA")),IF(OR(I1216="Devolvido",I1216="Cancelada"),"",IF(AND(G1216&lt;&gt;"",G1216&lt;TODAY()),"ATRASADA",""))))</f>
        <v/>
      </c>
      <c r="L1216" s="20">
        <f>IF(K1216&lt;&gt;"ATRASADA","",IF(H1216&lt;&gt;"",H1216-G1216,TODAY()-G1216))</f>
        <v/>
      </c>
    </row>
    <row r="1217">
      <c r="A1217" s="17" t="n"/>
      <c r="B1217" s="18" t="n"/>
      <c r="C1217" s="18" t="n"/>
      <c r="D1217" s="18" t="n"/>
      <c r="E1217" s="18" t="n"/>
      <c r="F1217" s="18" t="n"/>
      <c r="G1217" s="17" t="n"/>
      <c r="H1217" s="17" t="n"/>
      <c r="I1217" s="18" t="n"/>
      <c r="J1217" s="19" t="n"/>
      <c r="K1217" s="18">
        <f>IF(A1217="","",IF(I1217="Entregue",IF(OR(H1217="",G1217=""),"",IF(H1217&lt;=G1217,"NO PRAZO","ATRASADA")),IF(OR(I1217="Devolvido",I1217="Cancelada"),"",IF(AND(G1217&lt;&gt;"",G1217&lt;TODAY()),"ATRASADA",""))))</f>
        <v/>
      </c>
      <c r="L1217" s="20">
        <f>IF(K1217&lt;&gt;"ATRASADA","",IF(H1217&lt;&gt;"",H1217-G1217,TODAY()-G1217))</f>
        <v/>
      </c>
    </row>
    <row r="1218">
      <c r="A1218" s="17" t="n"/>
      <c r="B1218" s="18" t="n"/>
      <c r="C1218" s="18" t="n"/>
      <c r="D1218" s="18" t="n"/>
      <c r="E1218" s="18" t="n"/>
      <c r="F1218" s="18" t="n"/>
      <c r="G1218" s="17" t="n"/>
      <c r="H1218" s="17" t="n"/>
      <c r="I1218" s="18" t="n"/>
      <c r="J1218" s="19" t="n"/>
      <c r="K1218" s="18">
        <f>IF(A1218="","",IF(I1218="Entregue",IF(OR(H1218="",G1218=""),"",IF(H1218&lt;=G1218,"NO PRAZO","ATRASADA")),IF(OR(I1218="Devolvido",I1218="Cancelada"),"",IF(AND(G1218&lt;&gt;"",G1218&lt;TODAY()),"ATRASADA",""))))</f>
        <v/>
      </c>
      <c r="L1218" s="20">
        <f>IF(K1218&lt;&gt;"ATRASADA","",IF(H1218&lt;&gt;"",H1218-G1218,TODAY()-G1218))</f>
        <v/>
      </c>
    </row>
    <row r="1219">
      <c r="A1219" s="17" t="n"/>
      <c r="B1219" s="18" t="n"/>
      <c r="C1219" s="18" t="n"/>
      <c r="D1219" s="18" t="n"/>
      <c r="E1219" s="18" t="n"/>
      <c r="F1219" s="18" t="n"/>
      <c r="G1219" s="17" t="n"/>
      <c r="H1219" s="17" t="n"/>
      <c r="I1219" s="18" t="n"/>
      <c r="J1219" s="19" t="n"/>
      <c r="K1219" s="18">
        <f>IF(A1219="","",IF(I1219="Entregue",IF(OR(H1219="",G1219=""),"",IF(H1219&lt;=G1219,"NO PRAZO","ATRASADA")),IF(OR(I1219="Devolvido",I1219="Cancelada"),"",IF(AND(G1219&lt;&gt;"",G1219&lt;TODAY()),"ATRASADA",""))))</f>
        <v/>
      </c>
      <c r="L1219" s="20">
        <f>IF(K1219&lt;&gt;"ATRASADA","",IF(H1219&lt;&gt;"",H1219-G1219,TODAY()-G1219))</f>
        <v/>
      </c>
    </row>
    <row r="1220">
      <c r="A1220" s="17" t="n"/>
      <c r="B1220" s="18" t="n"/>
      <c r="C1220" s="18" t="n"/>
      <c r="D1220" s="18" t="n"/>
      <c r="E1220" s="18" t="n"/>
      <c r="F1220" s="18" t="n"/>
      <c r="G1220" s="17" t="n"/>
      <c r="H1220" s="17" t="n"/>
      <c r="I1220" s="18" t="n"/>
      <c r="J1220" s="19" t="n"/>
      <c r="K1220" s="18">
        <f>IF(A1220="","",IF(I1220="Entregue",IF(OR(H1220="",G1220=""),"",IF(H1220&lt;=G1220,"NO PRAZO","ATRASADA")),IF(OR(I1220="Devolvido",I1220="Cancelada"),"",IF(AND(G1220&lt;&gt;"",G1220&lt;TODAY()),"ATRASADA",""))))</f>
        <v/>
      </c>
      <c r="L1220" s="20">
        <f>IF(K1220&lt;&gt;"ATRASADA","",IF(H1220&lt;&gt;"",H1220-G1220,TODAY()-G1220))</f>
        <v/>
      </c>
    </row>
    <row r="1221">
      <c r="A1221" s="17" t="n"/>
      <c r="B1221" s="18" t="n"/>
      <c r="C1221" s="18" t="n"/>
      <c r="D1221" s="18" t="n"/>
      <c r="E1221" s="18" t="n"/>
      <c r="F1221" s="18" t="n"/>
      <c r="G1221" s="17" t="n"/>
      <c r="H1221" s="17" t="n"/>
      <c r="I1221" s="18" t="n"/>
      <c r="J1221" s="19" t="n"/>
      <c r="K1221" s="18">
        <f>IF(A1221="","",IF(I1221="Entregue",IF(OR(H1221="",G1221=""),"",IF(H1221&lt;=G1221,"NO PRAZO","ATRASADA")),IF(OR(I1221="Devolvido",I1221="Cancelada"),"",IF(AND(G1221&lt;&gt;"",G1221&lt;TODAY()),"ATRASADA",""))))</f>
        <v/>
      </c>
      <c r="L1221" s="20">
        <f>IF(K1221&lt;&gt;"ATRASADA","",IF(H1221&lt;&gt;"",H1221-G1221,TODAY()-G1221))</f>
        <v/>
      </c>
    </row>
    <row r="1222">
      <c r="A1222" s="17" t="n"/>
      <c r="B1222" s="18" t="n"/>
      <c r="C1222" s="18" t="n"/>
      <c r="D1222" s="18" t="n"/>
      <c r="E1222" s="18" t="n"/>
      <c r="F1222" s="18" t="n"/>
      <c r="G1222" s="17" t="n"/>
      <c r="H1222" s="17" t="n"/>
      <c r="I1222" s="18" t="n"/>
      <c r="J1222" s="19" t="n"/>
      <c r="K1222" s="18">
        <f>IF(A1222="","",IF(I1222="Entregue",IF(OR(H1222="",G1222=""),"",IF(H1222&lt;=G1222,"NO PRAZO","ATRASADA")),IF(OR(I1222="Devolvido",I1222="Cancelada"),"",IF(AND(G1222&lt;&gt;"",G1222&lt;TODAY()),"ATRASADA",""))))</f>
        <v/>
      </c>
      <c r="L1222" s="20">
        <f>IF(K1222&lt;&gt;"ATRASADA","",IF(H1222&lt;&gt;"",H1222-G1222,TODAY()-G1222))</f>
        <v/>
      </c>
    </row>
    <row r="1223">
      <c r="A1223" s="17" t="n"/>
      <c r="B1223" s="18" t="n"/>
      <c r="C1223" s="18" t="n"/>
      <c r="D1223" s="18" t="n"/>
      <c r="E1223" s="18" t="n"/>
      <c r="F1223" s="18" t="n"/>
      <c r="G1223" s="17" t="n"/>
      <c r="H1223" s="17" t="n"/>
      <c r="I1223" s="18" t="n"/>
      <c r="J1223" s="19" t="n"/>
      <c r="K1223" s="18">
        <f>IF(A1223="","",IF(I1223="Entregue",IF(OR(H1223="",G1223=""),"",IF(H1223&lt;=G1223,"NO PRAZO","ATRASADA")),IF(OR(I1223="Devolvido",I1223="Cancelada"),"",IF(AND(G1223&lt;&gt;"",G1223&lt;TODAY()),"ATRASADA",""))))</f>
        <v/>
      </c>
      <c r="L1223" s="20">
        <f>IF(K1223&lt;&gt;"ATRASADA","",IF(H1223&lt;&gt;"",H1223-G1223,TODAY()-G1223))</f>
        <v/>
      </c>
    </row>
    <row r="1224">
      <c r="A1224" s="17" t="n"/>
      <c r="B1224" s="18" t="n"/>
      <c r="C1224" s="18" t="n"/>
      <c r="D1224" s="18" t="n"/>
      <c r="E1224" s="18" t="n"/>
      <c r="F1224" s="18" t="n"/>
      <c r="G1224" s="17" t="n"/>
      <c r="H1224" s="17" t="n"/>
      <c r="I1224" s="18" t="n"/>
      <c r="J1224" s="19" t="n"/>
      <c r="K1224" s="18">
        <f>IF(A1224="","",IF(I1224="Entregue",IF(OR(H1224="",G1224=""),"",IF(H1224&lt;=G1224,"NO PRAZO","ATRASADA")),IF(OR(I1224="Devolvido",I1224="Cancelada"),"",IF(AND(G1224&lt;&gt;"",G1224&lt;TODAY()),"ATRASADA",""))))</f>
        <v/>
      </c>
      <c r="L1224" s="20">
        <f>IF(K1224&lt;&gt;"ATRASADA","",IF(H1224&lt;&gt;"",H1224-G1224,TODAY()-G1224))</f>
        <v/>
      </c>
    </row>
    <row r="1225">
      <c r="A1225" s="17" t="n"/>
      <c r="B1225" s="18" t="n"/>
      <c r="C1225" s="18" t="n"/>
      <c r="D1225" s="18" t="n"/>
      <c r="E1225" s="18" t="n"/>
      <c r="F1225" s="18" t="n"/>
      <c r="G1225" s="17" t="n"/>
      <c r="H1225" s="17" t="n"/>
      <c r="I1225" s="18" t="n"/>
      <c r="J1225" s="19" t="n"/>
      <c r="K1225" s="18">
        <f>IF(A1225="","",IF(I1225="Entregue",IF(OR(H1225="",G1225=""),"",IF(H1225&lt;=G1225,"NO PRAZO","ATRASADA")),IF(OR(I1225="Devolvido",I1225="Cancelada"),"",IF(AND(G1225&lt;&gt;"",G1225&lt;TODAY()),"ATRASADA",""))))</f>
        <v/>
      </c>
      <c r="L1225" s="20">
        <f>IF(K1225&lt;&gt;"ATRASADA","",IF(H1225&lt;&gt;"",H1225-G1225,TODAY()-G1225))</f>
        <v/>
      </c>
    </row>
    <row r="1226">
      <c r="A1226" s="17" t="n"/>
      <c r="B1226" s="18" t="n"/>
      <c r="C1226" s="18" t="n"/>
      <c r="D1226" s="18" t="n"/>
      <c r="E1226" s="18" t="n"/>
      <c r="F1226" s="18" t="n"/>
      <c r="G1226" s="17" t="n"/>
      <c r="H1226" s="17" t="n"/>
      <c r="I1226" s="18" t="n"/>
      <c r="J1226" s="19" t="n"/>
      <c r="K1226" s="18">
        <f>IF(A1226="","",IF(I1226="Entregue",IF(OR(H1226="",G1226=""),"",IF(H1226&lt;=G1226,"NO PRAZO","ATRASADA")),IF(OR(I1226="Devolvido",I1226="Cancelada"),"",IF(AND(G1226&lt;&gt;"",G1226&lt;TODAY()),"ATRASADA",""))))</f>
        <v/>
      </c>
      <c r="L1226" s="20">
        <f>IF(K1226&lt;&gt;"ATRASADA","",IF(H1226&lt;&gt;"",H1226-G1226,TODAY()-G1226))</f>
        <v/>
      </c>
    </row>
    <row r="1227">
      <c r="A1227" s="17" t="n"/>
      <c r="B1227" s="18" t="n"/>
      <c r="C1227" s="18" t="n"/>
      <c r="D1227" s="18" t="n"/>
      <c r="E1227" s="18" t="n"/>
      <c r="F1227" s="18" t="n"/>
      <c r="G1227" s="17" t="n"/>
      <c r="H1227" s="17" t="n"/>
      <c r="I1227" s="18" t="n"/>
      <c r="J1227" s="19" t="n"/>
      <c r="K1227" s="18">
        <f>IF(A1227="","",IF(I1227="Entregue",IF(OR(H1227="",G1227=""),"",IF(H1227&lt;=G1227,"NO PRAZO","ATRASADA")),IF(OR(I1227="Devolvido",I1227="Cancelada"),"",IF(AND(G1227&lt;&gt;"",G1227&lt;TODAY()),"ATRASADA",""))))</f>
        <v/>
      </c>
      <c r="L1227" s="20">
        <f>IF(K1227&lt;&gt;"ATRASADA","",IF(H1227&lt;&gt;"",H1227-G1227,TODAY()-G1227))</f>
        <v/>
      </c>
    </row>
    <row r="1228">
      <c r="A1228" s="17" t="n"/>
      <c r="B1228" s="18" t="n"/>
      <c r="C1228" s="18" t="n"/>
      <c r="D1228" s="18" t="n"/>
      <c r="E1228" s="18" t="n"/>
      <c r="F1228" s="18" t="n"/>
      <c r="G1228" s="17" t="n"/>
      <c r="H1228" s="17" t="n"/>
      <c r="I1228" s="18" t="n"/>
      <c r="J1228" s="19" t="n"/>
      <c r="K1228" s="18">
        <f>IF(A1228="","",IF(I1228="Entregue",IF(OR(H1228="",G1228=""),"",IF(H1228&lt;=G1228,"NO PRAZO","ATRASADA")),IF(OR(I1228="Devolvido",I1228="Cancelada"),"",IF(AND(G1228&lt;&gt;"",G1228&lt;TODAY()),"ATRASADA",""))))</f>
        <v/>
      </c>
      <c r="L1228" s="20">
        <f>IF(K1228&lt;&gt;"ATRASADA","",IF(H1228&lt;&gt;"",H1228-G1228,TODAY()-G1228))</f>
        <v/>
      </c>
    </row>
    <row r="1229">
      <c r="A1229" s="17" t="n"/>
      <c r="B1229" s="18" t="n"/>
      <c r="C1229" s="18" t="n"/>
      <c r="D1229" s="18" t="n"/>
      <c r="E1229" s="18" t="n"/>
      <c r="F1229" s="18" t="n"/>
      <c r="G1229" s="17" t="n"/>
      <c r="H1229" s="17" t="n"/>
      <c r="I1229" s="18" t="n"/>
      <c r="J1229" s="19" t="n"/>
      <c r="K1229" s="18">
        <f>IF(A1229="","",IF(I1229="Entregue",IF(OR(H1229="",G1229=""),"",IF(H1229&lt;=G1229,"NO PRAZO","ATRASADA")),IF(OR(I1229="Devolvido",I1229="Cancelada"),"",IF(AND(G1229&lt;&gt;"",G1229&lt;TODAY()),"ATRASADA",""))))</f>
        <v/>
      </c>
      <c r="L1229" s="20">
        <f>IF(K1229&lt;&gt;"ATRASADA","",IF(H1229&lt;&gt;"",H1229-G1229,TODAY()-G1229))</f>
        <v/>
      </c>
    </row>
    <row r="1230">
      <c r="A1230" s="17" t="n"/>
      <c r="B1230" s="18" t="n"/>
      <c r="C1230" s="18" t="n"/>
      <c r="D1230" s="18" t="n"/>
      <c r="E1230" s="18" t="n"/>
      <c r="F1230" s="18" t="n"/>
      <c r="G1230" s="17" t="n"/>
      <c r="H1230" s="17" t="n"/>
      <c r="I1230" s="18" t="n"/>
      <c r="J1230" s="19" t="n"/>
      <c r="K1230" s="18">
        <f>IF(A1230="","",IF(I1230="Entregue",IF(OR(H1230="",G1230=""),"",IF(H1230&lt;=G1230,"NO PRAZO","ATRASADA")),IF(OR(I1230="Devolvido",I1230="Cancelada"),"",IF(AND(G1230&lt;&gt;"",G1230&lt;TODAY()),"ATRASADA",""))))</f>
        <v/>
      </c>
      <c r="L1230" s="20">
        <f>IF(K1230&lt;&gt;"ATRASADA","",IF(H1230&lt;&gt;"",H1230-G1230,TODAY()-G1230))</f>
        <v/>
      </c>
    </row>
    <row r="1231">
      <c r="A1231" s="17" t="n"/>
      <c r="B1231" s="18" t="n"/>
      <c r="C1231" s="18" t="n"/>
      <c r="D1231" s="18" t="n"/>
      <c r="E1231" s="18" t="n"/>
      <c r="F1231" s="18" t="n"/>
      <c r="G1231" s="17" t="n"/>
      <c r="H1231" s="17" t="n"/>
      <c r="I1231" s="18" t="n"/>
      <c r="J1231" s="19" t="n"/>
      <c r="K1231" s="18">
        <f>IF(A1231="","",IF(I1231="Entregue",IF(OR(H1231="",G1231=""),"",IF(H1231&lt;=G1231,"NO PRAZO","ATRASADA")),IF(OR(I1231="Devolvido",I1231="Cancelada"),"",IF(AND(G1231&lt;&gt;"",G1231&lt;TODAY()),"ATRASADA",""))))</f>
        <v/>
      </c>
      <c r="L1231" s="20">
        <f>IF(K1231&lt;&gt;"ATRASADA","",IF(H1231&lt;&gt;"",H1231-G1231,TODAY()-G1231))</f>
        <v/>
      </c>
    </row>
    <row r="1232">
      <c r="A1232" s="17" t="n"/>
      <c r="B1232" s="18" t="n"/>
      <c r="C1232" s="18" t="n"/>
      <c r="D1232" s="18" t="n"/>
      <c r="E1232" s="18" t="n"/>
      <c r="F1232" s="18" t="n"/>
      <c r="G1232" s="17" t="n"/>
      <c r="H1232" s="17" t="n"/>
      <c r="I1232" s="18" t="n"/>
      <c r="J1232" s="19" t="n"/>
      <c r="K1232" s="18">
        <f>IF(A1232="","",IF(I1232="Entregue",IF(OR(H1232="",G1232=""),"",IF(H1232&lt;=G1232,"NO PRAZO","ATRASADA")),IF(OR(I1232="Devolvido",I1232="Cancelada"),"",IF(AND(G1232&lt;&gt;"",G1232&lt;TODAY()),"ATRASADA",""))))</f>
        <v/>
      </c>
      <c r="L1232" s="20">
        <f>IF(K1232&lt;&gt;"ATRASADA","",IF(H1232&lt;&gt;"",H1232-G1232,TODAY()-G1232))</f>
        <v/>
      </c>
    </row>
    <row r="1233">
      <c r="A1233" s="17" t="n"/>
      <c r="B1233" s="18" t="n"/>
      <c r="C1233" s="18" t="n"/>
      <c r="D1233" s="18" t="n"/>
      <c r="E1233" s="18" t="n"/>
      <c r="F1233" s="18" t="n"/>
      <c r="G1233" s="17" t="n"/>
      <c r="H1233" s="17" t="n"/>
      <c r="I1233" s="18" t="n"/>
      <c r="J1233" s="19" t="n"/>
      <c r="K1233" s="18">
        <f>IF(A1233="","",IF(I1233="Entregue",IF(OR(H1233="",G1233=""),"",IF(H1233&lt;=G1233,"NO PRAZO","ATRASADA")),IF(OR(I1233="Devolvido",I1233="Cancelada"),"",IF(AND(G1233&lt;&gt;"",G1233&lt;TODAY()),"ATRASADA",""))))</f>
        <v/>
      </c>
      <c r="L1233" s="20">
        <f>IF(K1233&lt;&gt;"ATRASADA","",IF(H1233&lt;&gt;"",H1233-G1233,TODAY()-G1233))</f>
        <v/>
      </c>
    </row>
    <row r="1234">
      <c r="A1234" s="17" t="n"/>
      <c r="B1234" s="18" t="n"/>
      <c r="C1234" s="18" t="n"/>
      <c r="D1234" s="18" t="n"/>
      <c r="E1234" s="18" t="n"/>
      <c r="F1234" s="18" t="n"/>
      <c r="G1234" s="17" t="n"/>
      <c r="H1234" s="17" t="n"/>
      <c r="I1234" s="18" t="n"/>
      <c r="J1234" s="19" t="n"/>
      <c r="K1234" s="18">
        <f>IF(A1234="","",IF(I1234="Entregue",IF(OR(H1234="",G1234=""),"",IF(H1234&lt;=G1234,"NO PRAZO","ATRASADA")),IF(OR(I1234="Devolvido",I1234="Cancelada"),"",IF(AND(G1234&lt;&gt;"",G1234&lt;TODAY()),"ATRASADA",""))))</f>
        <v/>
      </c>
      <c r="L1234" s="20">
        <f>IF(K1234&lt;&gt;"ATRASADA","",IF(H1234&lt;&gt;"",H1234-G1234,TODAY()-G1234))</f>
        <v/>
      </c>
    </row>
    <row r="1235">
      <c r="A1235" s="17" t="n"/>
      <c r="B1235" s="18" t="n"/>
      <c r="C1235" s="18" t="n"/>
      <c r="D1235" s="18" t="n"/>
      <c r="E1235" s="18" t="n"/>
      <c r="F1235" s="18" t="n"/>
      <c r="G1235" s="17" t="n"/>
      <c r="H1235" s="17" t="n"/>
      <c r="I1235" s="18" t="n"/>
      <c r="J1235" s="19" t="n"/>
      <c r="K1235" s="18">
        <f>IF(A1235="","",IF(I1235="Entregue",IF(OR(H1235="",G1235=""),"",IF(H1235&lt;=G1235,"NO PRAZO","ATRASADA")),IF(OR(I1235="Devolvido",I1235="Cancelada"),"",IF(AND(G1235&lt;&gt;"",G1235&lt;TODAY()),"ATRASADA",""))))</f>
        <v/>
      </c>
      <c r="L1235" s="20">
        <f>IF(K1235&lt;&gt;"ATRASADA","",IF(H1235&lt;&gt;"",H1235-G1235,TODAY()-G1235))</f>
        <v/>
      </c>
    </row>
    <row r="1236">
      <c r="A1236" s="17" t="n"/>
      <c r="B1236" s="18" t="n"/>
      <c r="C1236" s="18" t="n"/>
      <c r="D1236" s="18" t="n"/>
      <c r="E1236" s="18" t="n"/>
      <c r="F1236" s="18" t="n"/>
      <c r="G1236" s="17" t="n"/>
      <c r="H1236" s="17" t="n"/>
      <c r="I1236" s="18" t="n"/>
      <c r="J1236" s="19" t="n"/>
      <c r="K1236" s="18">
        <f>IF(A1236="","",IF(I1236="Entregue",IF(OR(H1236="",G1236=""),"",IF(H1236&lt;=G1236,"NO PRAZO","ATRASADA")),IF(OR(I1236="Devolvido",I1236="Cancelada"),"",IF(AND(G1236&lt;&gt;"",G1236&lt;TODAY()),"ATRASADA",""))))</f>
        <v/>
      </c>
      <c r="L1236" s="20">
        <f>IF(K1236&lt;&gt;"ATRASADA","",IF(H1236&lt;&gt;"",H1236-G1236,TODAY()-G1236))</f>
        <v/>
      </c>
    </row>
    <row r="1237">
      <c r="A1237" s="17" t="n"/>
      <c r="B1237" s="18" t="n"/>
      <c r="C1237" s="18" t="n"/>
      <c r="D1237" s="18" t="n"/>
      <c r="E1237" s="18" t="n"/>
      <c r="F1237" s="18" t="n"/>
      <c r="G1237" s="17" t="n"/>
      <c r="H1237" s="17" t="n"/>
      <c r="I1237" s="18" t="n"/>
      <c r="J1237" s="19" t="n"/>
      <c r="K1237" s="18">
        <f>IF(A1237="","",IF(I1237="Entregue",IF(OR(H1237="",G1237=""),"",IF(H1237&lt;=G1237,"NO PRAZO","ATRASADA")),IF(OR(I1237="Devolvido",I1237="Cancelada"),"",IF(AND(G1237&lt;&gt;"",G1237&lt;TODAY()),"ATRASADA",""))))</f>
        <v/>
      </c>
      <c r="L1237" s="20">
        <f>IF(K1237&lt;&gt;"ATRASADA","",IF(H1237&lt;&gt;"",H1237-G1237,TODAY()-G1237))</f>
        <v/>
      </c>
    </row>
    <row r="1238">
      <c r="A1238" s="17" t="n"/>
      <c r="B1238" s="18" t="n"/>
      <c r="C1238" s="18" t="n"/>
      <c r="D1238" s="18" t="n"/>
      <c r="E1238" s="18" t="n"/>
      <c r="F1238" s="18" t="n"/>
      <c r="G1238" s="17" t="n"/>
      <c r="H1238" s="17" t="n"/>
      <c r="I1238" s="18" t="n"/>
      <c r="J1238" s="19" t="n"/>
      <c r="K1238" s="18">
        <f>IF(A1238="","",IF(I1238="Entregue",IF(OR(H1238="",G1238=""),"",IF(H1238&lt;=G1238,"NO PRAZO","ATRASADA")),IF(OR(I1238="Devolvido",I1238="Cancelada"),"",IF(AND(G1238&lt;&gt;"",G1238&lt;TODAY()),"ATRASADA",""))))</f>
        <v/>
      </c>
      <c r="L1238" s="20">
        <f>IF(K1238&lt;&gt;"ATRASADA","",IF(H1238&lt;&gt;"",H1238-G1238,TODAY()-G1238))</f>
        <v/>
      </c>
    </row>
    <row r="1239">
      <c r="A1239" s="17" t="n"/>
      <c r="B1239" s="18" t="n"/>
      <c r="C1239" s="18" t="n"/>
      <c r="D1239" s="18" t="n"/>
      <c r="E1239" s="18" t="n"/>
      <c r="F1239" s="18" t="n"/>
      <c r="G1239" s="17" t="n"/>
      <c r="H1239" s="17" t="n"/>
      <c r="I1239" s="18" t="n"/>
      <c r="J1239" s="19" t="n"/>
      <c r="K1239" s="18">
        <f>IF(A1239="","",IF(I1239="Entregue",IF(OR(H1239="",G1239=""),"",IF(H1239&lt;=G1239,"NO PRAZO","ATRASADA")),IF(OR(I1239="Devolvido",I1239="Cancelada"),"",IF(AND(G1239&lt;&gt;"",G1239&lt;TODAY()),"ATRASADA",""))))</f>
        <v/>
      </c>
      <c r="L1239" s="20">
        <f>IF(K1239&lt;&gt;"ATRASADA","",IF(H1239&lt;&gt;"",H1239-G1239,TODAY()-G1239))</f>
        <v/>
      </c>
    </row>
    <row r="1240">
      <c r="A1240" s="17" t="n"/>
      <c r="B1240" s="18" t="n"/>
      <c r="C1240" s="18" t="n"/>
      <c r="D1240" s="18" t="n"/>
      <c r="E1240" s="18" t="n"/>
      <c r="F1240" s="18" t="n"/>
      <c r="G1240" s="17" t="n"/>
      <c r="H1240" s="17" t="n"/>
      <c r="I1240" s="18" t="n"/>
      <c r="J1240" s="19" t="n"/>
      <c r="K1240" s="18">
        <f>IF(A1240="","",IF(I1240="Entregue",IF(OR(H1240="",G1240=""),"",IF(H1240&lt;=G1240,"NO PRAZO","ATRASADA")),IF(OR(I1240="Devolvido",I1240="Cancelada"),"",IF(AND(G1240&lt;&gt;"",G1240&lt;TODAY()),"ATRASADA",""))))</f>
        <v/>
      </c>
      <c r="L1240" s="20">
        <f>IF(K1240&lt;&gt;"ATRASADA","",IF(H1240&lt;&gt;"",H1240-G1240,TODAY()-G1240))</f>
        <v/>
      </c>
    </row>
    <row r="1241">
      <c r="A1241" s="17" t="n"/>
      <c r="B1241" s="18" t="n"/>
      <c r="C1241" s="18" t="n"/>
      <c r="D1241" s="18" t="n"/>
      <c r="E1241" s="18" t="n"/>
      <c r="F1241" s="18" t="n"/>
      <c r="G1241" s="17" t="n"/>
      <c r="H1241" s="17" t="n"/>
      <c r="I1241" s="18" t="n"/>
      <c r="J1241" s="19" t="n"/>
      <c r="K1241" s="18">
        <f>IF(A1241="","",IF(I1241="Entregue",IF(OR(H1241="",G1241=""),"",IF(H1241&lt;=G1241,"NO PRAZO","ATRASADA")),IF(OR(I1241="Devolvido",I1241="Cancelada"),"",IF(AND(G1241&lt;&gt;"",G1241&lt;TODAY()),"ATRASADA",""))))</f>
        <v/>
      </c>
      <c r="L1241" s="20">
        <f>IF(K1241&lt;&gt;"ATRASADA","",IF(H1241&lt;&gt;"",H1241-G1241,TODAY()-G1241))</f>
        <v/>
      </c>
    </row>
    <row r="1242">
      <c r="A1242" s="17" t="n"/>
      <c r="B1242" s="18" t="n"/>
      <c r="C1242" s="18" t="n"/>
      <c r="D1242" s="18" t="n"/>
      <c r="E1242" s="18" t="n"/>
      <c r="F1242" s="18" t="n"/>
      <c r="G1242" s="17" t="n"/>
      <c r="H1242" s="17" t="n"/>
      <c r="I1242" s="18" t="n"/>
      <c r="J1242" s="19" t="n"/>
      <c r="K1242" s="18">
        <f>IF(A1242="","",IF(I1242="Entregue",IF(OR(H1242="",G1242=""),"",IF(H1242&lt;=G1242,"NO PRAZO","ATRASADA")),IF(OR(I1242="Devolvido",I1242="Cancelada"),"",IF(AND(G1242&lt;&gt;"",G1242&lt;TODAY()),"ATRASADA",""))))</f>
        <v/>
      </c>
      <c r="L1242" s="20">
        <f>IF(K1242&lt;&gt;"ATRASADA","",IF(H1242&lt;&gt;"",H1242-G1242,TODAY()-G1242))</f>
        <v/>
      </c>
    </row>
    <row r="1243">
      <c r="A1243" s="17" t="n"/>
      <c r="B1243" s="18" t="n"/>
      <c r="C1243" s="18" t="n"/>
      <c r="D1243" s="18" t="n"/>
      <c r="E1243" s="18" t="n"/>
      <c r="F1243" s="18" t="n"/>
      <c r="G1243" s="17" t="n"/>
      <c r="H1243" s="17" t="n"/>
      <c r="I1243" s="18" t="n"/>
      <c r="J1243" s="19" t="n"/>
      <c r="K1243" s="18">
        <f>IF(A1243="","",IF(I1243="Entregue",IF(OR(H1243="",G1243=""),"",IF(H1243&lt;=G1243,"NO PRAZO","ATRASADA")),IF(OR(I1243="Devolvido",I1243="Cancelada"),"",IF(AND(G1243&lt;&gt;"",G1243&lt;TODAY()),"ATRASADA",""))))</f>
        <v/>
      </c>
      <c r="L1243" s="20">
        <f>IF(K1243&lt;&gt;"ATRASADA","",IF(H1243&lt;&gt;"",H1243-G1243,TODAY()-G1243))</f>
        <v/>
      </c>
    </row>
    <row r="1244">
      <c r="A1244" s="17" t="n"/>
      <c r="B1244" s="18" t="n"/>
      <c r="C1244" s="18" t="n"/>
      <c r="D1244" s="18" t="n"/>
      <c r="E1244" s="18" t="n"/>
      <c r="F1244" s="18" t="n"/>
      <c r="G1244" s="17" t="n"/>
      <c r="H1244" s="17" t="n"/>
      <c r="I1244" s="18" t="n"/>
      <c r="J1244" s="19" t="n"/>
      <c r="K1244" s="18">
        <f>IF(A1244="","",IF(I1244="Entregue",IF(OR(H1244="",G1244=""),"",IF(H1244&lt;=G1244,"NO PRAZO","ATRASADA")),IF(OR(I1244="Devolvido",I1244="Cancelada"),"",IF(AND(G1244&lt;&gt;"",G1244&lt;TODAY()),"ATRASADA",""))))</f>
        <v/>
      </c>
      <c r="L1244" s="20">
        <f>IF(K1244&lt;&gt;"ATRASADA","",IF(H1244&lt;&gt;"",H1244-G1244,TODAY()-G1244))</f>
        <v/>
      </c>
    </row>
    <row r="1245">
      <c r="A1245" s="17" t="n"/>
      <c r="B1245" s="18" t="n"/>
      <c r="C1245" s="18" t="n"/>
      <c r="D1245" s="18" t="n"/>
      <c r="E1245" s="18" t="n"/>
      <c r="F1245" s="18" t="n"/>
      <c r="G1245" s="17" t="n"/>
      <c r="H1245" s="17" t="n"/>
      <c r="I1245" s="18" t="n"/>
      <c r="J1245" s="19" t="n"/>
      <c r="K1245" s="18">
        <f>IF(A1245="","",IF(I1245="Entregue",IF(OR(H1245="",G1245=""),"",IF(H1245&lt;=G1245,"NO PRAZO","ATRASADA")),IF(OR(I1245="Devolvido",I1245="Cancelada"),"",IF(AND(G1245&lt;&gt;"",G1245&lt;TODAY()),"ATRASADA",""))))</f>
        <v/>
      </c>
      <c r="L1245" s="20">
        <f>IF(K1245&lt;&gt;"ATRASADA","",IF(H1245&lt;&gt;"",H1245-G1245,TODAY()-G1245))</f>
        <v/>
      </c>
    </row>
    <row r="1246">
      <c r="A1246" s="17" t="n"/>
      <c r="B1246" s="18" t="n"/>
      <c r="C1246" s="18" t="n"/>
      <c r="D1246" s="18" t="n"/>
      <c r="E1246" s="18" t="n"/>
      <c r="F1246" s="18" t="n"/>
      <c r="G1246" s="17" t="n"/>
      <c r="H1246" s="17" t="n"/>
      <c r="I1246" s="18" t="n"/>
      <c r="J1246" s="19" t="n"/>
      <c r="K1246" s="18">
        <f>IF(A1246="","",IF(I1246="Entregue",IF(OR(H1246="",G1246=""),"",IF(H1246&lt;=G1246,"NO PRAZO","ATRASADA")),IF(OR(I1246="Devolvido",I1246="Cancelada"),"",IF(AND(G1246&lt;&gt;"",G1246&lt;TODAY()),"ATRASADA",""))))</f>
        <v/>
      </c>
      <c r="L1246" s="20">
        <f>IF(K1246&lt;&gt;"ATRASADA","",IF(H1246&lt;&gt;"",H1246-G1246,TODAY()-G1246))</f>
        <v/>
      </c>
    </row>
    <row r="1247">
      <c r="A1247" s="17" t="n"/>
      <c r="B1247" s="18" t="n"/>
      <c r="C1247" s="18" t="n"/>
      <c r="D1247" s="18" t="n"/>
      <c r="E1247" s="18" t="n"/>
      <c r="F1247" s="18" t="n"/>
      <c r="G1247" s="17" t="n"/>
      <c r="H1247" s="17" t="n"/>
      <c r="I1247" s="18" t="n"/>
      <c r="J1247" s="19" t="n"/>
      <c r="K1247" s="18">
        <f>IF(A1247="","",IF(I1247="Entregue",IF(OR(H1247="",G1247=""),"",IF(H1247&lt;=G1247,"NO PRAZO","ATRASADA")),IF(OR(I1247="Devolvido",I1247="Cancelada"),"",IF(AND(G1247&lt;&gt;"",G1247&lt;TODAY()),"ATRASADA",""))))</f>
        <v/>
      </c>
      <c r="L1247" s="20">
        <f>IF(K1247&lt;&gt;"ATRASADA","",IF(H1247&lt;&gt;"",H1247-G1247,TODAY()-G1247))</f>
        <v/>
      </c>
    </row>
    <row r="1248">
      <c r="A1248" s="17" t="n"/>
      <c r="B1248" s="18" t="n"/>
      <c r="C1248" s="18" t="n"/>
      <c r="D1248" s="18" t="n"/>
      <c r="E1248" s="18" t="n"/>
      <c r="F1248" s="18" t="n"/>
      <c r="G1248" s="17" t="n"/>
      <c r="H1248" s="17" t="n"/>
      <c r="I1248" s="18" t="n"/>
      <c r="J1248" s="19" t="n"/>
      <c r="K1248" s="18">
        <f>IF(A1248="","",IF(I1248="Entregue",IF(OR(H1248="",G1248=""),"",IF(H1248&lt;=G1248,"NO PRAZO","ATRASADA")),IF(OR(I1248="Devolvido",I1248="Cancelada"),"",IF(AND(G1248&lt;&gt;"",G1248&lt;TODAY()),"ATRASADA",""))))</f>
        <v/>
      </c>
      <c r="L1248" s="20">
        <f>IF(K1248&lt;&gt;"ATRASADA","",IF(H1248&lt;&gt;"",H1248-G1248,TODAY()-G1248))</f>
        <v/>
      </c>
    </row>
    <row r="1249">
      <c r="A1249" s="17" t="n"/>
      <c r="B1249" s="18" t="n"/>
      <c r="C1249" s="18" t="n"/>
      <c r="D1249" s="18" t="n"/>
      <c r="E1249" s="18" t="n"/>
      <c r="F1249" s="18" t="n"/>
      <c r="G1249" s="17" t="n"/>
      <c r="H1249" s="17" t="n"/>
      <c r="I1249" s="18" t="n"/>
      <c r="J1249" s="19" t="n"/>
      <c r="K1249" s="18">
        <f>IF(A1249="","",IF(I1249="Entregue",IF(OR(H1249="",G1249=""),"",IF(H1249&lt;=G1249,"NO PRAZO","ATRASADA")),IF(OR(I1249="Devolvido",I1249="Cancelada"),"",IF(AND(G1249&lt;&gt;"",G1249&lt;TODAY()),"ATRASADA",""))))</f>
        <v/>
      </c>
      <c r="L1249" s="20">
        <f>IF(K1249&lt;&gt;"ATRASADA","",IF(H1249&lt;&gt;"",H1249-G1249,TODAY()-G1249))</f>
        <v/>
      </c>
    </row>
    <row r="1250">
      <c r="A1250" s="17" t="n"/>
      <c r="B1250" s="18" t="n"/>
      <c r="C1250" s="18" t="n"/>
      <c r="D1250" s="18" t="n"/>
      <c r="E1250" s="18" t="n"/>
      <c r="F1250" s="18" t="n"/>
      <c r="G1250" s="17" t="n"/>
      <c r="H1250" s="17" t="n"/>
      <c r="I1250" s="18" t="n"/>
      <c r="J1250" s="19" t="n"/>
      <c r="K1250" s="18">
        <f>IF(A1250="","",IF(I1250="Entregue",IF(OR(H1250="",G1250=""),"",IF(H1250&lt;=G1250,"NO PRAZO","ATRASADA")),IF(OR(I1250="Devolvido",I1250="Cancelada"),"",IF(AND(G1250&lt;&gt;"",G1250&lt;TODAY()),"ATRASADA",""))))</f>
        <v/>
      </c>
      <c r="L1250" s="20">
        <f>IF(K1250&lt;&gt;"ATRASADA","",IF(H1250&lt;&gt;"",H1250-G1250,TODAY()-G1250))</f>
        <v/>
      </c>
    </row>
    <row r="1251">
      <c r="A1251" s="17" t="n"/>
      <c r="B1251" s="18" t="n"/>
      <c r="C1251" s="18" t="n"/>
      <c r="D1251" s="18" t="n"/>
      <c r="E1251" s="18" t="n"/>
      <c r="F1251" s="18" t="n"/>
      <c r="G1251" s="17" t="n"/>
      <c r="H1251" s="17" t="n"/>
      <c r="I1251" s="18" t="n"/>
      <c r="J1251" s="19" t="n"/>
      <c r="K1251" s="18">
        <f>IF(A1251="","",IF(I1251="Entregue",IF(OR(H1251="",G1251=""),"",IF(H1251&lt;=G1251,"NO PRAZO","ATRASADA")),IF(OR(I1251="Devolvido",I1251="Cancelada"),"",IF(AND(G1251&lt;&gt;"",G1251&lt;TODAY()),"ATRASADA",""))))</f>
        <v/>
      </c>
      <c r="L1251" s="20">
        <f>IF(K1251&lt;&gt;"ATRASADA","",IF(H1251&lt;&gt;"",H1251-G1251,TODAY()-G1251))</f>
        <v/>
      </c>
    </row>
    <row r="1252">
      <c r="A1252" s="17" t="n"/>
      <c r="B1252" s="18" t="n"/>
      <c r="C1252" s="18" t="n"/>
      <c r="D1252" s="18" t="n"/>
      <c r="E1252" s="18" t="n"/>
      <c r="F1252" s="18" t="n"/>
      <c r="G1252" s="17" t="n"/>
      <c r="H1252" s="17" t="n"/>
      <c r="I1252" s="18" t="n"/>
      <c r="J1252" s="19" t="n"/>
      <c r="K1252" s="18">
        <f>IF(A1252="","",IF(I1252="Entregue",IF(OR(H1252="",G1252=""),"",IF(H1252&lt;=G1252,"NO PRAZO","ATRASADA")),IF(OR(I1252="Devolvido",I1252="Cancelada"),"",IF(AND(G1252&lt;&gt;"",G1252&lt;TODAY()),"ATRASADA",""))))</f>
        <v/>
      </c>
      <c r="L1252" s="20">
        <f>IF(K1252&lt;&gt;"ATRASADA","",IF(H1252&lt;&gt;"",H1252-G1252,TODAY()-G1252))</f>
        <v/>
      </c>
    </row>
    <row r="1253">
      <c r="A1253" s="17" t="n"/>
      <c r="B1253" s="18" t="n"/>
      <c r="C1253" s="18" t="n"/>
      <c r="D1253" s="18" t="n"/>
      <c r="E1253" s="18" t="n"/>
      <c r="F1253" s="18" t="n"/>
      <c r="G1253" s="17" t="n"/>
      <c r="H1253" s="17" t="n"/>
      <c r="I1253" s="18" t="n"/>
      <c r="J1253" s="19" t="n"/>
      <c r="K1253" s="18">
        <f>IF(A1253="","",IF(I1253="Entregue",IF(OR(H1253="",G1253=""),"",IF(H1253&lt;=G1253,"NO PRAZO","ATRASADA")),IF(OR(I1253="Devolvido",I1253="Cancelada"),"",IF(AND(G1253&lt;&gt;"",G1253&lt;TODAY()),"ATRASADA",""))))</f>
        <v/>
      </c>
      <c r="L1253" s="20">
        <f>IF(K1253&lt;&gt;"ATRASADA","",IF(H1253&lt;&gt;"",H1253-G1253,TODAY()-G1253))</f>
        <v/>
      </c>
    </row>
    <row r="1254">
      <c r="A1254" s="17" t="n"/>
      <c r="B1254" s="18" t="n"/>
      <c r="C1254" s="18" t="n"/>
      <c r="D1254" s="18" t="n"/>
      <c r="E1254" s="18" t="n"/>
      <c r="F1254" s="18" t="n"/>
      <c r="G1254" s="17" t="n"/>
      <c r="H1254" s="17" t="n"/>
      <c r="I1254" s="18" t="n"/>
      <c r="J1254" s="19" t="n"/>
      <c r="K1254" s="18">
        <f>IF(A1254="","",IF(I1254="Entregue",IF(OR(H1254="",G1254=""),"",IF(H1254&lt;=G1254,"NO PRAZO","ATRASADA")),IF(OR(I1254="Devolvido",I1254="Cancelada"),"",IF(AND(G1254&lt;&gt;"",G1254&lt;TODAY()),"ATRASADA",""))))</f>
        <v/>
      </c>
      <c r="L1254" s="20">
        <f>IF(K1254&lt;&gt;"ATRASADA","",IF(H1254&lt;&gt;"",H1254-G1254,TODAY()-G1254))</f>
        <v/>
      </c>
    </row>
    <row r="1255">
      <c r="A1255" s="17" t="n"/>
      <c r="B1255" s="18" t="n"/>
      <c r="C1255" s="18" t="n"/>
      <c r="D1255" s="18" t="n"/>
      <c r="E1255" s="18" t="n"/>
      <c r="F1255" s="18" t="n"/>
      <c r="G1255" s="17" t="n"/>
      <c r="H1255" s="17" t="n"/>
      <c r="I1255" s="18" t="n"/>
      <c r="J1255" s="19" t="n"/>
      <c r="K1255" s="18">
        <f>IF(A1255="","",IF(I1255="Entregue",IF(OR(H1255="",G1255=""),"",IF(H1255&lt;=G1255,"NO PRAZO","ATRASADA")),IF(OR(I1255="Devolvido",I1255="Cancelada"),"",IF(AND(G1255&lt;&gt;"",G1255&lt;TODAY()),"ATRASADA",""))))</f>
        <v/>
      </c>
      <c r="L1255" s="20">
        <f>IF(K1255&lt;&gt;"ATRASADA","",IF(H1255&lt;&gt;"",H1255-G1255,TODAY()-G1255))</f>
        <v/>
      </c>
    </row>
    <row r="1256">
      <c r="A1256" s="17" t="n"/>
      <c r="B1256" s="18" t="n"/>
      <c r="C1256" s="18" t="n"/>
      <c r="D1256" s="18" t="n"/>
      <c r="E1256" s="18" t="n"/>
      <c r="F1256" s="18" t="n"/>
      <c r="G1256" s="17" t="n"/>
      <c r="H1256" s="17" t="n"/>
      <c r="I1256" s="18" t="n"/>
      <c r="J1256" s="19" t="n"/>
      <c r="K1256" s="18">
        <f>IF(A1256="","",IF(I1256="Entregue",IF(OR(H1256="",G1256=""),"",IF(H1256&lt;=G1256,"NO PRAZO","ATRASADA")),IF(OR(I1256="Devolvido",I1256="Cancelada"),"",IF(AND(G1256&lt;&gt;"",G1256&lt;TODAY()),"ATRASADA",""))))</f>
        <v/>
      </c>
      <c r="L1256" s="20">
        <f>IF(K1256&lt;&gt;"ATRASADA","",IF(H1256&lt;&gt;"",H1256-G1256,TODAY()-G1256))</f>
        <v/>
      </c>
    </row>
    <row r="1257">
      <c r="A1257" s="17" t="n"/>
      <c r="B1257" s="18" t="n"/>
      <c r="C1257" s="18" t="n"/>
      <c r="D1257" s="18" t="n"/>
      <c r="E1257" s="18" t="n"/>
      <c r="F1257" s="18" t="n"/>
      <c r="G1257" s="17" t="n"/>
      <c r="H1257" s="17" t="n"/>
      <c r="I1257" s="18" t="n"/>
      <c r="J1257" s="19" t="n"/>
      <c r="K1257" s="18">
        <f>IF(A1257="","",IF(I1257="Entregue",IF(OR(H1257="",G1257=""),"",IF(H1257&lt;=G1257,"NO PRAZO","ATRASADA")),IF(OR(I1257="Devolvido",I1257="Cancelada"),"",IF(AND(G1257&lt;&gt;"",G1257&lt;TODAY()),"ATRASADA",""))))</f>
        <v/>
      </c>
      <c r="L1257" s="20">
        <f>IF(K1257&lt;&gt;"ATRASADA","",IF(H1257&lt;&gt;"",H1257-G1257,TODAY()-G1257))</f>
        <v/>
      </c>
    </row>
    <row r="1258">
      <c r="A1258" s="17" t="n"/>
      <c r="B1258" s="18" t="n"/>
      <c r="C1258" s="18" t="n"/>
      <c r="D1258" s="18" t="n"/>
      <c r="E1258" s="18" t="n"/>
      <c r="F1258" s="18" t="n"/>
      <c r="G1258" s="17" t="n"/>
      <c r="H1258" s="17" t="n"/>
      <c r="I1258" s="18" t="n"/>
      <c r="J1258" s="19" t="n"/>
      <c r="K1258" s="18">
        <f>IF(A1258="","",IF(I1258="Entregue",IF(OR(H1258="",G1258=""),"",IF(H1258&lt;=G1258,"NO PRAZO","ATRASADA")),IF(OR(I1258="Devolvido",I1258="Cancelada"),"",IF(AND(G1258&lt;&gt;"",G1258&lt;TODAY()),"ATRASADA",""))))</f>
        <v/>
      </c>
      <c r="L1258" s="20">
        <f>IF(K1258&lt;&gt;"ATRASADA","",IF(H1258&lt;&gt;"",H1258-G1258,TODAY()-G1258))</f>
        <v/>
      </c>
    </row>
    <row r="1259">
      <c r="A1259" s="17" t="n"/>
      <c r="B1259" s="18" t="n"/>
      <c r="C1259" s="18" t="n"/>
      <c r="D1259" s="18" t="n"/>
      <c r="E1259" s="18" t="n"/>
      <c r="F1259" s="18" t="n"/>
      <c r="G1259" s="17" t="n"/>
      <c r="H1259" s="17" t="n"/>
      <c r="I1259" s="18" t="n"/>
      <c r="J1259" s="19" t="n"/>
      <c r="K1259" s="18">
        <f>IF(A1259="","",IF(I1259="Entregue",IF(OR(H1259="",G1259=""),"",IF(H1259&lt;=G1259,"NO PRAZO","ATRASADA")),IF(OR(I1259="Devolvido",I1259="Cancelada"),"",IF(AND(G1259&lt;&gt;"",G1259&lt;TODAY()),"ATRASADA",""))))</f>
        <v/>
      </c>
      <c r="L1259" s="20">
        <f>IF(K1259&lt;&gt;"ATRASADA","",IF(H1259&lt;&gt;"",H1259-G1259,TODAY()-G1259))</f>
        <v/>
      </c>
    </row>
    <row r="1260">
      <c r="A1260" s="17" t="n"/>
      <c r="B1260" s="18" t="n"/>
      <c r="C1260" s="18" t="n"/>
      <c r="D1260" s="18" t="n"/>
      <c r="E1260" s="18" t="n"/>
      <c r="F1260" s="18" t="n"/>
      <c r="G1260" s="17" t="n"/>
      <c r="H1260" s="17" t="n"/>
      <c r="I1260" s="18" t="n"/>
      <c r="J1260" s="19" t="n"/>
      <c r="K1260" s="18">
        <f>IF(A1260="","",IF(I1260="Entregue",IF(OR(H1260="",G1260=""),"",IF(H1260&lt;=G1260,"NO PRAZO","ATRASADA")),IF(OR(I1260="Devolvido",I1260="Cancelada"),"",IF(AND(G1260&lt;&gt;"",G1260&lt;TODAY()),"ATRASADA",""))))</f>
        <v/>
      </c>
      <c r="L1260" s="20">
        <f>IF(K1260&lt;&gt;"ATRASADA","",IF(H1260&lt;&gt;"",H1260-G1260,TODAY()-G1260))</f>
        <v/>
      </c>
    </row>
    <row r="1261">
      <c r="A1261" s="17" t="n"/>
      <c r="B1261" s="18" t="n"/>
      <c r="C1261" s="18" t="n"/>
      <c r="D1261" s="18" t="n"/>
      <c r="E1261" s="18" t="n"/>
      <c r="F1261" s="18" t="n"/>
      <c r="G1261" s="17" t="n"/>
      <c r="H1261" s="17" t="n"/>
      <c r="I1261" s="18" t="n"/>
      <c r="J1261" s="19" t="n"/>
      <c r="K1261" s="18">
        <f>IF(A1261="","",IF(I1261="Entregue",IF(OR(H1261="",G1261=""),"",IF(H1261&lt;=G1261,"NO PRAZO","ATRASADA")),IF(OR(I1261="Devolvido",I1261="Cancelada"),"",IF(AND(G1261&lt;&gt;"",G1261&lt;TODAY()),"ATRASADA",""))))</f>
        <v/>
      </c>
      <c r="L1261" s="20">
        <f>IF(K1261&lt;&gt;"ATRASADA","",IF(H1261&lt;&gt;"",H1261-G1261,TODAY()-G1261))</f>
        <v/>
      </c>
    </row>
    <row r="1262">
      <c r="A1262" s="17" t="n"/>
      <c r="B1262" s="18" t="n"/>
      <c r="C1262" s="18" t="n"/>
      <c r="D1262" s="18" t="n"/>
      <c r="E1262" s="18" t="n"/>
      <c r="F1262" s="18" t="n"/>
      <c r="G1262" s="17" t="n"/>
      <c r="H1262" s="17" t="n"/>
      <c r="I1262" s="18" t="n"/>
      <c r="J1262" s="19" t="n"/>
      <c r="K1262" s="18">
        <f>IF(A1262="","",IF(I1262="Entregue",IF(OR(H1262="",G1262=""),"",IF(H1262&lt;=G1262,"NO PRAZO","ATRASADA")),IF(OR(I1262="Devolvido",I1262="Cancelada"),"",IF(AND(G1262&lt;&gt;"",G1262&lt;TODAY()),"ATRASADA",""))))</f>
        <v/>
      </c>
      <c r="L1262" s="20">
        <f>IF(K1262&lt;&gt;"ATRASADA","",IF(H1262&lt;&gt;"",H1262-G1262,TODAY()-G1262))</f>
        <v/>
      </c>
    </row>
    <row r="1263">
      <c r="A1263" s="17" t="n"/>
      <c r="B1263" s="18" t="n"/>
      <c r="C1263" s="18" t="n"/>
      <c r="D1263" s="18" t="n"/>
      <c r="E1263" s="18" t="n"/>
      <c r="F1263" s="18" t="n"/>
      <c r="G1263" s="17" t="n"/>
      <c r="H1263" s="17" t="n"/>
      <c r="I1263" s="18" t="n"/>
      <c r="J1263" s="19" t="n"/>
      <c r="K1263" s="18">
        <f>IF(A1263="","",IF(I1263="Entregue",IF(OR(H1263="",G1263=""),"",IF(H1263&lt;=G1263,"NO PRAZO","ATRASADA")),IF(OR(I1263="Devolvido",I1263="Cancelada"),"",IF(AND(G1263&lt;&gt;"",G1263&lt;TODAY()),"ATRASADA",""))))</f>
        <v/>
      </c>
      <c r="L1263" s="20">
        <f>IF(K1263&lt;&gt;"ATRASADA","",IF(H1263&lt;&gt;"",H1263-G1263,TODAY()-G1263))</f>
        <v/>
      </c>
    </row>
    <row r="1264">
      <c r="A1264" s="17" t="n"/>
      <c r="B1264" s="18" t="n"/>
      <c r="C1264" s="18" t="n"/>
      <c r="D1264" s="18" t="n"/>
      <c r="E1264" s="18" t="n"/>
      <c r="F1264" s="18" t="n"/>
      <c r="G1264" s="17" t="n"/>
      <c r="H1264" s="17" t="n"/>
      <c r="I1264" s="18" t="n"/>
      <c r="J1264" s="19" t="n"/>
      <c r="K1264" s="18">
        <f>IF(A1264="","",IF(I1264="Entregue",IF(OR(H1264="",G1264=""),"",IF(H1264&lt;=G1264,"NO PRAZO","ATRASADA")),IF(OR(I1264="Devolvido",I1264="Cancelada"),"",IF(AND(G1264&lt;&gt;"",G1264&lt;TODAY()),"ATRASADA",""))))</f>
        <v/>
      </c>
      <c r="L1264" s="20">
        <f>IF(K1264&lt;&gt;"ATRASADA","",IF(H1264&lt;&gt;"",H1264-G1264,TODAY()-G1264))</f>
        <v/>
      </c>
    </row>
    <row r="1265">
      <c r="A1265" s="17" t="n"/>
      <c r="B1265" s="18" t="n"/>
      <c r="C1265" s="18" t="n"/>
      <c r="D1265" s="18" t="n"/>
      <c r="E1265" s="18" t="n"/>
      <c r="F1265" s="18" t="n"/>
      <c r="G1265" s="17" t="n"/>
      <c r="H1265" s="17" t="n"/>
      <c r="I1265" s="18" t="n"/>
      <c r="J1265" s="19" t="n"/>
      <c r="K1265" s="18">
        <f>IF(A1265="","",IF(I1265="Entregue",IF(OR(H1265="",G1265=""),"",IF(H1265&lt;=G1265,"NO PRAZO","ATRASADA")),IF(OR(I1265="Devolvido",I1265="Cancelada"),"",IF(AND(G1265&lt;&gt;"",G1265&lt;TODAY()),"ATRASADA",""))))</f>
        <v/>
      </c>
      <c r="L1265" s="20">
        <f>IF(K1265&lt;&gt;"ATRASADA","",IF(H1265&lt;&gt;"",H1265-G1265,TODAY()-G1265))</f>
        <v/>
      </c>
    </row>
    <row r="1266">
      <c r="A1266" s="17" t="n"/>
      <c r="B1266" s="18" t="n"/>
      <c r="C1266" s="18" t="n"/>
      <c r="D1266" s="18" t="n"/>
      <c r="E1266" s="18" t="n"/>
      <c r="F1266" s="18" t="n"/>
      <c r="G1266" s="17" t="n"/>
      <c r="H1266" s="17" t="n"/>
      <c r="I1266" s="18" t="n"/>
      <c r="J1266" s="19" t="n"/>
      <c r="K1266" s="18">
        <f>IF(A1266="","",IF(I1266="Entregue",IF(OR(H1266="",G1266=""),"",IF(H1266&lt;=G1266,"NO PRAZO","ATRASADA")),IF(OR(I1266="Devolvido",I1266="Cancelada"),"",IF(AND(G1266&lt;&gt;"",G1266&lt;TODAY()),"ATRASADA",""))))</f>
        <v/>
      </c>
      <c r="L1266" s="20">
        <f>IF(K1266&lt;&gt;"ATRASADA","",IF(H1266&lt;&gt;"",H1266-G1266,TODAY()-G1266))</f>
        <v/>
      </c>
    </row>
    <row r="1267">
      <c r="A1267" s="17" t="n"/>
      <c r="B1267" s="18" t="n"/>
      <c r="C1267" s="18" t="n"/>
      <c r="D1267" s="18" t="n"/>
      <c r="E1267" s="18" t="n"/>
      <c r="F1267" s="18" t="n"/>
      <c r="G1267" s="17" t="n"/>
      <c r="H1267" s="17" t="n"/>
      <c r="I1267" s="18" t="n"/>
      <c r="J1267" s="19" t="n"/>
      <c r="K1267" s="18">
        <f>IF(A1267="","",IF(I1267="Entregue",IF(OR(H1267="",G1267=""),"",IF(H1267&lt;=G1267,"NO PRAZO","ATRASADA")),IF(OR(I1267="Devolvido",I1267="Cancelada"),"",IF(AND(G1267&lt;&gt;"",G1267&lt;TODAY()),"ATRASADA",""))))</f>
        <v/>
      </c>
      <c r="L1267" s="20">
        <f>IF(K1267&lt;&gt;"ATRASADA","",IF(H1267&lt;&gt;"",H1267-G1267,TODAY()-G1267))</f>
        <v/>
      </c>
    </row>
    <row r="1268">
      <c r="A1268" s="17" t="n"/>
      <c r="B1268" s="18" t="n"/>
      <c r="C1268" s="18" t="n"/>
      <c r="D1268" s="18" t="n"/>
      <c r="E1268" s="18" t="n"/>
      <c r="F1268" s="18" t="n"/>
      <c r="G1268" s="17" t="n"/>
      <c r="H1268" s="17" t="n"/>
      <c r="I1268" s="18" t="n"/>
      <c r="J1268" s="19" t="n"/>
      <c r="K1268" s="18">
        <f>IF(A1268="","",IF(I1268="Entregue",IF(OR(H1268="",G1268=""),"",IF(H1268&lt;=G1268,"NO PRAZO","ATRASADA")),IF(OR(I1268="Devolvido",I1268="Cancelada"),"",IF(AND(G1268&lt;&gt;"",G1268&lt;TODAY()),"ATRASADA",""))))</f>
        <v/>
      </c>
      <c r="L1268" s="20">
        <f>IF(K1268&lt;&gt;"ATRASADA","",IF(H1268&lt;&gt;"",H1268-G1268,TODAY()-G1268))</f>
        <v/>
      </c>
    </row>
    <row r="1269">
      <c r="A1269" s="17" t="n"/>
      <c r="B1269" s="18" t="n"/>
      <c r="C1269" s="18" t="n"/>
      <c r="D1269" s="18" t="n"/>
      <c r="E1269" s="18" t="n"/>
      <c r="F1269" s="18" t="n"/>
      <c r="G1269" s="17" t="n"/>
      <c r="H1269" s="17" t="n"/>
      <c r="I1269" s="18" t="n"/>
      <c r="J1269" s="19" t="n"/>
      <c r="K1269" s="18">
        <f>IF(A1269="","",IF(I1269="Entregue",IF(OR(H1269="",G1269=""),"",IF(H1269&lt;=G1269,"NO PRAZO","ATRASADA")),IF(OR(I1269="Devolvido",I1269="Cancelada"),"",IF(AND(G1269&lt;&gt;"",G1269&lt;TODAY()),"ATRASADA",""))))</f>
        <v/>
      </c>
      <c r="L1269" s="20">
        <f>IF(K1269&lt;&gt;"ATRASADA","",IF(H1269&lt;&gt;"",H1269-G1269,TODAY()-G1269))</f>
        <v/>
      </c>
    </row>
    <row r="1270">
      <c r="A1270" s="17" t="n"/>
      <c r="B1270" s="18" t="n"/>
      <c r="C1270" s="18" t="n"/>
      <c r="D1270" s="18" t="n"/>
      <c r="E1270" s="18" t="n"/>
      <c r="F1270" s="18" t="n"/>
      <c r="G1270" s="17" t="n"/>
      <c r="H1270" s="17" t="n"/>
      <c r="I1270" s="18" t="n"/>
      <c r="J1270" s="19" t="n"/>
      <c r="K1270" s="18">
        <f>IF(A1270="","",IF(I1270="Entregue",IF(OR(H1270="",G1270=""),"",IF(H1270&lt;=G1270,"NO PRAZO","ATRASADA")),IF(OR(I1270="Devolvido",I1270="Cancelada"),"",IF(AND(G1270&lt;&gt;"",G1270&lt;TODAY()),"ATRASADA",""))))</f>
        <v/>
      </c>
      <c r="L1270" s="20">
        <f>IF(K1270&lt;&gt;"ATRASADA","",IF(H1270&lt;&gt;"",H1270-G1270,TODAY()-G1270))</f>
        <v/>
      </c>
    </row>
    <row r="1271">
      <c r="A1271" s="17" t="n"/>
      <c r="B1271" s="18" t="n"/>
      <c r="C1271" s="18" t="n"/>
      <c r="D1271" s="18" t="n"/>
      <c r="E1271" s="18" t="n"/>
      <c r="F1271" s="18" t="n"/>
      <c r="G1271" s="17" t="n"/>
      <c r="H1271" s="17" t="n"/>
      <c r="I1271" s="18" t="n"/>
      <c r="J1271" s="19" t="n"/>
      <c r="K1271" s="18">
        <f>IF(A1271="","",IF(I1271="Entregue",IF(OR(H1271="",G1271=""),"",IF(H1271&lt;=G1271,"NO PRAZO","ATRASADA")),IF(OR(I1271="Devolvido",I1271="Cancelada"),"",IF(AND(G1271&lt;&gt;"",G1271&lt;TODAY()),"ATRASADA",""))))</f>
        <v/>
      </c>
      <c r="L1271" s="20">
        <f>IF(K1271&lt;&gt;"ATRASADA","",IF(H1271&lt;&gt;"",H1271-G1271,TODAY()-G1271))</f>
        <v/>
      </c>
    </row>
    <row r="1272">
      <c r="A1272" s="17" t="n"/>
      <c r="B1272" s="18" t="n"/>
      <c r="C1272" s="18" t="n"/>
      <c r="D1272" s="18" t="n"/>
      <c r="E1272" s="18" t="n"/>
      <c r="F1272" s="18" t="n"/>
      <c r="G1272" s="17" t="n"/>
      <c r="H1272" s="17" t="n"/>
      <c r="I1272" s="18" t="n"/>
      <c r="J1272" s="19" t="n"/>
      <c r="K1272" s="18">
        <f>IF(A1272="","",IF(I1272="Entregue",IF(OR(H1272="",G1272=""),"",IF(H1272&lt;=G1272,"NO PRAZO","ATRASADA")),IF(OR(I1272="Devolvido",I1272="Cancelada"),"",IF(AND(G1272&lt;&gt;"",G1272&lt;TODAY()),"ATRASADA",""))))</f>
        <v/>
      </c>
      <c r="L1272" s="20">
        <f>IF(K1272&lt;&gt;"ATRASADA","",IF(H1272&lt;&gt;"",H1272-G1272,TODAY()-G1272))</f>
        <v/>
      </c>
    </row>
    <row r="1273">
      <c r="A1273" s="17" t="n"/>
      <c r="B1273" s="18" t="n"/>
      <c r="C1273" s="18" t="n"/>
      <c r="D1273" s="18" t="n"/>
      <c r="E1273" s="18" t="n"/>
      <c r="F1273" s="18" t="n"/>
      <c r="G1273" s="17" t="n"/>
      <c r="H1273" s="17" t="n"/>
      <c r="I1273" s="18" t="n"/>
      <c r="J1273" s="19" t="n"/>
      <c r="K1273" s="18">
        <f>IF(A1273="","",IF(I1273="Entregue",IF(OR(H1273="",G1273=""),"",IF(H1273&lt;=G1273,"NO PRAZO","ATRASADA")),IF(OR(I1273="Devolvido",I1273="Cancelada"),"",IF(AND(G1273&lt;&gt;"",G1273&lt;TODAY()),"ATRASADA",""))))</f>
        <v/>
      </c>
      <c r="L1273" s="20">
        <f>IF(K1273&lt;&gt;"ATRASADA","",IF(H1273&lt;&gt;"",H1273-G1273,TODAY()-G1273))</f>
        <v/>
      </c>
    </row>
    <row r="1274">
      <c r="A1274" s="17" t="n"/>
      <c r="B1274" s="18" t="n"/>
      <c r="C1274" s="18" t="n"/>
      <c r="D1274" s="18" t="n"/>
      <c r="E1274" s="18" t="n"/>
      <c r="F1274" s="18" t="n"/>
      <c r="G1274" s="17" t="n"/>
      <c r="H1274" s="17" t="n"/>
      <c r="I1274" s="18" t="n"/>
      <c r="J1274" s="19" t="n"/>
      <c r="K1274" s="18">
        <f>IF(A1274="","",IF(I1274="Entregue",IF(OR(H1274="",G1274=""),"",IF(H1274&lt;=G1274,"NO PRAZO","ATRASADA")),IF(OR(I1274="Devolvido",I1274="Cancelada"),"",IF(AND(G1274&lt;&gt;"",G1274&lt;TODAY()),"ATRASADA",""))))</f>
        <v/>
      </c>
      <c r="L1274" s="20">
        <f>IF(K1274&lt;&gt;"ATRASADA","",IF(H1274&lt;&gt;"",H1274-G1274,TODAY()-G1274))</f>
        <v/>
      </c>
    </row>
    <row r="1275">
      <c r="A1275" s="17" t="n"/>
      <c r="B1275" s="18" t="n"/>
      <c r="C1275" s="18" t="n"/>
      <c r="D1275" s="18" t="n"/>
      <c r="E1275" s="18" t="n"/>
      <c r="F1275" s="18" t="n"/>
      <c r="G1275" s="17" t="n"/>
      <c r="H1275" s="17" t="n"/>
      <c r="I1275" s="18" t="n"/>
      <c r="J1275" s="19" t="n"/>
      <c r="K1275" s="18">
        <f>IF(A1275="","",IF(I1275="Entregue",IF(OR(H1275="",G1275=""),"",IF(H1275&lt;=G1275,"NO PRAZO","ATRASADA")),IF(OR(I1275="Devolvido",I1275="Cancelada"),"",IF(AND(G1275&lt;&gt;"",G1275&lt;TODAY()),"ATRASADA",""))))</f>
        <v/>
      </c>
      <c r="L1275" s="20">
        <f>IF(K1275&lt;&gt;"ATRASADA","",IF(H1275&lt;&gt;"",H1275-G1275,TODAY()-G1275))</f>
        <v/>
      </c>
    </row>
    <row r="1276">
      <c r="A1276" s="17" t="n"/>
      <c r="B1276" s="18" t="n"/>
      <c r="C1276" s="18" t="n"/>
      <c r="D1276" s="18" t="n"/>
      <c r="E1276" s="18" t="n"/>
      <c r="F1276" s="18" t="n"/>
      <c r="G1276" s="17" t="n"/>
      <c r="H1276" s="17" t="n"/>
      <c r="I1276" s="18" t="n"/>
      <c r="J1276" s="19" t="n"/>
      <c r="K1276" s="18">
        <f>IF(A1276="","",IF(I1276="Entregue",IF(OR(H1276="",G1276=""),"",IF(H1276&lt;=G1276,"NO PRAZO","ATRASADA")),IF(OR(I1276="Devolvido",I1276="Cancelada"),"",IF(AND(G1276&lt;&gt;"",G1276&lt;TODAY()),"ATRASADA",""))))</f>
        <v/>
      </c>
      <c r="L1276" s="20">
        <f>IF(K1276&lt;&gt;"ATRASADA","",IF(H1276&lt;&gt;"",H1276-G1276,TODAY()-G1276))</f>
        <v/>
      </c>
    </row>
    <row r="1277">
      <c r="A1277" s="17" t="n"/>
      <c r="B1277" s="18" t="n"/>
      <c r="C1277" s="18" t="n"/>
      <c r="D1277" s="18" t="n"/>
      <c r="E1277" s="18" t="n"/>
      <c r="F1277" s="18" t="n"/>
      <c r="G1277" s="17" t="n"/>
      <c r="H1277" s="17" t="n"/>
      <c r="I1277" s="18" t="n"/>
      <c r="J1277" s="19" t="n"/>
      <c r="K1277" s="18">
        <f>IF(A1277="","",IF(I1277="Entregue",IF(OR(H1277="",G1277=""),"",IF(H1277&lt;=G1277,"NO PRAZO","ATRASADA")),IF(OR(I1277="Devolvido",I1277="Cancelada"),"",IF(AND(G1277&lt;&gt;"",G1277&lt;TODAY()),"ATRASADA",""))))</f>
        <v/>
      </c>
      <c r="L1277" s="20">
        <f>IF(K1277&lt;&gt;"ATRASADA","",IF(H1277&lt;&gt;"",H1277-G1277,TODAY()-G1277))</f>
        <v/>
      </c>
    </row>
    <row r="1278">
      <c r="A1278" s="17" t="n"/>
      <c r="B1278" s="18" t="n"/>
      <c r="C1278" s="18" t="n"/>
      <c r="D1278" s="18" t="n"/>
      <c r="E1278" s="18" t="n"/>
      <c r="F1278" s="18" t="n"/>
      <c r="G1278" s="17" t="n"/>
      <c r="H1278" s="17" t="n"/>
      <c r="I1278" s="18" t="n"/>
      <c r="J1278" s="19" t="n"/>
      <c r="K1278" s="18">
        <f>IF(A1278="","",IF(I1278="Entregue",IF(OR(H1278="",G1278=""),"",IF(H1278&lt;=G1278,"NO PRAZO","ATRASADA")),IF(OR(I1278="Devolvido",I1278="Cancelada"),"",IF(AND(G1278&lt;&gt;"",G1278&lt;TODAY()),"ATRASADA",""))))</f>
        <v/>
      </c>
      <c r="L1278" s="20">
        <f>IF(K1278&lt;&gt;"ATRASADA","",IF(H1278&lt;&gt;"",H1278-G1278,TODAY()-G1278))</f>
        <v/>
      </c>
    </row>
    <row r="1279">
      <c r="A1279" s="17" t="n"/>
      <c r="B1279" s="18" t="n"/>
      <c r="C1279" s="18" t="n"/>
      <c r="D1279" s="18" t="n"/>
      <c r="E1279" s="18" t="n"/>
      <c r="F1279" s="18" t="n"/>
      <c r="G1279" s="17" t="n"/>
      <c r="H1279" s="17" t="n"/>
      <c r="I1279" s="18" t="n"/>
      <c r="J1279" s="19" t="n"/>
      <c r="K1279" s="18">
        <f>IF(A1279="","",IF(I1279="Entregue",IF(OR(H1279="",G1279=""),"",IF(H1279&lt;=G1279,"NO PRAZO","ATRASADA")),IF(OR(I1279="Devolvido",I1279="Cancelada"),"",IF(AND(G1279&lt;&gt;"",G1279&lt;TODAY()),"ATRASADA",""))))</f>
        <v/>
      </c>
      <c r="L1279" s="20">
        <f>IF(K1279&lt;&gt;"ATRASADA","",IF(H1279&lt;&gt;"",H1279-G1279,TODAY()-G1279))</f>
        <v/>
      </c>
    </row>
    <row r="1280">
      <c r="A1280" s="17" t="n"/>
      <c r="B1280" s="18" t="n"/>
      <c r="C1280" s="18" t="n"/>
      <c r="D1280" s="18" t="n"/>
      <c r="E1280" s="18" t="n"/>
      <c r="F1280" s="18" t="n"/>
      <c r="G1280" s="17" t="n"/>
      <c r="H1280" s="17" t="n"/>
      <c r="I1280" s="18" t="n"/>
      <c r="J1280" s="19" t="n"/>
      <c r="K1280" s="18">
        <f>IF(A1280="","",IF(I1280="Entregue",IF(OR(H1280="",G1280=""),"",IF(H1280&lt;=G1280,"NO PRAZO","ATRASADA")),IF(OR(I1280="Devolvido",I1280="Cancelada"),"",IF(AND(G1280&lt;&gt;"",G1280&lt;TODAY()),"ATRASADA",""))))</f>
        <v/>
      </c>
      <c r="L1280" s="20">
        <f>IF(K1280&lt;&gt;"ATRASADA","",IF(H1280&lt;&gt;"",H1280-G1280,TODAY()-G1280))</f>
        <v/>
      </c>
    </row>
    <row r="1281">
      <c r="A1281" s="17" t="n"/>
      <c r="B1281" s="18" t="n"/>
      <c r="C1281" s="18" t="n"/>
      <c r="D1281" s="18" t="n"/>
      <c r="E1281" s="18" t="n"/>
      <c r="F1281" s="18" t="n"/>
      <c r="G1281" s="17" t="n"/>
      <c r="H1281" s="17" t="n"/>
      <c r="I1281" s="18" t="n"/>
      <c r="J1281" s="19" t="n"/>
      <c r="K1281" s="18">
        <f>IF(A1281="","",IF(I1281="Entregue",IF(OR(H1281="",G1281=""),"",IF(H1281&lt;=G1281,"NO PRAZO","ATRASADA")),IF(OR(I1281="Devolvido",I1281="Cancelada"),"",IF(AND(G1281&lt;&gt;"",G1281&lt;TODAY()),"ATRASADA",""))))</f>
        <v/>
      </c>
      <c r="L1281" s="20">
        <f>IF(K1281&lt;&gt;"ATRASADA","",IF(H1281&lt;&gt;"",H1281-G1281,TODAY()-G1281))</f>
        <v/>
      </c>
    </row>
    <row r="1282">
      <c r="A1282" s="17" t="n"/>
      <c r="B1282" s="18" t="n"/>
      <c r="C1282" s="18" t="n"/>
      <c r="D1282" s="18" t="n"/>
      <c r="E1282" s="18" t="n"/>
      <c r="F1282" s="18" t="n"/>
      <c r="G1282" s="17" t="n"/>
      <c r="H1282" s="17" t="n"/>
      <c r="I1282" s="18" t="n"/>
      <c r="J1282" s="19" t="n"/>
      <c r="K1282" s="18">
        <f>IF(A1282="","",IF(I1282="Entregue",IF(OR(H1282="",G1282=""),"",IF(H1282&lt;=G1282,"NO PRAZO","ATRASADA")),IF(OR(I1282="Devolvido",I1282="Cancelada"),"",IF(AND(G1282&lt;&gt;"",G1282&lt;TODAY()),"ATRASADA",""))))</f>
        <v/>
      </c>
      <c r="L1282" s="20">
        <f>IF(K1282&lt;&gt;"ATRASADA","",IF(H1282&lt;&gt;"",H1282-G1282,TODAY()-G1282))</f>
        <v/>
      </c>
    </row>
    <row r="1283">
      <c r="A1283" s="17" t="n"/>
      <c r="B1283" s="18" t="n"/>
      <c r="C1283" s="18" t="n"/>
      <c r="D1283" s="18" t="n"/>
      <c r="E1283" s="18" t="n"/>
      <c r="F1283" s="18" t="n"/>
      <c r="G1283" s="17" t="n"/>
      <c r="H1283" s="17" t="n"/>
      <c r="I1283" s="18" t="n"/>
      <c r="J1283" s="19" t="n"/>
      <c r="K1283" s="18">
        <f>IF(A1283="","",IF(I1283="Entregue",IF(OR(H1283="",G1283=""),"",IF(H1283&lt;=G1283,"NO PRAZO","ATRASADA")),IF(OR(I1283="Devolvido",I1283="Cancelada"),"",IF(AND(G1283&lt;&gt;"",G1283&lt;TODAY()),"ATRASADA",""))))</f>
        <v/>
      </c>
      <c r="L1283" s="20">
        <f>IF(K1283&lt;&gt;"ATRASADA","",IF(H1283&lt;&gt;"",H1283-G1283,TODAY()-G1283))</f>
        <v/>
      </c>
    </row>
    <row r="1284">
      <c r="A1284" s="17" t="n"/>
      <c r="B1284" s="18" t="n"/>
      <c r="C1284" s="18" t="n"/>
      <c r="D1284" s="18" t="n"/>
      <c r="E1284" s="18" t="n"/>
      <c r="F1284" s="18" t="n"/>
      <c r="G1284" s="17" t="n"/>
      <c r="H1284" s="17" t="n"/>
      <c r="I1284" s="18" t="n"/>
      <c r="J1284" s="19" t="n"/>
      <c r="K1284" s="18">
        <f>IF(A1284="","",IF(I1284="Entregue",IF(OR(H1284="",G1284=""),"",IF(H1284&lt;=G1284,"NO PRAZO","ATRASADA")),IF(OR(I1284="Devolvido",I1284="Cancelada"),"",IF(AND(G1284&lt;&gt;"",G1284&lt;TODAY()),"ATRASADA",""))))</f>
        <v/>
      </c>
      <c r="L1284" s="20">
        <f>IF(K1284&lt;&gt;"ATRASADA","",IF(H1284&lt;&gt;"",H1284-G1284,TODAY()-G1284))</f>
        <v/>
      </c>
    </row>
    <row r="1285">
      <c r="A1285" s="17" t="n"/>
      <c r="B1285" s="18" t="n"/>
      <c r="C1285" s="18" t="n"/>
      <c r="D1285" s="18" t="n"/>
      <c r="E1285" s="18" t="n"/>
      <c r="F1285" s="18" t="n"/>
      <c r="G1285" s="17" t="n"/>
      <c r="H1285" s="17" t="n"/>
      <c r="I1285" s="18" t="n"/>
      <c r="J1285" s="19" t="n"/>
      <c r="K1285" s="18">
        <f>IF(A1285="","",IF(I1285="Entregue",IF(OR(H1285="",G1285=""),"",IF(H1285&lt;=G1285,"NO PRAZO","ATRASADA")),IF(OR(I1285="Devolvido",I1285="Cancelada"),"",IF(AND(G1285&lt;&gt;"",G1285&lt;TODAY()),"ATRASADA",""))))</f>
        <v/>
      </c>
      <c r="L1285" s="20">
        <f>IF(K1285&lt;&gt;"ATRASADA","",IF(H1285&lt;&gt;"",H1285-G1285,TODAY()-G1285))</f>
        <v/>
      </c>
    </row>
    <row r="1286">
      <c r="A1286" s="17" t="n"/>
      <c r="B1286" s="18" t="n"/>
      <c r="C1286" s="18" t="n"/>
      <c r="D1286" s="18" t="n"/>
      <c r="E1286" s="18" t="n"/>
      <c r="F1286" s="18" t="n"/>
      <c r="G1286" s="17" t="n"/>
      <c r="H1286" s="17" t="n"/>
      <c r="I1286" s="18" t="n"/>
      <c r="J1286" s="19" t="n"/>
      <c r="K1286" s="18">
        <f>IF(A1286="","",IF(I1286="Entregue",IF(OR(H1286="",G1286=""),"",IF(H1286&lt;=G1286,"NO PRAZO","ATRASADA")),IF(OR(I1286="Devolvido",I1286="Cancelada"),"",IF(AND(G1286&lt;&gt;"",G1286&lt;TODAY()),"ATRASADA",""))))</f>
        <v/>
      </c>
      <c r="L1286" s="20">
        <f>IF(K1286&lt;&gt;"ATRASADA","",IF(H1286&lt;&gt;"",H1286-G1286,TODAY()-G1286))</f>
        <v/>
      </c>
    </row>
    <row r="1287">
      <c r="A1287" s="17" t="n"/>
      <c r="B1287" s="18" t="n"/>
      <c r="C1287" s="18" t="n"/>
      <c r="D1287" s="18" t="n"/>
      <c r="E1287" s="18" t="n"/>
      <c r="F1287" s="18" t="n"/>
      <c r="G1287" s="17" t="n"/>
      <c r="H1287" s="17" t="n"/>
      <c r="I1287" s="18" t="n"/>
      <c r="J1287" s="19" t="n"/>
      <c r="K1287" s="18">
        <f>IF(A1287="","",IF(I1287="Entregue",IF(OR(H1287="",G1287=""),"",IF(H1287&lt;=G1287,"NO PRAZO","ATRASADA")),IF(OR(I1287="Devolvido",I1287="Cancelada"),"",IF(AND(G1287&lt;&gt;"",G1287&lt;TODAY()),"ATRASADA",""))))</f>
        <v/>
      </c>
      <c r="L1287" s="20">
        <f>IF(K1287&lt;&gt;"ATRASADA","",IF(H1287&lt;&gt;"",H1287-G1287,TODAY()-G1287))</f>
        <v/>
      </c>
    </row>
    <row r="1288">
      <c r="A1288" s="17" t="n"/>
      <c r="B1288" s="18" t="n"/>
      <c r="C1288" s="18" t="n"/>
      <c r="D1288" s="18" t="n"/>
      <c r="E1288" s="18" t="n"/>
      <c r="F1288" s="18" t="n"/>
      <c r="G1288" s="17" t="n"/>
      <c r="H1288" s="17" t="n"/>
      <c r="I1288" s="18" t="n"/>
      <c r="J1288" s="19" t="n"/>
      <c r="K1288" s="18">
        <f>IF(A1288="","",IF(I1288="Entregue",IF(OR(H1288="",G1288=""),"",IF(H1288&lt;=G1288,"NO PRAZO","ATRASADA")),IF(OR(I1288="Devolvido",I1288="Cancelada"),"",IF(AND(G1288&lt;&gt;"",G1288&lt;TODAY()),"ATRASADA",""))))</f>
        <v/>
      </c>
      <c r="L1288" s="20">
        <f>IF(K1288&lt;&gt;"ATRASADA","",IF(H1288&lt;&gt;"",H1288-G1288,TODAY()-G1288))</f>
        <v/>
      </c>
    </row>
    <row r="1289">
      <c r="A1289" s="17" t="n"/>
      <c r="B1289" s="18" t="n"/>
      <c r="C1289" s="18" t="n"/>
      <c r="D1289" s="18" t="n"/>
      <c r="E1289" s="18" t="n"/>
      <c r="F1289" s="18" t="n"/>
      <c r="G1289" s="17" t="n"/>
      <c r="H1289" s="17" t="n"/>
      <c r="I1289" s="18" t="n"/>
      <c r="J1289" s="19" t="n"/>
      <c r="K1289" s="18">
        <f>IF(A1289="","",IF(I1289="Entregue",IF(OR(H1289="",G1289=""),"",IF(H1289&lt;=G1289,"NO PRAZO","ATRASADA")),IF(OR(I1289="Devolvido",I1289="Cancelada"),"",IF(AND(G1289&lt;&gt;"",G1289&lt;TODAY()),"ATRASADA",""))))</f>
        <v/>
      </c>
      <c r="L1289" s="20">
        <f>IF(K1289&lt;&gt;"ATRASADA","",IF(H1289&lt;&gt;"",H1289-G1289,TODAY()-G1289))</f>
        <v/>
      </c>
    </row>
    <row r="1290">
      <c r="A1290" s="17" t="n"/>
      <c r="B1290" s="18" t="n"/>
      <c r="C1290" s="18" t="n"/>
      <c r="D1290" s="18" t="n"/>
      <c r="E1290" s="18" t="n"/>
      <c r="F1290" s="18" t="n"/>
      <c r="G1290" s="17" t="n"/>
      <c r="H1290" s="17" t="n"/>
      <c r="I1290" s="18" t="n"/>
      <c r="J1290" s="19" t="n"/>
      <c r="K1290" s="18">
        <f>IF(A1290="","",IF(I1290="Entregue",IF(OR(H1290="",G1290=""),"",IF(H1290&lt;=G1290,"NO PRAZO","ATRASADA")),IF(OR(I1290="Devolvido",I1290="Cancelada"),"",IF(AND(G1290&lt;&gt;"",G1290&lt;TODAY()),"ATRASADA",""))))</f>
        <v/>
      </c>
      <c r="L1290" s="20">
        <f>IF(K1290&lt;&gt;"ATRASADA","",IF(H1290&lt;&gt;"",H1290-G1290,TODAY()-G1290))</f>
        <v/>
      </c>
    </row>
    <row r="1291">
      <c r="A1291" s="17" t="n"/>
      <c r="B1291" s="18" t="n"/>
      <c r="C1291" s="18" t="n"/>
      <c r="D1291" s="18" t="n"/>
      <c r="E1291" s="18" t="n"/>
      <c r="F1291" s="18" t="n"/>
      <c r="G1291" s="17" t="n"/>
      <c r="H1291" s="17" t="n"/>
      <c r="I1291" s="18" t="n"/>
      <c r="J1291" s="19" t="n"/>
      <c r="K1291" s="18">
        <f>IF(A1291="","",IF(I1291="Entregue",IF(OR(H1291="",G1291=""),"",IF(H1291&lt;=G1291,"NO PRAZO","ATRASADA")),IF(OR(I1291="Devolvido",I1291="Cancelada"),"",IF(AND(G1291&lt;&gt;"",G1291&lt;TODAY()),"ATRASADA",""))))</f>
        <v/>
      </c>
      <c r="L1291" s="20">
        <f>IF(K1291&lt;&gt;"ATRASADA","",IF(H1291&lt;&gt;"",H1291-G1291,TODAY()-G1291))</f>
        <v/>
      </c>
    </row>
    <row r="1292">
      <c r="A1292" s="17" t="n"/>
      <c r="B1292" s="18" t="n"/>
      <c r="C1292" s="18" t="n"/>
      <c r="D1292" s="18" t="n"/>
      <c r="E1292" s="18" t="n"/>
      <c r="F1292" s="18" t="n"/>
      <c r="G1292" s="17" t="n"/>
      <c r="H1292" s="17" t="n"/>
      <c r="I1292" s="18" t="n"/>
      <c r="J1292" s="19" t="n"/>
      <c r="K1292" s="18">
        <f>IF(A1292="","",IF(I1292="Entregue",IF(OR(H1292="",G1292=""),"",IF(H1292&lt;=G1292,"NO PRAZO","ATRASADA")),IF(OR(I1292="Devolvido",I1292="Cancelada"),"",IF(AND(G1292&lt;&gt;"",G1292&lt;TODAY()),"ATRASADA",""))))</f>
        <v/>
      </c>
      <c r="L1292" s="20">
        <f>IF(K1292&lt;&gt;"ATRASADA","",IF(H1292&lt;&gt;"",H1292-G1292,TODAY()-G1292))</f>
        <v/>
      </c>
    </row>
    <row r="1293">
      <c r="A1293" s="17" t="n"/>
      <c r="B1293" s="18" t="n"/>
      <c r="C1293" s="18" t="n"/>
      <c r="D1293" s="18" t="n"/>
      <c r="E1293" s="18" t="n"/>
      <c r="F1293" s="18" t="n"/>
      <c r="G1293" s="17" t="n"/>
      <c r="H1293" s="17" t="n"/>
      <c r="I1293" s="18" t="n"/>
      <c r="J1293" s="19" t="n"/>
      <c r="K1293" s="18">
        <f>IF(A1293="","",IF(I1293="Entregue",IF(OR(H1293="",G1293=""),"",IF(H1293&lt;=G1293,"NO PRAZO","ATRASADA")),IF(OR(I1293="Devolvido",I1293="Cancelada"),"",IF(AND(G1293&lt;&gt;"",G1293&lt;TODAY()),"ATRASADA",""))))</f>
        <v/>
      </c>
      <c r="L1293" s="20">
        <f>IF(K1293&lt;&gt;"ATRASADA","",IF(H1293&lt;&gt;"",H1293-G1293,TODAY()-G1293))</f>
        <v/>
      </c>
    </row>
    <row r="1294">
      <c r="A1294" s="17" t="n"/>
      <c r="B1294" s="18" t="n"/>
      <c r="C1294" s="18" t="n"/>
      <c r="D1294" s="18" t="n"/>
      <c r="E1294" s="18" t="n"/>
      <c r="F1294" s="18" t="n"/>
      <c r="G1294" s="17" t="n"/>
      <c r="H1294" s="17" t="n"/>
      <c r="I1294" s="18" t="n"/>
      <c r="J1294" s="19" t="n"/>
      <c r="K1294" s="18">
        <f>IF(A1294="","",IF(I1294="Entregue",IF(OR(H1294="",G1294=""),"",IF(H1294&lt;=G1294,"NO PRAZO","ATRASADA")),IF(OR(I1294="Devolvido",I1294="Cancelada"),"",IF(AND(G1294&lt;&gt;"",G1294&lt;TODAY()),"ATRASADA",""))))</f>
        <v/>
      </c>
      <c r="L1294" s="20">
        <f>IF(K1294&lt;&gt;"ATRASADA","",IF(H1294&lt;&gt;"",H1294-G1294,TODAY()-G1294))</f>
        <v/>
      </c>
    </row>
    <row r="1295">
      <c r="A1295" s="17" t="n"/>
      <c r="B1295" s="18" t="n"/>
      <c r="C1295" s="18" t="n"/>
      <c r="D1295" s="18" t="n"/>
      <c r="E1295" s="18" t="n"/>
      <c r="F1295" s="18" t="n"/>
      <c r="G1295" s="17" t="n"/>
      <c r="H1295" s="17" t="n"/>
      <c r="I1295" s="18" t="n"/>
      <c r="J1295" s="19" t="n"/>
      <c r="K1295" s="18">
        <f>IF(A1295="","",IF(I1295="Entregue",IF(OR(H1295="",G1295=""),"",IF(H1295&lt;=G1295,"NO PRAZO","ATRASADA")),IF(OR(I1295="Devolvido",I1295="Cancelada"),"",IF(AND(G1295&lt;&gt;"",G1295&lt;TODAY()),"ATRASADA",""))))</f>
        <v/>
      </c>
      <c r="L1295" s="20">
        <f>IF(K1295&lt;&gt;"ATRASADA","",IF(H1295&lt;&gt;"",H1295-G1295,TODAY()-G1295))</f>
        <v/>
      </c>
    </row>
    <row r="1296">
      <c r="A1296" s="17" t="n"/>
      <c r="B1296" s="18" t="n"/>
      <c r="C1296" s="18" t="n"/>
      <c r="D1296" s="18" t="n"/>
      <c r="E1296" s="18" t="n"/>
      <c r="F1296" s="18" t="n"/>
      <c r="G1296" s="17" t="n"/>
      <c r="H1296" s="17" t="n"/>
      <c r="I1296" s="18" t="n"/>
      <c r="J1296" s="19" t="n"/>
      <c r="K1296" s="18">
        <f>IF(A1296="","",IF(I1296="Entregue",IF(OR(H1296="",G1296=""),"",IF(H1296&lt;=G1296,"NO PRAZO","ATRASADA")),IF(OR(I1296="Devolvido",I1296="Cancelada"),"",IF(AND(G1296&lt;&gt;"",G1296&lt;TODAY()),"ATRASADA",""))))</f>
        <v/>
      </c>
      <c r="L1296" s="20">
        <f>IF(K1296&lt;&gt;"ATRASADA","",IF(H1296&lt;&gt;"",H1296-G1296,TODAY()-G1296))</f>
        <v/>
      </c>
    </row>
    <row r="1297">
      <c r="A1297" s="17" t="n"/>
      <c r="B1297" s="18" t="n"/>
      <c r="C1297" s="18" t="n"/>
      <c r="D1297" s="18" t="n"/>
      <c r="E1297" s="18" t="n"/>
      <c r="F1297" s="18" t="n"/>
      <c r="G1297" s="17" t="n"/>
      <c r="H1297" s="17" t="n"/>
      <c r="I1297" s="18" t="n"/>
      <c r="J1297" s="19" t="n"/>
      <c r="K1297" s="18">
        <f>IF(A1297="","",IF(I1297="Entregue",IF(OR(H1297="",G1297=""),"",IF(H1297&lt;=G1297,"NO PRAZO","ATRASADA")),IF(OR(I1297="Devolvido",I1297="Cancelada"),"",IF(AND(G1297&lt;&gt;"",G1297&lt;TODAY()),"ATRASADA",""))))</f>
        <v/>
      </c>
      <c r="L1297" s="20">
        <f>IF(K1297&lt;&gt;"ATRASADA","",IF(H1297&lt;&gt;"",H1297-G1297,TODAY()-G1297))</f>
        <v/>
      </c>
    </row>
    <row r="1298">
      <c r="A1298" s="17" t="n"/>
      <c r="B1298" s="18" t="n"/>
      <c r="C1298" s="18" t="n"/>
      <c r="D1298" s="18" t="n"/>
      <c r="E1298" s="18" t="n"/>
      <c r="F1298" s="18" t="n"/>
      <c r="G1298" s="17" t="n"/>
      <c r="H1298" s="17" t="n"/>
      <c r="I1298" s="18" t="n"/>
      <c r="J1298" s="19" t="n"/>
      <c r="K1298" s="18">
        <f>IF(A1298="","",IF(I1298="Entregue",IF(OR(H1298="",G1298=""),"",IF(H1298&lt;=G1298,"NO PRAZO","ATRASADA")),IF(OR(I1298="Devolvido",I1298="Cancelada"),"",IF(AND(G1298&lt;&gt;"",G1298&lt;TODAY()),"ATRASADA",""))))</f>
        <v/>
      </c>
      <c r="L1298" s="20">
        <f>IF(K1298&lt;&gt;"ATRASADA","",IF(H1298&lt;&gt;"",H1298-G1298,TODAY()-G1298))</f>
        <v/>
      </c>
    </row>
    <row r="1299">
      <c r="A1299" s="17" t="n"/>
      <c r="B1299" s="18" t="n"/>
      <c r="C1299" s="18" t="n"/>
      <c r="D1299" s="18" t="n"/>
      <c r="E1299" s="18" t="n"/>
      <c r="F1299" s="18" t="n"/>
      <c r="G1299" s="17" t="n"/>
      <c r="H1299" s="17" t="n"/>
      <c r="I1299" s="18" t="n"/>
      <c r="J1299" s="19" t="n"/>
      <c r="K1299" s="18">
        <f>IF(A1299="","",IF(I1299="Entregue",IF(OR(H1299="",G1299=""),"",IF(H1299&lt;=G1299,"NO PRAZO","ATRASADA")),IF(OR(I1299="Devolvido",I1299="Cancelada"),"",IF(AND(G1299&lt;&gt;"",G1299&lt;TODAY()),"ATRASADA",""))))</f>
        <v/>
      </c>
      <c r="L1299" s="20">
        <f>IF(K1299&lt;&gt;"ATRASADA","",IF(H1299&lt;&gt;"",H1299-G1299,TODAY()-G1299))</f>
        <v/>
      </c>
    </row>
    <row r="1300">
      <c r="A1300" s="17" t="n"/>
      <c r="B1300" s="18" t="n"/>
      <c r="C1300" s="18" t="n"/>
      <c r="D1300" s="18" t="n"/>
      <c r="E1300" s="18" t="n"/>
      <c r="F1300" s="18" t="n"/>
      <c r="G1300" s="17" t="n"/>
      <c r="H1300" s="17" t="n"/>
      <c r="I1300" s="18" t="n"/>
      <c r="J1300" s="19" t="n"/>
      <c r="K1300" s="18">
        <f>IF(A1300="","",IF(I1300="Entregue",IF(OR(H1300="",G1300=""),"",IF(H1300&lt;=G1300,"NO PRAZO","ATRASADA")),IF(OR(I1300="Devolvido",I1300="Cancelada"),"",IF(AND(G1300&lt;&gt;"",G1300&lt;TODAY()),"ATRASADA",""))))</f>
        <v/>
      </c>
      <c r="L1300" s="20">
        <f>IF(K1300&lt;&gt;"ATRASADA","",IF(H1300&lt;&gt;"",H1300-G1300,TODAY()-G1300))</f>
        <v/>
      </c>
    </row>
    <row r="1301">
      <c r="A1301" s="17" t="n"/>
      <c r="B1301" s="18" t="n"/>
      <c r="C1301" s="18" t="n"/>
      <c r="D1301" s="18" t="n"/>
      <c r="E1301" s="18" t="n"/>
      <c r="F1301" s="18" t="n"/>
      <c r="G1301" s="17" t="n"/>
      <c r="H1301" s="17" t="n"/>
      <c r="I1301" s="18" t="n"/>
      <c r="J1301" s="19" t="n"/>
      <c r="K1301" s="18">
        <f>IF(A1301="","",IF(I1301="Entregue",IF(OR(H1301="",G1301=""),"",IF(H1301&lt;=G1301,"NO PRAZO","ATRASADA")),IF(OR(I1301="Devolvido",I1301="Cancelada"),"",IF(AND(G1301&lt;&gt;"",G1301&lt;TODAY()),"ATRASADA",""))))</f>
        <v/>
      </c>
      <c r="L1301" s="20">
        <f>IF(K1301&lt;&gt;"ATRASADA","",IF(H1301&lt;&gt;"",H1301-G1301,TODAY()-G1301))</f>
        <v/>
      </c>
    </row>
    <row r="1302">
      <c r="A1302" s="17" t="n"/>
      <c r="B1302" s="18" t="n"/>
      <c r="C1302" s="18" t="n"/>
      <c r="D1302" s="18" t="n"/>
      <c r="E1302" s="18" t="n"/>
      <c r="F1302" s="18" t="n"/>
      <c r="G1302" s="17" t="n"/>
      <c r="H1302" s="17" t="n"/>
      <c r="I1302" s="18" t="n"/>
      <c r="J1302" s="19" t="n"/>
      <c r="K1302" s="18">
        <f>IF(A1302="","",IF(I1302="Entregue",IF(OR(H1302="",G1302=""),"",IF(H1302&lt;=G1302,"NO PRAZO","ATRASADA")),IF(OR(I1302="Devolvido",I1302="Cancelada"),"",IF(AND(G1302&lt;&gt;"",G1302&lt;TODAY()),"ATRASADA",""))))</f>
        <v/>
      </c>
      <c r="L1302" s="20">
        <f>IF(K1302&lt;&gt;"ATRASADA","",IF(H1302&lt;&gt;"",H1302-G1302,TODAY()-G1302))</f>
        <v/>
      </c>
    </row>
    <row r="1303">
      <c r="A1303" s="17" t="n"/>
      <c r="B1303" s="18" t="n"/>
      <c r="C1303" s="18" t="n"/>
      <c r="D1303" s="18" t="n"/>
      <c r="E1303" s="18" t="n"/>
      <c r="F1303" s="18" t="n"/>
      <c r="G1303" s="17" t="n"/>
      <c r="H1303" s="17" t="n"/>
      <c r="I1303" s="18" t="n"/>
      <c r="J1303" s="19" t="n"/>
      <c r="K1303" s="18">
        <f>IF(A1303="","",IF(I1303="Entregue",IF(OR(H1303="",G1303=""),"",IF(H1303&lt;=G1303,"NO PRAZO","ATRASADA")),IF(OR(I1303="Devolvido",I1303="Cancelada"),"",IF(AND(G1303&lt;&gt;"",G1303&lt;TODAY()),"ATRASADA",""))))</f>
        <v/>
      </c>
      <c r="L1303" s="20">
        <f>IF(K1303&lt;&gt;"ATRASADA","",IF(H1303&lt;&gt;"",H1303-G1303,TODAY()-G1303))</f>
        <v/>
      </c>
    </row>
    <row r="1304">
      <c r="A1304" s="17" t="n"/>
      <c r="B1304" s="18" t="n"/>
      <c r="C1304" s="18" t="n"/>
      <c r="D1304" s="18" t="n"/>
      <c r="E1304" s="18" t="n"/>
      <c r="F1304" s="18" t="n"/>
      <c r="G1304" s="17" t="n"/>
      <c r="H1304" s="17" t="n"/>
      <c r="I1304" s="18" t="n"/>
      <c r="J1304" s="19" t="n"/>
      <c r="K1304" s="18">
        <f>IF(A1304="","",IF(I1304="Entregue",IF(OR(H1304="",G1304=""),"",IF(H1304&lt;=G1304,"NO PRAZO","ATRASADA")),IF(OR(I1304="Devolvido",I1304="Cancelada"),"",IF(AND(G1304&lt;&gt;"",G1304&lt;TODAY()),"ATRASADA",""))))</f>
        <v/>
      </c>
      <c r="L1304" s="20">
        <f>IF(K1304&lt;&gt;"ATRASADA","",IF(H1304&lt;&gt;"",H1304-G1304,TODAY()-G1304))</f>
        <v/>
      </c>
    </row>
    <row r="1305">
      <c r="A1305" s="17" t="n"/>
      <c r="B1305" s="18" t="n"/>
      <c r="C1305" s="18" t="n"/>
      <c r="D1305" s="18" t="n"/>
      <c r="E1305" s="18" t="n"/>
      <c r="F1305" s="18" t="n"/>
      <c r="G1305" s="17" t="n"/>
      <c r="H1305" s="17" t="n"/>
      <c r="I1305" s="18" t="n"/>
      <c r="J1305" s="19" t="n"/>
      <c r="K1305" s="18">
        <f>IF(A1305="","",IF(I1305="Entregue",IF(OR(H1305="",G1305=""),"",IF(H1305&lt;=G1305,"NO PRAZO","ATRASADA")),IF(OR(I1305="Devolvido",I1305="Cancelada"),"",IF(AND(G1305&lt;&gt;"",G1305&lt;TODAY()),"ATRASADA",""))))</f>
        <v/>
      </c>
      <c r="L1305" s="20">
        <f>IF(K1305&lt;&gt;"ATRASADA","",IF(H1305&lt;&gt;"",H1305-G1305,TODAY()-G1305))</f>
        <v/>
      </c>
    </row>
    <row r="1306">
      <c r="A1306" s="17" t="n"/>
      <c r="B1306" s="18" t="n"/>
      <c r="C1306" s="18" t="n"/>
      <c r="D1306" s="18" t="n"/>
      <c r="E1306" s="18" t="n"/>
      <c r="F1306" s="18" t="n"/>
      <c r="G1306" s="17" t="n"/>
      <c r="H1306" s="17" t="n"/>
      <c r="I1306" s="18" t="n"/>
      <c r="J1306" s="19" t="n"/>
      <c r="K1306" s="18">
        <f>IF(A1306="","",IF(I1306="Entregue",IF(OR(H1306="",G1306=""),"",IF(H1306&lt;=G1306,"NO PRAZO","ATRASADA")),IF(OR(I1306="Devolvido",I1306="Cancelada"),"",IF(AND(G1306&lt;&gt;"",G1306&lt;TODAY()),"ATRASADA",""))))</f>
        <v/>
      </c>
      <c r="L1306" s="20">
        <f>IF(K1306&lt;&gt;"ATRASADA","",IF(H1306&lt;&gt;"",H1306-G1306,TODAY()-G1306))</f>
        <v/>
      </c>
    </row>
    <row r="1307">
      <c r="A1307" s="17" t="n"/>
      <c r="B1307" s="18" t="n"/>
      <c r="C1307" s="18" t="n"/>
      <c r="D1307" s="18" t="n"/>
      <c r="E1307" s="18" t="n"/>
      <c r="F1307" s="18" t="n"/>
      <c r="G1307" s="17" t="n"/>
      <c r="H1307" s="17" t="n"/>
      <c r="I1307" s="18" t="n"/>
      <c r="J1307" s="19" t="n"/>
      <c r="K1307" s="18">
        <f>IF(A1307="","",IF(I1307="Entregue",IF(OR(H1307="",G1307=""),"",IF(H1307&lt;=G1307,"NO PRAZO","ATRASADA")),IF(OR(I1307="Devolvido",I1307="Cancelada"),"",IF(AND(G1307&lt;&gt;"",G1307&lt;TODAY()),"ATRASADA",""))))</f>
        <v/>
      </c>
      <c r="L1307" s="20">
        <f>IF(K1307&lt;&gt;"ATRASADA","",IF(H1307&lt;&gt;"",H1307-G1307,TODAY()-G1307))</f>
        <v/>
      </c>
    </row>
    <row r="1308">
      <c r="A1308" s="17" t="n"/>
      <c r="B1308" s="18" t="n"/>
      <c r="C1308" s="18" t="n"/>
      <c r="D1308" s="18" t="n"/>
      <c r="E1308" s="18" t="n"/>
      <c r="F1308" s="18" t="n"/>
      <c r="G1308" s="17" t="n"/>
      <c r="H1308" s="17" t="n"/>
      <c r="I1308" s="18" t="n"/>
      <c r="J1308" s="19" t="n"/>
      <c r="K1308" s="18">
        <f>IF(A1308="","",IF(I1308="Entregue",IF(OR(H1308="",G1308=""),"",IF(H1308&lt;=G1308,"NO PRAZO","ATRASADA")),IF(OR(I1308="Devolvido",I1308="Cancelada"),"",IF(AND(G1308&lt;&gt;"",G1308&lt;TODAY()),"ATRASADA",""))))</f>
        <v/>
      </c>
      <c r="L1308" s="20">
        <f>IF(K1308&lt;&gt;"ATRASADA","",IF(H1308&lt;&gt;"",H1308-G1308,TODAY()-G1308))</f>
        <v/>
      </c>
    </row>
    <row r="1309">
      <c r="A1309" s="17" t="n"/>
      <c r="B1309" s="18" t="n"/>
      <c r="C1309" s="18" t="n"/>
      <c r="D1309" s="18" t="n"/>
      <c r="E1309" s="18" t="n"/>
      <c r="F1309" s="18" t="n"/>
      <c r="G1309" s="17" t="n"/>
      <c r="H1309" s="17" t="n"/>
      <c r="I1309" s="18" t="n"/>
      <c r="J1309" s="19" t="n"/>
      <c r="K1309" s="18">
        <f>IF(A1309="","",IF(I1309="Entregue",IF(OR(H1309="",G1309=""),"",IF(H1309&lt;=G1309,"NO PRAZO","ATRASADA")),IF(OR(I1309="Devolvido",I1309="Cancelada"),"",IF(AND(G1309&lt;&gt;"",G1309&lt;TODAY()),"ATRASADA",""))))</f>
        <v/>
      </c>
      <c r="L1309" s="20">
        <f>IF(K1309&lt;&gt;"ATRASADA","",IF(H1309&lt;&gt;"",H1309-G1309,TODAY()-G1309))</f>
        <v/>
      </c>
    </row>
    <row r="1310">
      <c r="A1310" s="17" t="n"/>
      <c r="B1310" s="18" t="n"/>
      <c r="C1310" s="18" t="n"/>
      <c r="D1310" s="18" t="n"/>
      <c r="E1310" s="18" t="n"/>
      <c r="F1310" s="18" t="n"/>
      <c r="G1310" s="17" t="n"/>
      <c r="H1310" s="17" t="n"/>
      <c r="I1310" s="18" t="n"/>
      <c r="J1310" s="19" t="n"/>
      <c r="K1310" s="18">
        <f>IF(A1310="","",IF(I1310="Entregue",IF(OR(H1310="",G1310=""),"",IF(H1310&lt;=G1310,"NO PRAZO","ATRASADA")),IF(OR(I1310="Devolvido",I1310="Cancelada"),"",IF(AND(G1310&lt;&gt;"",G1310&lt;TODAY()),"ATRASADA",""))))</f>
        <v/>
      </c>
      <c r="L1310" s="20">
        <f>IF(K1310&lt;&gt;"ATRASADA","",IF(H1310&lt;&gt;"",H1310-G1310,TODAY()-G1310))</f>
        <v/>
      </c>
    </row>
    <row r="1311">
      <c r="A1311" s="17" t="n"/>
      <c r="B1311" s="18" t="n"/>
      <c r="C1311" s="18" t="n"/>
      <c r="D1311" s="18" t="n"/>
      <c r="E1311" s="18" t="n"/>
      <c r="F1311" s="18" t="n"/>
      <c r="G1311" s="17" t="n"/>
      <c r="H1311" s="17" t="n"/>
      <c r="I1311" s="18" t="n"/>
      <c r="J1311" s="19" t="n"/>
      <c r="K1311" s="18">
        <f>IF(A1311="","",IF(I1311="Entregue",IF(OR(H1311="",G1311=""),"",IF(H1311&lt;=G1311,"NO PRAZO","ATRASADA")),IF(OR(I1311="Devolvido",I1311="Cancelada"),"",IF(AND(G1311&lt;&gt;"",G1311&lt;TODAY()),"ATRASADA",""))))</f>
        <v/>
      </c>
      <c r="L1311" s="20">
        <f>IF(K1311&lt;&gt;"ATRASADA","",IF(H1311&lt;&gt;"",H1311-G1311,TODAY()-G1311))</f>
        <v/>
      </c>
    </row>
    <row r="1312">
      <c r="A1312" s="17" t="n"/>
      <c r="B1312" s="18" t="n"/>
      <c r="C1312" s="18" t="n"/>
      <c r="D1312" s="18" t="n"/>
      <c r="E1312" s="18" t="n"/>
      <c r="F1312" s="18" t="n"/>
      <c r="G1312" s="17" t="n"/>
      <c r="H1312" s="17" t="n"/>
      <c r="I1312" s="18" t="n"/>
      <c r="J1312" s="19" t="n"/>
      <c r="K1312" s="18">
        <f>IF(A1312="","",IF(I1312="Entregue",IF(OR(H1312="",G1312=""),"",IF(H1312&lt;=G1312,"NO PRAZO","ATRASADA")),IF(OR(I1312="Devolvido",I1312="Cancelada"),"",IF(AND(G1312&lt;&gt;"",G1312&lt;TODAY()),"ATRASADA",""))))</f>
        <v/>
      </c>
      <c r="L1312" s="20">
        <f>IF(K1312&lt;&gt;"ATRASADA","",IF(H1312&lt;&gt;"",H1312-G1312,TODAY()-G1312))</f>
        <v/>
      </c>
    </row>
    <row r="1313">
      <c r="A1313" s="17" t="n"/>
      <c r="B1313" s="18" t="n"/>
      <c r="C1313" s="18" t="n"/>
      <c r="D1313" s="18" t="n"/>
      <c r="E1313" s="18" t="n"/>
      <c r="F1313" s="18" t="n"/>
      <c r="G1313" s="17" t="n"/>
      <c r="H1313" s="17" t="n"/>
      <c r="I1313" s="18" t="n"/>
      <c r="J1313" s="19" t="n"/>
      <c r="K1313" s="18">
        <f>IF(A1313="","",IF(I1313="Entregue",IF(OR(H1313="",G1313=""),"",IF(H1313&lt;=G1313,"NO PRAZO","ATRASADA")),IF(OR(I1313="Devolvido",I1313="Cancelada"),"",IF(AND(G1313&lt;&gt;"",G1313&lt;TODAY()),"ATRASADA",""))))</f>
        <v/>
      </c>
      <c r="L1313" s="20">
        <f>IF(K1313&lt;&gt;"ATRASADA","",IF(H1313&lt;&gt;"",H1313-G1313,TODAY()-G1313))</f>
        <v/>
      </c>
    </row>
    <row r="1314">
      <c r="A1314" s="17" t="n"/>
      <c r="B1314" s="18" t="n"/>
      <c r="C1314" s="18" t="n"/>
      <c r="D1314" s="18" t="n"/>
      <c r="E1314" s="18" t="n"/>
      <c r="F1314" s="18" t="n"/>
      <c r="G1314" s="17" t="n"/>
      <c r="H1314" s="17" t="n"/>
      <c r="I1314" s="18" t="n"/>
      <c r="J1314" s="19" t="n"/>
      <c r="K1314" s="18">
        <f>IF(A1314="","",IF(I1314="Entregue",IF(OR(H1314="",G1314=""),"",IF(H1314&lt;=G1314,"NO PRAZO","ATRASADA")),IF(OR(I1314="Devolvido",I1314="Cancelada"),"",IF(AND(G1314&lt;&gt;"",G1314&lt;TODAY()),"ATRASADA",""))))</f>
        <v/>
      </c>
      <c r="L1314" s="20">
        <f>IF(K1314&lt;&gt;"ATRASADA","",IF(H1314&lt;&gt;"",H1314-G1314,TODAY()-G1314))</f>
        <v/>
      </c>
    </row>
    <row r="1315">
      <c r="A1315" s="17" t="n"/>
      <c r="B1315" s="18" t="n"/>
      <c r="C1315" s="18" t="n"/>
      <c r="D1315" s="18" t="n"/>
      <c r="E1315" s="18" t="n"/>
      <c r="F1315" s="18" t="n"/>
      <c r="G1315" s="17" t="n"/>
      <c r="H1315" s="17" t="n"/>
      <c r="I1315" s="18" t="n"/>
      <c r="J1315" s="19" t="n"/>
      <c r="K1315" s="18">
        <f>IF(A1315="","",IF(I1315="Entregue",IF(OR(H1315="",G1315=""),"",IF(H1315&lt;=G1315,"NO PRAZO","ATRASADA")),IF(OR(I1315="Devolvido",I1315="Cancelada"),"",IF(AND(G1315&lt;&gt;"",G1315&lt;TODAY()),"ATRASADA",""))))</f>
        <v/>
      </c>
      <c r="L1315" s="20">
        <f>IF(K1315&lt;&gt;"ATRASADA","",IF(H1315&lt;&gt;"",H1315-G1315,TODAY()-G1315))</f>
        <v/>
      </c>
    </row>
    <row r="1316">
      <c r="A1316" s="17" t="n"/>
      <c r="B1316" s="18" t="n"/>
      <c r="C1316" s="18" t="n"/>
      <c r="D1316" s="18" t="n"/>
      <c r="E1316" s="18" t="n"/>
      <c r="F1316" s="18" t="n"/>
      <c r="G1316" s="17" t="n"/>
      <c r="H1316" s="17" t="n"/>
      <c r="I1316" s="18" t="n"/>
      <c r="J1316" s="19" t="n"/>
      <c r="K1316" s="18">
        <f>IF(A1316="","",IF(I1316="Entregue",IF(OR(H1316="",G1316=""),"",IF(H1316&lt;=G1316,"NO PRAZO","ATRASADA")),IF(OR(I1316="Devolvido",I1316="Cancelada"),"",IF(AND(G1316&lt;&gt;"",G1316&lt;TODAY()),"ATRASADA",""))))</f>
        <v/>
      </c>
      <c r="L1316" s="20">
        <f>IF(K1316&lt;&gt;"ATRASADA","",IF(H1316&lt;&gt;"",H1316-G1316,TODAY()-G1316))</f>
        <v/>
      </c>
    </row>
    <row r="1317">
      <c r="A1317" s="17" t="n"/>
      <c r="B1317" s="18" t="n"/>
      <c r="C1317" s="18" t="n"/>
      <c r="D1317" s="18" t="n"/>
      <c r="E1317" s="18" t="n"/>
      <c r="F1317" s="18" t="n"/>
      <c r="G1317" s="17" t="n"/>
      <c r="H1317" s="17" t="n"/>
      <c r="I1317" s="18" t="n"/>
      <c r="J1317" s="19" t="n"/>
      <c r="K1317" s="18">
        <f>IF(A1317="","",IF(I1317="Entregue",IF(OR(H1317="",G1317=""),"",IF(H1317&lt;=G1317,"NO PRAZO","ATRASADA")),IF(OR(I1317="Devolvido",I1317="Cancelada"),"",IF(AND(G1317&lt;&gt;"",G1317&lt;TODAY()),"ATRASADA",""))))</f>
        <v/>
      </c>
      <c r="L1317" s="20">
        <f>IF(K1317&lt;&gt;"ATRASADA","",IF(H1317&lt;&gt;"",H1317-G1317,TODAY()-G1317))</f>
        <v/>
      </c>
    </row>
    <row r="1318">
      <c r="A1318" s="17" t="n"/>
      <c r="B1318" s="18" t="n"/>
      <c r="C1318" s="18" t="n"/>
      <c r="D1318" s="18" t="n"/>
      <c r="E1318" s="18" t="n"/>
      <c r="F1318" s="18" t="n"/>
      <c r="G1318" s="17" t="n"/>
      <c r="H1318" s="17" t="n"/>
      <c r="I1318" s="18" t="n"/>
      <c r="J1318" s="19" t="n"/>
      <c r="K1318" s="18">
        <f>IF(A1318="","",IF(I1318="Entregue",IF(OR(H1318="",G1318=""),"",IF(H1318&lt;=G1318,"NO PRAZO","ATRASADA")),IF(OR(I1318="Devolvido",I1318="Cancelada"),"",IF(AND(G1318&lt;&gt;"",G1318&lt;TODAY()),"ATRASADA",""))))</f>
        <v/>
      </c>
      <c r="L1318" s="20">
        <f>IF(K1318&lt;&gt;"ATRASADA","",IF(H1318&lt;&gt;"",H1318-G1318,TODAY()-G1318))</f>
        <v/>
      </c>
    </row>
    <row r="1319">
      <c r="A1319" s="17" t="n"/>
      <c r="B1319" s="18" t="n"/>
      <c r="C1319" s="18" t="n"/>
      <c r="D1319" s="18" t="n"/>
      <c r="E1319" s="18" t="n"/>
      <c r="F1319" s="18" t="n"/>
      <c r="G1319" s="17" t="n"/>
      <c r="H1319" s="17" t="n"/>
      <c r="I1319" s="18" t="n"/>
      <c r="J1319" s="19" t="n"/>
      <c r="K1319" s="18">
        <f>IF(A1319="","",IF(I1319="Entregue",IF(OR(H1319="",G1319=""),"",IF(H1319&lt;=G1319,"NO PRAZO","ATRASADA")),IF(OR(I1319="Devolvido",I1319="Cancelada"),"",IF(AND(G1319&lt;&gt;"",G1319&lt;TODAY()),"ATRASADA",""))))</f>
        <v/>
      </c>
      <c r="L1319" s="20">
        <f>IF(K1319&lt;&gt;"ATRASADA","",IF(H1319&lt;&gt;"",H1319-G1319,TODAY()-G1319))</f>
        <v/>
      </c>
    </row>
    <row r="1320">
      <c r="A1320" s="17" t="n"/>
      <c r="B1320" s="18" t="n"/>
      <c r="C1320" s="18" t="n"/>
      <c r="D1320" s="18" t="n"/>
      <c r="E1320" s="18" t="n"/>
      <c r="F1320" s="18" t="n"/>
      <c r="G1320" s="17" t="n"/>
      <c r="H1320" s="17" t="n"/>
      <c r="I1320" s="18" t="n"/>
      <c r="J1320" s="19" t="n"/>
      <c r="K1320" s="18">
        <f>IF(A1320="","",IF(I1320="Entregue",IF(OR(H1320="",G1320=""),"",IF(H1320&lt;=G1320,"NO PRAZO","ATRASADA")),IF(OR(I1320="Devolvido",I1320="Cancelada"),"",IF(AND(G1320&lt;&gt;"",G1320&lt;TODAY()),"ATRASADA",""))))</f>
        <v/>
      </c>
      <c r="L1320" s="20">
        <f>IF(K1320&lt;&gt;"ATRASADA","",IF(H1320&lt;&gt;"",H1320-G1320,TODAY()-G1320))</f>
        <v/>
      </c>
    </row>
    <row r="1321">
      <c r="A1321" s="17" t="n"/>
      <c r="B1321" s="18" t="n"/>
      <c r="C1321" s="18" t="n"/>
      <c r="D1321" s="18" t="n"/>
      <c r="E1321" s="18" t="n"/>
      <c r="F1321" s="18" t="n"/>
      <c r="G1321" s="17" t="n"/>
      <c r="H1321" s="17" t="n"/>
      <c r="I1321" s="18" t="n"/>
      <c r="J1321" s="19" t="n"/>
      <c r="K1321" s="18">
        <f>IF(A1321="","",IF(I1321="Entregue",IF(OR(H1321="",G1321=""),"",IF(H1321&lt;=G1321,"NO PRAZO","ATRASADA")),IF(OR(I1321="Devolvido",I1321="Cancelada"),"",IF(AND(G1321&lt;&gt;"",G1321&lt;TODAY()),"ATRASADA",""))))</f>
        <v/>
      </c>
      <c r="L1321" s="20">
        <f>IF(K1321&lt;&gt;"ATRASADA","",IF(H1321&lt;&gt;"",H1321-G1321,TODAY()-G1321))</f>
        <v/>
      </c>
    </row>
    <row r="1322">
      <c r="A1322" s="17" t="n"/>
      <c r="B1322" s="18" t="n"/>
      <c r="C1322" s="18" t="n"/>
      <c r="D1322" s="18" t="n"/>
      <c r="E1322" s="18" t="n"/>
      <c r="F1322" s="18" t="n"/>
      <c r="G1322" s="17" t="n"/>
      <c r="H1322" s="17" t="n"/>
      <c r="I1322" s="18" t="n"/>
      <c r="J1322" s="19" t="n"/>
      <c r="K1322" s="18">
        <f>IF(A1322="","",IF(I1322="Entregue",IF(OR(H1322="",G1322=""),"",IF(H1322&lt;=G1322,"NO PRAZO","ATRASADA")),IF(OR(I1322="Devolvido",I1322="Cancelada"),"",IF(AND(G1322&lt;&gt;"",G1322&lt;TODAY()),"ATRASADA",""))))</f>
        <v/>
      </c>
      <c r="L1322" s="20">
        <f>IF(K1322&lt;&gt;"ATRASADA","",IF(H1322&lt;&gt;"",H1322-G1322,TODAY()-G1322))</f>
        <v/>
      </c>
    </row>
    <row r="1323">
      <c r="A1323" s="17" t="n"/>
      <c r="B1323" s="18" t="n"/>
      <c r="C1323" s="18" t="n"/>
      <c r="D1323" s="18" t="n"/>
      <c r="E1323" s="18" t="n"/>
      <c r="F1323" s="18" t="n"/>
      <c r="G1323" s="17" t="n"/>
      <c r="H1323" s="17" t="n"/>
      <c r="I1323" s="18" t="n"/>
      <c r="J1323" s="19" t="n"/>
      <c r="K1323" s="18">
        <f>IF(A1323="","",IF(I1323="Entregue",IF(OR(H1323="",G1323=""),"",IF(H1323&lt;=G1323,"NO PRAZO","ATRASADA")),IF(OR(I1323="Devolvido",I1323="Cancelada"),"",IF(AND(G1323&lt;&gt;"",G1323&lt;TODAY()),"ATRASADA",""))))</f>
        <v/>
      </c>
      <c r="L1323" s="20">
        <f>IF(K1323&lt;&gt;"ATRASADA","",IF(H1323&lt;&gt;"",H1323-G1323,TODAY()-G1323))</f>
        <v/>
      </c>
    </row>
    <row r="1324">
      <c r="A1324" s="17" t="n"/>
      <c r="B1324" s="18" t="n"/>
      <c r="C1324" s="18" t="n"/>
      <c r="D1324" s="18" t="n"/>
      <c r="E1324" s="18" t="n"/>
      <c r="F1324" s="18" t="n"/>
      <c r="G1324" s="17" t="n"/>
      <c r="H1324" s="17" t="n"/>
      <c r="I1324" s="18" t="n"/>
      <c r="J1324" s="19" t="n"/>
      <c r="K1324" s="18">
        <f>IF(A1324="","",IF(I1324="Entregue",IF(OR(H1324="",G1324=""),"",IF(H1324&lt;=G1324,"NO PRAZO","ATRASADA")),IF(OR(I1324="Devolvido",I1324="Cancelada"),"",IF(AND(G1324&lt;&gt;"",G1324&lt;TODAY()),"ATRASADA",""))))</f>
        <v/>
      </c>
      <c r="L1324" s="20">
        <f>IF(K1324&lt;&gt;"ATRASADA","",IF(H1324&lt;&gt;"",H1324-G1324,TODAY()-G1324))</f>
        <v/>
      </c>
    </row>
    <row r="1325">
      <c r="A1325" s="17" t="n"/>
      <c r="B1325" s="18" t="n"/>
      <c r="C1325" s="18" t="n"/>
      <c r="D1325" s="18" t="n"/>
      <c r="E1325" s="18" t="n"/>
      <c r="F1325" s="18" t="n"/>
      <c r="G1325" s="17" t="n"/>
      <c r="H1325" s="17" t="n"/>
      <c r="I1325" s="18" t="n"/>
      <c r="J1325" s="19" t="n"/>
      <c r="K1325" s="18">
        <f>IF(A1325="","",IF(I1325="Entregue",IF(OR(H1325="",G1325=""),"",IF(H1325&lt;=G1325,"NO PRAZO","ATRASADA")),IF(OR(I1325="Devolvido",I1325="Cancelada"),"",IF(AND(G1325&lt;&gt;"",G1325&lt;TODAY()),"ATRASADA",""))))</f>
        <v/>
      </c>
      <c r="L1325" s="20">
        <f>IF(K1325&lt;&gt;"ATRASADA","",IF(H1325&lt;&gt;"",H1325-G1325,TODAY()-G1325))</f>
        <v/>
      </c>
    </row>
    <row r="1326">
      <c r="A1326" s="17" t="n"/>
      <c r="B1326" s="18" t="n"/>
      <c r="C1326" s="18" t="n"/>
      <c r="D1326" s="18" t="n"/>
      <c r="E1326" s="18" t="n"/>
      <c r="F1326" s="18" t="n"/>
      <c r="G1326" s="17" t="n"/>
      <c r="H1326" s="17" t="n"/>
      <c r="I1326" s="18" t="n"/>
      <c r="J1326" s="19" t="n"/>
      <c r="K1326" s="18">
        <f>IF(A1326="","",IF(I1326="Entregue",IF(OR(H1326="",G1326=""),"",IF(H1326&lt;=G1326,"NO PRAZO","ATRASADA")),IF(OR(I1326="Devolvido",I1326="Cancelada"),"",IF(AND(G1326&lt;&gt;"",G1326&lt;TODAY()),"ATRASADA",""))))</f>
        <v/>
      </c>
      <c r="L1326" s="20">
        <f>IF(K1326&lt;&gt;"ATRASADA","",IF(H1326&lt;&gt;"",H1326-G1326,TODAY()-G1326))</f>
        <v/>
      </c>
    </row>
    <row r="1327">
      <c r="A1327" s="17" t="n"/>
      <c r="B1327" s="18" t="n"/>
      <c r="C1327" s="18" t="n"/>
      <c r="D1327" s="18" t="n"/>
      <c r="E1327" s="18" t="n"/>
      <c r="F1327" s="18" t="n"/>
      <c r="G1327" s="17" t="n"/>
      <c r="H1327" s="17" t="n"/>
      <c r="I1327" s="18" t="n"/>
      <c r="J1327" s="19" t="n"/>
      <c r="K1327" s="18">
        <f>IF(A1327="","",IF(I1327="Entregue",IF(OR(H1327="",G1327=""),"",IF(H1327&lt;=G1327,"NO PRAZO","ATRASADA")),IF(OR(I1327="Devolvido",I1327="Cancelada"),"",IF(AND(G1327&lt;&gt;"",G1327&lt;TODAY()),"ATRASADA",""))))</f>
        <v/>
      </c>
      <c r="L1327" s="20">
        <f>IF(K1327&lt;&gt;"ATRASADA","",IF(H1327&lt;&gt;"",H1327-G1327,TODAY()-G1327))</f>
        <v/>
      </c>
    </row>
    <row r="1328">
      <c r="A1328" s="17" t="n"/>
      <c r="B1328" s="18" t="n"/>
      <c r="C1328" s="18" t="n"/>
      <c r="D1328" s="18" t="n"/>
      <c r="E1328" s="18" t="n"/>
      <c r="F1328" s="18" t="n"/>
      <c r="G1328" s="17" t="n"/>
      <c r="H1328" s="17" t="n"/>
      <c r="I1328" s="18" t="n"/>
      <c r="J1328" s="19" t="n"/>
      <c r="K1328" s="18">
        <f>IF(A1328="","",IF(I1328="Entregue",IF(OR(H1328="",G1328=""),"",IF(H1328&lt;=G1328,"NO PRAZO","ATRASADA")),IF(OR(I1328="Devolvido",I1328="Cancelada"),"",IF(AND(G1328&lt;&gt;"",G1328&lt;TODAY()),"ATRASADA",""))))</f>
        <v/>
      </c>
      <c r="L1328" s="20">
        <f>IF(K1328&lt;&gt;"ATRASADA","",IF(H1328&lt;&gt;"",H1328-G1328,TODAY()-G1328))</f>
        <v/>
      </c>
    </row>
    <row r="1329">
      <c r="A1329" s="17" t="n"/>
      <c r="B1329" s="18" t="n"/>
      <c r="C1329" s="18" t="n"/>
      <c r="D1329" s="18" t="n"/>
      <c r="E1329" s="18" t="n"/>
      <c r="F1329" s="18" t="n"/>
      <c r="G1329" s="17" t="n"/>
      <c r="H1329" s="17" t="n"/>
      <c r="I1329" s="18" t="n"/>
      <c r="J1329" s="19" t="n"/>
      <c r="K1329" s="18">
        <f>IF(A1329="","",IF(I1329="Entregue",IF(OR(H1329="",G1329=""),"",IF(H1329&lt;=G1329,"NO PRAZO","ATRASADA")),IF(OR(I1329="Devolvido",I1329="Cancelada"),"",IF(AND(G1329&lt;&gt;"",G1329&lt;TODAY()),"ATRASADA",""))))</f>
        <v/>
      </c>
      <c r="L1329" s="20">
        <f>IF(K1329&lt;&gt;"ATRASADA","",IF(H1329&lt;&gt;"",H1329-G1329,TODAY()-G1329))</f>
        <v/>
      </c>
    </row>
    <row r="1330">
      <c r="A1330" s="17" t="n"/>
      <c r="B1330" s="18" t="n"/>
      <c r="C1330" s="18" t="n"/>
      <c r="D1330" s="18" t="n"/>
      <c r="E1330" s="18" t="n"/>
      <c r="F1330" s="18" t="n"/>
      <c r="G1330" s="17" t="n"/>
      <c r="H1330" s="17" t="n"/>
      <c r="I1330" s="18" t="n"/>
      <c r="J1330" s="19" t="n"/>
      <c r="K1330" s="18">
        <f>IF(A1330="","",IF(I1330="Entregue",IF(OR(H1330="",G1330=""),"",IF(H1330&lt;=G1330,"NO PRAZO","ATRASADA")),IF(OR(I1330="Devolvido",I1330="Cancelada"),"",IF(AND(G1330&lt;&gt;"",G1330&lt;TODAY()),"ATRASADA",""))))</f>
        <v/>
      </c>
      <c r="L1330" s="20">
        <f>IF(K1330&lt;&gt;"ATRASADA","",IF(H1330&lt;&gt;"",H1330-G1330,TODAY()-G1330))</f>
        <v/>
      </c>
    </row>
    <row r="1331">
      <c r="A1331" s="17" t="n"/>
      <c r="B1331" s="18" t="n"/>
      <c r="C1331" s="18" t="n"/>
      <c r="D1331" s="18" t="n"/>
      <c r="E1331" s="18" t="n"/>
      <c r="F1331" s="18" t="n"/>
      <c r="G1331" s="17" t="n"/>
      <c r="H1331" s="17" t="n"/>
      <c r="I1331" s="18" t="n"/>
      <c r="J1331" s="19" t="n"/>
      <c r="K1331" s="18">
        <f>IF(A1331="","",IF(I1331="Entregue",IF(OR(H1331="",G1331=""),"",IF(H1331&lt;=G1331,"NO PRAZO","ATRASADA")),IF(OR(I1331="Devolvido",I1331="Cancelada"),"",IF(AND(G1331&lt;&gt;"",G1331&lt;TODAY()),"ATRASADA",""))))</f>
        <v/>
      </c>
      <c r="L1331" s="20">
        <f>IF(K1331&lt;&gt;"ATRASADA","",IF(H1331&lt;&gt;"",H1331-G1331,TODAY()-G1331))</f>
        <v/>
      </c>
    </row>
    <row r="1332">
      <c r="A1332" s="17" t="n"/>
      <c r="B1332" s="18" t="n"/>
      <c r="C1332" s="18" t="n"/>
      <c r="D1332" s="18" t="n"/>
      <c r="E1332" s="18" t="n"/>
      <c r="F1332" s="18" t="n"/>
      <c r="G1332" s="17" t="n"/>
      <c r="H1332" s="17" t="n"/>
      <c r="I1332" s="18" t="n"/>
      <c r="J1332" s="19" t="n"/>
      <c r="K1332" s="18">
        <f>IF(A1332="","",IF(I1332="Entregue",IF(OR(H1332="",G1332=""),"",IF(H1332&lt;=G1332,"NO PRAZO","ATRASADA")),IF(OR(I1332="Devolvido",I1332="Cancelada"),"",IF(AND(G1332&lt;&gt;"",G1332&lt;TODAY()),"ATRASADA",""))))</f>
        <v/>
      </c>
      <c r="L1332" s="20">
        <f>IF(K1332&lt;&gt;"ATRASADA","",IF(H1332&lt;&gt;"",H1332-G1332,TODAY()-G1332))</f>
        <v/>
      </c>
    </row>
    <row r="1333">
      <c r="A1333" s="17" t="n"/>
      <c r="B1333" s="18" t="n"/>
      <c r="C1333" s="18" t="n"/>
      <c r="D1333" s="18" t="n"/>
      <c r="E1333" s="18" t="n"/>
      <c r="F1333" s="18" t="n"/>
      <c r="G1333" s="17" t="n"/>
      <c r="H1333" s="17" t="n"/>
      <c r="I1333" s="18" t="n"/>
      <c r="J1333" s="19" t="n"/>
      <c r="K1333" s="18">
        <f>IF(A1333="","",IF(I1333="Entregue",IF(OR(H1333="",G1333=""),"",IF(H1333&lt;=G1333,"NO PRAZO","ATRASADA")),IF(OR(I1333="Devolvido",I1333="Cancelada"),"",IF(AND(G1333&lt;&gt;"",G1333&lt;TODAY()),"ATRASADA",""))))</f>
        <v/>
      </c>
      <c r="L1333" s="20">
        <f>IF(K1333&lt;&gt;"ATRASADA","",IF(H1333&lt;&gt;"",H1333-G1333,TODAY()-G1333))</f>
        <v/>
      </c>
    </row>
    <row r="1334">
      <c r="A1334" s="17" t="n"/>
      <c r="B1334" s="18" t="n"/>
      <c r="C1334" s="18" t="n"/>
      <c r="D1334" s="18" t="n"/>
      <c r="E1334" s="18" t="n"/>
      <c r="F1334" s="18" t="n"/>
      <c r="G1334" s="17" t="n"/>
      <c r="H1334" s="17" t="n"/>
      <c r="I1334" s="18" t="n"/>
      <c r="J1334" s="19" t="n"/>
      <c r="K1334" s="18">
        <f>IF(A1334="","",IF(I1334="Entregue",IF(OR(H1334="",G1334=""),"",IF(H1334&lt;=G1334,"NO PRAZO","ATRASADA")),IF(OR(I1334="Devolvido",I1334="Cancelada"),"",IF(AND(G1334&lt;&gt;"",G1334&lt;TODAY()),"ATRASADA",""))))</f>
        <v/>
      </c>
      <c r="L1334" s="20">
        <f>IF(K1334&lt;&gt;"ATRASADA","",IF(H1334&lt;&gt;"",H1334-G1334,TODAY()-G1334))</f>
        <v/>
      </c>
    </row>
    <row r="1335">
      <c r="A1335" s="17" t="n"/>
      <c r="B1335" s="18" t="n"/>
      <c r="C1335" s="18" t="n"/>
      <c r="D1335" s="18" t="n"/>
      <c r="E1335" s="18" t="n"/>
      <c r="F1335" s="18" t="n"/>
      <c r="G1335" s="17" t="n"/>
      <c r="H1335" s="17" t="n"/>
      <c r="I1335" s="18" t="n"/>
      <c r="J1335" s="19" t="n"/>
      <c r="K1335" s="18">
        <f>IF(A1335="","",IF(I1335="Entregue",IF(OR(H1335="",G1335=""),"",IF(H1335&lt;=G1335,"NO PRAZO","ATRASADA")),IF(OR(I1335="Devolvido",I1335="Cancelada"),"",IF(AND(G1335&lt;&gt;"",G1335&lt;TODAY()),"ATRASADA",""))))</f>
        <v/>
      </c>
      <c r="L1335" s="20">
        <f>IF(K1335&lt;&gt;"ATRASADA","",IF(H1335&lt;&gt;"",H1335-G1335,TODAY()-G1335))</f>
        <v/>
      </c>
    </row>
    <row r="1336">
      <c r="A1336" s="17" t="n"/>
      <c r="B1336" s="18" t="n"/>
      <c r="C1336" s="18" t="n"/>
      <c r="D1336" s="18" t="n"/>
      <c r="E1336" s="18" t="n"/>
      <c r="F1336" s="18" t="n"/>
      <c r="G1336" s="17" t="n"/>
      <c r="H1336" s="17" t="n"/>
      <c r="I1336" s="18" t="n"/>
      <c r="J1336" s="19" t="n"/>
      <c r="K1336" s="18">
        <f>IF(A1336="","",IF(I1336="Entregue",IF(OR(H1336="",G1336=""),"",IF(H1336&lt;=G1336,"NO PRAZO","ATRASADA")),IF(OR(I1336="Devolvido",I1336="Cancelada"),"",IF(AND(G1336&lt;&gt;"",G1336&lt;TODAY()),"ATRASADA",""))))</f>
        <v/>
      </c>
      <c r="L1336" s="20">
        <f>IF(K1336&lt;&gt;"ATRASADA","",IF(H1336&lt;&gt;"",H1336-G1336,TODAY()-G1336))</f>
        <v/>
      </c>
    </row>
    <row r="1337">
      <c r="A1337" s="17" t="n"/>
      <c r="B1337" s="18" t="n"/>
      <c r="C1337" s="18" t="n"/>
      <c r="D1337" s="18" t="n"/>
      <c r="E1337" s="18" t="n"/>
      <c r="F1337" s="18" t="n"/>
      <c r="G1337" s="17" t="n"/>
      <c r="H1337" s="17" t="n"/>
      <c r="I1337" s="18" t="n"/>
      <c r="J1337" s="19" t="n"/>
      <c r="K1337" s="18">
        <f>IF(A1337="","",IF(I1337="Entregue",IF(OR(H1337="",G1337=""),"",IF(H1337&lt;=G1337,"NO PRAZO","ATRASADA")),IF(OR(I1337="Devolvido",I1337="Cancelada"),"",IF(AND(G1337&lt;&gt;"",G1337&lt;TODAY()),"ATRASADA",""))))</f>
        <v/>
      </c>
      <c r="L1337" s="20">
        <f>IF(K1337&lt;&gt;"ATRASADA","",IF(H1337&lt;&gt;"",H1337-G1337,TODAY()-G1337))</f>
        <v/>
      </c>
    </row>
    <row r="1338">
      <c r="A1338" s="17" t="n"/>
      <c r="B1338" s="18" t="n"/>
      <c r="C1338" s="18" t="n"/>
      <c r="D1338" s="18" t="n"/>
      <c r="E1338" s="18" t="n"/>
      <c r="F1338" s="18" t="n"/>
      <c r="G1338" s="17" t="n"/>
      <c r="H1338" s="17" t="n"/>
      <c r="I1338" s="18" t="n"/>
      <c r="J1338" s="19" t="n"/>
      <c r="K1338" s="18">
        <f>IF(A1338="","",IF(I1338="Entregue",IF(OR(H1338="",G1338=""),"",IF(H1338&lt;=G1338,"NO PRAZO","ATRASADA")),IF(OR(I1338="Devolvido",I1338="Cancelada"),"",IF(AND(G1338&lt;&gt;"",G1338&lt;TODAY()),"ATRASADA",""))))</f>
        <v/>
      </c>
      <c r="L1338" s="20">
        <f>IF(K1338&lt;&gt;"ATRASADA","",IF(H1338&lt;&gt;"",H1338-G1338,TODAY()-G1338))</f>
        <v/>
      </c>
    </row>
    <row r="1339">
      <c r="A1339" s="17" t="n"/>
      <c r="B1339" s="18" t="n"/>
      <c r="C1339" s="18" t="n"/>
      <c r="D1339" s="18" t="n"/>
      <c r="E1339" s="18" t="n"/>
      <c r="F1339" s="18" t="n"/>
      <c r="G1339" s="17" t="n"/>
      <c r="H1339" s="17" t="n"/>
      <c r="I1339" s="18" t="n"/>
      <c r="J1339" s="19" t="n"/>
      <c r="K1339" s="18">
        <f>IF(A1339="","",IF(I1339="Entregue",IF(OR(H1339="",G1339=""),"",IF(H1339&lt;=G1339,"NO PRAZO","ATRASADA")),IF(OR(I1339="Devolvido",I1339="Cancelada"),"",IF(AND(G1339&lt;&gt;"",G1339&lt;TODAY()),"ATRASADA",""))))</f>
        <v/>
      </c>
      <c r="L1339" s="20">
        <f>IF(K1339&lt;&gt;"ATRASADA","",IF(H1339&lt;&gt;"",H1339-G1339,TODAY()-G1339))</f>
        <v/>
      </c>
    </row>
    <row r="1340">
      <c r="A1340" s="17" t="n"/>
      <c r="B1340" s="18" t="n"/>
      <c r="C1340" s="18" t="n"/>
      <c r="D1340" s="18" t="n"/>
      <c r="E1340" s="18" t="n"/>
      <c r="F1340" s="18" t="n"/>
      <c r="G1340" s="17" t="n"/>
      <c r="H1340" s="17" t="n"/>
      <c r="I1340" s="18" t="n"/>
      <c r="J1340" s="19" t="n"/>
      <c r="K1340" s="18">
        <f>IF(A1340="","",IF(I1340="Entregue",IF(OR(H1340="",G1340=""),"",IF(H1340&lt;=G1340,"NO PRAZO","ATRASADA")),IF(OR(I1340="Devolvido",I1340="Cancelada"),"",IF(AND(G1340&lt;&gt;"",G1340&lt;TODAY()),"ATRASADA",""))))</f>
        <v/>
      </c>
      <c r="L1340" s="20">
        <f>IF(K1340&lt;&gt;"ATRASADA","",IF(H1340&lt;&gt;"",H1340-G1340,TODAY()-G1340))</f>
        <v/>
      </c>
    </row>
    <row r="1341">
      <c r="A1341" s="17" t="n"/>
      <c r="B1341" s="18" t="n"/>
      <c r="C1341" s="18" t="n"/>
      <c r="D1341" s="18" t="n"/>
      <c r="E1341" s="18" t="n"/>
      <c r="F1341" s="18" t="n"/>
      <c r="G1341" s="17" t="n"/>
      <c r="H1341" s="17" t="n"/>
      <c r="I1341" s="18" t="n"/>
      <c r="J1341" s="19" t="n"/>
      <c r="K1341" s="18">
        <f>IF(A1341="","",IF(I1341="Entregue",IF(OR(H1341="",G1341=""),"",IF(H1341&lt;=G1341,"NO PRAZO","ATRASADA")),IF(OR(I1341="Devolvido",I1341="Cancelada"),"",IF(AND(G1341&lt;&gt;"",G1341&lt;TODAY()),"ATRASADA",""))))</f>
        <v/>
      </c>
      <c r="L1341" s="20">
        <f>IF(K1341&lt;&gt;"ATRASADA","",IF(H1341&lt;&gt;"",H1341-G1341,TODAY()-G1341))</f>
        <v/>
      </c>
    </row>
    <row r="1342">
      <c r="A1342" s="17" t="n"/>
      <c r="B1342" s="18" t="n"/>
      <c r="C1342" s="18" t="n"/>
      <c r="D1342" s="18" t="n"/>
      <c r="E1342" s="18" t="n"/>
      <c r="F1342" s="18" t="n"/>
      <c r="G1342" s="17" t="n"/>
      <c r="H1342" s="17" t="n"/>
      <c r="I1342" s="18" t="n"/>
      <c r="J1342" s="19" t="n"/>
      <c r="K1342" s="18">
        <f>IF(A1342="","",IF(I1342="Entregue",IF(OR(H1342="",G1342=""),"",IF(H1342&lt;=G1342,"NO PRAZO","ATRASADA")),IF(OR(I1342="Devolvido",I1342="Cancelada"),"",IF(AND(G1342&lt;&gt;"",G1342&lt;TODAY()),"ATRASADA",""))))</f>
        <v/>
      </c>
      <c r="L1342" s="20">
        <f>IF(K1342&lt;&gt;"ATRASADA","",IF(H1342&lt;&gt;"",H1342-G1342,TODAY()-G1342))</f>
        <v/>
      </c>
    </row>
    <row r="1343">
      <c r="A1343" s="17" t="n"/>
      <c r="B1343" s="18" t="n"/>
      <c r="C1343" s="18" t="n"/>
      <c r="D1343" s="18" t="n"/>
      <c r="E1343" s="18" t="n"/>
      <c r="F1343" s="18" t="n"/>
      <c r="G1343" s="17" t="n"/>
      <c r="H1343" s="17" t="n"/>
      <c r="I1343" s="18" t="n"/>
      <c r="J1343" s="19" t="n"/>
      <c r="K1343" s="18">
        <f>IF(A1343="","",IF(I1343="Entregue",IF(OR(H1343="",G1343=""),"",IF(H1343&lt;=G1343,"NO PRAZO","ATRASADA")),IF(OR(I1343="Devolvido",I1343="Cancelada"),"",IF(AND(G1343&lt;&gt;"",G1343&lt;TODAY()),"ATRASADA",""))))</f>
        <v/>
      </c>
      <c r="L1343" s="20">
        <f>IF(K1343&lt;&gt;"ATRASADA","",IF(H1343&lt;&gt;"",H1343-G1343,TODAY()-G1343))</f>
        <v/>
      </c>
    </row>
    <row r="1344">
      <c r="A1344" s="17" t="n"/>
      <c r="B1344" s="18" t="n"/>
      <c r="C1344" s="18" t="n"/>
      <c r="D1344" s="18" t="n"/>
      <c r="E1344" s="18" t="n"/>
      <c r="F1344" s="18" t="n"/>
      <c r="G1344" s="17" t="n"/>
      <c r="H1344" s="17" t="n"/>
      <c r="I1344" s="18" t="n"/>
      <c r="J1344" s="19" t="n"/>
      <c r="K1344" s="18">
        <f>IF(A1344="","",IF(I1344="Entregue",IF(OR(H1344="",G1344=""),"",IF(H1344&lt;=G1344,"NO PRAZO","ATRASADA")),IF(OR(I1344="Devolvido",I1344="Cancelada"),"",IF(AND(G1344&lt;&gt;"",G1344&lt;TODAY()),"ATRASADA",""))))</f>
        <v/>
      </c>
      <c r="L1344" s="20">
        <f>IF(K1344&lt;&gt;"ATRASADA","",IF(H1344&lt;&gt;"",H1344-G1344,TODAY()-G1344))</f>
        <v/>
      </c>
    </row>
    <row r="1345">
      <c r="A1345" s="17" t="n"/>
      <c r="B1345" s="18" t="n"/>
      <c r="C1345" s="18" t="n"/>
      <c r="D1345" s="18" t="n"/>
      <c r="E1345" s="18" t="n"/>
      <c r="F1345" s="18" t="n"/>
      <c r="G1345" s="17" t="n"/>
      <c r="H1345" s="17" t="n"/>
      <c r="I1345" s="18" t="n"/>
      <c r="J1345" s="19" t="n"/>
      <c r="K1345" s="18">
        <f>IF(A1345="","",IF(I1345="Entregue",IF(OR(H1345="",G1345=""),"",IF(H1345&lt;=G1345,"NO PRAZO","ATRASADA")),IF(OR(I1345="Devolvido",I1345="Cancelada"),"",IF(AND(G1345&lt;&gt;"",G1345&lt;TODAY()),"ATRASADA",""))))</f>
        <v/>
      </c>
      <c r="L1345" s="20">
        <f>IF(K1345&lt;&gt;"ATRASADA","",IF(H1345&lt;&gt;"",H1345-G1345,TODAY()-G1345))</f>
        <v/>
      </c>
    </row>
    <row r="1346">
      <c r="A1346" s="17" t="n"/>
      <c r="B1346" s="18" t="n"/>
      <c r="C1346" s="18" t="n"/>
      <c r="D1346" s="18" t="n"/>
      <c r="E1346" s="18" t="n"/>
      <c r="F1346" s="18" t="n"/>
      <c r="G1346" s="17" t="n"/>
      <c r="H1346" s="17" t="n"/>
      <c r="I1346" s="18" t="n"/>
      <c r="J1346" s="19" t="n"/>
      <c r="K1346" s="18">
        <f>IF(A1346="","",IF(I1346="Entregue",IF(OR(H1346="",G1346=""),"",IF(H1346&lt;=G1346,"NO PRAZO","ATRASADA")),IF(OR(I1346="Devolvido",I1346="Cancelada"),"",IF(AND(G1346&lt;&gt;"",G1346&lt;TODAY()),"ATRASADA",""))))</f>
        <v/>
      </c>
      <c r="L1346" s="20">
        <f>IF(K1346&lt;&gt;"ATRASADA","",IF(H1346&lt;&gt;"",H1346-G1346,TODAY()-G1346))</f>
        <v/>
      </c>
    </row>
    <row r="1347">
      <c r="A1347" s="17" t="n"/>
      <c r="B1347" s="18" t="n"/>
      <c r="C1347" s="18" t="n"/>
      <c r="D1347" s="18" t="n"/>
      <c r="E1347" s="18" t="n"/>
      <c r="F1347" s="18" t="n"/>
      <c r="G1347" s="17" t="n"/>
      <c r="H1347" s="17" t="n"/>
      <c r="I1347" s="18" t="n"/>
      <c r="J1347" s="19" t="n"/>
      <c r="K1347" s="18">
        <f>IF(A1347="","",IF(I1347="Entregue",IF(OR(H1347="",G1347=""),"",IF(H1347&lt;=G1347,"NO PRAZO","ATRASADA")),IF(OR(I1347="Devolvido",I1347="Cancelada"),"",IF(AND(G1347&lt;&gt;"",G1347&lt;TODAY()),"ATRASADA",""))))</f>
        <v/>
      </c>
      <c r="L1347" s="20">
        <f>IF(K1347&lt;&gt;"ATRASADA","",IF(H1347&lt;&gt;"",H1347-G1347,TODAY()-G1347))</f>
        <v/>
      </c>
    </row>
    <row r="1348">
      <c r="A1348" s="17" t="n"/>
      <c r="B1348" s="18" t="n"/>
      <c r="C1348" s="18" t="n"/>
      <c r="D1348" s="18" t="n"/>
      <c r="E1348" s="18" t="n"/>
      <c r="F1348" s="18" t="n"/>
      <c r="G1348" s="17" t="n"/>
      <c r="H1348" s="17" t="n"/>
      <c r="I1348" s="18" t="n"/>
      <c r="J1348" s="19" t="n"/>
      <c r="K1348" s="18">
        <f>IF(A1348="","",IF(I1348="Entregue",IF(OR(H1348="",G1348=""),"",IF(H1348&lt;=G1348,"NO PRAZO","ATRASADA")),IF(OR(I1348="Devolvido",I1348="Cancelada"),"",IF(AND(G1348&lt;&gt;"",G1348&lt;TODAY()),"ATRASADA",""))))</f>
        <v/>
      </c>
      <c r="L1348" s="20">
        <f>IF(K1348&lt;&gt;"ATRASADA","",IF(H1348&lt;&gt;"",H1348-G1348,TODAY()-G1348))</f>
        <v/>
      </c>
    </row>
    <row r="1349">
      <c r="A1349" s="17" t="n"/>
      <c r="B1349" s="18" t="n"/>
      <c r="C1349" s="18" t="n"/>
      <c r="D1349" s="18" t="n"/>
      <c r="E1349" s="18" t="n"/>
      <c r="F1349" s="18" t="n"/>
      <c r="G1349" s="17" t="n"/>
      <c r="H1349" s="17" t="n"/>
      <c r="I1349" s="18" t="n"/>
      <c r="J1349" s="19" t="n"/>
      <c r="K1349" s="18">
        <f>IF(A1349="","",IF(I1349="Entregue",IF(OR(H1349="",G1349=""),"",IF(H1349&lt;=G1349,"NO PRAZO","ATRASADA")),IF(OR(I1349="Devolvido",I1349="Cancelada"),"",IF(AND(G1349&lt;&gt;"",G1349&lt;TODAY()),"ATRASADA",""))))</f>
        <v/>
      </c>
      <c r="L1349" s="20">
        <f>IF(K1349&lt;&gt;"ATRASADA","",IF(H1349&lt;&gt;"",H1349-G1349,TODAY()-G1349))</f>
        <v/>
      </c>
    </row>
    <row r="1350">
      <c r="A1350" s="17" t="n"/>
      <c r="B1350" s="18" t="n"/>
      <c r="C1350" s="18" t="n"/>
      <c r="D1350" s="18" t="n"/>
      <c r="E1350" s="18" t="n"/>
      <c r="F1350" s="18" t="n"/>
      <c r="G1350" s="17" t="n"/>
      <c r="H1350" s="17" t="n"/>
      <c r="I1350" s="18" t="n"/>
      <c r="J1350" s="19" t="n"/>
      <c r="K1350" s="18">
        <f>IF(A1350="","",IF(I1350="Entregue",IF(OR(H1350="",G1350=""),"",IF(H1350&lt;=G1350,"NO PRAZO","ATRASADA")),IF(OR(I1350="Devolvido",I1350="Cancelada"),"",IF(AND(G1350&lt;&gt;"",G1350&lt;TODAY()),"ATRASADA",""))))</f>
        <v/>
      </c>
      <c r="L1350" s="20">
        <f>IF(K1350&lt;&gt;"ATRASADA","",IF(H1350&lt;&gt;"",H1350-G1350,TODAY()-G1350))</f>
        <v/>
      </c>
    </row>
    <row r="1351">
      <c r="A1351" s="17" t="n"/>
      <c r="B1351" s="18" t="n"/>
      <c r="C1351" s="18" t="n"/>
      <c r="D1351" s="18" t="n"/>
      <c r="E1351" s="18" t="n"/>
      <c r="F1351" s="18" t="n"/>
      <c r="G1351" s="17" t="n"/>
      <c r="H1351" s="17" t="n"/>
      <c r="I1351" s="18" t="n"/>
      <c r="J1351" s="19" t="n"/>
      <c r="K1351" s="18">
        <f>IF(A1351="","",IF(I1351="Entregue",IF(OR(H1351="",G1351=""),"",IF(H1351&lt;=G1351,"NO PRAZO","ATRASADA")),IF(OR(I1351="Devolvido",I1351="Cancelada"),"",IF(AND(G1351&lt;&gt;"",G1351&lt;TODAY()),"ATRASADA",""))))</f>
        <v/>
      </c>
      <c r="L1351" s="20">
        <f>IF(K1351&lt;&gt;"ATRASADA","",IF(H1351&lt;&gt;"",H1351-G1351,TODAY()-G1351))</f>
        <v/>
      </c>
    </row>
    <row r="1352">
      <c r="A1352" s="17" t="n"/>
      <c r="B1352" s="18" t="n"/>
      <c r="C1352" s="18" t="n"/>
      <c r="D1352" s="18" t="n"/>
      <c r="E1352" s="18" t="n"/>
      <c r="F1352" s="18" t="n"/>
      <c r="G1352" s="17" t="n"/>
      <c r="H1352" s="17" t="n"/>
      <c r="I1352" s="18" t="n"/>
      <c r="J1352" s="19" t="n"/>
      <c r="K1352" s="18">
        <f>IF(A1352="","",IF(I1352="Entregue",IF(OR(H1352="",G1352=""),"",IF(H1352&lt;=G1352,"NO PRAZO","ATRASADA")),IF(OR(I1352="Devolvido",I1352="Cancelada"),"",IF(AND(G1352&lt;&gt;"",G1352&lt;TODAY()),"ATRASADA",""))))</f>
        <v/>
      </c>
      <c r="L1352" s="20">
        <f>IF(K1352&lt;&gt;"ATRASADA","",IF(H1352&lt;&gt;"",H1352-G1352,TODAY()-G1352))</f>
        <v/>
      </c>
    </row>
    <row r="1353">
      <c r="A1353" s="17" t="n"/>
      <c r="B1353" s="18" t="n"/>
      <c r="C1353" s="18" t="n"/>
      <c r="D1353" s="18" t="n"/>
      <c r="E1353" s="18" t="n"/>
      <c r="F1353" s="18" t="n"/>
      <c r="G1353" s="17" t="n"/>
      <c r="H1353" s="17" t="n"/>
      <c r="I1353" s="18" t="n"/>
      <c r="J1353" s="19" t="n"/>
      <c r="K1353" s="18">
        <f>IF(A1353="","",IF(I1353="Entregue",IF(OR(H1353="",G1353=""),"",IF(H1353&lt;=G1353,"NO PRAZO","ATRASADA")),IF(OR(I1353="Devolvido",I1353="Cancelada"),"",IF(AND(G1353&lt;&gt;"",G1353&lt;TODAY()),"ATRASADA",""))))</f>
        <v/>
      </c>
      <c r="L1353" s="20">
        <f>IF(K1353&lt;&gt;"ATRASADA","",IF(H1353&lt;&gt;"",H1353-G1353,TODAY()-G1353))</f>
        <v/>
      </c>
    </row>
    <row r="1354">
      <c r="A1354" s="17" t="n"/>
      <c r="B1354" s="18" t="n"/>
      <c r="C1354" s="18" t="n"/>
      <c r="D1354" s="18" t="n"/>
      <c r="E1354" s="18" t="n"/>
      <c r="F1354" s="18" t="n"/>
      <c r="G1354" s="17" t="n"/>
      <c r="H1354" s="17" t="n"/>
      <c r="I1354" s="18" t="n"/>
      <c r="J1354" s="19" t="n"/>
      <c r="K1354" s="18">
        <f>IF(A1354="","",IF(I1354="Entregue",IF(OR(H1354="",G1354=""),"",IF(H1354&lt;=G1354,"NO PRAZO","ATRASADA")),IF(OR(I1354="Devolvido",I1354="Cancelada"),"",IF(AND(G1354&lt;&gt;"",G1354&lt;TODAY()),"ATRASADA",""))))</f>
        <v/>
      </c>
      <c r="L1354" s="20">
        <f>IF(K1354&lt;&gt;"ATRASADA","",IF(H1354&lt;&gt;"",H1354-G1354,TODAY()-G1354))</f>
        <v/>
      </c>
    </row>
    <row r="1355">
      <c r="A1355" s="17" t="n"/>
      <c r="B1355" s="18" t="n"/>
      <c r="C1355" s="18" t="n"/>
      <c r="D1355" s="18" t="n"/>
      <c r="E1355" s="18" t="n"/>
      <c r="F1355" s="18" t="n"/>
      <c r="G1355" s="17" t="n"/>
      <c r="H1355" s="17" t="n"/>
      <c r="I1355" s="18" t="n"/>
      <c r="J1355" s="19" t="n"/>
      <c r="K1355" s="18">
        <f>IF(A1355="","",IF(I1355="Entregue",IF(OR(H1355="",G1355=""),"",IF(H1355&lt;=G1355,"NO PRAZO","ATRASADA")),IF(OR(I1355="Devolvido",I1355="Cancelada"),"",IF(AND(G1355&lt;&gt;"",G1355&lt;TODAY()),"ATRASADA",""))))</f>
        <v/>
      </c>
      <c r="L1355" s="20">
        <f>IF(K1355&lt;&gt;"ATRASADA","",IF(H1355&lt;&gt;"",H1355-G1355,TODAY()-G1355))</f>
        <v/>
      </c>
    </row>
    <row r="1356">
      <c r="A1356" s="17" t="n"/>
      <c r="B1356" s="18" t="n"/>
      <c r="C1356" s="18" t="n"/>
      <c r="D1356" s="18" t="n"/>
      <c r="E1356" s="18" t="n"/>
      <c r="F1356" s="18" t="n"/>
      <c r="G1356" s="17" t="n"/>
      <c r="H1356" s="17" t="n"/>
      <c r="I1356" s="18" t="n"/>
      <c r="J1356" s="19" t="n"/>
      <c r="K1356" s="18">
        <f>IF(A1356="","",IF(I1356="Entregue",IF(OR(H1356="",G1356=""),"",IF(H1356&lt;=G1356,"NO PRAZO","ATRASADA")),IF(OR(I1356="Devolvido",I1356="Cancelada"),"",IF(AND(G1356&lt;&gt;"",G1356&lt;TODAY()),"ATRASADA",""))))</f>
        <v/>
      </c>
      <c r="L1356" s="20">
        <f>IF(K1356&lt;&gt;"ATRASADA","",IF(H1356&lt;&gt;"",H1356-G1356,TODAY()-G1356))</f>
        <v/>
      </c>
    </row>
    <row r="1357">
      <c r="A1357" s="17" t="n"/>
      <c r="B1357" s="18" t="n"/>
      <c r="C1357" s="18" t="n"/>
      <c r="D1357" s="18" t="n"/>
      <c r="E1357" s="18" t="n"/>
      <c r="F1357" s="18" t="n"/>
      <c r="G1357" s="17" t="n"/>
      <c r="H1357" s="17" t="n"/>
      <c r="I1357" s="18" t="n"/>
      <c r="J1357" s="19" t="n"/>
      <c r="K1357" s="18">
        <f>IF(A1357="","",IF(I1357="Entregue",IF(OR(H1357="",G1357=""),"",IF(H1357&lt;=G1357,"NO PRAZO","ATRASADA")),IF(OR(I1357="Devolvido",I1357="Cancelada"),"",IF(AND(G1357&lt;&gt;"",G1357&lt;TODAY()),"ATRASADA",""))))</f>
        <v/>
      </c>
      <c r="L1357" s="20">
        <f>IF(K1357&lt;&gt;"ATRASADA","",IF(H1357&lt;&gt;"",H1357-G1357,TODAY()-G1357))</f>
        <v/>
      </c>
    </row>
    <row r="1358">
      <c r="A1358" s="17" t="n"/>
      <c r="B1358" s="18" t="n"/>
      <c r="C1358" s="18" t="n"/>
      <c r="D1358" s="18" t="n"/>
      <c r="E1358" s="18" t="n"/>
      <c r="F1358" s="18" t="n"/>
      <c r="G1358" s="17" t="n"/>
      <c r="H1358" s="17" t="n"/>
      <c r="I1358" s="18" t="n"/>
      <c r="J1358" s="19" t="n"/>
      <c r="K1358" s="18">
        <f>IF(A1358="","",IF(I1358="Entregue",IF(OR(H1358="",G1358=""),"",IF(H1358&lt;=G1358,"NO PRAZO","ATRASADA")),IF(OR(I1358="Devolvido",I1358="Cancelada"),"",IF(AND(G1358&lt;&gt;"",G1358&lt;TODAY()),"ATRASADA",""))))</f>
        <v/>
      </c>
      <c r="L1358" s="20">
        <f>IF(K1358&lt;&gt;"ATRASADA","",IF(H1358&lt;&gt;"",H1358-G1358,TODAY()-G1358))</f>
        <v/>
      </c>
    </row>
    <row r="1359">
      <c r="A1359" s="17" t="n"/>
      <c r="B1359" s="18" t="n"/>
      <c r="C1359" s="18" t="n"/>
      <c r="D1359" s="18" t="n"/>
      <c r="E1359" s="18" t="n"/>
      <c r="F1359" s="18" t="n"/>
      <c r="G1359" s="17" t="n"/>
      <c r="H1359" s="17" t="n"/>
      <c r="I1359" s="18" t="n"/>
      <c r="J1359" s="19" t="n"/>
      <c r="K1359" s="18">
        <f>IF(A1359="","",IF(I1359="Entregue",IF(OR(H1359="",G1359=""),"",IF(H1359&lt;=G1359,"NO PRAZO","ATRASADA")),IF(OR(I1359="Devolvido",I1359="Cancelada"),"",IF(AND(G1359&lt;&gt;"",G1359&lt;TODAY()),"ATRASADA",""))))</f>
        <v/>
      </c>
      <c r="L1359" s="20">
        <f>IF(K1359&lt;&gt;"ATRASADA","",IF(H1359&lt;&gt;"",H1359-G1359,TODAY()-G1359))</f>
        <v/>
      </c>
    </row>
    <row r="1360">
      <c r="A1360" s="17" t="n"/>
      <c r="B1360" s="18" t="n"/>
      <c r="C1360" s="18" t="n"/>
      <c r="D1360" s="18" t="n"/>
      <c r="E1360" s="18" t="n"/>
      <c r="F1360" s="18" t="n"/>
      <c r="G1360" s="17" t="n"/>
      <c r="H1360" s="17" t="n"/>
      <c r="I1360" s="18" t="n"/>
      <c r="J1360" s="19" t="n"/>
      <c r="K1360" s="18">
        <f>IF(A1360="","",IF(I1360="Entregue",IF(OR(H1360="",G1360=""),"",IF(H1360&lt;=G1360,"NO PRAZO","ATRASADA")),IF(OR(I1360="Devolvido",I1360="Cancelada"),"",IF(AND(G1360&lt;&gt;"",G1360&lt;TODAY()),"ATRASADA",""))))</f>
        <v/>
      </c>
      <c r="L1360" s="20">
        <f>IF(K1360&lt;&gt;"ATRASADA","",IF(H1360&lt;&gt;"",H1360-G1360,TODAY()-G1360))</f>
        <v/>
      </c>
    </row>
    <row r="1361">
      <c r="A1361" s="17" t="n"/>
      <c r="B1361" s="18" t="n"/>
      <c r="C1361" s="18" t="n"/>
      <c r="D1361" s="18" t="n"/>
      <c r="E1361" s="18" t="n"/>
      <c r="F1361" s="18" t="n"/>
      <c r="G1361" s="17" t="n"/>
      <c r="H1361" s="17" t="n"/>
      <c r="I1361" s="18" t="n"/>
      <c r="J1361" s="19" t="n"/>
      <c r="K1361" s="18">
        <f>IF(A1361="","",IF(I1361="Entregue",IF(OR(H1361="",G1361=""),"",IF(H1361&lt;=G1361,"NO PRAZO","ATRASADA")),IF(OR(I1361="Devolvido",I1361="Cancelada"),"",IF(AND(G1361&lt;&gt;"",G1361&lt;TODAY()),"ATRASADA",""))))</f>
        <v/>
      </c>
      <c r="L1361" s="20">
        <f>IF(K1361&lt;&gt;"ATRASADA","",IF(H1361&lt;&gt;"",H1361-G1361,TODAY()-G1361))</f>
        <v/>
      </c>
    </row>
    <row r="1362">
      <c r="A1362" s="17" t="n"/>
      <c r="B1362" s="18" t="n"/>
      <c r="C1362" s="18" t="n"/>
      <c r="D1362" s="18" t="n"/>
      <c r="E1362" s="18" t="n"/>
      <c r="F1362" s="18" t="n"/>
      <c r="G1362" s="17" t="n"/>
      <c r="H1362" s="17" t="n"/>
      <c r="I1362" s="18" t="n"/>
      <c r="J1362" s="19" t="n"/>
      <c r="K1362" s="18">
        <f>IF(A1362="","",IF(I1362="Entregue",IF(OR(H1362="",G1362=""),"",IF(H1362&lt;=G1362,"NO PRAZO","ATRASADA")),IF(OR(I1362="Devolvido",I1362="Cancelada"),"",IF(AND(G1362&lt;&gt;"",G1362&lt;TODAY()),"ATRASADA",""))))</f>
        <v/>
      </c>
      <c r="L1362" s="20">
        <f>IF(K1362&lt;&gt;"ATRASADA","",IF(H1362&lt;&gt;"",H1362-G1362,TODAY()-G1362))</f>
        <v/>
      </c>
    </row>
    <row r="1363">
      <c r="A1363" s="17" t="n"/>
      <c r="B1363" s="18" t="n"/>
      <c r="C1363" s="18" t="n"/>
      <c r="D1363" s="18" t="n"/>
      <c r="E1363" s="18" t="n"/>
      <c r="F1363" s="18" t="n"/>
      <c r="G1363" s="17" t="n"/>
      <c r="H1363" s="17" t="n"/>
      <c r="I1363" s="18" t="n"/>
      <c r="J1363" s="19" t="n"/>
      <c r="K1363" s="18">
        <f>IF(A1363="","",IF(I1363="Entregue",IF(OR(H1363="",G1363=""),"",IF(H1363&lt;=G1363,"NO PRAZO","ATRASADA")),IF(OR(I1363="Devolvido",I1363="Cancelada"),"",IF(AND(G1363&lt;&gt;"",G1363&lt;TODAY()),"ATRASADA",""))))</f>
        <v/>
      </c>
      <c r="L1363" s="20">
        <f>IF(K1363&lt;&gt;"ATRASADA","",IF(H1363&lt;&gt;"",H1363-G1363,TODAY()-G1363))</f>
        <v/>
      </c>
    </row>
    <row r="1364">
      <c r="A1364" s="17" t="n"/>
      <c r="B1364" s="18" t="n"/>
      <c r="C1364" s="18" t="n"/>
      <c r="D1364" s="18" t="n"/>
      <c r="E1364" s="18" t="n"/>
      <c r="F1364" s="18" t="n"/>
      <c r="G1364" s="17" t="n"/>
      <c r="H1364" s="17" t="n"/>
      <c r="I1364" s="18" t="n"/>
      <c r="J1364" s="19" t="n"/>
      <c r="K1364" s="18">
        <f>IF(A1364="","",IF(I1364="Entregue",IF(OR(H1364="",G1364=""),"",IF(H1364&lt;=G1364,"NO PRAZO","ATRASADA")),IF(OR(I1364="Devolvido",I1364="Cancelada"),"",IF(AND(G1364&lt;&gt;"",G1364&lt;TODAY()),"ATRASADA",""))))</f>
        <v/>
      </c>
      <c r="L1364" s="20">
        <f>IF(K1364&lt;&gt;"ATRASADA","",IF(H1364&lt;&gt;"",H1364-G1364,TODAY()-G1364))</f>
        <v/>
      </c>
    </row>
    <row r="1365">
      <c r="A1365" s="17" t="n"/>
      <c r="B1365" s="18" t="n"/>
      <c r="C1365" s="18" t="n"/>
      <c r="D1365" s="18" t="n"/>
      <c r="E1365" s="18" t="n"/>
      <c r="F1365" s="18" t="n"/>
      <c r="G1365" s="17" t="n"/>
      <c r="H1365" s="17" t="n"/>
      <c r="I1365" s="18" t="n"/>
      <c r="J1365" s="19" t="n"/>
      <c r="K1365" s="18">
        <f>IF(A1365="","",IF(I1365="Entregue",IF(OR(H1365="",G1365=""),"",IF(H1365&lt;=G1365,"NO PRAZO","ATRASADA")),IF(OR(I1365="Devolvido",I1365="Cancelada"),"",IF(AND(G1365&lt;&gt;"",G1365&lt;TODAY()),"ATRASADA",""))))</f>
        <v/>
      </c>
      <c r="L1365" s="20">
        <f>IF(K1365&lt;&gt;"ATRASADA","",IF(H1365&lt;&gt;"",H1365-G1365,TODAY()-G1365))</f>
        <v/>
      </c>
    </row>
    <row r="1366">
      <c r="A1366" s="17" t="n"/>
      <c r="B1366" s="18" t="n"/>
      <c r="C1366" s="18" t="n"/>
      <c r="D1366" s="18" t="n"/>
      <c r="E1366" s="18" t="n"/>
      <c r="F1366" s="18" t="n"/>
      <c r="G1366" s="17" t="n"/>
      <c r="H1366" s="17" t="n"/>
      <c r="I1366" s="18" t="n"/>
      <c r="J1366" s="19" t="n"/>
      <c r="K1366" s="18">
        <f>IF(A1366="","",IF(I1366="Entregue",IF(OR(H1366="",G1366=""),"",IF(H1366&lt;=G1366,"NO PRAZO","ATRASADA")),IF(OR(I1366="Devolvido",I1366="Cancelada"),"",IF(AND(G1366&lt;&gt;"",G1366&lt;TODAY()),"ATRASADA",""))))</f>
        <v/>
      </c>
      <c r="L1366" s="20">
        <f>IF(K1366&lt;&gt;"ATRASADA","",IF(H1366&lt;&gt;"",H1366-G1366,TODAY()-G1366))</f>
        <v/>
      </c>
    </row>
    <row r="1367">
      <c r="A1367" s="17" t="n"/>
      <c r="B1367" s="18" t="n"/>
      <c r="C1367" s="18" t="n"/>
      <c r="D1367" s="18" t="n"/>
      <c r="E1367" s="18" t="n"/>
      <c r="F1367" s="18" t="n"/>
      <c r="G1367" s="17" t="n"/>
      <c r="H1367" s="17" t="n"/>
      <c r="I1367" s="18" t="n"/>
      <c r="J1367" s="19" t="n"/>
      <c r="K1367" s="18">
        <f>IF(A1367="","",IF(I1367="Entregue",IF(OR(H1367="",G1367=""),"",IF(H1367&lt;=G1367,"NO PRAZO","ATRASADA")),IF(OR(I1367="Devolvido",I1367="Cancelada"),"",IF(AND(G1367&lt;&gt;"",G1367&lt;TODAY()),"ATRASADA",""))))</f>
        <v/>
      </c>
      <c r="L1367" s="20">
        <f>IF(K1367&lt;&gt;"ATRASADA","",IF(H1367&lt;&gt;"",H1367-G1367,TODAY()-G1367))</f>
        <v/>
      </c>
    </row>
    <row r="1368">
      <c r="A1368" s="17" t="n"/>
      <c r="B1368" s="18" t="n"/>
      <c r="C1368" s="18" t="n"/>
      <c r="D1368" s="18" t="n"/>
      <c r="E1368" s="18" t="n"/>
      <c r="F1368" s="18" t="n"/>
      <c r="G1368" s="17" t="n"/>
      <c r="H1368" s="17" t="n"/>
      <c r="I1368" s="18" t="n"/>
      <c r="J1368" s="19" t="n"/>
      <c r="K1368" s="18">
        <f>IF(A1368="","",IF(I1368="Entregue",IF(OR(H1368="",G1368=""),"",IF(H1368&lt;=G1368,"NO PRAZO","ATRASADA")),IF(OR(I1368="Devolvido",I1368="Cancelada"),"",IF(AND(G1368&lt;&gt;"",G1368&lt;TODAY()),"ATRASADA",""))))</f>
        <v/>
      </c>
      <c r="L1368" s="20">
        <f>IF(K1368&lt;&gt;"ATRASADA","",IF(H1368&lt;&gt;"",H1368-G1368,TODAY()-G1368))</f>
        <v/>
      </c>
    </row>
    <row r="1369">
      <c r="A1369" s="17" t="n"/>
      <c r="B1369" s="18" t="n"/>
      <c r="C1369" s="18" t="n"/>
      <c r="D1369" s="18" t="n"/>
      <c r="E1369" s="18" t="n"/>
      <c r="F1369" s="18" t="n"/>
      <c r="G1369" s="17" t="n"/>
      <c r="H1369" s="17" t="n"/>
      <c r="I1369" s="18" t="n"/>
      <c r="J1369" s="19" t="n"/>
      <c r="K1369" s="18">
        <f>IF(A1369="","",IF(I1369="Entregue",IF(OR(H1369="",G1369=""),"",IF(H1369&lt;=G1369,"NO PRAZO","ATRASADA")),IF(OR(I1369="Devolvido",I1369="Cancelada"),"",IF(AND(G1369&lt;&gt;"",G1369&lt;TODAY()),"ATRASADA",""))))</f>
        <v/>
      </c>
      <c r="L1369" s="20">
        <f>IF(K1369&lt;&gt;"ATRASADA","",IF(H1369&lt;&gt;"",H1369-G1369,TODAY()-G1369))</f>
        <v/>
      </c>
    </row>
    <row r="1370">
      <c r="A1370" s="17" t="n"/>
      <c r="B1370" s="18" t="n"/>
      <c r="C1370" s="18" t="n"/>
      <c r="D1370" s="18" t="n"/>
      <c r="E1370" s="18" t="n"/>
      <c r="F1370" s="18" t="n"/>
      <c r="G1370" s="17" t="n"/>
      <c r="H1370" s="17" t="n"/>
      <c r="I1370" s="18" t="n"/>
      <c r="J1370" s="19" t="n"/>
      <c r="K1370" s="18">
        <f>IF(A1370="","",IF(I1370="Entregue",IF(OR(H1370="",G1370=""),"",IF(H1370&lt;=G1370,"NO PRAZO","ATRASADA")),IF(OR(I1370="Devolvido",I1370="Cancelada"),"",IF(AND(G1370&lt;&gt;"",G1370&lt;TODAY()),"ATRASADA",""))))</f>
        <v/>
      </c>
      <c r="L1370" s="20">
        <f>IF(K1370&lt;&gt;"ATRASADA","",IF(H1370&lt;&gt;"",H1370-G1370,TODAY()-G1370))</f>
        <v/>
      </c>
    </row>
    <row r="1371">
      <c r="A1371" s="17" t="n"/>
      <c r="B1371" s="18" t="n"/>
      <c r="C1371" s="18" t="n"/>
      <c r="D1371" s="18" t="n"/>
      <c r="E1371" s="18" t="n"/>
      <c r="F1371" s="18" t="n"/>
      <c r="G1371" s="17" t="n"/>
      <c r="H1371" s="17" t="n"/>
      <c r="I1371" s="18" t="n"/>
      <c r="J1371" s="19" t="n"/>
      <c r="K1371" s="18">
        <f>IF(A1371="","",IF(I1371="Entregue",IF(OR(H1371="",G1371=""),"",IF(H1371&lt;=G1371,"NO PRAZO","ATRASADA")),IF(OR(I1371="Devolvido",I1371="Cancelada"),"",IF(AND(G1371&lt;&gt;"",G1371&lt;TODAY()),"ATRASADA",""))))</f>
        <v/>
      </c>
      <c r="L1371" s="20">
        <f>IF(K1371&lt;&gt;"ATRASADA","",IF(H1371&lt;&gt;"",H1371-G1371,TODAY()-G1371))</f>
        <v/>
      </c>
    </row>
    <row r="1372">
      <c r="A1372" s="17" t="n"/>
      <c r="B1372" s="18" t="n"/>
      <c r="C1372" s="18" t="n"/>
      <c r="D1372" s="18" t="n"/>
      <c r="E1372" s="18" t="n"/>
      <c r="F1372" s="18" t="n"/>
      <c r="G1372" s="17" t="n"/>
      <c r="H1372" s="17" t="n"/>
      <c r="I1372" s="18" t="n"/>
      <c r="J1372" s="19" t="n"/>
      <c r="K1372" s="18">
        <f>IF(A1372="","",IF(I1372="Entregue",IF(OR(H1372="",G1372=""),"",IF(H1372&lt;=G1372,"NO PRAZO","ATRASADA")),IF(OR(I1372="Devolvido",I1372="Cancelada"),"",IF(AND(G1372&lt;&gt;"",G1372&lt;TODAY()),"ATRASADA",""))))</f>
        <v/>
      </c>
      <c r="L1372" s="20">
        <f>IF(K1372&lt;&gt;"ATRASADA","",IF(H1372&lt;&gt;"",H1372-G1372,TODAY()-G1372))</f>
        <v/>
      </c>
    </row>
    <row r="1373">
      <c r="A1373" s="17" t="n"/>
      <c r="B1373" s="18" t="n"/>
      <c r="C1373" s="18" t="n"/>
      <c r="D1373" s="18" t="n"/>
      <c r="E1373" s="18" t="n"/>
      <c r="F1373" s="18" t="n"/>
      <c r="G1373" s="17" t="n"/>
      <c r="H1373" s="17" t="n"/>
      <c r="I1373" s="18" t="n"/>
      <c r="J1373" s="19" t="n"/>
      <c r="K1373" s="18">
        <f>IF(A1373="","",IF(I1373="Entregue",IF(OR(H1373="",G1373=""),"",IF(H1373&lt;=G1373,"NO PRAZO","ATRASADA")),IF(OR(I1373="Devolvido",I1373="Cancelada"),"",IF(AND(G1373&lt;&gt;"",G1373&lt;TODAY()),"ATRASADA",""))))</f>
        <v/>
      </c>
      <c r="L1373" s="20">
        <f>IF(K1373&lt;&gt;"ATRASADA","",IF(H1373&lt;&gt;"",H1373-G1373,TODAY()-G1373))</f>
        <v/>
      </c>
    </row>
    <row r="1374">
      <c r="A1374" s="17" t="n"/>
      <c r="B1374" s="18" t="n"/>
      <c r="C1374" s="18" t="n"/>
      <c r="D1374" s="18" t="n"/>
      <c r="E1374" s="18" t="n"/>
      <c r="F1374" s="18" t="n"/>
      <c r="G1374" s="17" t="n"/>
      <c r="H1374" s="17" t="n"/>
      <c r="I1374" s="18" t="n"/>
      <c r="J1374" s="19" t="n"/>
      <c r="K1374" s="18">
        <f>IF(A1374="","",IF(I1374="Entregue",IF(OR(H1374="",G1374=""),"",IF(H1374&lt;=G1374,"NO PRAZO","ATRASADA")),IF(OR(I1374="Devolvido",I1374="Cancelada"),"",IF(AND(G1374&lt;&gt;"",G1374&lt;TODAY()),"ATRASADA",""))))</f>
        <v/>
      </c>
      <c r="L1374" s="20">
        <f>IF(K1374&lt;&gt;"ATRASADA","",IF(H1374&lt;&gt;"",H1374-G1374,TODAY()-G1374))</f>
        <v/>
      </c>
    </row>
    <row r="1375">
      <c r="A1375" s="17" t="n"/>
      <c r="B1375" s="18" t="n"/>
      <c r="C1375" s="18" t="n"/>
      <c r="D1375" s="18" t="n"/>
      <c r="E1375" s="18" t="n"/>
      <c r="F1375" s="18" t="n"/>
      <c r="G1375" s="17" t="n"/>
      <c r="H1375" s="17" t="n"/>
      <c r="I1375" s="18" t="n"/>
      <c r="J1375" s="19" t="n"/>
      <c r="K1375" s="18">
        <f>IF(A1375="","",IF(I1375="Entregue",IF(OR(H1375="",G1375=""),"",IF(H1375&lt;=G1375,"NO PRAZO","ATRASADA")),IF(OR(I1375="Devolvido",I1375="Cancelada"),"",IF(AND(G1375&lt;&gt;"",G1375&lt;TODAY()),"ATRASADA",""))))</f>
        <v/>
      </c>
      <c r="L1375" s="20">
        <f>IF(K1375&lt;&gt;"ATRASADA","",IF(H1375&lt;&gt;"",H1375-G1375,TODAY()-G1375))</f>
        <v/>
      </c>
    </row>
    <row r="1376">
      <c r="A1376" s="17" t="n"/>
      <c r="B1376" s="18" t="n"/>
      <c r="C1376" s="18" t="n"/>
      <c r="D1376" s="18" t="n"/>
      <c r="E1376" s="18" t="n"/>
      <c r="F1376" s="18" t="n"/>
      <c r="G1376" s="17" t="n"/>
      <c r="H1376" s="17" t="n"/>
      <c r="I1376" s="18" t="n"/>
      <c r="J1376" s="19" t="n"/>
      <c r="K1376" s="18">
        <f>IF(A1376="","",IF(I1376="Entregue",IF(OR(H1376="",G1376=""),"",IF(H1376&lt;=G1376,"NO PRAZO","ATRASADA")),IF(OR(I1376="Devolvido",I1376="Cancelada"),"",IF(AND(G1376&lt;&gt;"",G1376&lt;TODAY()),"ATRASADA",""))))</f>
        <v/>
      </c>
      <c r="L1376" s="20">
        <f>IF(K1376&lt;&gt;"ATRASADA","",IF(H1376&lt;&gt;"",H1376-G1376,TODAY()-G1376))</f>
        <v/>
      </c>
    </row>
    <row r="1377">
      <c r="A1377" s="17" t="n"/>
      <c r="B1377" s="18" t="n"/>
      <c r="C1377" s="18" t="n"/>
      <c r="D1377" s="18" t="n"/>
      <c r="E1377" s="18" t="n"/>
      <c r="F1377" s="18" t="n"/>
      <c r="G1377" s="17" t="n"/>
      <c r="H1377" s="17" t="n"/>
      <c r="I1377" s="18" t="n"/>
      <c r="J1377" s="19" t="n"/>
      <c r="K1377" s="18">
        <f>IF(A1377="","",IF(I1377="Entregue",IF(OR(H1377="",G1377=""),"",IF(H1377&lt;=G1377,"NO PRAZO","ATRASADA")),IF(OR(I1377="Devolvido",I1377="Cancelada"),"",IF(AND(G1377&lt;&gt;"",G1377&lt;TODAY()),"ATRASADA",""))))</f>
        <v/>
      </c>
      <c r="L1377" s="20">
        <f>IF(K1377&lt;&gt;"ATRASADA","",IF(H1377&lt;&gt;"",H1377-G1377,TODAY()-G1377))</f>
        <v/>
      </c>
    </row>
    <row r="1378">
      <c r="A1378" s="17" t="n"/>
      <c r="B1378" s="18" t="n"/>
      <c r="C1378" s="18" t="n"/>
      <c r="D1378" s="18" t="n"/>
      <c r="E1378" s="18" t="n"/>
      <c r="F1378" s="18" t="n"/>
      <c r="G1378" s="17" t="n"/>
      <c r="H1378" s="17" t="n"/>
      <c r="I1378" s="18" t="n"/>
      <c r="J1378" s="19" t="n"/>
      <c r="K1378" s="18">
        <f>IF(A1378="","",IF(I1378="Entregue",IF(OR(H1378="",G1378=""),"",IF(H1378&lt;=G1378,"NO PRAZO","ATRASADA")),IF(OR(I1378="Devolvido",I1378="Cancelada"),"",IF(AND(G1378&lt;&gt;"",G1378&lt;TODAY()),"ATRASADA",""))))</f>
        <v/>
      </c>
      <c r="L1378" s="20">
        <f>IF(K1378&lt;&gt;"ATRASADA","",IF(H1378&lt;&gt;"",H1378-G1378,TODAY()-G1378))</f>
        <v/>
      </c>
    </row>
    <row r="1379">
      <c r="A1379" s="17" t="n"/>
      <c r="B1379" s="18" t="n"/>
      <c r="C1379" s="18" t="n"/>
      <c r="D1379" s="18" t="n"/>
      <c r="E1379" s="18" t="n"/>
      <c r="F1379" s="18" t="n"/>
      <c r="G1379" s="17" t="n"/>
      <c r="H1379" s="17" t="n"/>
      <c r="I1379" s="18" t="n"/>
      <c r="J1379" s="19" t="n"/>
      <c r="K1379" s="18">
        <f>IF(A1379="","",IF(I1379="Entregue",IF(OR(H1379="",G1379=""),"",IF(H1379&lt;=G1379,"NO PRAZO","ATRASADA")),IF(OR(I1379="Devolvido",I1379="Cancelada"),"",IF(AND(G1379&lt;&gt;"",G1379&lt;TODAY()),"ATRASADA",""))))</f>
        <v/>
      </c>
      <c r="L1379" s="20">
        <f>IF(K1379&lt;&gt;"ATRASADA","",IF(H1379&lt;&gt;"",H1379-G1379,TODAY()-G1379))</f>
        <v/>
      </c>
    </row>
    <row r="1380">
      <c r="A1380" s="17" t="n"/>
      <c r="B1380" s="18" t="n"/>
      <c r="C1380" s="18" t="n"/>
      <c r="D1380" s="18" t="n"/>
      <c r="E1380" s="18" t="n"/>
      <c r="F1380" s="18" t="n"/>
      <c r="G1380" s="17" t="n"/>
      <c r="H1380" s="17" t="n"/>
      <c r="I1380" s="18" t="n"/>
      <c r="J1380" s="19" t="n"/>
      <c r="K1380" s="18">
        <f>IF(A1380="","",IF(I1380="Entregue",IF(OR(H1380="",G1380=""),"",IF(H1380&lt;=G1380,"NO PRAZO","ATRASADA")),IF(OR(I1380="Devolvido",I1380="Cancelada"),"",IF(AND(G1380&lt;&gt;"",G1380&lt;TODAY()),"ATRASADA",""))))</f>
        <v/>
      </c>
      <c r="L1380" s="20">
        <f>IF(K1380&lt;&gt;"ATRASADA","",IF(H1380&lt;&gt;"",H1380-G1380,TODAY()-G1380))</f>
        <v/>
      </c>
    </row>
    <row r="1381">
      <c r="A1381" s="17" t="n"/>
      <c r="B1381" s="18" t="n"/>
      <c r="C1381" s="18" t="n"/>
      <c r="D1381" s="18" t="n"/>
      <c r="E1381" s="18" t="n"/>
      <c r="F1381" s="18" t="n"/>
      <c r="G1381" s="17" t="n"/>
      <c r="H1381" s="17" t="n"/>
      <c r="I1381" s="18" t="n"/>
      <c r="J1381" s="19" t="n"/>
      <c r="K1381" s="18">
        <f>IF(A1381="","",IF(I1381="Entregue",IF(OR(H1381="",G1381=""),"",IF(H1381&lt;=G1381,"NO PRAZO","ATRASADA")),IF(OR(I1381="Devolvido",I1381="Cancelada"),"",IF(AND(G1381&lt;&gt;"",G1381&lt;TODAY()),"ATRASADA",""))))</f>
        <v/>
      </c>
      <c r="L1381" s="20">
        <f>IF(K1381&lt;&gt;"ATRASADA","",IF(H1381&lt;&gt;"",H1381-G1381,TODAY()-G1381))</f>
        <v/>
      </c>
    </row>
    <row r="1382">
      <c r="A1382" s="17" t="n"/>
      <c r="B1382" s="18" t="n"/>
      <c r="C1382" s="18" t="n"/>
      <c r="D1382" s="18" t="n"/>
      <c r="E1382" s="18" t="n"/>
      <c r="F1382" s="18" t="n"/>
      <c r="G1382" s="17" t="n"/>
      <c r="H1382" s="17" t="n"/>
      <c r="I1382" s="18" t="n"/>
      <c r="J1382" s="19" t="n"/>
      <c r="K1382" s="18">
        <f>IF(A1382="","",IF(I1382="Entregue",IF(OR(H1382="",G1382=""),"",IF(H1382&lt;=G1382,"NO PRAZO","ATRASADA")),IF(OR(I1382="Devolvido",I1382="Cancelada"),"",IF(AND(G1382&lt;&gt;"",G1382&lt;TODAY()),"ATRASADA",""))))</f>
        <v/>
      </c>
      <c r="L1382" s="20">
        <f>IF(K1382&lt;&gt;"ATRASADA","",IF(H1382&lt;&gt;"",H1382-G1382,TODAY()-G1382))</f>
        <v/>
      </c>
    </row>
    <row r="1383">
      <c r="A1383" s="17" t="n"/>
      <c r="B1383" s="18" t="n"/>
      <c r="C1383" s="18" t="n"/>
      <c r="D1383" s="18" t="n"/>
      <c r="E1383" s="18" t="n"/>
      <c r="F1383" s="18" t="n"/>
      <c r="G1383" s="17" t="n"/>
      <c r="H1383" s="17" t="n"/>
      <c r="I1383" s="18" t="n"/>
      <c r="J1383" s="19" t="n"/>
      <c r="K1383" s="18">
        <f>IF(A1383="","",IF(I1383="Entregue",IF(OR(H1383="",G1383=""),"",IF(H1383&lt;=G1383,"NO PRAZO","ATRASADA")),IF(OR(I1383="Devolvido",I1383="Cancelada"),"",IF(AND(G1383&lt;&gt;"",G1383&lt;TODAY()),"ATRASADA",""))))</f>
        <v/>
      </c>
      <c r="L1383" s="20">
        <f>IF(K1383&lt;&gt;"ATRASADA","",IF(H1383&lt;&gt;"",H1383-G1383,TODAY()-G1383))</f>
        <v/>
      </c>
    </row>
    <row r="1384">
      <c r="A1384" s="17" t="n"/>
      <c r="B1384" s="18" t="n"/>
      <c r="C1384" s="18" t="n"/>
      <c r="D1384" s="18" t="n"/>
      <c r="E1384" s="18" t="n"/>
      <c r="F1384" s="18" t="n"/>
      <c r="G1384" s="17" t="n"/>
      <c r="H1384" s="17" t="n"/>
      <c r="I1384" s="18" t="n"/>
      <c r="J1384" s="19" t="n"/>
      <c r="K1384" s="18">
        <f>IF(A1384="","",IF(I1384="Entregue",IF(OR(H1384="",G1384=""),"",IF(H1384&lt;=G1384,"NO PRAZO","ATRASADA")),IF(OR(I1384="Devolvido",I1384="Cancelada"),"",IF(AND(G1384&lt;&gt;"",G1384&lt;TODAY()),"ATRASADA",""))))</f>
        <v/>
      </c>
      <c r="L1384" s="20">
        <f>IF(K1384&lt;&gt;"ATRASADA","",IF(H1384&lt;&gt;"",H1384-G1384,TODAY()-G1384))</f>
        <v/>
      </c>
    </row>
    <row r="1385">
      <c r="A1385" s="17" t="n"/>
      <c r="B1385" s="18" t="n"/>
      <c r="C1385" s="18" t="n"/>
      <c r="D1385" s="18" t="n"/>
      <c r="E1385" s="18" t="n"/>
      <c r="F1385" s="18" t="n"/>
      <c r="G1385" s="17" t="n"/>
      <c r="H1385" s="17" t="n"/>
      <c r="I1385" s="18" t="n"/>
      <c r="J1385" s="19" t="n"/>
      <c r="K1385" s="18">
        <f>IF(A1385="","",IF(I1385="Entregue",IF(OR(H1385="",G1385=""),"",IF(H1385&lt;=G1385,"NO PRAZO","ATRASADA")),IF(OR(I1385="Devolvido",I1385="Cancelada"),"",IF(AND(G1385&lt;&gt;"",G1385&lt;TODAY()),"ATRASADA",""))))</f>
        <v/>
      </c>
      <c r="L1385" s="20">
        <f>IF(K1385&lt;&gt;"ATRASADA","",IF(H1385&lt;&gt;"",H1385-G1385,TODAY()-G1385))</f>
        <v/>
      </c>
    </row>
    <row r="1386">
      <c r="A1386" s="17" t="n"/>
      <c r="B1386" s="18" t="n"/>
      <c r="C1386" s="18" t="n"/>
      <c r="D1386" s="18" t="n"/>
      <c r="E1386" s="18" t="n"/>
      <c r="F1386" s="18" t="n"/>
      <c r="G1386" s="17" t="n"/>
      <c r="H1386" s="17" t="n"/>
      <c r="I1386" s="18" t="n"/>
      <c r="J1386" s="19" t="n"/>
      <c r="K1386" s="18">
        <f>IF(A1386="","",IF(I1386="Entregue",IF(OR(H1386="",G1386=""),"",IF(H1386&lt;=G1386,"NO PRAZO","ATRASADA")),IF(OR(I1386="Devolvido",I1386="Cancelada"),"",IF(AND(G1386&lt;&gt;"",G1386&lt;TODAY()),"ATRASADA",""))))</f>
        <v/>
      </c>
      <c r="L1386" s="20">
        <f>IF(K1386&lt;&gt;"ATRASADA","",IF(H1386&lt;&gt;"",H1386-G1386,TODAY()-G1386))</f>
        <v/>
      </c>
    </row>
    <row r="1387">
      <c r="A1387" s="17" t="n"/>
      <c r="B1387" s="18" t="n"/>
      <c r="C1387" s="18" t="n"/>
      <c r="D1387" s="18" t="n"/>
      <c r="E1387" s="18" t="n"/>
      <c r="F1387" s="18" t="n"/>
      <c r="G1387" s="17" t="n"/>
      <c r="H1387" s="17" t="n"/>
      <c r="I1387" s="18" t="n"/>
      <c r="J1387" s="19" t="n"/>
      <c r="K1387" s="18">
        <f>IF(A1387="","",IF(I1387="Entregue",IF(OR(H1387="",G1387=""),"",IF(H1387&lt;=G1387,"NO PRAZO","ATRASADA")),IF(OR(I1387="Devolvido",I1387="Cancelada"),"",IF(AND(G1387&lt;&gt;"",G1387&lt;TODAY()),"ATRASADA",""))))</f>
        <v/>
      </c>
      <c r="L1387" s="20">
        <f>IF(K1387&lt;&gt;"ATRASADA","",IF(H1387&lt;&gt;"",H1387-G1387,TODAY()-G1387))</f>
        <v/>
      </c>
    </row>
    <row r="1388">
      <c r="A1388" s="17" t="n"/>
      <c r="B1388" s="18" t="n"/>
      <c r="C1388" s="18" t="n"/>
      <c r="D1388" s="18" t="n"/>
      <c r="E1388" s="18" t="n"/>
      <c r="F1388" s="18" t="n"/>
      <c r="G1388" s="17" t="n"/>
      <c r="H1388" s="17" t="n"/>
      <c r="I1388" s="18" t="n"/>
      <c r="J1388" s="19" t="n"/>
      <c r="K1388" s="18">
        <f>IF(A1388="","",IF(I1388="Entregue",IF(OR(H1388="",G1388=""),"",IF(H1388&lt;=G1388,"NO PRAZO","ATRASADA")),IF(OR(I1388="Devolvido",I1388="Cancelada"),"",IF(AND(G1388&lt;&gt;"",G1388&lt;TODAY()),"ATRASADA",""))))</f>
        <v/>
      </c>
      <c r="L1388" s="20">
        <f>IF(K1388&lt;&gt;"ATRASADA","",IF(H1388&lt;&gt;"",H1388-G1388,TODAY()-G1388))</f>
        <v/>
      </c>
    </row>
    <row r="1389">
      <c r="A1389" s="17" t="n"/>
      <c r="B1389" s="18" t="n"/>
      <c r="C1389" s="18" t="n"/>
      <c r="D1389" s="18" t="n"/>
      <c r="E1389" s="18" t="n"/>
      <c r="F1389" s="18" t="n"/>
      <c r="G1389" s="17" t="n"/>
      <c r="H1389" s="17" t="n"/>
      <c r="I1389" s="18" t="n"/>
      <c r="J1389" s="19" t="n"/>
      <c r="K1389" s="18">
        <f>IF(A1389="","",IF(I1389="Entregue",IF(OR(H1389="",G1389=""),"",IF(H1389&lt;=G1389,"NO PRAZO","ATRASADA")),IF(OR(I1389="Devolvido",I1389="Cancelada"),"",IF(AND(G1389&lt;&gt;"",G1389&lt;TODAY()),"ATRASADA",""))))</f>
        <v/>
      </c>
      <c r="L1389" s="20">
        <f>IF(K1389&lt;&gt;"ATRASADA","",IF(H1389&lt;&gt;"",H1389-G1389,TODAY()-G1389))</f>
        <v/>
      </c>
    </row>
    <row r="1390">
      <c r="A1390" s="17" t="n"/>
      <c r="B1390" s="18" t="n"/>
      <c r="C1390" s="18" t="n"/>
      <c r="D1390" s="18" t="n"/>
      <c r="E1390" s="18" t="n"/>
      <c r="F1390" s="18" t="n"/>
      <c r="G1390" s="17" t="n"/>
      <c r="H1390" s="17" t="n"/>
      <c r="I1390" s="18" t="n"/>
      <c r="J1390" s="19" t="n"/>
      <c r="K1390" s="18">
        <f>IF(A1390="","",IF(I1390="Entregue",IF(OR(H1390="",G1390=""),"",IF(H1390&lt;=G1390,"NO PRAZO","ATRASADA")),IF(OR(I1390="Devolvido",I1390="Cancelada"),"",IF(AND(G1390&lt;&gt;"",G1390&lt;TODAY()),"ATRASADA",""))))</f>
        <v/>
      </c>
      <c r="L1390" s="20">
        <f>IF(K1390&lt;&gt;"ATRASADA","",IF(H1390&lt;&gt;"",H1390-G1390,TODAY()-G1390))</f>
        <v/>
      </c>
    </row>
    <row r="1391">
      <c r="A1391" s="17" t="n"/>
      <c r="B1391" s="18" t="n"/>
      <c r="C1391" s="18" t="n"/>
      <c r="D1391" s="18" t="n"/>
      <c r="E1391" s="18" t="n"/>
      <c r="F1391" s="18" t="n"/>
      <c r="G1391" s="17" t="n"/>
      <c r="H1391" s="17" t="n"/>
      <c r="I1391" s="18" t="n"/>
      <c r="J1391" s="19" t="n"/>
      <c r="K1391" s="18">
        <f>IF(A1391="","",IF(I1391="Entregue",IF(OR(H1391="",G1391=""),"",IF(H1391&lt;=G1391,"NO PRAZO","ATRASADA")),IF(OR(I1391="Devolvido",I1391="Cancelada"),"",IF(AND(G1391&lt;&gt;"",G1391&lt;TODAY()),"ATRASADA",""))))</f>
        <v/>
      </c>
      <c r="L1391" s="20">
        <f>IF(K1391&lt;&gt;"ATRASADA","",IF(H1391&lt;&gt;"",H1391-G1391,TODAY()-G1391))</f>
        <v/>
      </c>
    </row>
    <row r="1392">
      <c r="A1392" s="17" t="n"/>
      <c r="B1392" s="18" t="n"/>
      <c r="C1392" s="18" t="n"/>
      <c r="D1392" s="18" t="n"/>
      <c r="E1392" s="18" t="n"/>
      <c r="F1392" s="18" t="n"/>
      <c r="G1392" s="17" t="n"/>
      <c r="H1392" s="17" t="n"/>
      <c r="I1392" s="18" t="n"/>
      <c r="J1392" s="19" t="n"/>
      <c r="K1392" s="18">
        <f>IF(A1392="","",IF(I1392="Entregue",IF(OR(H1392="",G1392=""),"",IF(H1392&lt;=G1392,"NO PRAZO","ATRASADA")),IF(OR(I1392="Devolvido",I1392="Cancelada"),"",IF(AND(G1392&lt;&gt;"",G1392&lt;TODAY()),"ATRASADA",""))))</f>
        <v/>
      </c>
      <c r="L1392" s="20">
        <f>IF(K1392&lt;&gt;"ATRASADA","",IF(H1392&lt;&gt;"",H1392-G1392,TODAY()-G1392))</f>
        <v/>
      </c>
    </row>
    <row r="1393">
      <c r="A1393" s="17" t="n"/>
      <c r="B1393" s="18" t="n"/>
      <c r="C1393" s="18" t="n"/>
      <c r="D1393" s="18" t="n"/>
      <c r="E1393" s="18" t="n"/>
      <c r="F1393" s="18" t="n"/>
      <c r="G1393" s="17" t="n"/>
      <c r="H1393" s="17" t="n"/>
      <c r="I1393" s="18" t="n"/>
      <c r="J1393" s="19" t="n"/>
      <c r="K1393" s="18">
        <f>IF(A1393="","",IF(I1393="Entregue",IF(OR(H1393="",G1393=""),"",IF(H1393&lt;=G1393,"NO PRAZO","ATRASADA")),IF(OR(I1393="Devolvido",I1393="Cancelada"),"",IF(AND(G1393&lt;&gt;"",G1393&lt;TODAY()),"ATRASADA",""))))</f>
        <v/>
      </c>
      <c r="L1393" s="20">
        <f>IF(K1393&lt;&gt;"ATRASADA","",IF(H1393&lt;&gt;"",H1393-G1393,TODAY()-G1393))</f>
        <v/>
      </c>
    </row>
    <row r="1394">
      <c r="A1394" s="17" t="n"/>
      <c r="B1394" s="18" t="n"/>
      <c r="C1394" s="18" t="n"/>
      <c r="D1394" s="18" t="n"/>
      <c r="E1394" s="18" t="n"/>
      <c r="F1394" s="18" t="n"/>
      <c r="G1394" s="17" t="n"/>
      <c r="H1394" s="17" t="n"/>
      <c r="I1394" s="18" t="n"/>
      <c r="J1394" s="19" t="n"/>
      <c r="K1394" s="18">
        <f>IF(A1394="","",IF(I1394="Entregue",IF(OR(H1394="",G1394=""),"",IF(H1394&lt;=G1394,"NO PRAZO","ATRASADA")),IF(OR(I1394="Devolvido",I1394="Cancelada"),"",IF(AND(G1394&lt;&gt;"",G1394&lt;TODAY()),"ATRASADA",""))))</f>
        <v/>
      </c>
      <c r="L1394" s="20">
        <f>IF(K1394&lt;&gt;"ATRASADA","",IF(H1394&lt;&gt;"",H1394-G1394,TODAY()-G1394))</f>
        <v/>
      </c>
    </row>
    <row r="1395">
      <c r="A1395" s="17" t="n"/>
      <c r="B1395" s="18" t="n"/>
      <c r="C1395" s="18" t="n"/>
      <c r="D1395" s="18" t="n"/>
      <c r="E1395" s="18" t="n"/>
      <c r="F1395" s="18" t="n"/>
      <c r="G1395" s="17" t="n"/>
      <c r="H1395" s="17" t="n"/>
      <c r="I1395" s="18" t="n"/>
      <c r="J1395" s="19" t="n"/>
      <c r="K1395" s="18">
        <f>IF(A1395="","",IF(I1395="Entregue",IF(OR(H1395="",G1395=""),"",IF(H1395&lt;=G1395,"NO PRAZO","ATRASADA")),IF(OR(I1395="Devolvido",I1395="Cancelada"),"",IF(AND(G1395&lt;&gt;"",G1395&lt;TODAY()),"ATRASADA",""))))</f>
        <v/>
      </c>
      <c r="L1395" s="20">
        <f>IF(K1395&lt;&gt;"ATRASADA","",IF(H1395&lt;&gt;"",H1395-G1395,TODAY()-G1395))</f>
        <v/>
      </c>
    </row>
    <row r="1396">
      <c r="A1396" s="17" t="n"/>
      <c r="B1396" s="18" t="n"/>
      <c r="C1396" s="18" t="n"/>
      <c r="D1396" s="18" t="n"/>
      <c r="E1396" s="18" t="n"/>
      <c r="F1396" s="18" t="n"/>
      <c r="G1396" s="17" t="n"/>
      <c r="H1396" s="17" t="n"/>
      <c r="I1396" s="18" t="n"/>
      <c r="J1396" s="19" t="n"/>
      <c r="K1396" s="18">
        <f>IF(A1396="","",IF(I1396="Entregue",IF(OR(H1396="",G1396=""),"",IF(H1396&lt;=G1396,"NO PRAZO","ATRASADA")),IF(OR(I1396="Devolvido",I1396="Cancelada"),"",IF(AND(G1396&lt;&gt;"",G1396&lt;TODAY()),"ATRASADA",""))))</f>
        <v/>
      </c>
      <c r="L1396" s="20">
        <f>IF(K1396&lt;&gt;"ATRASADA","",IF(H1396&lt;&gt;"",H1396-G1396,TODAY()-G1396))</f>
        <v/>
      </c>
    </row>
    <row r="1397">
      <c r="A1397" s="17" t="n"/>
      <c r="B1397" s="18" t="n"/>
      <c r="C1397" s="18" t="n"/>
      <c r="D1397" s="18" t="n"/>
      <c r="E1397" s="18" t="n"/>
      <c r="F1397" s="18" t="n"/>
      <c r="G1397" s="17" t="n"/>
      <c r="H1397" s="17" t="n"/>
      <c r="I1397" s="18" t="n"/>
      <c r="J1397" s="19" t="n"/>
      <c r="K1397" s="18">
        <f>IF(A1397="","",IF(I1397="Entregue",IF(OR(H1397="",G1397=""),"",IF(H1397&lt;=G1397,"NO PRAZO","ATRASADA")),IF(OR(I1397="Devolvido",I1397="Cancelada"),"",IF(AND(G1397&lt;&gt;"",G1397&lt;TODAY()),"ATRASADA",""))))</f>
        <v/>
      </c>
      <c r="L1397" s="20">
        <f>IF(K1397&lt;&gt;"ATRASADA","",IF(H1397&lt;&gt;"",H1397-G1397,TODAY()-G1397))</f>
        <v/>
      </c>
    </row>
    <row r="1398">
      <c r="A1398" s="17" t="n"/>
      <c r="B1398" s="18" t="n"/>
      <c r="C1398" s="18" t="n"/>
      <c r="D1398" s="18" t="n"/>
      <c r="E1398" s="18" t="n"/>
      <c r="F1398" s="18" t="n"/>
      <c r="G1398" s="17" t="n"/>
      <c r="H1398" s="17" t="n"/>
      <c r="I1398" s="18" t="n"/>
      <c r="J1398" s="19" t="n"/>
      <c r="K1398" s="18">
        <f>IF(A1398="","",IF(I1398="Entregue",IF(OR(H1398="",G1398=""),"",IF(H1398&lt;=G1398,"NO PRAZO","ATRASADA")),IF(OR(I1398="Devolvido",I1398="Cancelada"),"",IF(AND(G1398&lt;&gt;"",G1398&lt;TODAY()),"ATRASADA",""))))</f>
        <v/>
      </c>
      <c r="L1398" s="20">
        <f>IF(K1398&lt;&gt;"ATRASADA","",IF(H1398&lt;&gt;"",H1398-G1398,TODAY()-G1398))</f>
        <v/>
      </c>
    </row>
    <row r="1399">
      <c r="A1399" s="17" t="n"/>
      <c r="B1399" s="18" t="n"/>
      <c r="C1399" s="18" t="n"/>
      <c r="D1399" s="18" t="n"/>
      <c r="E1399" s="18" t="n"/>
      <c r="F1399" s="18" t="n"/>
      <c r="G1399" s="17" t="n"/>
      <c r="H1399" s="17" t="n"/>
      <c r="I1399" s="18" t="n"/>
      <c r="J1399" s="19" t="n"/>
      <c r="K1399" s="18">
        <f>IF(A1399="","",IF(I1399="Entregue",IF(OR(H1399="",G1399=""),"",IF(H1399&lt;=G1399,"NO PRAZO","ATRASADA")),IF(OR(I1399="Devolvido",I1399="Cancelada"),"",IF(AND(G1399&lt;&gt;"",G1399&lt;TODAY()),"ATRASADA",""))))</f>
        <v/>
      </c>
      <c r="L1399" s="20">
        <f>IF(K1399&lt;&gt;"ATRASADA","",IF(H1399&lt;&gt;"",H1399-G1399,TODAY()-G1399))</f>
        <v/>
      </c>
    </row>
    <row r="1400">
      <c r="A1400" s="17" t="n"/>
      <c r="B1400" s="18" t="n"/>
      <c r="C1400" s="18" t="n"/>
      <c r="D1400" s="18" t="n"/>
      <c r="E1400" s="18" t="n"/>
      <c r="F1400" s="18" t="n"/>
      <c r="G1400" s="17" t="n"/>
      <c r="H1400" s="17" t="n"/>
      <c r="I1400" s="18" t="n"/>
      <c r="J1400" s="19" t="n"/>
      <c r="K1400" s="18">
        <f>IF(A1400="","",IF(I1400="Entregue",IF(OR(H1400="",G1400=""),"",IF(H1400&lt;=G1400,"NO PRAZO","ATRASADA")),IF(OR(I1400="Devolvido",I1400="Cancelada"),"",IF(AND(G1400&lt;&gt;"",G1400&lt;TODAY()),"ATRASADA",""))))</f>
        <v/>
      </c>
      <c r="L1400" s="20">
        <f>IF(K1400&lt;&gt;"ATRASADA","",IF(H1400&lt;&gt;"",H1400-G1400,TODAY()-G1400))</f>
        <v/>
      </c>
    </row>
    <row r="1401">
      <c r="A1401" s="17" t="n"/>
      <c r="B1401" s="18" t="n"/>
      <c r="C1401" s="18" t="n"/>
      <c r="D1401" s="18" t="n"/>
      <c r="E1401" s="18" t="n"/>
      <c r="F1401" s="18" t="n"/>
      <c r="G1401" s="17" t="n"/>
      <c r="H1401" s="17" t="n"/>
      <c r="I1401" s="18" t="n"/>
      <c r="J1401" s="19" t="n"/>
      <c r="K1401" s="18">
        <f>IF(A1401="","",IF(I1401="Entregue",IF(OR(H1401="",G1401=""),"",IF(H1401&lt;=G1401,"NO PRAZO","ATRASADA")),IF(OR(I1401="Devolvido",I1401="Cancelada"),"",IF(AND(G1401&lt;&gt;"",G1401&lt;TODAY()),"ATRASADA",""))))</f>
        <v/>
      </c>
      <c r="L1401" s="20">
        <f>IF(K1401&lt;&gt;"ATRASADA","",IF(H1401&lt;&gt;"",H1401-G1401,TODAY()-G1401))</f>
        <v/>
      </c>
    </row>
    <row r="1402">
      <c r="A1402" s="17" t="n"/>
      <c r="B1402" s="18" t="n"/>
      <c r="C1402" s="18" t="n"/>
      <c r="D1402" s="18" t="n"/>
      <c r="E1402" s="18" t="n"/>
      <c r="F1402" s="18" t="n"/>
      <c r="G1402" s="17" t="n"/>
      <c r="H1402" s="17" t="n"/>
      <c r="I1402" s="18" t="n"/>
      <c r="J1402" s="19" t="n"/>
      <c r="K1402" s="18">
        <f>IF(A1402="","",IF(I1402="Entregue",IF(OR(H1402="",G1402=""),"",IF(H1402&lt;=G1402,"NO PRAZO","ATRASADA")),IF(OR(I1402="Devolvido",I1402="Cancelada"),"",IF(AND(G1402&lt;&gt;"",G1402&lt;TODAY()),"ATRASADA",""))))</f>
        <v/>
      </c>
      <c r="L1402" s="20">
        <f>IF(K1402&lt;&gt;"ATRASADA","",IF(H1402&lt;&gt;"",H1402-G1402,TODAY()-G1402))</f>
        <v/>
      </c>
    </row>
    <row r="1403">
      <c r="A1403" s="17" t="n"/>
      <c r="B1403" s="18" t="n"/>
      <c r="C1403" s="18" t="n"/>
      <c r="D1403" s="18" t="n"/>
      <c r="E1403" s="18" t="n"/>
      <c r="F1403" s="18" t="n"/>
      <c r="G1403" s="17" t="n"/>
      <c r="H1403" s="17" t="n"/>
      <c r="I1403" s="18" t="n"/>
      <c r="J1403" s="19" t="n"/>
      <c r="K1403" s="18">
        <f>IF(A1403="","",IF(I1403="Entregue",IF(OR(H1403="",G1403=""),"",IF(H1403&lt;=G1403,"NO PRAZO","ATRASADA")),IF(OR(I1403="Devolvido",I1403="Cancelada"),"",IF(AND(G1403&lt;&gt;"",G1403&lt;TODAY()),"ATRASADA",""))))</f>
        <v/>
      </c>
      <c r="L1403" s="20">
        <f>IF(K1403&lt;&gt;"ATRASADA","",IF(H1403&lt;&gt;"",H1403-G1403,TODAY()-G1403))</f>
        <v/>
      </c>
    </row>
    <row r="1404">
      <c r="A1404" s="17" t="n"/>
      <c r="B1404" s="18" t="n"/>
      <c r="C1404" s="18" t="n"/>
      <c r="D1404" s="18" t="n"/>
      <c r="E1404" s="18" t="n"/>
      <c r="F1404" s="18" t="n"/>
      <c r="G1404" s="17" t="n"/>
      <c r="H1404" s="17" t="n"/>
      <c r="I1404" s="18" t="n"/>
      <c r="J1404" s="19" t="n"/>
      <c r="K1404" s="18">
        <f>IF(A1404="","",IF(I1404="Entregue",IF(OR(H1404="",G1404=""),"",IF(H1404&lt;=G1404,"NO PRAZO","ATRASADA")),IF(OR(I1404="Devolvido",I1404="Cancelada"),"",IF(AND(G1404&lt;&gt;"",G1404&lt;TODAY()),"ATRASADA",""))))</f>
        <v/>
      </c>
      <c r="L1404" s="20">
        <f>IF(K1404&lt;&gt;"ATRASADA","",IF(H1404&lt;&gt;"",H1404-G1404,TODAY()-G1404))</f>
        <v/>
      </c>
    </row>
    <row r="1405">
      <c r="A1405" s="17" t="n"/>
      <c r="B1405" s="18" t="n"/>
      <c r="C1405" s="18" t="n"/>
      <c r="D1405" s="18" t="n"/>
      <c r="E1405" s="18" t="n"/>
      <c r="F1405" s="18" t="n"/>
      <c r="G1405" s="17" t="n"/>
      <c r="H1405" s="17" t="n"/>
      <c r="I1405" s="18" t="n"/>
      <c r="J1405" s="19" t="n"/>
      <c r="K1405" s="18">
        <f>IF(A1405="","",IF(I1405="Entregue",IF(OR(H1405="",G1405=""),"",IF(H1405&lt;=G1405,"NO PRAZO","ATRASADA")),IF(OR(I1405="Devolvido",I1405="Cancelada"),"",IF(AND(G1405&lt;&gt;"",G1405&lt;TODAY()),"ATRASADA",""))))</f>
        <v/>
      </c>
      <c r="L1405" s="20">
        <f>IF(K1405&lt;&gt;"ATRASADA","",IF(H1405&lt;&gt;"",H1405-G1405,TODAY()-G1405))</f>
        <v/>
      </c>
    </row>
    <row r="1406">
      <c r="A1406" s="17" t="n"/>
      <c r="B1406" s="18" t="n"/>
      <c r="C1406" s="18" t="n"/>
      <c r="D1406" s="18" t="n"/>
      <c r="E1406" s="18" t="n"/>
      <c r="F1406" s="18" t="n"/>
      <c r="G1406" s="17" t="n"/>
      <c r="H1406" s="17" t="n"/>
      <c r="I1406" s="18" t="n"/>
      <c r="J1406" s="19" t="n"/>
      <c r="K1406" s="18">
        <f>IF(A1406="","",IF(I1406="Entregue",IF(OR(H1406="",G1406=""),"",IF(H1406&lt;=G1406,"NO PRAZO","ATRASADA")),IF(OR(I1406="Devolvido",I1406="Cancelada"),"",IF(AND(G1406&lt;&gt;"",G1406&lt;TODAY()),"ATRASADA",""))))</f>
        <v/>
      </c>
      <c r="L1406" s="20">
        <f>IF(K1406&lt;&gt;"ATRASADA","",IF(H1406&lt;&gt;"",H1406-G1406,TODAY()-G1406))</f>
        <v/>
      </c>
    </row>
    <row r="1407">
      <c r="A1407" s="17" t="n"/>
      <c r="B1407" s="18" t="n"/>
      <c r="C1407" s="18" t="n"/>
      <c r="D1407" s="18" t="n"/>
      <c r="E1407" s="18" t="n"/>
      <c r="F1407" s="18" t="n"/>
      <c r="G1407" s="17" t="n"/>
      <c r="H1407" s="17" t="n"/>
      <c r="I1407" s="18" t="n"/>
      <c r="J1407" s="19" t="n"/>
      <c r="K1407" s="18">
        <f>IF(A1407="","",IF(I1407="Entregue",IF(OR(H1407="",G1407=""),"",IF(H1407&lt;=G1407,"NO PRAZO","ATRASADA")),IF(OR(I1407="Devolvido",I1407="Cancelada"),"",IF(AND(G1407&lt;&gt;"",G1407&lt;TODAY()),"ATRASADA",""))))</f>
        <v/>
      </c>
      <c r="L1407" s="20">
        <f>IF(K1407&lt;&gt;"ATRASADA","",IF(H1407&lt;&gt;"",H1407-G1407,TODAY()-G1407))</f>
        <v/>
      </c>
    </row>
    <row r="1408">
      <c r="A1408" s="17" t="n"/>
      <c r="B1408" s="18" t="n"/>
      <c r="C1408" s="18" t="n"/>
      <c r="D1408" s="18" t="n"/>
      <c r="E1408" s="18" t="n"/>
      <c r="F1408" s="18" t="n"/>
      <c r="G1408" s="17" t="n"/>
      <c r="H1408" s="17" t="n"/>
      <c r="I1408" s="18" t="n"/>
      <c r="J1408" s="19" t="n"/>
      <c r="K1408" s="18">
        <f>IF(A1408="","",IF(I1408="Entregue",IF(OR(H1408="",G1408=""),"",IF(H1408&lt;=G1408,"NO PRAZO","ATRASADA")),IF(OR(I1408="Devolvido",I1408="Cancelada"),"",IF(AND(G1408&lt;&gt;"",G1408&lt;TODAY()),"ATRASADA",""))))</f>
        <v/>
      </c>
      <c r="L1408" s="20">
        <f>IF(K1408&lt;&gt;"ATRASADA","",IF(H1408&lt;&gt;"",H1408-G1408,TODAY()-G1408))</f>
        <v/>
      </c>
    </row>
    <row r="1409">
      <c r="A1409" s="17" t="n"/>
      <c r="B1409" s="18" t="n"/>
      <c r="C1409" s="18" t="n"/>
      <c r="D1409" s="18" t="n"/>
      <c r="E1409" s="18" t="n"/>
      <c r="F1409" s="18" t="n"/>
      <c r="G1409" s="17" t="n"/>
      <c r="H1409" s="17" t="n"/>
      <c r="I1409" s="18" t="n"/>
      <c r="J1409" s="19" t="n"/>
      <c r="K1409" s="18">
        <f>IF(A1409="","",IF(I1409="Entregue",IF(OR(H1409="",G1409=""),"",IF(H1409&lt;=G1409,"NO PRAZO","ATRASADA")),IF(OR(I1409="Devolvido",I1409="Cancelada"),"",IF(AND(G1409&lt;&gt;"",G1409&lt;TODAY()),"ATRASADA",""))))</f>
        <v/>
      </c>
      <c r="L1409" s="20">
        <f>IF(K1409&lt;&gt;"ATRASADA","",IF(H1409&lt;&gt;"",H1409-G1409,TODAY()-G1409))</f>
        <v/>
      </c>
    </row>
    <row r="1410">
      <c r="A1410" s="17" t="n"/>
      <c r="B1410" s="18" t="n"/>
      <c r="C1410" s="18" t="n"/>
      <c r="D1410" s="18" t="n"/>
      <c r="E1410" s="18" t="n"/>
      <c r="F1410" s="18" t="n"/>
      <c r="G1410" s="17" t="n"/>
      <c r="H1410" s="17" t="n"/>
      <c r="I1410" s="18" t="n"/>
      <c r="J1410" s="19" t="n"/>
      <c r="K1410" s="18">
        <f>IF(A1410="","",IF(I1410="Entregue",IF(OR(H1410="",G1410=""),"",IF(H1410&lt;=G1410,"NO PRAZO","ATRASADA")),IF(OR(I1410="Devolvido",I1410="Cancelada"),"",IF(AND(G1410&lt;&gt;"",G1410&lt;TODAY()),"ATRASADA",""))))</f>
        <v/>
      </c>
      <c r="L1410" s="20">
        <f>IF(K1410&lt;&gt;"ATRASADA","",IF(H1410&lt;&gt;"",H1410-G1410,TODAY()-G1410))</f>
        <v/>
      </c>
    </row>
    <row r="1411">
      <c r="A1411" s="17" t="n"/>
      <c r="B1411" s="18" t="n"/>
      <c r="C1411" s="18" t="n"/>
      <c r="D1411" s="18" t="n"/>
      <c r="E1411" s="18" t="n"/>
      <c r="F1411" s="18" t="n"/>
      <c r="G1411" s="17" t="n"/>
      <c r="H1411" s="17" t="n"/>
      <c r="I1411" s="18" t="n"/>
      <c r="J1411" s="19" t="n"/>
      <c r="K1411" s="18">
        <f>IF(A1411="","",IF(I1411="Entregue",IF(OR(H1411="",G1411=""),"",IF(H1411&lt;=G1411,"NO PRAZO","ATRASADA")),IF(OR(I1411="Devolvido",I1411="Cancelada"),"",IF(AND(G1411&lt;&gt;"",G1411&lt;TODAY()),"ATRASADA",""))))</f>
        <v/>
      </c>
      <c r="L1411" s="20">
        <f>IF(K1411&lt;&gt;"ATRASADA","",IF(H1411&lt;&gt;"",H1411-G1411,TODAY()-G1411))</f>
        <v/>
      </c>
    </row>
    <row r="1412">
      <c r="A1412" s="17" t="n"/>
      <c r="B1412" s="18" t="n"/>
      <c r="C1412" s="18" t="n"/>
      <c r="D1412" s="18" t="n"/>
      <c r="E1412" s="18" t="n"/>
      <c r="F1412" s="18" t="n"/>
      <c r="G1412" s="17" t="n"/>
      <c r="H1412" s="17" t="n"/>
      <c r="I1412" s="18" t="n"/>
      <c r="J1412" s="19" t="n"/>
      <c r="K1412" s="18">
        <f>IF(A1412="","",IF(I1412="Entregue",IF(OR(H1412="",G1412=""),"",IF(H1412&lt;=G1412,"NO PRAZO","ATRASADA")),IF(OR(I1412="Devolvido",I1412="Cancelada"),"",IF(AND(G1412&lt;&gt;"",G1412&lt;TODAY()),"ATRASADA",""))))</f>
        <v/>
      </c>
      <c r="L1412" s="20">
        <f>IF(K1412&lt;&gt;"ATRASADA","",IF(H1412&lt;&gt;"",H1412-G1412,TODAY()-G1412))</f>
        <v/>
      </c>
    </row>
    <row r="1413">
      <c r="A1413" s="17" t="n"/>
      <c r="B1413" s="18" t="n"/>
      <c r="C1413" s="18" t="n"/>
      <c r="D1413" s="18" t="n"/>
      <c r="E1413" s="18" t="n"/>
      <c r="F1413" s="18" t="n"/>
      <c r="G1413" s="17" t="n"/>
      <c r="H1413" s="17" t="n"/>
      <c r="I1413" s="18" t="n"/>
      <c r="J1413" s="19" t="n"/>
      <c r="K1413" s="18">
        <f>IF(A1413="","",IF(I1413="Entregue",IF(OR(H1413="",G1413=""),"",IF(H1413&lt;=G1413,"NO PRAZO","ATRASADA")),IF(OR(I1413="Devolvido",I1413="Cancelada"),"",IF(AND(G1413&lt;&gt;"",G1413&lt;TODAY()),"ATRASADA",""))))</f>
        <v/>
      </c>
      <c r="L1413" s="20">
        <f>IF(K1413&lt;&gt;"ATRASADA","",IF(H1413&lt;&gt;"",H1413-G1413,TODAY()-G1413))</f>
        <v/>
      </c>
    </row>
    <row r="1414">
      <c r="A1414" s="17" t="n"/>
      <c r="B1414" s="18" t="n"/>
      <c r="C1414" s="18" t="n"/>
      <c r="D1414" s="18" t="n"/>
      <c r="E1414" s="18" t="n"/>
      <c r="F1414" s="18" t="n"/>
      <c r="G1414" s="17" t="n"/>
      <c r="H1414" s="17" t="n"/>
      <c r="I1414" s="18" t="n"/>
      <c r="J1414" s="19" t="n"/>
      <c r="K1414" s="18">
        <f>IF(A1414="","",IF(I1414="Entregue",IF(OR(H1414="",G1414=""),"",IF(H1414&lt;=G1414,"NO PRAZO","ATRASADA")),IF(OR(I1414="Devolvido",I1414="Cancelada"),"",IF(AND(G1414&lt;&gt;"",G1414&lt;TODAY()),"ATRASADA",""))))</f>
        <v/>
      </c>
      <c r="L1414" s="20">
        <f>IF(K1414&lt;&gt;"ATRASADA","",IF(H1414&lt;&gt;"",H1414-G1414,TODAY()-G1414))</f>
        <v/>
      </c>
    </row>
    <row r="1415">
      <c r="A1415" s="17" t="n"/>
      <c r="B1415" s="18" t="n"/>
      <c r="C1415" s="18" t="n"/>
      <c r="D1415" s="18" t="n"/>
      <c r="E1415" s="18" t="n"/>
      <c r="F1415" s="18" t="n"/>
      <c r="G1415" s="17" t="n"/>
      <c r="H1415" s="17" t="n"/>
      <c r="I1415" s="18" t="n"/>
      <c r="J1415" s="19" t="n"/>
      <c r="K1415" s="18">
        <f>IF(A1415="","",IF(I1415="Entregue",IF(OR(H1415="",G1415=""),"",IF(H1415&lt;=G1415,"NO PRAZO","ATRASADA")),IF(OR(I1415="Devolvido",I1415="Cancelada"),"",IF(AND(G1415&lt;&gt;"",G1415&lt;TODAY()),"ATRASADA",""))))</f>
        <v/>
      </c>
      <c r="L1415" s="20">
        <f>IF(K1415&lt;&gt;"ATRASADA","",IF(H1415&lt;&gt;"",H1415-G1415,TODAY()-G1415))</f>
        <v/>
      </c>
    </row>
    <row r="1416">
      <c r="A1416" s="17" t="n"/>
      <c r="B1416" s="18" t="n"/>
      <c r="C1416" s="18" t="n"/>
      <c r="D1416" s="18" t="n"/>
      <c r="E1416" s="18" t="n"/>
      <c r="F1416" s="18" t="n"/>
      <c r="G1416" s="17" t="n"/>
      <c r="H1416" s="17" t="n"/>
      <c r="I1416" s="18" t="n"/>
      <c r="J1416" s="19" t="n"/>
      <c r="K1416" s="18">
        <f>IF(A1416="","",IF(I1416="Entregue",IF(OR(H1416="",G1416=""),"",IF(H1416&lt;=G1416,"NO PRAZO","ATRASADA")),IF(OR(I1416="Devolvido",I1416="Cancelada"),"",IF(AND(G1416&lt;&gt;"",G1416&lt;TODAY()),"ATRASADA",""))))</f>
        <v/>
      </c>
      <c r="L1416" s="20">
        <f>IF(K1416&lt;&gt;"ATRASADA","",IF(H1416&lt;&gt;"",H1416-G1416,TODAY()-G1416))</f>
        <v/>
      </c>
    </row>
    <row r="1417">
      <c r="A1417" s="17" t="n"/>
      <c r="B1417" s="18" t="n"/>
      <c r="C1417" s="18" t="n"/>
      <c r="D1417" s="18" t="n"/>
      <c r="E1417" s="18" t="n"/>
      <c r="F1417" s="18" t="n"/>
      <c r="G1417" s="17" t="n"/>
      <c r="H1417" s="17" t="n"/>
      <c r="I1417" s="18" t="n"/>
      <c r="J1417" s="19" t="n"/>
      <c r="K1417" s="18">
        <f>IF(A1417="","",IF(I1417="Entregue",IF(OR(H1417="",G1417=""),"",IF(H1417&lt;=G1417,"NO PRAZO","ATRASADA")),IF(OR(I1417="Devolvido",I1417="Cancelada"),"",IF(AND(G1417&lt;&gt;"",G1417&lt;TODAY()),"ATRASADA",""))))</f>
        <v/>
      </c>
      <c r="L1417" s="20">
        <f>IF(K1417&lt;&gt;"ATRASADA","",IF(H1417&lt;&gt;"",H1417-G1417,TODAY()-G1417))</f>
        <v/>
      </c>
    </row>
    <row r="1418">
      <c r="A1418" s="17" t="n"/>
      <c r="B1418" s="18" t="n"/>
      <c r="C1418" s="18" t="n"/>
      <c r="D1418" s="18" t="n"/>
      <c r="E1418" s="18" t="n"/>
      <c r="F1418" s="18" t="n"/>
      <c r="G1418" s="17" t="n"/>
      <c r="H1418" s="17" t="n"/>
      <c r="I1418" s="18" t="n"/>
      <c r="J1418" s="19" t="n"/>
      <c r="K1418" s="18">
        <f>IF(A1418="","",IF(I1418="Entregue",IF(OR(H1418="",G1418=""),"",IF(H1418&lt;=G1418,"NO PRAZO","ATRASADA")),IF(OR(I1418="Devolvido",I1418="Cancelada"),"",IF(AND(G1418&lt;&gt;"",G1418&lt;TODAY()),"ATRASADA",""))))</f>
        <v/>
      </c>
      <c r="L1418" s="20">
        <f>IF(K1418&lt;&gt;"ATRASADA","",IF(H1418&lt;&gt;"",H1418-G1418,TODAY()-G1418))</f>
        <v/>
      </c>
    </row>
    <row r="1419">
      <c r="A1419" s="17" t="n"/>
      <c r="B1419" s="18" t="n"/>
      <c r="C1419" s="18" t="n"/>
      <c r="D1419" s="18" t="n"/>
      <c r="E1419" s="18" t="n"/>
      <c r="F1419" s="18" t="n"/>
      <c r="G1419" s="17" t="n"/>
      <c r="H1419" s="17" t="n"/>
      <c r="I1419" s="18" t="n"/>
      <c r="J1419" s="19" t="n"/>
      <c r="K1419" s="18">
        <f>IF(A1419="","",IF(I1419="Entregue",IF(OR(H1419="",G1419=""),"",IF(H1419&lt;=G1419,"NO PRAZO","ATRASADA")),IF(OR(I1419="Devolvido",I1419="Cancelada"),"",IF(AND(G1419&lt;&gt;"",G1419&lt;TODAY()),"ATRASADA",""))))</f>
        <v/>
      </c>
      <c r="L1419" s="20">
        <f>IF(K1419&lt;&gt;"ATRASADA","",IF(H1419&lt;&gt;"",H1419-G1419,TODAY()-G1419))</f>
        <v/>
      </c>
    </row>
    <row r="1420">
      <c r="A1420" s="17" t="n"/>
      <c r="B1420" s="18" t="n"/>
      <c r="C1420" s="18" t="n"/>
      <c r="D1420" s="18" t="n"/>
      <c r="E1420" s="18" t="n"/>
      <c r="F1420" s="18" t="n"/>
      <c r="G1420" s="17" t="n"/>
      <c r="H1420" s="17" t="n"/>
      <c r="I1420" s="18" t="n"/>
      <c r="J1420" s="19" t="n"/>
      <c r="K1420" s="18">
        <f>IF(A1420="","",IF(I1420="Entregue",IF(OR(H1420="",G1420=""),"",IF(H1420&lt;=G1420,"NO PRAZO","ATRASADA")),IF(OR(I1420="Devolvido",I1420="Cancelada"),"",IF(AND(G1420&lt;&gt;"",G1420&lt;TODAY()),"ATRASADA",""))))</f>
        <v/>
      </c>
      <c r="L1420" s="20">
        <f>IF(K1420&lt;&gt;"ATRASADA","",IF(H1420&lt;&gt;"",H1420-G1420,TODAY()-G1420))</f>
        <v/>
      </c>
    </row>
    <row r="1421">
      <c r="A1421" s="17" t="n"/>
      <c r="B1421" s="18" t="n"/>
      <c r="C1421" s="18" t="n"/>
      <c r="D1421" s="18" t="n"/>
      <c r="E1421" s="18" t="n"/>
      <c r="F1421" s="18" t="n"/>
      <c r="G1421" s="17" t="n"/>
      <c r="H1421" s="17" t="n"/>
      <c r="I1421" s="18" t="n"/>
      <c r="J1421" s="19" t="n"/>
      <c r="K1421" s="18">
        <f>IF(A1421="","",IF(I1421="Entregue",IF(OR(H1421="",G1421=""),"",IF(H1421&lt;=G1421,"NO PRAZO","ATRASADA")),IF(OR(I1421="Devolvido",I1421="Cancelada"),"",IF(AND(G1421&lt;&gt;"",G1421&lt;TODAY()),"ATRASADA",""))))</f>
        <v/>
      </c>
      <c r="L1421" s="20">
        <f>IF(K1421&lt;&gt;"ATRASADA","",IF(H1421&lt;&gt;"",H1421-G1421,TODAY()-G1421))</f>
        <v/>
      </c>
    </row>
    <row r="1422">
      <c r="A1422" s="17" t="n"/>
      <c r="B1422" s="18" t="n"/>
      <c r="C1422" s="18" t="n"/>
      <c r="D1422" s="18" t="n"/>
      <c r="E1422" s="18" t="n"/>
      <c r="F1422" s="18" t="n"/>
      <c r="G1422" s="17" t="n"/>
      <c r="H1422" s="17" t="n"/>
      <c r="I1422" s="18" t="n"/>
      <c r="J1422" s="19" t="n"/>
      <c r="K1422" s="18">
        <f>IF(A1422="","",IF(I1422="Entregue",IF(OR(H1422="",G1422=""),"",IF(H1422&lt;=G1422,"NO PRAZO","ATRASADA")),IF(OR(I1422="Devolvido",I1422="Cancelada"),"",IF(AND(G1422&lt;&gt;"",G1422&lt;TODAY()),"ATRASADA",""))))</f>
        <v/>
      </c>
      <c r="L1422" s="20">
        <f>IF(K1422&lt;&gt;"ATRASADA","",IF(H1422&lt;&gt;"",H1422-G1422,TODAY()-G1422))</f>
        <v/>
      </c>
    </row>
    <row r="1423">
      <c r="A1423" s="17" t="n"/>
      <c r="B1423" s="18" t="n"/>
      <c r="C1423" s="18" t="n"/>
      <c r="D1423" s="18" t="n"/>
      <c r="E1423" s="18" t="n"/>
      <c r="F1423" s="18" t="n"/>
      <c r="G1423" s="17" t="n"/>
      <c r="H1423" s="17" t="n"/>
      <c r="I1423" s="18" t="n"/>
      <c r="J1423" s="19" t="n"/>
      <c r="K1423" s="18">
        <f>IF(A1423="","",IF(I1423="Entregue",IF(OR(H1423="",G1423=""),"",IF(H1423&lt;=G1423,"NO PRAZO","ATRASADA")),IF(OR(I1423="Devolvido",I1423="Cancelada"),"",IF(AND(G1423&lt;&gt;"",G1423&lt;TODAY()),"ATRASADA",""))))</f>
        <v/>
      </c>
      <c r="L1423" s="20">
        <f>IF(K1423&lt;&gt;"ATRASADA","",IF(H1423&lt;&gt;"",H1423-G1423,TODAY()-G1423))</f>
        <v/>
      </c>
    </row>
    <row r="1424">
      <c r="A1424" s="17" t="n"/>
      <c r="B1424" s="18" t="n"/>
      <c r="C1424" s="18" t="n"/>
      <c r="D1424" s="18" t="n"/>
      <c r="E1424" s="18" t="n"/>
      <c r="F1424" s="18" t="n"/>
      <c r="G1424" s="17" t="n"/>
      <c r="H1424" s="17" t="n"/>
      <c r="I1424" s="18" t="n"/>
      <c r="J1424" s="19" t="n"/>
      <c r="K1424" s="18">
        <f>IF(A1424="","",IF(I1424="Entregue",IF(OR(H1424="",G1424=""),"",IF(H1424&lt;=G1424,"NO PRAZO","ATRASADA")),IF(OR(I1424="Devolvido",I1424="Cancelada"),"",IF(AND(G1424&lt;&gt;"",G1424&lt;TODAY()),"ATRASADA",""))))</f>
        <v/>
      </c>
      <c r="L1424" s="20">
        <f>IF(K1424&lt;&gt;"ATRASADA","",IF(H1424&lt;&gt;"",H1424-G1424,TODAY()-G1424))</f>
        <v/>
      </c>
    </row>
    <row r="1425">
      <c r="A1425" s="17" t="n"/>
      <c r="B1425" s="18" t="n"/>
      <c r="C1425" s="18" t="n"/>
      <c r="D1425" s="18" t="n"/>
      <c r="E1425" s="18" t="n"/>
      <c r="F1425" s="18" t="n"/>
      <c r="G1425" s="17" t="n"/>
      <c r="H1425" s="17" t="n"/>
      <c r="I1425" s="18" t="n"/>
      <c r="J1425" s="19" t="n"/>
      <c r="K1425" s="18">
        <f>IF(A1425="","",IF(I1425="Entregue",IF(OR(H1425="",G1425=""),"",IF(H1425&lt;=G1425,"NO PRAZO","ATRASADA")),IF(OR(I1425="Devolvido",I1425="Cancelada"),"",IF(AND(G1425&lt;&gt;"",G1425&lt;TODAY()),"ATRASADA",""))))</f>
        <v/>
      </c>
      <c r="L1425" s="20">
        <f>IF(K1425&lt;&gt;"ATRASADA","",IF(H1425&lt;&gt;"",H1425-G1425,TODAY()-G1425))</f>
        <v/>
      </c>
    </row>
    <row r="1426">
      <c r="A1426" s="17" t="n"/>
      <c r="B1426" s="18" t="n"/>
      <c r="C1426" s="18" t="n"/>
      <c r="D1426" s="18" t="n"/>
      <c r="E1426" s="18" t="n"/>
      <c r="F1426" s="18" t="n"/>
      <c r="G1426" s="17" t="n"/>
      <c r="H1426" s="17" t="n"/>
      <c r="I1426" s="18" t="n"/>
      <c r="J1426" s="19" t="n"/>
      <c r="K1426" s="18">
        <f>IF(A1426="","",IF(I1426="Entregue",IF(OR(H1426="",G1426=""),"",IF(H1426&lt;=G1426,"NO PRAZO","ATRASADA")),IF(OR(I1426="Devolvido",I1426="Cancelada"),"",IF(AND(G1426&lt;&gt;"",G1426&lt;TODAY()),"ATRASADA",""))))</f>
        <v/>
      </c>
      <c r="L1426" s="20">
        <f>IF(K1426&lt;&gt;"ATRASADA","",IF(H1426&lt;&gt;"",H1426-G1426,TODAY()-G1426))</f>
        <v/>
      </c>
    </row>
    <row r="1427">
      <c r="A1427" s="17" t="n"/>
      <c r="B1427" s="18" t="n"/>
      <c r="C1427" s="18" t="n"/>
      <c r="D1427" s="18" t="n"/>
      <c r="E1427" s="18" t="n"/>
      <c r="F1427" s="18" t="n"/>
      <c r="G1427" s="17" t="n"/>
      <c r="H1427" s="17" t="n"/>
      <c r="I1427" s="18" t="n"/>
      <c r="J1427" s="19" t="n"/>
      <c r="K1427" s="18">
        <f>IF(A1427="","",IF(I1427="Entregue",IF(OR(H1427="",G1427=""),"",IF(H1427&lt;=G1427,"NO PRAZO","ATRASADA")),IF(OR(I1427="Devolvido",I1427="Cancelada"),"",IF(AND(G1427&lt;&gt;"",G1427&lt;TODAY()),"ATRASADA",""))))</f>
        <v/>
      </c>
      <c r="L1427" s="20">
        <f>IF(K1427&lt;&gt;"ATRASADA","",IF(H1427&lt;&gt;"",H1427-G1427,TODAY()-G1427))</f>
        <v/>
      </c>
    </row>
    <row r="1428">
      <c r="A1428" s="17" t="n"/>
      <c r="B1428" s="18" t="n"/>
      <c r="C1428" s="18" t="n"/>
      <c r="D1428" s="18" t="n"/>
      <c r="E1428" s="18" t="n"/>
      <c r="F1428" s="18" t="n"/>
      <c r="G1428" s="17" t="n"/>
      <c r="H1428" s="17" t="n"/>
      <c r="I1428" s="18" t="n"/>
      <c r="J1428" s="19" t="n"/>
      <c r="K1428" s="18">
        <f>IF(A1428="","",IF(I1428="Entregue",IF(OR(H1428="",G1428=""),"",IF(H1428&lt;=G1428,"NO PRAZO","ATRASADA")),IF(OR(I1428="Devolvido",I1428="Cancelada"),"",IF(AND(G1428&lt;&gt;"",G1428&lt;TODAY()),"ATRASADA",""))))</f>
        <v/>
      </c>
      <c r="L1428" s="20">
        <f>IF(K1428&lt;&gt;"ATRASADA","",IF(H1428&lt;&gt;"",H1428-G1428,TODAY()-G1428))</f>
        <v/>
      </c>
    </row>
    <row r="1429">
      <c r="A1429" s="17" t="n"/>
      <c r="B1429" s="18" t="n"/>
      <c r="C1429" s="18" t="n"/>
      <c r="D1429" s="18" t="n"/>
      <c r="E1429" s="18" t="n"/>
      <c r="F1429" s="18" t="n"/>
      <c r="G1429" s="17" t="n"/>
      <c r="H1429" s="17" t="n"/>
      <c r="I1429" s="18" t="n"/>
      <c r="J1429" s="19" t="n"/>
      <c r="K1429" s="18">
        <f>IF(A1429="","",IF(I1429="Entregue",IF(OR(H1429="",G1429=""),"",IF(H1429&lt;=G1429,"NO PRAZO","ATRASADA")),IF(OR(I1429="Devolvido",I1429="Cancelada"),"",IF(AND(G1429&lt;&gt;"",G1429&lt;TODAY()),"ATRASADA",""))))</f>
        <v/>
      </c>
      <c r="L1429" s="20">
        <f>IF(K1429&lt;&gt;"ATRASADA","",IF(H1429&lt;&gt;"",H1429-G1429,TODAY()-G1429))</f>
        <v/>
      </c>
    </row>
    <row r="1430">
      <c r="A1430" s="17" t="n"/>
      <c r="B1430" s="18" t="n"/>
      <c r="C1430" s="18" t="n"/>
      <c r="D1430" s="18" t="n"/>
      <c r="E1430" s="18" t="n"/>
      <c r="F1430" s="18" t="n"/>
      <c r="G1430" s="17" t="n"/>
      <c r="H1430" s="17" t="n"/>
      <c r="I1430" s="18" t="n"/>
      <c r="J1430" s="19" t="n"/>
      <c r="K1430" s="18">
        <f>IF(A1430="","",IF(I1430="Entregue",IF(OR(H1430="",G1430=""),"",IF(H1430&lt;=G1430,"NO PRAZO","ATRASADA")),IF(OR(I1430="Devolvido",I1430="Cancelada"),"",IF(AND(G1430&lt;&gt;"",G1430&lt;TODAY()),"ATRASADA",""))))</f>
        <v/>
      </c>
      <c r="L1430" s="20">
        <f>IF(K1430&lt;&gt;"ATRASADA","",IF(H1430&lt;&gt;"",H1430-G1430,TODAY()-G1430))</f>
        <v/>
      </c>
    </row>
    <row r="1431">
      <c r="A1431" s="17" t="n"/>
      <c r="B1431" s="18" t="n"/>
      <c r="C1431" s="18" t="n"/>
      <c r="D1431" s="18" t="n"/>
      <c r="E1431" s="18" t="n"/>
      <c r="F1431" s="18" t="n"/>
      <c r="G1431" s="17" t="n"/>
      <c r="H1431" s="17" t="n"/>
      <c r="I1431" s="18" t="n"/>
      <c r="J1431" s="19" t="n"/>
      <c r="K1431" s="18">
        <f>IF(A1431="","",IF(I1431="Entregue",IF(OR(H1431="",G1431=""),"",IF(H1431&lt;=G1431,"NO PRAZO","ATRASADA")),IF(OR(I1431="Devolvido",I1431="Cancelada"),"",IF(AND(G1431&lt;&gt;"",G1431&lt;TODAY()),"ATRASADA",""))))</f>
        <v/>
      </c>
      <c r="L1431" s="20">
        <f>IF(K1431&lt;&gt;"ATRASADA","",IF(H1431&lt;&gt;"",H1431-G1431,TODAY()-G1431))</f>
        <v/>
      </c>
    </row>
    <row r="1432">
      <c r="A1432" s="17" t="n"/>
      <c r="B1432" s="18" t="n"/>
      <c r="C1432" s="18" t="n"/>
      <c r="D1432" s="18" t="n"/>
      <c r="E1432" s="18" t="n"/>
      <c r="F1432" s="18" t="n"/>
      <c r="G1432" s="17" t="n"/>
      <c r="H1432" s="17" t="n"/>
      <c r="I1432" s="18" t="n"/>
      <c r="J1432" s="19" t="n"/>
      <c r="K1432" s="18">
        <f>IF(A1432="","",IF(I1432="Entregue",IF(OR(H1432="",G1432=""),"",IF(H1432&lt;=G1432,"NO PRAZO","ATRASADA")),IF(OR(I1432="Devolvido",I1432="Cancelada"),"",IF(AND(G1432&lt;&gt;"",G1432&lt;TODAY()),"ATRASADA",""))))</f>
        <v/>
      </c>
      <c r="L1432" s="20">
        <f>IF(K1432&lt;&gt;"ATRASADA","",IF(H1432&lt;&gt;"",H1432-G1432,TODAY()-G1432))</f>
        <v/>
      </c>
    </row>
    <row r="1433">
      <c r="A1433" s="17" t="n"/>
      <c r="B1433" s="18" t="n"/>
      <c r="C1433" s="18" t="n"/>
      <c r="D1433" s="18" t="n"/>
      <c r="E1433" s="18" t="n"/>
      <c r="F1433" s="18" t="n"/>
      <c r="G1433" s="17" t="n"/>
      <c r="H1433" s="17" t="n"/>
      <c r="I1433" s="18" t="n"/>
      <c r="J1433" s="19" t="n"/>
      <c r="K1433" s="18">
        <f>IF(A1433="","",IF(I1433="Entregue",IF(OR(H1433="",G1433=""),"",IF(H1433&lt;=G1433,"NO PRAZO","ATRASADA")),IF(OR(I1433="Devolvido",I1433="Cancelada"),"",IF(AND(G1433&lt;&gt;"",G1433&lt;TODAY()),"ATRASADA",""))))</f>
        <v/>
      </c>
      <c r="L1433" s="20">
        <f>IF(K1433&lt;&gt;"ATRASADA","",IF(H1433&lt;&gt;"",H1433-G1433,TODAY()-G1433))</f>
        <v/>
      </c>
    </row>
    <row r="1434">
      <c r="A1434" s="17" t="n"/>
      <c r="B1434" s="18" t="n"/>
      <c r="C1434" s="18" t="n"/>
      <c r="D1434" s="18" t="n"/>
      <c r="E1434" s="18" t="n"/>
      <c r="F1434" s="18" t="n"/>
      <c r="G1434" s="17" t="n"/>
      <c r="H1434" s="17" t="n"/>
      <c r="I1434" s="18" t="n"/>
      <c r="J1434" s="19" t="n"/>
      <c r="K1434" s="18">
        <f>IF(A1434="","",IF(I1434="Entregue",IF(OR(H1434="",G1434=""),"",IF(H1434&lt;=G1434,"NO PRAZO","ATRASADA")),IF(OR(I1434="Devolvido",I1434="Cancelada"),"",IF(AND(G1434&lt;&gt;"",G1434&lt;TODAY()),"ATRASADA",""))))</f>
        <v/>
      </c>
      <c r="L1434" s="20">
        <f>IF(K1434&lt;&gt;"ATRASADA","",IF(H1434&lt;&gt;"",H1434-G1434,TODAY()-G1434))</f>
        <v/>
      </c>
    </row>
    <row r="1435">
      <c r="A1435" s="17" t="n"/>
      <c r="B1435" s="18" t="n"/>
      <c r="C1435" s="18" t="n"/>
      <c r="D1435" s="18" t="n"/>
      <c r="E1435" s="18" t="n"/>
      <c r="F1435" s="18" t="n"/>
      <c r="G1435" s="17" t="n"/>
      <c r="H1435" s="17" t="n"/>
      <c r="I1435" s="18" t="n"/>
      <c r="J1435" s="19" t="n"/>
      <c r="K1435" s="18">
        <f>IF(A1435="","",IF(I1435="Entregue",IF(OR(H1435="",G1435=""),"",IF(H1435&lt;=G1435,"NO PRAZO","ATRASADA")),IF(OR(I1435="Devolvido",I1435="Cancelada"),"",IF(AND(G1435&lt;&gt;"",G1435&lt;TODAY()),"ATRASADA",""))))</f>
        <v/>
      </c>
      <c r="L1435" s="20">
        <f>IF(K1435&lt;&gt;"ATRASADA","",IF(H1435&lt;&gt;"",H1435-G1435,TODAY()-G1435))</f>
        <v/>
      </c>
    </row>
    <row r="1436">
      <c r="A1436" s="17" t="n"/>
      <c r="B1436" s="18" t="n"/>
      <c r="C1436" s="18" t="n"/>
      <c r="D1436" s="18" t="n"/>
      <c r="E1436" s="18" t="n"/>
      <c r="F1436" s="18" t="n"/>
      <c r="G1436" s="17" t="n"/>
      <c r="H1436" s="17" t="n"/>
      <c r="I1436" s="18" t="n"/>
      <c r="J1436" s="19" t="n"/>
      <c r="K1436" s="18">
        <f>IF(A1436="","",IF(I1436="Entregue",IF(OR(H1436="",G1436=""),"",IF(H1436&lt;=G1436,"NO PRAZO","ATRASADA")),IF(OR(I1436="Devolvido",I1436="Cancelada"),"",IF(AND(G1436&lt;&gt;"",G1436&lt;TODAY()),"ATRASADA",""))))</f>
        <v/>
      </c>
      <c r="L1436" s="20">
        <f>IF(K1436&lt;&gt;"ATRASADA","",IF(H1436&lt;&gt;"",H1436-G1436,TODAY()-G1436))</f>
        <v/>
      </c>
    </row>
    <row r="1437">
      <c r="A1437" s="17" t="n"/>
      <c r="B1437" s="18" t="n"/>
      <c r="C1437" s="18" t="n"/>
      <c r="D1437" s="18" t="n"/>
      <c r="E1437" s="18" t="n"/>
      <c r="F1437" s="18" t="n"/>
      <c r="G1437" s="17" t="n"/>
      <c r="H1437" s="17" t="n"/>
      <c r="I1437" s="18" t="n"/>
      <c r="J1437" s="19" t="n"/>
      <c r="K1437" s="18">
        <f>IF(A1437="","",IF(I1437="Entregue",IF(OR(H1437="",G1437=""),"",IF(H1437&lt;=G1437,"NO PRAZO","ATRASADA")),IF(OR(I1437="Devolvido",I1437="Cancelada"),"",IF(AND(G1437&lt;&gt;"",G1437&lt;TODAY()),"ATRASADA",""))))</f>
        <v/>
      </c>
      <c r="L1437" s="20">
        <f>IF(K1437&lt;&gt;"ATRASADA","",IF(H1437&lt;&gt;"",H1437-G1437,TODAY()-G1437))</f>
        <v/>
      </c>
    </row>
    <row r="1438">
      <c r="A1438" s="17" t="n"/>
      <c r="B1438" s="18" t="n"/>
      <c r="C1438" s="18" t="n"/>
      <c r="D1438" s="18" t="n"/>
      <c r="E1438" s="18" t="n"/>
      <c r="F1438" s="18" t="n"/>
      <c r="G1438" s="17" t="n"/>
      <c r="H1438" s="17" t="n"/>
      <c r="I1438" s="18" t="n"/>
      <c r="J1438" s="19" t="n"/>
      <c r="K1438" s="18">
        <f>IF(A1438="","",IF(I1438="Entregue",IF(OR(H1438="",G1438=""),"",IF(H1438&lt;=G1438,"NO PRAZO","ATRASADA")),IF(OR(I1438="Devolvido",I1438="Cancelada"),"",IF(AND(G1438&lt;&gt;"",G1438&lt;TODAY()),"ATRASADA",""))))</f>
        <v/>
      </c>
      <c r="L1438" s="20">
        <f>IF(K1438&lt;&gt;"ATRASADA","",IF(H1438&lt;&gt;"",H1438-G1438,TODAY()-G1438))</f>
        <v/>
      </c>
    </row>
    <row r="1439">
      <c r="A1439" s="17" t="n"/>
      <c r="B1439" s="18" t="n"/>
      <c r="C1439" s="18" t="n"/>
      <c r="D1439" s="18" t="n"/>
      <c r="E1439" s="18" t="n"/>
      <c r="F1439" s="18" t="n"/>
      <c r="G1439" s="17" t="n"/>
      <c r="H1439" s="17" t="n"/>
      <c r="I1439" s="18" t="n"/>
      <c r="J1439" s="19" t="n"/>
      <c r="K1439" s="18">
        <f>IF(A1439="","",IF(I1439="Entregue",IF(OR(H1439="",G1439=""),"",IF(H1439&lt;=G1439,"NO PRAZO","ATRASADA")),IF(OR(I1439="Devolvido",I1439="Cancelada"),"",IF(AND(G1439&lt;&gt;"",G1439&lt;TODAY()),"ATRASADA",""))))</f>
        <v/>
      </c>
      <c r="L1439" s="20">
        <f>IF(K1439&lt;&gt;"ATRASADA","",IF(H1439&lt;&gt;"",H1439-G1439,TODAY()-G1439))</f>
        <v/>
      </c>
    </row>
    <row r="1440">
      <c r="A1440" s="17" t="n"/>
      <c r="B1440" s="18" t="n"/>
      <c r="C1440" s="18" t="n"/>
      <c r="D1440" s="18" t="n"/>
      <c r="E1440" s="18" t="n"/>
      <c r="F1440" s="18" t="n"/>
      <c r="G1440" s="17" t="n"/>
      <c r="H1440" s="17" t="n"/>
      <c r="I1440" s="18" t="n"/>
      <c r="J1440" s="19" t="n"/>
      <c r="K1440" s="18">
        <f>IF(A1440="","",IF(I1440="Entregue",IF(OR(H1440="",G1440=""),"",IF(H1440&lt;=G1440,"NO PRAZO","ATRASADA")),IF(OR(I1440="Devolvido",I1440="Cancelada"),"",IF(AND(G1440&lt;&gt;"",G1440&lt;TODAY()),"ATRASADA",""))))</f>
        <v/>
      </c>
      <c r="L1440" s="20">
        <f>IF(K1440&lt;&gt;"ATRASADA","",IF(H1440&lt;&gt;"",H1440-G1440,TODAY()-G1440))</f>
        <v/>
      </c>
    </row>
    <row r="1441">
      <c r="A1441" s="17" t="n"/>
      <c r="B1441" s="18" t="n"/>
      <c r="C1441" s="18" t="n"/>
      <c r="D1441" s="18" t="n"/>
      <c r="E1441" s="18" t="n"/>
      <c r="F1441" s="18" t="n"/>
      <c r="G1441" s="17" t="n"/>
      <c r="H1441" s="17" t="n"/>
      <c r="I1441" s="18" t="n"/>
      <c r="J1441" s="19" t="n"/>
      <c r="K1441" s="18">
        <f>IF(A1441="","",IF(I1441="Entregue",IF(OR(H1441="",G1441=""),"",IF(H1441&lt;=G1441,"NO PRAZO","ATRASADA")),IF(OR(I1441="Devolvido",I1441="Cancelada"),"",IF(AND(G1441&lt;&gt;"",G1441&lt;TODAY()),"ATRASADA",""))))</f>
        <v/>
      </c>
      <c r="L1441" s="20">
        <f>IF(K1441&lt;&gt;"ATRASADA","",IF(H1441&lt;&gt;"",H1441-G1441,TODAY()-G1441))</f>
        <v/>
      </c>
    </row>
    <row r="1442">
      <c r="A1442" s="17" t="n"/>
      <c r="B1442" s="18" t="n"/>
      <c r="C1442" s="18" t="n"/>
      <c r="D1442" s="18" t="n"/>
      <c r="E1442" s="18" t="n"/>
      <c r="F1442" s="18" t="n"/>
      <c r="G1442" s="17" t="n"/>
      <c r="H1442" s="17" t="n"/>
      <c r="I1442" s="18" t="n"/>
      <c r="J1442" s="19" t="n"/>
      <c r="K1442" s="18">
        <f>IF(A1442="","",IF(I1442="Entregue",IF(OR(H1442="",G1442=""),"",IF(H1442&lt;=G1442,"NO PRAZO","ATRASADA")),IF(OR(I1442="Devolvido",I1442="Cancelada"),"",IF(AND(G1442&lt;&gt;"",G1442&lt;TODAY()),"ATRASADA",""))))</f>
        <v/>
      </c>
      <c r="L1442" s="20">
        <f>IF(K1442&lt;&gt;"ATRASADA","",IF(H1442&lt;&gt;"",H1442-G1442,TODAY()-G1442))</f>
        <v/>
      </c>
    </row>
    <row r="1443">
      <c r="A1443" s="17" t="n"/>
      <c r="B1443" s="18" t="n"/>
      <c r="C1443" s="18" t="n"/>
      <c r="D1443" s="18" t="n"/>
      <c r="E1443" s="18" t="n"/>
      <c r="F1443" s="18" t="n"/>
      <c r="G1443" s="17" t="n"/>
      <c r="H1443" s="17" t="n"/>
      <c r="I1443" s="18" t="n"/>
      <c r="J1443" s="19" t="n"/>
      <c r="K1443" s="18">
        <f>IF(A1443="","",IF(I1443="Entregue",IF(OR(H1443="",G1443=""),"",IF(H1443&lt;=G1443,"NO PRAZO","ATRASADA")),IF(OR(I1443="Devolvido",I1443="Cancelada"),"",IF(AND(G1443&lt;&gt;"",G1443&lt;TODAY()),"ATRASADA",""))))</f>
        <v/>
      </c>
      <c r="L1443" s="20">
        <f>IF(K1443&lt;&gt;"ATRASADA","",IF(H1443&lt;&gt;"",H1443-G1443,TODAY()-G1443))</f>
        <v/>
      </c>
    </row>
    <row r="1444">
      <c r="A1444" s="17" t="n"/>
      <c r="B1444" s="18" t="n"/>
      <c r="C1444" s="18" t="n"/>
      <c r="D1444" s="18" t="n"/>
      <c r="E1444" s="18" t="n"/>
      <c r="F1444" s="18" t="n"/>
      <c r="G1444" s="17" t="n"/>
      <c r="H1444" s="17" t="n"/>
      <c r="I1444" s="18" t="n"/>
      <c r="J1444" s="19" t="n"/>
      <c r="K1444" s="18">
        <f>IF(A1444="","",IF(I1444="Entregue",IF(OR(H1444="",G1444=""),"",IF(H1444&lt;=G1444,"NO PRAZO","ATRASADA")),IF(OR(I1444="Devolvido",I1444="Cancelada"),"",IF(AND(G1444&lt;&gt;"",G1444&lt;TODAY()),"ATRASADA",""))))</f>
        <v/>
      </c>
      <c r="L1444" s="20">
        <f>IF(K1444&lt;&gt;"ATRASADA","",IF(H1444&lt;&gt;"",H1444-G1444,TODAY()-G1444))</f>
        <v/>
      </c>
    </row>
    <row r="1445">
      <c r="A1445" s="17" t="n"/>
      <c r="B1445" s="18" t="n"/>
      <c r="C1445" s="18" t="n"/>
      <c r="D1445" s="18" t="n"/>
      <c r="E1445" s="18" t="n"/>
      <c r="F1445" s="18" t="n"/>
      <c r="G1445" s="17" t="n"/>
      <c r="H1445" s="17" t="n"/>
      <c r="I1445" s="18" t="n"/>
      <c r="J1445" s="19" t="n"/>
      <c r="K1445" s="18">
        <f>IF(A1445="","",IF(I1445="Entregue",IF(OR(H1445="",G1445=""),"",IF(H1445&lt;=G1445,"NO PRAZO","ATRASADA")),IF(OR(I1445="Devolvido",I1445="Cancelada"),"",IF(AND(G1445&lt;&gt;"",G1445&lt;TODAY()),"ATRASADA",""))))</f>
        <v/>
      </c>
      <c r="L1445" s="20">
        <f>IF(K1445&lt;&gt;"ATRASADA","",IF(H1445&lt;&gt;"",H1445-G1445,TODAY()-G1445))</f>
        <v/>
      </c>
    </row>
    <row r="1446">
      <c r="A1446" s="17" t="n"/>
      <c r="B1446" s="18" t="n"/>
      <c r="C1446" s="18" t="n"/>
      <c r="D1446" s="18" t="n"/>
      <c r="E1446" s="18" t="n"/>
      <c r="F1446" s="18" t="n"/>
      <c r="G1446" s="17" t="n"/>
      <c r="H1446" s="17" t="n"/>
      <c r="I1446" s="18" t="n"/>
      <c r="J1446" s="19" t="n"/>
      <c r="K1446" s="18">
        <f>IF(A1446="","",IF(I1446="Entregue",IF(OR(H1446="",G1446=""),"",IF(H1446&lt;=G1446,"NO PRAZO","ATRASADA")),IF(OR(I1446="Devolvido",I1446="Cancelada"),"",IF(AND(G1446&lt;&gt;"",G1446&lt;TODAY()),"ATRASADA",""))))</f>
        <v/>
      </c>
      <c r="L1446" s="20">
        <f>IF(K1446&lt;&gt;"ATRASADA","",IF(H1446&lt;&gt;"",H1446-G1446,TODAY()-G1446))</f>
        <v/>
      </c>
    </row>
    <row r="1447">
      <c r="A1447" s="17" t="n"/>
      <c r="B1447" s="18" t="n"/>
      <c r="C1447" s="18" t="n"/>
      <c r="D1447" s="18" t="n"/>
      <c r="E1447" s="18" t="n"/>
      <c r="F1447" s="18" t="n"/>
      <c r="G1447" s="17" t="n"/>
      <c r="H1447" s="17" t="n"/>
      <c r="I1447" s="18" t="n"/>
      <c r="J1447" s="19" t="n"/>
      <c r="K1447" s="18">
        <f>IF(A1447="","",IF(I1447="Entregue",IF(OR(H1447="",G1447=""),"",IF(H1447&lt;=G1447,"NO PRAZO","ATRASADA")),IF(OR(I1447="Devolvido",I1447="Cancelada"),"",IF(AND(G1447&lt;&gt;"",G1447&lt;TODAY()),"ATRASADA",""))))</f>
        <v/>
      </c>
      <c r="L1447" s="20">
        <f>IF(K1447&lt;&gt;"ATRASADA","",IF(H1447&lt;&gt;"",H1447-G1447,TODAY()-G1447))</f>
        <v/>
      </c>
    </row>
    <row r="1448">
      <c r="A1448" s="17" t="n"/>
      <c r="B1448" s="18" t="n"/>
      <c r="C1448" s="18" t="n"/>
      <c r="D1448" s="18" t="n"/>
      <c r="E1448" s="18" t="n"/>
      <c r="F1448" s="18" t="n"/>
      <c r="G1448" s="17" t="n"/>
      <c r="H1448" s="17" t="n"/>
      <c r="I1448" s="18" t="n"/>
      <c r="J1448" s="19" t="n"/>
      <c r="K1448" s="18">
        <f>IF(A1448="","",IF(I1448="Entregue",IF(OR(H1448="",G1448=""),"",IF(H1448&lt;=G1448,"NO PRAZO","ATRASADA")),IF(OR(I1448="Devolvido",I1448="Cancelada"),"",IF(AND(G1448&lt;&gt;"",G1448&lt;TODAY()),"ATRASADA",""))))</f>
        <v/>
      </c>
      <c r="L1448" s="20">
        <f>IF(K1448&lt;&gt;"ATRASADA","",IF(H1448&lt;&gt;"",H1448-G1448,TODAY()-G1448))</f>
        <v/>
      </c>
    </row>
    <row r="1449">
      <c r="A1449" s="17" t="n"/>
      <c r="B1449" s="18" t="n"/>
      <c r="C1449" s="18" t="n"/>
      <c r="D1449" s="18" t="n"/>
      <c r="E1449" s="18" t="n"/>
      <c r="F1449" s="18" t="n"/>
      <c r="G1449" s="17" t="n"/>
      <c r="H1449" s="17" t="n"/>
      <c r="I1449" s="18" t="n"/>
      <c r="J1449" s="19" t="n"/>
      <c r="K1449" s="18">
        <f>IF(A1449="","",IF(I1449="Entregue",IF(OR(H1449="",G1449=""),"",IF(H1449&lt;=G1449,"NO PRAZO","ATRASADA")),IF(OR(I1449="Devolvido",I1449="Cancelada"),"",IF(AND(G1449&lt;&gt;"",G1449&lt;TODAY()),"ATRASADA",""))))</f>
        <v/>
      </c>
      <c r="L1449" s="20">
        <f>IF(K1449&lt;&gt;"ATRASADA","",IF(H1449&lt;&gt;"",H1449-G1449,TODAY()-G1449))</f>
        <v/>
      </c>
    </row>
    <row r="1450">
      <c r="A1450" s="17" t="n"/>
      <c r="B1450" s="18" t="n"/>
      <c r="C1450" s="18" t="n"/>
      <c r="D1450" s="18" t="n"/>
      <c r="E1450" s="18" t="n"/>
      <c r="F1450" s="18" t="n"/>
      <c r="G1450" s="17" t="n"/>
      <c r="H1450" s="17" t="n"/>
      <c r="I1450" s="18" t="n"/>
      <c r="J1450" s="19" t="n"/>
      <c r="K1450" s="18">
        <f>IF(A1450="","",IF(I1450="Entregue",IF(OR(H1450="",G1450=""),"",IF(H1450&lt;=G1450,"NO PRAZO","ATRASADA")),IF(OR(I1450="Devolvido",I1450="Cancelada"),"",IF(AND(G1450&lt;&gt;"",G1450&lt;TODAY()),"ATRASADA",""))))</f>
        <v/>
      </c>
      <c r="L1450" s="20">
        <f>IF(K1450&lt;&gt;"ATRASADA","",IF(H1450&lt;&gt;"",H1450-G1450,TODAY()-G1450))</f>
        <v/>
      </c>
    </row>
    <row r="1451">
      <c r="A1451" s="17" t="n"/>
      <c r="B1451" s="18" t="n"/>
      <c r="C1451" s="18" t="n"/>
      <c r="D1451" s="18" t="n"/>
      <c r="E1451" s="18" t="n"/>
      <c r="F1451" s="18" t="n"/>
      <c r="G1451" s="17" t="n"/>
      <c r="H1451" s="17" t="n"/>
      <c r="I1451" s="18" t="n"/>
      <c r="J1451" s="19" t="n"/>
      <c r="K1451" s="18">
        <f>IF(A1451="","",IF(I1451="Entregue",IF(OR(H1451="",G1451=""),"",IF(H1451&lt;=G1451,"NO PRAZO","ATRASADA")),IF(OR(I1451="Devolvido",I1451="Cancelada"),"",IF(AND(G1451&lt;&gt;"",G1451&lt;TODAY()),"ATRASADA",""))))</f>
        <v/>
      </c>
      <c r="L1451" s="20">
        <f>IF(K1451&lt;&gt;"ATRASADA","",IF(H1451&lt;&gt;"",H1451-G1451,TODAY()-G1451))</f>
        <v/>
      </c>
    </row>
    <row r="1452">
      <c r="A1452" s="17" t="n"/>
      <c r="B1452" s="18" t="n"/>
      <c r="C1452" s="18" t="n"/>
      <c r="D1452" s="18" t="n"/>
      <c r="E1452" s="18" t="n"/>
      <c r="F1452" s="18" t="n"/>
      <c r="G1452" s="17" t="n"/>
      <c r="H1452" s="17" t="n"/>
      <c r="I1452" s="18" t="n"/>
      <c r="J1452" s="19" t="n"/>
      <c r="K1452" s="18">
        <f>IF(A1452="","",IF(I1452="Entregue",IF(OR(H1452="",G1452=""),"",IF(H1452&lt;=G1452,"NO PRAZO","ATRASADA")),IF(OR(I1452="Devolvido",I1452="Cancelada"),"",IF(AND(G1452&lt;&gt;"",G1452&lt;TODAY()),"ATRASADA",""))))</f>
        <v/>
      </c>
      <c r="L1452" s="20">
        <f>IF(K1452&lt;&gt;"ATRASADA","",IF(H1452&lt;&gt;"",H1452-G1452,TODAY()-G1452))</f>
        <v/>
      </c>
    </row>
    <row r="1453">
      <c r="A1453" s="17" t="n"/>
      <c r="B1453" s="18" t="n"/>
      <c r="C1453" s="18" t="n"/>
      <c r="D1453" s="18" t="n"/>
      <c r="E1453" s="18" t="n"/>
      <c r="F1453" s="18" t="n"/>
      <c r="G1453" s="17" t="n"/>
      <c r="H1453" s="17" t="n"/>
      <c r="I1453" s="18" t="n"/>
      <c r="J1453" s="19" t="n"/>
      <c r="K1453" s="18">
        <f>IF(A1453="","",IF(I1453="Entregue",IF(OR(H1453="",G1453=""),"",IF(H1453&lt;=G1453,"NO PRAZO","ATRASADA")),IF(OR(I1453="Devolvido",I1453="Cancelada"),"",IF(AND(G1453&lt;&gt;"",G1453&lt;TODAY()),"ATRASADA",""))))</f>
        <v/>
      </c>
      <c r="L1453" s="20">
        <f>IF(K1453&lt;&gt;"ATRASADA","",IF(H1453&lt;&gt;"",H1453-G1453,TODAY()-G1453))</f>
        <v/>
      </c>
    </row>
    <row r="1454">
      <c r="A1454" s="17" t="n"/>
      <c r="B1454" s="18" t="n"/>
      <c r="C1454" s="18" t="n"/>
      <c r="D1454" s="18" t="n"/>
      <c r="E1454" s="18" t="n"/>
      <c r="F1454" s="18" t="n"/>
      <c r="G1454" s="17" t="n"/>
      <c r="H1454" s="17" t="n"/>
      <c r="I1454" s="18" t="n"/>
      <c r="J1454" s="19" t="n"/>
      <c r="K1454" s="18">
        <f>IF(A1454="","",IF(I1454="Entregue",IF(OR(H1454="",G1454=""),"",IF(H1454&lt;=G1454,"NO PRAZO","ATRASADA")),IF(OR(I1454="Devolvido",I1454="Cancelada"),"",IF(AND(G1454&lt;&gt;"",G1454&lt;TODAY()),"ATRASADA",""))))</f>
        <v/>
      </c>
      <c r="L1454" s="20">
        <f>IF(K1454&lt;&gt;"ATRASADA","",IF(H1454&lt;&gt;"",H1454-G1454,TODAY()-G1454))</f>
        <v/>
      </c>
    </row>
    <row r="1455">
      <c r="A1455" s="17" t="n"/>
      <c r="B1455" s="18" t="n"/>
      <c r="C1455" s="18" t="n"/>
      <c r="D1455" s="18" t="n"/>
      <c r="E1455" s="18" t="n"/>
      <c r="F1455" s="18" t="n"/>
      <c r="G1455" s="17" t="n"/>
      <c r="H1455" s="17" t="n"/>
      <c r="I1455" s="18" t="n"/>
      <c r="J1455" s="19" t="n"/>
      <c r="K1455" s="18">
        <f>IF(A1455="","",IF(I1455="Entregue",IF(OR(H1455="",G1455=""),"",IF(H1455&lt;=G1455,"NO PRAZO","ATRASADA")),IF(OR(I1455="Devolvido",I1455="Cancelada"),"",IF(AND(G1455&lt;&gt;"",G1455&lt;TODAY()),"ATRASADA",""))))</f>
        <v/>
      </c>
      <c r="L1455" s="20">
        <f>IF(K1455&lt;&gt;"ATRASADA","",IF(H1455&lt;&gt;"",H1455-G1455,TODAY()-G1455))</f>
        <v/>
      </c>
    </row>
    <row r="1456">
      <c r="A1456" s="17" t="n"/>
      <c r="B1456" s="18" t="n"/>
      <c r="C1456" s="18" t="n"/>
      <c r="D1456" s="18" t="n"/>
      <c r="E1456" s="18" t="n"/>
      <c r="F1456" s="18" t="n"/>
      <c r="G1456" s="17" t="n"/>
      <c r="H1456" s="17" t="n"/>
      <c r="I1456" s="18" t="n"/>
      <c r="J1456" s="19" t="n"/>
      <c r="K1456" s="18">
        <f>IF(A1456="","",IF(I1456="Entregue",IF(OR(H1456="",G1456=""),"",IF(H1456&lt;=G1456,"NO PRAZO","ATRASADA")),IF(OR(I1456="Devolvido",I1456="Cancelada"),"",IF(AND(G1456&lt;&gt;"",G1456&lt;TODAY()),"ATRASADA",""))))</f>
        <v/>
      </c>
      <c r="L1456" s="20">
        <f>IF(K1456&lt;&gt;"ATRASADA","",IF(H1456&lt;&gt;"",H1456-G1456,TODAY()-G1456))</f>
        <v/>
      </c>
    </row>
    <row r="1457">
      <c r="A1457" s="17" t="n"/>
      <c r="B1457" s="18" t="n"/>
      <c r="C1457" s="18" t="n"/>
      <c r="D1457" s="18" t="n"/>
      <c r="E1457" s="18" t="n"/>
      <c r="F1457" s="18" t="n"/>
      <c r="G1457" s="17" t="n"/>
      <c r="H1457" s="17" t="n"/>
      <c r="I1457" s="18" t="n"/>
      <c r="J1457" s="19" t="n"/>
      <c r="K1457" s="18">
        <f>IF(A1457="","",IF(I1457="Entregue",IF(OR(H1457="",G1457=""),"",IF(H1457&lt;=G1457,"NO PRAZO","ATRASADA")),IF(OR(I1457="Devolvido",I1457="Cancelada"),"",IF(AND(G1457&lt;&gt;"",G1457&lt;TODAY()),"ATRASADA",""))))</f>
        <v/>
      </c>
      <c r="L1457" s="20">
        <f>IF(K1457&lt;&gt;"ATRASADA","",IF(H1457&lt;&gt;"",H1457-G1457,TODAY()-G1457))</f>
        <v/>
      </c>
    </row>
    <row r="1458">
      <c r="A1458" s="17" t="n"/>
      <c r="B1458" s="18" t="n"/>
      <c r="C1458" s="18" t="n"/>
      <c r="D1458" s="18" t="n"/>
      <c r="E1458" s="18" t="n"/>
      <c r="F1458" s="18" t="n"/>
      <c r="G1458" s="17" t="n"/>
      <c r="H1458" s="17" t="n"/>
      <c r="I1458" s="18" t="n"/>
      <c r="J1458" s="19" t="n"/>
      <c r="K1458" s="18">
        <f>IF(A1458="","",IF(I1458="Entregue",IF(OR(H1458="",G1458=""),"",IF(H1458&lt;=G1458,"NO PRAZO","ATRASADA")),IF(OR(I1458="Devolvido",I1458="Cancelada"),"",IF(AND(G1458&lt;&gt;"",G1458&lt;TODAY()),"ATRASADA",""))))</f>
        <v/>
      </c>
      <c r="L1458" s="20">
        <f>IF(K1458&lt;&gt;"ATRASADA","",IF(H1458&lt;&gt;"",H1458-G1458,TODAY()-G1458))</f>
        <v/>
      </c>
    </row>
    <row r="1459">
      <c r="A1459" s="17" t="n"/>
      <c r="B1459" s="18" t="n"/>
      <c r="C1459" s="18" t="n"/>
      <c r="D1459" s="18" t="n"/>
      <c r="E1459" s="18" t="n"/>
      <c r="F1459" s="18" t="n"/>
      <c r="G1459" s="17" t="n"/>
      <c r="H1459" s="17" t="n"/>
      <c r="I1459" s="18" t="n"/>
      <c r="J1459" s="19" t="n"/>
      <c r="K1459" s="18">
        <f>IF(A1459="","",IF(I1459="Entregue",IF(OR(H1459="",G1459=""),"",IF(H1459&lt;=G1459,"NO PRAZO","ATRASADA")),IF(OR(I1459="Devolvido",I1459="Cancelada"),"",IF(AND(G1459&lt;&gt;"",G1459&lt;TODAY()),"ATRASADA",""))))</f>
        <v/>
      </c>
      <c r="L1459" s="20">
        <f>IF(K1459&lt;&gt;"ATRASADA","",IF(H1459&lt;&gt;"",H1459-G1459,TODAY()-G1459))</f>
        <v/>
      </c>
    </row>
    <row r="1460">
      <c r="A1460" s="17" t="n"/>
      <c r="B1460" s="18" t="n"/>
      <c r="C1460" s="18" t="n"/>
      <c r="D1460" s="18" t="n"/>
      <c r="E1460" s="18" t="n"/>
      <c r="F1460" s="18" t="n"/>
      <c r="G1460" s="17" t="n"/>
      <c r="H1460" s="17" t="n"/>
      <c r="I1460" s="18" t="n"/>
      <c r="J1460" s="19" t="n"/>
      <c r="K1460" s="18">
        <f>IF(A1460="","",IF(I1460="Entregue",IF(OR(H1460="",G1460=""),"",IF(H1460&lt;=G1460,"NO PRAZO","ATRASADA")),IF(OR(I1460="Devolvido",I1460="Cancelada"),"",IF(AND(G1460&lt;&gt;"",G1460&lt;TODAY()),"ATRASADA",""))))</f>
        <v/>
      </c>
      <c r="L1460" s="20">
        <f>IF(K1460&lt;&gt;"ATRASADA","",IF(H1460&lt;&gt;"",H1460-G1460,TODAY()-G1460))</f>
        <v/>
      </c>
    </row>
    <row r="1461">
      <c r="A1461" s="17" t="n"/>
      <c r="B1461" s="18" t="n"/>
      <c r="C1461" s="18" t="n"/>
      <c r="D1461" s="18" t="n"/>
      <c r="E1461" s="18" t="n"/>
      <c r="F1461" s="18" t="n"/>
      <c r="G1461" s="17" t="n"/>
      <c r="H1461" s="17" t="n"/>
      <c r="I1461" s="18" t="n"/>
      <c r="J1461" s="19" t="n"/>
      <c r="K1461" s="18">
        <f>IF(A1461="","",IF(I1461="Entregue",IF(OR(H1461="",G1461=""),"",IF(H1461&lt;=G1461,"NO PRAZO","ATRASADA")),IF(OR(I1461="Devolvido",I1461="Cancelada"),"",IF(AND(G1461&lt;&gt;"",G1461&lt;TODAY()),"ATRASADA",""))))</f>
        <v/>
      </c>
      <c r="L1461" s="20">
        <f>IF(K1461&lt;&gt;"ATRASADA","",IF(H1461&lt;&gt;"",H1461-G1461,TODAY()-G1461))</f>
        <v/>
      </c>
    </row>
    <row r="1462">
      <c r="A1462" s="17" t="n"/>
      <c r="B1462" s="18" t="n"/>
      <c r="C1462" s="18" t="n"/>
      <c r="D1462" s="18" t="n"/>
      <c r="E1462" s="18" t="n"/>
      <c r="F1462" s="18" t="n"/>
      <c r="G1462" s="17" t="n"/>
      <c r="H1462" s="17" t="n"/>
      <c r="I1462" s="18" t="n"/>
      <c r="J1462" s="19" t="n"/>
      <c r="K1462" s="18">
        <f>IF(A1462="","",IF(I1462="Entregue",IF(OR(H1462="",G1462=""),"",IF(H1462&lt;=G1462,"NO PRAZO","ATRASADA")),IF(OR(I1462="Devolvido",I1462="Cancelada"),"",IF(AND(G1462&lt;&gt;"",G1462&lt;TODAY()),"ATRASADA",""))))</f>
        <v/>
      </c>
      <c r="L1462" s="20">
        <f>IF(K1462&lt;&gt;"ATRASADA","",IF(H1462&lt;&gt;"",H1462-G1462,TODAY()-G1462))</f>
        <v/>
      </c>
    </row>
    <row r="1463">
      <c r="A1463" s="17" t="n"/>
      <c r="B1463" s="18" t="n"/>
      <c r="C1463" s="18" t="n"/>
      <c r="D1463" s="18" t="n"/>
      <c r="E1463" s="18" t="n"/>
      <c r="F1463" s="18" t="n"/>
      <c r="G1463" s="17" t="n"/>
      <c r="H1463" s="17" t="n"/>
      <c r="I1463" s="18" t="n"/>
      <c r="J1463" s="19" t="n"/>
      <c r="K1463" s="18">
        <f>IF(A1463="","",IF(I1463="Entregue",IF(OR(H1463="",G1463=""),"",IF(H1463&lt;=G1463,"NO PRAZO","ATRASADA")),IF(OR(I1463="Devolvido",I1463="Cancelada"),"",IF(AND(G1463&lt;&gt;"",G1463&lt;TODAY()),"ATRASADA",""))))</f>
        <v/>
      </c>
      <c r="L1463" s="20">
        <f>IF(K1463&lt;&gt;"ATRASADA","",IF(H1463&lt;&gt;"",H1463-G1463,TODAY()-G1463))</f>
        <v/>
      </c>
    </row>
    <row r="1464">
      <c r="A1464" s="17" t="n"/>
      <c r="B1464" s="18" t="n"/>
      <c r="C1464" s="18" t="n"/>
      <c r="D1464" s="18" t="n"/>
      <c r="E1464" s="18" t="n"/>
      <c r="F1464" s="18" t="n"/>
      <c r="G1464" s="17" t="n"/>
      <c r="H1464" s="17" t="n"/>
      <c r="I1464" s="18" t="n"/>
      <c r="J1464" s="19" t="n"/>
      <c r="K1464" s="18">
        <f>IF(A1464="","",IF(I1464="Entregue",IF(OR(H1464="",G1464=""),"",IF(H1464&lt;=G1464,"NO PRAZO","ATRASADA")),IF(OR(I1464="Devolvido",I1464="Cancelada"),"",IF(AND(G1464&lt;&gt;"",G1464&lt;TODAY()),"ATRASADA",""))))</f>
        <v/>
      </c>
      <c r="L1464" s="20">
        <f>IF(K1464&lt;&gt;"ATRASADA","",IF(H1464&lt;&gt;"",H1464-G1464,TODAY()-G1464))</f>
        <v/>
      </c>
    </row>
    <row r="1465">
      <c r="A1465" s="17" t="n"/>
      <c r="B1465" s="18" t="n"/>
      <c r="C1465" s="18" t="n"/>
      <c r="D1465" s="18" t="n"/>
      <c r="E1465" s="18" t="n"/>
      <c r="F1465" s="18" t="n"/>
      <c r="G1465" s="17" t="n"/>
      <c r="H1465" s="17" t="n"/>
      <c r="I1465" s="18" t="n"/>
      <c r="J1465" s="19" t="n"/>
      <c r="K1465" s="18">
        <f>IF(A1465="","",IF(I1465="Entregue",IF(OR(H1465="",G1465=""),"",IF(H1465&lt;=G1465,"NO PRAZO","ATRASADA")),IF(OR(I1465="Devolvido",I1465="Cancelada"),"",IF(AND(G1465&lt;&gt;"",G1465&lt;TODAY()),"ATRASADA",""))))</f>
        <v/>
      </c>
      <c r="L1465" s="20">
        <f>IF(K1465&lt;&gt;"ATRASADA","",IF(H1465&lt;&gt;"",H1465-G1465,TODAY()-G1465))</f>
        <v/>
      </c>
    </row>
    <row r="1466">
      <c r="A1466" s="17" t="n"/>
      <c r="B1466" s="18" t="n"/>
      <c r="C1466" s="18" t="n"/>
      <c r="D1466" s="18" t="n"/>
      <c r="E1466" s="18" t="n"/>
      <c r="F1466" s="18" t="n"/>
      <c r="G1466" s="17" t="n"/>
      <c r="H1466" s="17" t="n"/>
      <c r="I1466" s="18" t="n"/>
      <c r="J1466" s="19" t="n"/>
      <c r="K1466" s="18">
        <f>IF(A1466="","",IF(I1466="Entregue",IF(OR(H1466="",G1466=""),"",IF(H1466&lt;=G1466,"NO PRAZO","ATRASADA")),IF(OR(I1466="Devolvido",I1466="Cancelada"),"",IF(AND(G1466&lt;&gt;"",G1466&lt;TODAY()),"ATRASADA",""))))</f>
        <v/>
      </c>
      <c r="L1466" s="20">
        <f>IF(K1466&lt;&gt;"ATRASADA","",IF(H1466&lt;&gt;"",H1466-G1466,TODAY()-G1466))</f>
        <v/>
      </c>
    </row>
    <row r="1467">
      <c r="A1467" s="17" t="n"/>
      <c r="B1467" s="18" t="n"/>
      <c r="C1467" s="18" t="n"/>
      <c r="D1467" s="18" t="n"/>
      <c r="E1467" s="18" t="n"/>
      <c r="F1467" s="18" t="n"/>
      <c r="G1467" s="17" t="n"/>
      <c r="H1467" s="17" t="n"/>
      <c r="I1467" s="18" t="n"/>
      <c r="J1467" s="19" t="n"/>
      <c r="K1467" s="18">
        <f>IF(A1467="","",IF(I1467="Entregue",IF(OR(H1467="",G1467=""),"",IF(H1467&lt;=G1467,"NO PRAZO","ATRASADA")),IF(OR(I1467="Devolvido",I1467="Cancelada"),"",IF(AND(G1467&lt;&gt;"",G1467&lt;TODAY()),"ATRASADA",""))))</f>
        <v/>
      </c>
      <c r="L1467" s="20">
        <f>IF(K1467&lt;&gt;"ATRASADA","",IF(H1467&lt;&gt;"",H1467-G1467,TODAY()-G1467))</f>
        <v/>
      </c>
    </row>
    <row r="1468">
      <c r="A1468" s="17" t="n"/>
      <c r="B1468" s="18" t="n"/>
      <c r="C1468" s="18" t="n"/>
      <c r="D1468" s="18" t="n"/>
      <c r="E1468" s="18" t="n"/>
      <c r="F1468" s="18" t="n"/>
      <c r="G1468" s="17" t="n"/>
      <c r="H1468" s="17" t="n"/>
      <c r="I1468" s="18" t="n"/>
      <c r="J1468" s="19" t="n"/>
      <c r="K1468" s="18">
        <f>IF(A1468="","",IF(I1468="Entregue",IF(OR(H1468="",G1468=""),"",IF(H1468&lt;=G1468,"NO PRAZO","ATRASADA")),IF(OR(I1468="Devolvido",I1468="Cancelada"),"",IF(AND(G1468&lt;&gt;"",G1468&lt;TODAY()),"ATRASADA",""))))</f>
        <v/>
      </c>
      <c r="L1468" s="20">
        <f>IF(K1468&lt;&gt;"ATRASADA","",IF(H1468&lt;&gt;"",H1468-G1468,TODAY()-G1468))</f>
        <v/>
      </c>
    </row>
    <row r="1469">
      <c r="A1469" s="17" t="n"/>
      <c r="B1469" s="18" t="n"/>
      <c r="C1469" s="18" t="n"/>
      <c r="D1469" s="18" t="n"/>
      <c r="E1469" s="18" t="n"/>
      <c r="F1469" s="18" t="n"/>
      <c r="G1469" s="17" t="n"/>
      <c r="H1469" s="17" t="n"/>
      <c r="I1469" s="18" t="n"/>
      <c r="J1469" s="19" t="n"/>
      <c r="K1469" s="18">
        <f>IF(A1469="","",IF(I1469="Entregue",IF(OR(H1469="",G1469=""),"",IF(H1469&lt;=G1469,"NO PRAZO","ATRASADA")),IF(OR(I1469="Devolvido",I1469="Cancelada"),"",IF(AND(G1469&lt;&gt;"",G1469&lt;TODAY()),"ATRASADA",""))))</f>
        <v/>
      </c>
      <c r="L1469" s="20">
        <f>IF(K1469&lt;&gt;"ATRASADA","",IF(H1469&lt;&gt;"",H1469-G1469,TODAY()-G1469))</f>
        <v/>
      </c>
    </row>
    <row r="1470">
      <c r="A1470" s="17" t="n"/>
      <c r="B1470" s="18" t="n"/>
      <c r="C1470" s="18" t="n"/>
      <c r="D1470" s="18" t="n"/>
      <c r="E1470" s="18" t="n"/>
      <c r="F1470" s="18" t="n"/>
      <c r="G1470" s="17" t="n"/>
      <c r="H1470" s="17" t="n"/>
      <c r="I1470" s="18" t="n"/>
      <c r="J1470" s="19" t="n"/>
      <c r="K1470" s="18">
        <f>IF(A1470="","",IF(I1470="Entregue",IF(OR(H1470="",G1470=""),"",IF(H1470&lt;=G1470,"NO PRAZO","ATRASADA")),IF(OR(I1470="Devolvido",I1470="Cancelada"),"",IF(AND(G1470&lt;&gt;"",G1470&lt;TODAY()),"ATRASADA",""))))</f>
        <v/>
      </c>
      <c r="L1470" s="20">
        <f>IF(K1470&lt;&gt;"ATRASADA","",IF(H1470&lt;&gt;"",H1470-G1470,TODAY()-G1470))</f>
        <v/>
      </c>
    </row>
    <row r="1471">
      <c r="A1471" s="17" t="n"/>
      <c r="B1471" s="18" t="n"/>
      <c r="C1471" s="18" t="n"/>
      <c r="D1471" s="18" t="n"/>
      <c r="E1471" s="18" t="n"/>
      <c r="F1471" s="18" t="n"/>
      <c r="G1471" s="17" t="n"/>
      <c r="H1471" s="17" t="n"/>
      <c r="I1471" s="18" t="n"/>
      <c r="J1471" s="19" t="n"/>
      <c r="K1471" s="18">
        <f>IF(A1471="","",IF(I1471="Entregue",IF(OR(H1471="",G1471=""),"",IF(H1471&lt;=G1471,"NO PRAZO","ATRASADA")),IF(OR(I1471="Devolvido",I1471="Cancelada"),"",IF(AND(G1471&lt;&gt;"",G1471&lt;TODAY()),"ATRASADA",""))))</f>
        <v/>
      </c>
      <c r="L1471" s="20">
        <f>IF(K1471&lt;&gt;"ATRASADA","",IF(H1471&lt;&gt;"",H1471-G1471,TODAY()-G1471))</f>
        <v/>
      </c>
    </row>
    <row r="1472">
      <c r="A1472" s="17" t="n"/>
      <c r="B1472" s="18" t="n"/>
      <c r="C1472" s="18" t="n"/>
      <c r="D1472" s="18" t="n"/>
      <c r="E1472" s="18" t="n"/>
      <c r="F1472" s="18" t="n"/>
      <c r="G1472" s="17" t="n"/>
      <c r="H1472" s="17" t="n"/>
      <c r="I1472" s="18" t="n"/>
      <c r="J1472" s="19" t="n"/>
      <c r="K1472" s="18">
        <f>IF(A1472="","",IF(I1472="Entregue",IF(OR(H1472="",G1472=""),"",IF(H1472&lt;=G1472,"NO PRAZO","ATRASADA")),IF(OR(I1472="Devolvido",I1472="Cancelada"),"",IF(AND(G1472&lt;&gt;"",G1472&lt;TODAY()),"ATRASADA",""))))</f>
        <v/>
      </c>
      <c r="L1472" s="20">
        <f>IF(K1472&lt;&gt;"ATRASADA","",IF(H1472&lt;&gt;"",H1472-G1472,TODAY()-G1472))</f>
        <v/>
      </c>
    </row>
    <row r="1473">
      <c r="A1473" s="17" t="n"/>
      <c r="B1473" s="18" t="n"/>
      <c r="C1473" s="18" t="n"/>
      <c r="D1473" s="18" t="n"/>
      <c r="E1473" s="18" t="n"/>
      <c r="F1473" s="18" t="n"/>
      <c r="G1473" s="17" t="n"/>
      <c r="H1473" s="17" t="n"/>
      <c r="I1473" s="18" t="n"/>
      <c r="J1473" s="19" t="n"/>
      <c r="K1473" s="18">
        <f>IF(A1473="","",IF(I1473="Entregue",IF(OR(H1473="",G1473=""),"",IF(H1473&lt;=G1473,"NO PRAZO","ATRASADA")),IF(OR(I1473="Devolvido",I1473="Cancelada"),"",IF(AND(G1473&lt;&gt;"",G1473&lt;TODAY()),"ATRASADA",""))))</f>
        <v/>
      </c>
      <c r="L1473" s="20">
        <f>IF(K1473&lt;&gt;"ATRASADA","",IF(H1473&lt;&gt;"",H1473-G1473,TODAY()-G1473))</f>
        <v/>
      </c>
    </row>
    <row r="1474">
      <c r="A1474" s="17" t="n"/>
      <c r="B1474" s="18" t="n"/>
      <c r="C1474" s="18" t="n"/>
      <c r="D1474" s="18" t="n"/>
      <c r="E1474" s="18" t="n"/>
      <c r="F1474" s="18" t="n"/>
      <c r="G1474" s="17" t="n"/>
      <c r="H1474" s="17" t="n"/>
      <c r="I1474" s="18" t="n"/>
      <c r="J1474" s="19" t="n"/>
      <c r="K1474" s="18">
        <f>IF(A1474="","",IF(I1474="Entregue",IF(OR(H1474="",G1474=""),"",IF(H1474&lt;=G1474,"NO PRAZO","ATRASADA")),IF(OR(I1474="Devolvido",I1474="Cancelada"),"",IF(AND(G1474&lt;&gt;"",G1474&lt;TODAY()),"ATRASADA",""))))</f>
        <v/>
      </c>
      <c r="L1474" s="20">
        <f>IF(K1474&lt;&gt;"ATRASADA","",IF(H1474&lt;&gt;"",H1474-G1474,TODAY()-G1474))</f>
        <v/>
      </c>
    </row>
    <row r="1475">
      <c r="A1475" s="17" t="n"/>
      <c r="B1475" s="18" t="n"/>
      <c r="C1475" s="18" t="n"/>
      <c r="D1475" s="18" t="n"/>
      <c r="E1475" s="18" t="n"/>
      <c r="F1475" s="18" t="n"/>
      <c r="G1475" s="17" t="n"/>
      <c r="H1475" s="17" t="n"/>
      <c r="I1475" s="18" t="n"/>
      <c r="J1475" s="19" t="n"/>
      <c r="K1475" s="18">
        <f>IF(A1475="","",IF(I1475="Entregue",IF(OR(H1475="",G1475=""),"",IF(H1475&lt;=G1475,"NO PRAZO","ATRASADA")),IF(OR(I1475="Devolvido",I1475="Cancelada"),"",IF(AND(G1475&lt;&gt;"",G1475&lt;TODAY()),"ATRASADA",""))))</f>
        <v/>
      </c>
      <c r="L1475" s="20">
        <f>IF(K1475&lt;&gt;"ATRASADA","",IF(H1475&lt;&gt;"",H1475-G1475,TODAY()-G1475))</f>
        <v/>
      </c>
    </row>
    <row r="1476">
      <c r="A1476" s="17" t="n"/>
      <c r="B1476" s="18" t="n"/>
      <c r="C1476" s="18" t="n"/>
      <c r="D1476" s="18" t="n"/>
      <c r="E1476" s="18" t="n"/>
      <c r="F1476" s="18" t="n"/>
      <c r="G1476" s="17" t="n"/>
      <c r="H1476" s="17" t="n"/>
      <c r="I1476" s="18" t="n"/>
      <c r="J1476" s="19" t="n"/>
      <c r="K1476" s="18">
        <f>IF(A1476="","",IF(I1476="Entregue",IF(OR(H1476="",G1476=""),"",IF(H1476&lt;=G1476,"NO PRAZO","ATRASADA")),IF(OR(I1476="Devolvido",I1476="Cancelada"),"",IF(AND(G1476&lt;&gt;"",G1476&lt;TODAY()),"ATRASADA",""))))</f>
        <v/>
      </c>
      <c r="L1476" s="20">
        <f>IF(K1476&lt;&gt;"ATRASADA","",IF(H1476&lt;&gt;"",H1476-G1476,TODAY()-G1476))</f>
        <v/>
      </c>
    </row>
    <row r="1477">
      <c r="A1477" s="17" t="n"/>
      <c r="B1477" s="18" t="n"/>
      <c r="C1477" s="18" t="n"/>
      <c r="D1477" s="18" t="n"/>
      <c r="E1477" s="18" t="n"/>
      <c r="F1477" s="18" t="n"/>
      <c r="G1477" s="17" t="n"/>
      <c r="H1477" s="17" t="n"/>
      <c r="I1477" s="18" t="n"/>
      <c r="J1477" s="19" t="n"/>
      <c r="K1477" s="18">
        <f>IF(A1477="","",IF(I1477="Entregue",IF(OR(H1477="",G1477=""),"",IF(H1477&lt;=G1477,"NO PRAZO","ATRASADA")),IF(OR(I1477="Devolvido",I1477="Cancelada"),"",IF(AND(G1477&lt;&gt;"",G1477&lt;TODAY()),"ATRASADA",""))))</f>
        <v/>
      </c>
      <c r="L1477" s="20">
        <f>IF(K1477&lt;&gt;"ATRASADA","",IF(H1477&lt;&gt;"",H1477-G1477,TODAY()-G1477))</f>
        <v/>
      </c>
    </row>
    <row r="1478">
      <c r="A1478" s="17" t="n"/>
      <c r="B1478" s="18" t="n"/>
      <c r="C1478" s="18" t="n"/>
      <c r="D1478" s="18" t="n"/>
      <c r="E1478" s="18" t="n"/>
      <c r="F1478" s="18" t="n"/>
      <c r="G1478" s="17" t="n"/>
      <c r="H1478" s="17" t="n"/>
      <c r="I1478" s="18" t="n"/>
      <c r="J1478" s="19" t="n"/>
      <c r="K1478" s="18">
        <f>IF(A1478="","",IF(I1478="Entregue",IF(OR(H1478="",G1478=""),"",IF(H1478&lt;=G1478,"NO PRAZO","ATRASADA")),IF(OR(I1478="Devolvido",I1478="Cancelada"),"",IF(AND(G1478&lt;&gt;"",G1478&lt;TODAY()),"ATRASADA",""))))</f>
        <v/>
      </c>
      <c r="L1478" s="20">
        <f>IF(K1478&lt;&gt;"ATRASADA","",IF(H1478&lt;&gt;"",H1478-G1478,TODAY()-G1478))</f>
        <v/>
      </c>
    </row>
    <row r="1479">
      <c r="A1479" s="17" t="n"/>
      <c r="B1479" s="18" t="n"/>
      <c r="C1479" s="18" t="n"/>
      <c r="D1479" s="18" t="n"/>
      <c r="E1479" s="18" t="n"/>
      <c r="F1479" s="18" t="n"/>
      <c r="G1479" s="17" t="n"/>
      <c r="H1479" s="17" t="n"/>
      <c r="I1479" s="18" t="n"/>
      <c r="J1479" s="19" t="n"/>
      <c r="K1479" s="18">
        <f>IF(A1479="","",IF(I1479="Entregue",IF(OR(H1479="",G1479=""),"",IF(H1479&lt;=G1479,"NO PRAZO","ATRASADA")),IF(OR(I1479="Devolvido",I1479="Cancelada"),"",IF(AND(G1479&lt;&gt;"",G1479&lt;TODAY()),"ATRASADA",""))))</f>
        <v/>
      </c>
      <c r="L1479" s="20">
        <f>IF(K1479&lt;&gt;"ATRASADA","",IF(H1479&lt;&gt;"",H1479-G1479,TODAY()-G1479))</f>
        <v/>
      </c>
    </row>
    <row r="1480">
      <c r="A1480" s="17" t="n"/>
      <c r="B1480" s="18" t="n"/>
      <c r="C1480" s="18" t="n"/>
      <c r="D1480" s="18" t="n"/>
      <c r="E1480" s="18" t="n"/>
      <c r="F1480" s="18" t="n"/>
      <c r="G1480" s="17" t="n"/>
      <c r="H1480" s="17" t="n"/>
      <c r="I1480" s="18" t="n"/>
      <c r="J1480" s="19" t="n"/>
      <c r="K1480" s="18">
        <f>IF(A1480="","",IF(I1480="Entregue",IF(OR(H1480="",G1480=""),"",IF(H1480&lt;=G1480,"NO PRAZO","ATRASADA")),IF(OR(I1480="Devolvido",I1480="Cancelada"),"",IF(AND(G1480&lt;&gt;"",G1480&lt;TODAY()),"ATRASADA",""))))</f>
        <v/>
      </c>
      <c r="L1480" s="20">
        <f>IF(K1480&lt;&gt;"ATRASADA","",IF(H1480&lt;&gt;"",H1480-G1480,TODAY()-G1480))</f>
        <v/>
      </c>
    </row>
    <row r="1481">
      <c r="A1481" s="17" t="n"/>
      <c r="B1481" s="18" t="n"/>
      <c r="C1481" s="18" t="n"/>
      <c r="D1481" s="18" t="n"/>
      <c r="E1481" s="18" t="n"/>
      <c r="F1481" s="18" t="n"/>
      <c r="G1481" s="17" t="n"/>
      <c r="H1481" s="17" t="n"/>
      <c r="I1481" s="18" t="n"/>
      <c r="J1481" s="19" t="n"/>
      <c r="K1481" s="18">
        <f>IF(A1481="","",IF(I1481="Entregue",IF(OR(H1481="",G1481=""),"",IF(H1481&lt;=G1481,"NO PRAZO","ATRASADA")),IF(OR(I1481="Devolvido",I1481="Cancelada"),"",IF(AND(G1481&lt;&gt;"",G1481&lt;TODAY()),"ATRASADA",""))))</f>
        <v/>
      </c>
      <c r="L1481" s="20">
        <f>IF(K1481&lt;&gt;"ATRASADA","",IF(H1481&lt;&gt;"",H1481-G1481,TODAY()-G1481))</f>
        <v/>
      </c>
    </row>
    <row r="1482">
      <c r="A1482" s="17" t="n"/>
      <c r="B1482" s="18" t="n"/>
      <c r="C1482" s="18" t="n"/>
      <c r="D1482" s="18" t="n"/>
      <c r="E1482" s="18" t="n"/>
      <c r="F1482" s="18" t="n"/>
      <c r="G1482" s="17" t="n"/>
      <c r="H1482" s="17" t="n"/>
      <c r="I1482" s="18" t="n"/>
      <c r="J1482" s="19" t="n"/>
      <c r="K1482" s="18">
        <f>IF(A1482="","",IF(I1482="Entregue",IF(OR(H1482="",G1482=""),"",IF(H1482&lt;=G1482,"NO PRAZO","ATRASADA")),IF(OR(I1482="Devolvido",I1482="Cancelada"),"",IF(AND(G1482&lt;&gt;"",G1482&lt;TODAY()),"ATRASADA",""))))</f>
        <v/>
      </c>
      <c r="L1482" s="20">
        <f>IF(K1482&lt;&gt;"ATRASADA","",IF(H1482&lt;&gt;"",H1482-G1482,TODAY()-G1482))</f>
        <v/>
      </c>
    </row>
    <row r="1483">
      <c r="A1483" s="17" t="n"/>
      <c r="B1483" s="18" t="n"/>
      <c r="C1483" s="18" t="n"/>
      <c r="D1483" s="18" t="n"/>
      <c r="E1483" s="18" t="n"/>
      <c r="F1483" s="18" t="n"/>
      <c r="G1483" s="17" t="n"/>
      <c r="H1483" s="17" t="n"/>
      <c r="I1483" s="18" t="n"/>
      <c r="J1483" s="19" t="n"/>
      <c r="K1483" s="18">
        <f>IF(A1483="","",IF(I1483="Entregue",IF(OR(H1483="",G1483=""),"",IF(H1483&lt;=G1483,"NO PRAZO","ATRASADA")),IF(OR(I1483="Devolvido",I1483="Cancelada"),"",IF(AND(G1483&lt;&gt;"",G1483&lt;TODAY()),"ATRASADA",""))))</f>
        <v/>
      </c>
      <c r="L1483" s="20">
        <f>IF(K1483&lt;&gt;"ATRASADA","",IF(H1483&lt;&gt;"",H1483-G1483,TODAY()-G1483))</f>
        <v/>
      </c>
    </row>
    <row r="1484">
      <c r="A1484" s="17" t="n"/>
      <c r="B1484" s="18" t="n"/>
      <c r="C1484" s="18" t="n"/>
      <c r="D1484" s="18" t="n"/>
      <c r="E1484" s="18" t="n"/>
      <c r="F1484" s="18" t="n"/>
      <c r="G1484" s="17" t="n"/>
      <c r="H1484" s="17" t="n"/>
      <c r="I1484" s="18" t="n"/>
      <c r="J1484" s="19" t="n"/>
      <c r="K1484" s="18">
        <f>IF(A1484="","",IF(I1484="Entregue",IF(OR(H1484="",G1484=""),"",IF(H1484&lt;=G1484,"NO PRAZO","ATRASADA")),IF(OR(I1484="Devolvido",I1484="Cancelada"),"",IF(AND(G1484&lt;&gt;"",G1484&lt;TODAY()),"ATRASADA",""))))</f>
        <v/>
      </c>
      <c r="L1484" s="20">
        <f>IF(K1484&lt;&gt;"ATRASADA","",IF(H1484&lt;&gt;"",H1484-G1484,TODAY()-G1484))</f>
        <v/>
      </c>
    </row>
    <row r="1485">
      <c r="A1485" s="17" t="n"/>
      <c r="B1485" s="18" t="n"/>
      <c r="C1485" s="18" t="n"/>
      <c r="D1485" s="18" t="n"/>
      <c r="E1485" s="18" t="n"/>
      <c r="F1485" s="18" t="n"/>
      <c r="G1485" s="17" t="n"/>
      <c r="H1485" s="17" t="n"/>
      <c r="I1485" s="18" t="n"/>
      <c r="J1485" s="19" t="n"/>
      <c r="K1485" s="18">
        <f>IF(A1485="","",IF(I1485="Entregue",IF(OR(H1485="",G1485=""),"",IF(H1485&lt;=G1485,"NO PRAZO","ATRASADA")),IF(OR(I1485="Devolvido",I1485="Cancelada"),"",IF(AND(G1485&lt;&gt;"",G1485&lt;TODAY()),"ATRASADA",""))))</f>
        <v/>
      </c>
      <c r="L1485" s="20">
        <f>IF(K1485&lt;&gt;"ATRASADA","",IF(H1485&lt;&gt;"",H1485-G1485,TODAY()-G1485))</f>
        <v/>
      </c>
    </row>
    <row r="1486">
      <c r="A1486" s="17" t="n"/>
      <c r="B1486" s="18" t="n"/>
      <c r="C1486" s="18" t="n"/>
      <c r="D1486" s="18" t="n"/>
      <c r="E1486" s="18" t="n"/>
      <c r="F1486" s="18" t="n"/>
      <c r="G1486" s="17" t="n"/>
      <c r="H1486" s="17" t="n"/>
      <c r="I1486" s="18" t="n"/>
      <c r="J1486" s="19" t="n"/>
      <c r="K1486" s="18">
        <f>IF(A1486="","",IF(I1486="Entregue",IF(OR(H1486="",G1486=""),"",IF(H1486&lt;=G1486,"NO PRAZO","ATRASADA")),IF(OR(I1486="Devolvido",I1486="Cancelada"),"",IF(AND(G1486&lt;&gt;"",G1486&lt;TODAY()),"ATRASADA",""))))</f>
        <v/>
      </c>
      <c r="L1486" s="20">
        <f>IF(K1486&lt;&gt;"ATRASADA","",IF(H1486&lt;&gt;"",H1486-G1486,TODAY()-G1486))</f>
        <v/>
      </c>
    </row>
    <row r="1487">
      <c r="A1487" s="17" t="n"/>
      <c r="B1487" s="18" t="n"/>
      <c r="C1487" s="18" t="n"/>
      <c r="D1487" s="18" t="n"/>
      <c r="E1487" s="18" t="n"/>
      <c r="F1487" s="18" t="n"/>
      <c r="G1487" s="17" t="n"/>
      <c r="H1487" s="17" t="n"/>
      <c r="I1487" s="18" t="n"/>
      <c r="J1487" s="19" t="n"/>
      <c r="K1487" s="18">
        <f>IF(A1487="","",IF(I1487="Entregue",IF(OR(H1487="",G1487=""),"",IF(H1487&lt;=G1487,"NO PRAZO","ATRASADA")),IF(OR(I1487="Devolvido",I1487="Cancelada"),"",IF(AND(G1487&lt;&gt;"",G1487&lt;TODAY()),"ATRASADA",""))))</f>
        <v/>
      </c>
      <c r="L1487" s="20">
        <f>IF(K1487&lt;&gt;"ATRASADA","",IF(H1487&lt;&gt;"",H1487-G1487,TODAY()-G1487))</f>
        <v/>
      </c>
    </row>
    <row r="1488">
      <c r="A1488" s="17" t="n"/>
      <c r="B1488" s="18" t="n"/>
      <c r="C1488" s="18" t="n"/>
      <c r="D1488" s="18" t="n"/>
      <c r="E1488" s="18" t="n"/>
      <c r="F1488" s="18" t="n"/>
      <c r="G1488" s="17" t="n"/>
      <c r="H1488" s="17" t="n"/>
      <c r="I1488" s="18" t="n"/>
      <c r="J1488" s="19" t="n"/>
      <c r="K1488" s="18">
        <f>IF(A1488="","",IF(I1488="Entregue",IF(OR(H1488="",G1488=""),"",IF(H1488&lt;=G1488,"NO PRAZO","ATRASADA")),IF(OR(I1488="Devolvido",I1488="Cancelada"),"",IF(AND(G1488&lt;&gt;"",G1488&lt;TODAY()),"ATRASADA",""))))</f>
        <v/>
      </c>
      <c r="L1488" s="20">
        <f>IF(K1488&lt;&gt;"ATRASADA","",IF(H1488&lt;&gt;"",H1488-G1488,TODAY()-G1488))</f>
        <v/>
      </c>
    </row>
    <row r="1489">
      <c r="A1489" s="17" t="n"/>
      <c r="B1489" s="18" t="n"/>
      <c r="C1489" s="18" t="n"/>
      <c r="D1489" s="18" t="n"/>
      <c r="E1489" s="18" t="n"/>
      <c r="F1489" s="18" t="n"/>
      <c r="G1489" s="17" t="n"/>
      <c r="H1489" s="17" t="n"/>
      <c r="I1489" s="18" t="n"/>
      <c r="J1489" s="19" t="n"/>
      <c r="K1489" s="18">
        <f>IF(A1489="","",IF(I1489="Entregue",IF(OR(H1489="",G1489=""),"",IF(H1489&lt;=G1489,"NO PRAZO","ATRASADA")),IF(OR(I1489="Devolvido",I1489="Cancelada"),"",IF(AND(G1489&lt;&gt;"",G1489&lt;TODAY()),"ATRASADA",""))))</f>
        <v/>
      </c>
      <c r="L1489" s="20">
        <f>IF(K1489&lt;&gt;"ATRASADA","",IF(H1489&lt;&gt;"",H1489-G1489,TODAY()-G1489))</f>
        <v/>
      </c>
    </row>
    <row r="1490">
      <c r="A1490" s="17" t="n"/>
      <c r="B1490" s="18" t="n"/>
      <c r="C1490" s="18" t="n"/>
      <c r="D1490" s="18" t="n"/>
      <c r="E1490" s="18" t="n"/>
      <c r="F1490" s="18" t="n"/>
      <c r="G1490" s="17" t="n"/>
      <c r="H1490" s="17" t="n"/>
      <c r="I1490" s="18" t="n"/>
      <c r="J1490" s="19" t="n"/>
      <c r="K1490" s="18">
        <f>IF(A1490="","",IF(I1490="Entregue",IF(OR(H1490="",G1490=""),"",IF(H1490&lt;=G1490,"NO PRAZO","ATRASADA")),IF(OR(I1490="Devolvido",I1490="Cancelada"),"",IF(AND(G1490&lt;&gt;"",G1490&lt;TODAY()),"ATRASADA",""))))</f>
        <v/>
      </c>
      <c r="L1490" s="20">
        <f>IF(K1490&lt;&gt;"ATRASADA","",IF(H1490&lt;&gt;"",H1490-G1490,TODAY()-G1490))</f>
        <v/>
      </c>
    </row>
    <row r="1491">
      <c r="A1491" s="17" t="n"/>
      <c r="B1491" s="18" t="n"/>
      <c r="C1491" s="18" t="n"/>
      <c r="D1491" s="18" t="n"/>
      <c r="E1491" s="18" t="n"/>
      <c r="F1491" s="18" t="n"/>
      <c r="G1491" s="17" t="n"/>
      <c r="H1491" s="17" t="n"/>
      <c r="I1491" s="18" t="n"/>
      <c r="J1491" s="19" t="n"/>
      <c r="K1491" s="18">
        <f>IF(A1491="","",IF(I1491="Entregue",IF(OR(H1491="",G1491=""),"",IF(H1491&lt;=G1491,"NO PRAZO","ATRASADA")),IF(OR(I1491="Devolvido",I1491="Cancelada"),"",IF(AND(G1491&lt;&gt;"",G1491&lt;TODAY()),"ATRASADA",""))))</f>
        <v/>
      </c>
      <c r="L1491" s="20">
        <f>IF(K1491&lt;&gt;"ATRASADA","",IF(H1491&lt;&gt;"",H1491-G1491,TODAY()-G1491))</f>
        <v/>
      </c>
    </row>
    <row r="1492">
      <c r="A1492" s="17" t="n"/>
      <c r="B1492" s="18" t="n"/>
      <c r="C1492" s="18" t="n"/>
      <c r="D1492" s="18" t="n"/>
      <c r="E1492" s="18" t="n"/>
      <c r="F1492" s="18" t="n"/>
      <c r="G1492" s="17" t="n"/>
      <c r="H1492" s="17" t="n"/>
      <c r="I1492" s="18" t="n"/>
      <c r="J1492" s="19" t="n"/>
      <c r="K1492" s="18">
        <f>IF(A1492="","",IF(I1492="Entregue",IF(OR(H1492="",G1492=""),"",IF(H1492&lt;=G1492,"NO PRAZO","ATRASADA")),IF(OR(I1492="Devolvido",I1492="Cancelada"),"",IF(AND(G1492&lt;&gt;"",G1492&lt;TODAY()),"ATRASADA",""))))</f>
        <v/>
      </c>
      <c r="L1492" s="20">
        <f>IF(K1492&lt;&gt;"ATRASADA","",IF(H1492&lt;&gt;"",H1492-G1492,TODAY()-G1492))</f>
        <v/>
      </c>
    </row>
    <row r="1493">
      <c r="A1493" s="17" t="n"/>
      <c r="B1493" s="18" t="n"/>
      <c r="C1493" s="18" t="n"/>
      <c r="D1493" s="18" t="n"/>
      <c r="E1493" s="18" t="n"/>
      <c r="F1493" s="18" t="n"/>
      <c r="G1493" s="17" t="n"/>
      <c r="H1493" s="17" t="n"/>
      <c r="I1493" s="18" t="n"/>
      <c r="J1493" s="19" t="n"/>
      <c r="K1493" s="18">
        <f>IF(A1493="","",IF(I1493="Entregue",IF(OR(H1493="",G1493=""),"",IF(H1493&lt;=G1493,"NO PRAZO","ATRASADA")),IF(OR(I1493="Devolvido",I1493="Cancelada"),"",IF(AND(G1493&lt;&gt;"",G1493&lt;TODAY()),"ATRASADA",""))))</f>
        <v/>
      </c>
      <c r="L1493" s="20">
        <f>IF(K1493&lt;&gt;"ATRASADA","",IF(H1493&lt;&gt;"",H1493-G1493,TODAY()-G1493))</f>
        <v/>
      </c>
    </row>
    <row r="1494">
      <c r="A1494" s="17" t="n"/>
      <c r="B1494" s="18" t="n"/>
      <c r="C1494" s="18" t="n"/>
      <c r="D1494" s="18" t="n"/>
      <c r="E1494" s="18" t="n"/>
      <c r="F1494" s="18" t="n"/>
      <c r="G1494" s="17" t="n"/>
      <c r="H1494" s="17" t="n"/>
      <c r="I1494" s="18" t="n"/>
      <c r="J1494" s="19" t="n"/>
      <c r="K1494" s="18">
        <f>IF(A1494="","",IF(I1494="Entregue",IF(OR(H1494="",G1494=""),"",IF(H1494&lt;=G1494,"NO PRAZO","ATRASADA")),IF(OR(I1494="Devolvido",I1494="Cancelada"),"",IF(AND(G1494&lt;&gt;"",G1494&lt;TODAY()),"ATRASADA",""))))</f>
        <v/>
      </c>
      <c r="L1494" s="20">
        <f>IF(K1494&lt;&gt;"ATRASADA","",IF(H1494&lt;&gt;"",H1494-G1494,TODAY()-G1494))</f>
        <v/>
      </c>
    </row>
    <row r="1495">
      <c r="A1495" s="17" t="n"/>
      <c r="B1495" s="18" t="n"/>
      <c r="C1495" s="18" t="n"/>
      <c r="D1495" s="18" t="n"/>
      <c r="E1495" s="18" t="n"/>
      <c r="F1495" s="18" t="n"/>
      <c r="G1495" s="17" t="n"/>
      <c r="H1495" s="17" t="n"/>
      <c r="I1495" s="18" t="n"/>
      <c r="J1495" s="19" t="n"/>
      <c r="K1495" s="18">
        <f>IF(A1495="","",IF(I1495="Entregue",IF(OR(H1495="",G1495=""),"",IF(H1495&lt;=G1495,"NO PRAZO","ATRASADA")),IF(OR(I1495="Devolvido",I1495="Cancelada"),"",IF(AND(G1495&lt;&gt;"",G1495&lt;TODAY()),"ATRASADA",""))))</f>
        <v/>
      </c>
      <c r="L1495" s="20">
        <f>IF(K1495&lt;&gt;"ATRASADA","",IF(H1495&lt;&gt;"",H1495-G1495,TODAY()-G1495))</f>
        <v/>
      </c>
    </row>
    <row r="1496">
      <c r="A1496" s="17" t="n"/>
      <c r="B1496" s="18" t="n"/>
      <c r="C1496" s="18" t="n"/>
      <c r="D1496" s="18" t="n"/>
      <c r="E1496" s="18" t="n"/>
      <c r="F1496" s="18" t="n"/>
      <c r="G1496" s="17" t="n"/>
      <c r="H1496" s="17" t="n"/>
      <c r="I1496" s="18" t="n"/>
      <c r="J1496" s="19" t="n"/>
      <c r="K1496" s="18">
        <f>IF(A1496="","",IF(I1496="Entregue",IF(OR(H1496="",G1496=""),"",IF(H1496&lt;=G1496,"NO PRAZO","ATRASADA")),IF(OR(I1496="Devolvido",I1496="Cancelada"),"",IF(AND(G1496&lt;&gt;"",G1496&lt;TODAY()),"ATRASADA",""))))</f>
        <v/>
      </c>
      <c r="L1496" s="20">
        <f>IF(K1496&lt;&gt;"ATRASADA","",IF(H1496&lt;&gt;"",H1496-G1496,TODAY()-G1496))</f>
        <v/>
      </c>
    </row>
    <row r="1497">
      <c r="A1497" s="17" t="n"/>
      <c r="B1497" s="18" t="n"/>
      <c r="C1497" s="18" t="n"/>
      <c r="D1497" s="18" t="n"/>
      <c r="E1497" s="18" t="n"/>
      <c r="F1497" s="18" t="n"/>
      <c r="G1497" s="17" t="n"/>
      <c r="H1497" s="17" t="n"/>
      <c r="I1497" s="18" t="n"/>
      <c r="J1497" s="19" t="n"/>
      <c r="K1497" s="18">
        <f>IF(A1497="","",IF(I1497="Entregue",IF(OR(H1497="",G1497=""),"",IF(H1497&lt;=G1497,"NO PRAZO","ATRASADA")),IF(OR(I1497="Devolvido",I1497="Cancelada"),"",IF(AND(G1497&lt;&gt;"",G1497&lt;TODAY()),"ATRASADA",""))))</f>
        <v/>
      </c>
      <c r="L1497" s="20">
        <f>IF(K1497&lt;&gt;"ATRASADA","",IF(H1497&lt;&gt;"",H1497-G1497,TODAY()-G1497))</f>
        <v/>
      </c>
    </row>
    <row r="1498">
      <c r="A1498" s="17" t="n"/>
      <c r="B1498" s="18" t="n"/>
      <c r="C1498" s="18" t="n"/>
      <c r="D1498" s="18" t="n"/>
      <c r="E1498" s="18" t="n"/>
      <c r="F1498" s="18" t="n"/>
      <c r="G1498" s="17" t="n"/>
      <c r="H1498" s="17" t="n"/>
      <c r="I1498" s="18" t="n"/>
      <c r="J1498" s="19" t="n"/>
      <c r="K1498" s="18">
        <f>IF(A1498="","",IF(I1498="Entregue",IF(OR(H1498="",G1498=""),"",IF(H1498&lt;=G1498,"NO PRAZO","ATRASADA")),IF(OR(I1498="Devolvido",I1498="Cancelada"),"",IF(AND(G1498&lt;&gt;"",G1498&lt;TODAY()),"ATRASADA",""))))</f>
        <v/>
      </c>
      <c r="L1498" s="20">
        <f>IF(K1498&lt;&gt;"ATRASADA","",IF(H1498&lt;&gt;"",H1498-G1498,TODAY()-G1498))</f>
        <v/>
      </c>
    </row>
    <row r="1499">
      <c r="A1499" s="17" t="n"/>
      <c r="B1499" s="18" t="n"/>
      <c r="C1499" s="18" t="n"/>
      <c r="D1499" s="18" t="n"/>
      <c r="E1499" s="18" t="n"/>
      <c r="F1499" s="18" t="n"/>
      <c r="G1499" s="17" t="n"/>
      <c r="H1499" s="17" t="n"/>
      <c r="I1499" s="18" t="n"/>
      <c r="J1499" s="19" t="n"/>
      <c r="K1499" s="18">
        <f>IF(A1499="","",IF(I1499="Entregue",IF(OR(H1499="",G1499=""),"",IF(H1499&lt;=G1499,"NO PRAZO","ATRASADA")),IF(OR(I1499="Devolvido",I1499="Cancelada"),"",IF(AND(G1499&lt;&gt;"",G1499&lt;TODAY()),"ATRASADA",""))))</f>
        <v/>
      </c>
      <c r="L1499" s="20">
        <f>IF(K1499&lt;&gt;"ATRASADA","",IF(H1499&lt;&gt;"",H1499-G1499,TODAY()-G1499))</f>
        <v/>
      </c>
    </row>
    <row r="1500">
      <c r="A1500" s="17" t="n"/>
      <c r="B1500" s="18" t="n"/>
      <c r="C1500" s="18" t="n"/>
      <c r="D1500" s="18" t="n"/>
      <c r="E1500" s="18" t="n"/>
      <c r="F1500" s="18" t="n"/>
      <c r="G1500" s="17" t="n"/>
      <c r="H1500" s="17" t="n"/>
      <c r="I1500" s="18" t="n"/>
      <c r="J1500" s="19" t="n"/>
      <c r="K1500" s="18">
        <f>IF(A1500="","",IF(I1500="Entregue",IF(OR(H1500="",G1500=""),"",IF(H1500&lt;=G1500,"NO PRAZO","ATRASADA")),IF(OR(I1500="Devolvido",I1500="Cancelada"),"",IF(AND(G1500&lt;&gt;"",G1500&lt;TODAY()),"ATRASADA",""))))</f>
        <v/>
      </c>
      <c r="L1500" s="20">
        <f>IF(K1500&lt;&gt;"ATRASADA","",IF(H1500&lt;&gt;"",H1500-G1500,TODAY()-G1500))</f>
        <v/>
      </c>
    </row>
    <row r="1501">
      <c r="A1501" s="17" t="n"/>
      <c r="B1501" s="18" t="n"/>
      <c r="C1501" s="18" t="n"/>
      <c r="D1501" s="18" t="n"/>
      <c r="E1501" s="18" t="n"/>
      <c r="F1501" s="18" t="n"/>
      <c r="G1501" s="17" t="n"/>
      <c r="H1501" s="17" t="n"/>
      <c r="I1501" s="18" t="n"/>
      <c r="J1501" s="19" t="n"/>
      <c r="K1501" s="18">
        <f>IF(A1501="","",IF(I1501="Entregue",IF(OR(H1501="",G1501=""),"",IF(H1501&lt;=G1501,"NO PRAZO","ATRASADA")),IF(OR(I1501="Devolvido",I1501="Cancelada"),"",IF(AND(G1501&lt;&gt;"",G1501&lt;TODAY()),"ATRASADA",""))))</f>
        <v/>
      </c>
      <c r="L1501" s="20">
        <f>IF(K1501&lt;&gt;"ATRASADA","",IF(H1501&lt;&gt;"",H1501-G1501,TODAY()-G1501))</f>
        <v/>
      </c>
    </row>
    <row r="1502">
      <c r="A1502" s="17" t="n"/>
      <c r="B1502" s="18" t="n"/>
      <c r="C1502" s="18" t="n"/>
      <c r="D1502" s="18" t="n"/>
      <c r="E1502" s="18" t="n"/>
      <c r="F1502" s="18" t="n"/>
      <c r="G1502" s="17" t="n"/>
      <c r="H1502" s="17" t="n"/>
      <c r="I1502" s="18" t="n"/>
      <c r="J1502" s="19" t="n"/>
      <c r="K1502" s="18">
        <f>IF(A1502="","",IF(I1502="Entregue",IF(OR(H1502="",G1502=""),"",IF(H1502&lt;=G1502,"NO PRAZO","ATRASADA")),IF(OR(I1502="Devolvido",I1502="Cancelada"),"",IF(AND(G1502&lt;&gt;"",G1502&lt;TODAY()),"ATRASADA",""))))</f>
        <v/>
      </c>
      <c r="L1502" s="20">
        <f>IF(K1502&lt;&gt;"ATRASADA","",IF(H1502&lt;&gt;"",H1502-G1502,TODAY()-G1502))</f>
        <v/>
      </c>
    </row>
    <row r="1503">
      <c r="A1503" s="17" t="n"/>
      <c r="B1503" s="18" t="n"/>
      <c r="C1503" s="18" t="n"/>
      <c r="D1503" s="18" t="n"/>
      <c r="E1503" s="18" t="n"/>
      <c r="F1503" s="18" t="n"/>
      <c r="G1503" s="17" t="n"/>
      <c r="H1503" s="17" t="n"/>
      <c r="I1503" s="18" t="n"/>
      <c r="J1503" s="19" t="n"/>
      <c r="K1503" s="18">
        <f>IF(A1503="","",IF(I1503="Entregue",IF(OR(H1503="",G1503=""),"",IF(H1503&lt;=G1503,"NO PRAZO","ATRASADA")),IF(OR(I1503="Devolvido",I1503="Cancelada"),"",IF(AND(G1503&lt;&gt;"",G1503&lt;TODAY()),"ATRASADA",""))))</f>
        <v/>
      </c>
      <c r="L1503" s="20">
        <f>IF(K1503&lt;&gt;"ATRASADA","",IF(H1503&lt;&gt;"",H1503-G1503,TODAY()-G1503))</f>
        <v/>
      </c>
    </row>
    <row r="1504">
      <c r="A1504" s="17" t="n"/>
      <c r="B1504" s="18" t="n"/>
      <c r="C1504" s="18" t="n"/>
      <c r="D1504" s="18" t="n"/>
      <c r="E1504" s="18" t="n"/>
      <c r="F1504" s="18" t="n"/>
      <c r="G1504" s="17" t="n"/>
      <c r="H1504" s="17" t="n"/>
      <c r="I1504" s="18" t="n"/>
      <c r="J1504" s="19" t="n"/>
      <c r="K1504" s="18">
        <f>IF(A1504="","",IF(I1504="Entregue",IF(OR(H1504="",G1504=""),"",IF(H1504&lt;=G1504,"NO PRAZO","ATRASADA")),IF(OR(I1504="Devolvido",I1504="Cancelada"),"",IF(AND(G1504&lt;&gt;"",G1504&lt;TODAY()),"ATRASADA",""))))</f>
        <v/>
      </c>
      <c r="L1504" s="20">
        <f>IF(K1504&lt;&gt;"ATRASADA","",IF(H1504&lt;&gt;"",H1504-G1504,TODAY()-G1504))</f>
        <v/>
      </c>
    </row>
    <row r="1505">
      <c r="A1505" s="17" t="n"/>
      <c r="B1505" s="18" t="n"/>
      <c r="C1505" s="18" t="n"/>
      <c r="D1505" s="18" t="n"/>
      <c r="E1505" s="18" t="n"/>
      <c r="F1505" s="18" t="n"/>
      <c r="G1505" s="17" t="n"/>
      <c r="H1505" s="17" t="n"/>
      <c r="I1505" s="18" t="n"/>
      <c r="J1505" s="19" t="n"/>
      <c r="K1505" s="18">
        <f>IF(A1505="","",IF(I1505="Entregue",IF(OR(H1505="",G1505=""),"",IF(H1505&lt;=G1505,"NO PRAZO","ATRASADA")),IF(OR(I1505="Devolvido",I1505="Cancelada"),"",IF(AND(G1505&lt;&gt;"",G1505&lt;TODAY()),"ATRASADA",""))))</f>
        <v/>
      </c>
      <c r="L1505" s="20">
        <f>IF(K1505&lt;&gt;"ATRASADA","",IF(H1505&lt;&gt;"",H1505-G1505,TODAY()-G1505))</f>
        <v/>
      </c>
    </row>
    <row r="1506">
      <c r="A1506" s="17" t="n"/>
      <c r="B1506" s="18" t="n"/>
      <c r="C1506" s="18" t="n"/>
      <c r="D1506" s="18" t="n"/>
      <c r="E1506" s="18" t="n"/>
      <c r="F1506" s="18" t="n"/>
      <c r="G1506" s="17" t="n"/>
      <c r="H1506" s="17" t="n"/>
      <c r="I1506" s="18" t="n"/>
      <c r="J1506" s="19" t="n"/>
      <c r="K1506" s="18">
        <f>IF(A1506="","",IF(I1506="Entregue",IF(OR(H1506="",G1506=""),"",IF(H1506&lt;=G1506,"NO PRAZO","ATRASADA")),IF(OR(I1506="Devolvido",I1506="Cancelada"),"",IF(AND(G1506&lt;&gt;"",G1506&lt;TODAY()),"ATRASADA",""))))</f>
        <v/>
      </c>
      <c r="L1506" s="20">
        <f>IF(K1506&lt;&gt;"ATRASADA","",IF(H1506&lt;&gt;"",H1506-G1506,TODAY()-G1506))</f>
        <v/>
      </c>
    </row>
    <row r="1507">
      <c r="A1507" s="17" t="n"/>
      <c r="B1507" s="18" t="n"/>
      <c r="C1507" s="18" t="n"/>
      <c r="D1507" s="18" t="n"/>
      <c r="E1507" s="18" t="n"/>
      <c r="F1507" s="18" t="n"/>
      <c r="G1507" s="17" t="n"/>
      <c r="H1507" s="17" t="n"/>
      <c r="I1507" s="18" t="n"/>
      <c r="J1507" s="19" t="n"/>
      <c r="K1507" s="18">
        <f>IF(A1507="","",IF(I1507="Entregue",IF(OR(H1507="",G1507=""),"",IF(H1507&lt;=G1507,"NO PRAZO","ATRASADA")),IF(OR(I1507="Devolvido",I1507="Cancelada"),"",IF(AND(G1507&lt;&gt;"",G1507&lt;TODAY()),"ATRASADA",""))))</f>
        <v/>
      </c>
      <c r="L1507" s="20">
        <f>IF(K1507&lt;&gt;"ATRASADA","",IF(H1507&lt;&gt;"",H1507-G1507,TODAY()-G1507))</f>
        <v/>
      </c>
    </row>
    <row r="1508">
      <c r="A1508" s="17" t="n"/>
      <c r="B1508" s="18" t="n"/>
      <c r="C1508" s="18" t="n"/>
      <c r="D1508" s="18" t="n"/>
      <c r="E1508" s="18" t="n"/>
      <c r="F1508" s="18" t="n"/>
      <c r="G1508" s="17" t="n"/>
      <c r="H1508" s="17" t="n"/>
      <c r="I1508" s="18" t="n"/>
      <c r="J1508" s="19" t="n"/>
      <c r="K1508" s="18">
        <f>IF(A1508="","",IF(I1508="Entregue",IF(OR(H1508="",G1508=""),"",IF(H1508&lt;=G1508,"NO PRAZO","ATRASADA")),IF(OR(I1508="Devolvido",I1508="Cancelada"),"",IF(AND(G1508&lt;&gt;"",G1508&lt;TODAY()),"ATRASADA",""))))</f>
        <v/>
      </c>
      <c r="L1508" s="20">
        <f>IF(K1508&lt;&gt;"ATRASADA","",IF(H1508&lt;&gt;"",H1508-G1508,TODAY()-G1508))</f>
        <v/>
      </c>
    </row>
    <row r="1509">
      <c r="A1509" s="17" t="n"/>
      <c r="B1509" s="18" t="n"/>
      <c r="C1509" s="18" t="n"/>
      <c r="D1509" s="18" t="n"/>
      <c r="E1509" s="18" t="n"/>
      <c r="F1509" s="18" t="n"/>
      <c r="G1509" s="17" t="n"/>
      <c r="H1509" s="17" t="n"/>
      <c r="I1509" s="18" t="n"/>
      <c r="J1509" s="19" t="n"/>
      <c r="K1509" s="18">
        <f>IF(A1509="","",IF(I1509="Entregue",IF(OR(H1509="",G1509=""),"",IF(H1509&lt;=G1509,"NO PRAZO","ATRASADA")),IF(OR(I1509="Devolvido",I1509="Cancelada"),"",IF(AND(G1509&lt;&gt;"",G1509&lt;TODAY()),"ATRASADA",""))))</f>
        <v/>
      </c>
      <c r="L1509" s="20">
        <f>IF(K1509&lt;&gt;"ATRASADA","",IF(H1509&lt;&gt;"",H1509-G1509,TODAY()-G1509))</f>
        <v/>
      </c>
    </row>
    <row r="1510">
      <c r="A1510" s="17" t="n"/>
      <c r="B1510" s="18" t="n"/>
      <c r="C1510" s="18" t="n"/>
      <c r="D1510" s="18" t="n"/>
      <c r="E1510" s="18" t="n"/>
      <c r="F1510" s="18" t="n"/>
      <c r="G1510" s="17" t="n"/>
      <c r="H1510" s="17" t="n"/>
      <c r="I1510" s="18" t="n"/>
      <c r="J1510" s="19" t="n"/>
      <c r="K1510" s="18">
        <f>IF(A1510="","",IF(I1510="Entregue",IF(OR(H1510="",G1510=""),"",IF(H1510&lt;=G1510,"NO PRAZO","ATRASADA")),IF(OR(I1510="Devolvido",I1510="Cancelada"),"",IF(AND(G1510&lt;&gt;"",G1510&lt;TODAY()),"ATRASADA",""))))</f>
        <v/>
      </c>
      <c r="L1510" s="20">
        <f>IF(K1510&lt;&gt;"ATRASADA","",IF(H1510&lt;&gt;"",H1510-G1510,TODAY()-G1510))</f>
        <v/>
      </c>
    </row>
    <row r="1511">
      <c r="A1511" s="17" t="n"/>
      <c r="B1511" s="18" t="n"/>
      <c r="C1511" s="18" t="n"/>
      <c r="D1511" s="18" t="n"/>
      <c r="E1511" s="18" t="n"/>
      <c r="F1511" s="18" t="n"/>
      <c r="G1511" s="17" t="n"/>
      <c r="H1511" s="17" t="n"/>
      <c r="I1511" s="18" t="n"/>
      <c r="J1511" s="19" t="n"/>
      <c r="K1511" s="18">
        <f>IF(A1511="","",IF(I1511="Entregue",IF(OR(H1511="",G1511=""),"",IF(H1511&lt;=G1511,"NO PRAZO","ATRASADA")),IF(OR(I1511="Devolvido",I1511="Cancelada"),"",IF(AND(G1511&lt;&gt;"",G1511&lt;TODAY()),"ATRASADA",""))))</f>
        <v/>
      </c>
      <c r="L1511" s="20">
        <f>IF(K1511&lt;&gt;"ATRASADA","",IF(H1511&lt;&gt;"",H1511-G1511,TODAY()-G1511))</f>
        <v/>
      </c>
    </row>
    <row r="1512">
      <c r="A1512" s="17" t="n"/>
      <c r="B1512" s="18" t="n"/>
      <c r="C1512" s="18" t="n"/>
      <c r="D1512" s="18" t="n"/>
      <c r="E1512" s="18" t="n"/>
      <c r="F1512" s="18" t="n"/>
      <c r="G1512" s="17" t="n"/>
      <c r="H1512" s="17" t="n"/>
      <c r="I1512" s="18" t="n"/>
      <c r="J1512" s="19" t="n"/>
      <c r="K1512" s="18">
        <f>IF(A1512="","",IF(I1512="Entregue",IF(OR(H1512="",G1512=""),"",IF(H1512&lt;=G1512,"NO PRAZO","ATRASADA")),IF(OR(I1512="Devolvido",I1512="Cancelada"),"",IF(AND(G1512&lt;&gt;"",G1512&lt;TODAY()),"ATRASADA",""))))</f>
        <v/>
      </c>
      <c r="L1512" s="20">
        <f>IF(K1512&lt;&gt;"ATRASADA","",IF(H1512&lt;&gt;"",H1512-G1512,TODAY()-G1512))</f>
        <v/>
      </c>
    </row>
    <row r="1513">
      <c r="A1513" s="17" t="n"/>
      <c r="B1513" s="18" t="n"/>
      <c r="C1513" s="18" t="n"/>
      <c r="D1513" s="18" t="n"/>
      <c r="E1513" s="18" t="n"/>
      <c r="F1513" s="18" t="n"/>
      <c r="G1513" s="17" t="n"/>
      <c r="H1513" s="17" t="n"/>
      <c r="I1513" s="18" t="n"/>
      <c r="J1513" s="19" t="n"/>
      <c r="K1513" s="18">
        <f>IF(A1513="","",IF(I1513="Entregue",IF(OR(H1513="",G1513=""),"",IF(H1513&lt;=G1513,"NO PRAZO","ATRASADA")),IF(OR(I1513="Devolvido",I1513="Cancelada"),"",IF(AND(G1513&lt;&gt;"",G1513&lt;TODAY()),"ATRASADA",""))))</f>
        <v/>
      </c>
      <c r="L1513" s="20">
        <f>IF(K1513&lt;&gt;"ATRASADA","",IF(H1513&lt;&gt;"",H1513-G1513,TODAY()-G1513))</f>
        <v/>
      </c>
    </row>
    <row r="1514">
      <c r="A1514" s="17" t="n"/>
      <c r="B1514" s="18" t="n"/>
      <c r="C1514" s="18" t="n"/>
      <c r="D1514" s="18" t="n"/>
      <c r="E1514" s="18" t="n"/>
      <c r="F1514" s="18" t="n"/>
      <c r="G1514" s="17" t="n"/>
      <c r="H1514" s="17" t="n"/>
      <c r="I1514" s="18" t="n"/>
      <c r="J1514" s="19" t="n"/>
      <c r="K1514" s="18">
        <f>IF(A1514="","",IF(I1514="Entregue",IF(OR(H1514="",G1514=""),"",IF(H1514&lt;=G1514,"NO PRAZO","ATRASADA")),IF(OR(I1514="Devolvido",I1514="Cancelada"),"",IF(AND(G1514&lt;&gt;"",G1514&lt;TODAY()),"ATRASADA",""))))</f>
        <v/>
      </c>
      <c r="L1514" s="20">
        <f>IF(K1514&lt;&gt;"ATRASADA","",IF(H1514&lt;&gt;"",H1514-G1514,TODAY()-G1514))</f>
        <v/>
      </c>
    </row>
    <row r="1515">
      <c r="A1515" s="17" t="n"/>
      <c r="B1515" s="18" t="n"/>
      <c r="C1515" s="18" t="n"/>
      <c r="D1515" s="18" t="n"/>
      <c r="E1515" s="18" t="n"/>
      <c r="F1515" s="18" t="n"/>
      <c r="G1515" s="17" t="n"/>
      <c r="H1515" s="17" t="n"/>
      <c r="I1515" s="18" t="n"/>
      <c r="J1515" s="19" t="n"/>
      <c r="K1515" s="18">
        <f>IF(A1515="","",IF(I1515="Entregue",IF(OR(H1515="",G1515=""),"",IF(H1515&lt;=G1515,"NO PRAZO","ATRASADA")),IF(OR(I1515="Devolvido",I1515="Cancelada"),"",IF(AND(G1515&lt;&gt;"",G1515&lt;TODAY()),"ATRASADA",""))))</f>
        <v/>
      </c>
      <c r="L1515" s="20">
        <f>IF(K1515&lt;&gt;"ATRASADA","",IF(H1515&lt;&gt;"",H1515-G1515,TODAY()-G1515))</f>
        <v/>
      </c>
    </row>
    <row r="1516">
      <c r="A1516" s="17" t="n"/>
      <c r="B1516" s="18" t="n"/>
      <c r="C1516" s="18" t="n"/>
      <c r="D1516" s="18" t="n"/>
      <c r="E1516" s="18" t="n"/>
      <c r="F1516" s="18" t="n"/>
      <c r="G1516" s="17" t="n"/>
      <c r="H1516" s="17" t="n"/>
      <c r="I1516" s="18" t="n"/>
      <c r="J1516" s="19" t="n"/>
      <c r="K1516" s="18">
        <f>IF(A1516="","",IF(I1516="Entregue",IF(OR(H1516="",G1516=""),"",IF(H1516&lt;=G1516,"NO PRAZO","ATRASADA")),IF(OR(I1516="Devolvido",I1516="Cancelada"),"",IF(AND(G1516&lt;&gt;"",G1516&lt;TODAY()),"ATRASADA",""))))</f>
        <v/>
      </c>
      <c r="L1516" s="20">
        <f>IF(K1516&lt;&gt;"ATRASADA","",IF(H1516&lt;&gt;"",H1516-G1516,TODAY()-G1516))</f>
        <v/>
      </c>
    </row>
    <row r="1517">
      <c r="A1517" s="17" t="n"/>
      <c r="B1517" s="18" t="n"/>
      <c r="C1517" s="18" t="n"/>
      <c r="D1517" s="18" t="n"/>
      <c r="E1517" s="18" t="n"/>
      <c r="F1517" s="18" t="n"/>
      <c r="G1517" s="17" t="n"/>
      <c r="H1517" s="17" t="n"/>
      <c r="I1517" s="18" t="n"/>
      <c r="J1517" s="19" t="n"/>
      <c r="K1517" s="18">
        <f>IF(A1517="","",IF(I1517="Entregue",IF(OR(H1517="",G1517=""),"",IF(H1517&lt;=G1517,"NO PRAZO","ATRASADA")),IF(OR(I1517="Devolvido",I1517="Cancelada"),"",IF(AND(G1517&lt;&gt;"",G1517&lt;TODAY()),"ATRASADA",""))))</f>
        <v/>
      </c>
      <c r="L1517" s="20">
        <f>IF(K1517&lt;&gt;"ATRASADA","",IF(H1517&lt;&gt;"",H1517-G1517,TODAY()-G1517))</f>
        <v/>
      </c>
    </row>
    <row r="1518">
      <c r="A1518" s="17" t="n"/>
      <c r="B1518" s="18" t="n"/>
      <c r="C1518" s="18" t="n"/>
      <c r="D1518" s="18" t="n"/>
      <c r="E1518" s="18" t="n"/>
      <c r="F1518" s="18" t="n"/>
      <c r="G1518" s="17" t="n"/>
      <c r="H1518" s="17" t="n"/>
      <c r="I1518" s="18" t="n"/>
      <c r="J1518" s="19" t="n"/>
      <c r="K1518" s="18">
        <f>IF(A1518="","",IF(I1518="Entregue",IF(OR(H1518="",G1518=""),"",IF(H1518&lt;=G1518,"NO PRAZO","ATRASADA")),IF(OR(I1518="Devolvido",I1518="Cancelada"),"",IF(AND(G1518&lt;&gt;"",G1518&lt;TODAY()),"ATRASADA",""))))</f>
        <v/>
      </c>
      <c r="L1518" s="20">
        <f>IF(K1518&lt;&gt;"ATRASADA","",IF(H1518&lt;&gt;"",H1518-G1518,TODAY()-G1518))</f>
        <v/>
      </c>
    </row>
    <row r="1519">
      <c r="A1519" s="17" t="n"/>
      <c r="B1519" s="18" t="n"/>
      <c r="C1519" s="18" t="n"/>
      <c r="D1519" s="18" t="n"/>
      <c r="E1519" s="18" t="n"/>
      <c r="F1519" s="18" t="n"/>
      <c r="G1519" s="17" t="n"/>
      <c r="H1519" s="17" t="n"/>
      <c r="I1519" s="18" t="n"/>
      <c r="J1519" s="19" t="n"/>
      <c r="K1519" s="18">
        <f>IF(A1519="","",IF(I1519="Entregue",IF(OR(H1519="",G1519=""),"",IF(H1519&lt;=G1519,"NO PRAZO","ATRASADA")),IF(OR(I1519="Devolvido",I1519="Cancelada"),"",IF(AND(G1519&lt;&gt;"",G1519&lt;TODAY()),"ATRASADA",""))))</f>
        <v/>
      </c>
      <c r="L1519" s="20">
        <f>IF(K1519&lt;&gt;"ATRASADA","",IF(H1519&lt;&gt;"",H1519-G1519,TODAY()-G1519))</f>
        <v/>
      </c>
    </row>
    <row r="1520">
      <c r="A1520" s="17" t="n"/>
      <c r="B1520" s="18" t="n"/>
      <c r="C1520" s="18" t="n"/>
      <c r="D1520" s="18" t="n"/>
      <c r="E1520" s="18" t="n"/>
      <c r="F1520" s="18" t="n"/>
      <c r="G1520" s="17" t="n"/>
      <c r="H1520" s="17" t="n"/>
      <c r="I1520" s="18" t="n"/>
      <c r="J1520" s="19" t="n"/>
      <c r="K1520" s="18">
        <f>IF(A1520="","",IF(I1520="Entregue",IF(OR(H1520="",G1520=""),"",IF(H1520&lt;=G1520,"NO PRAZO","ATRASADA")),IF(OR(I1520="Devolvido",I1520="Cancelada"),"",IF(AND(G1520&lt;&gt;"",G1520&lt;TODAY()),"ATRASADA",""))))</f>
        <v/>
      </c>
      <c r="L1520" s="20">
        <f>IF(K1520&lt;&gt;"ATRASADA","",IF(H1520&lt;&gt;"",H1520-G1520,TODAY()-G1520))</f>
        <v/>
      </c>
    </row>
    <row r="1521">
      <c r="A1521" s="17" t="n"/>
      <c r="B1521" s="18" t="n"/>
      <c r="C1521" s="18" t="n"/>
      <c r="D1521" s="18" t="n"/>
      <c r="E1521" s="18" t="n"/>
      <c r="F1521" s="18" t="n"/>
      <c r="G1521" s="17" t="n"/>
      <c r="H1521" s="17" t="n"/>
      <c r="I1521" s="18" t="n"/>
      <c r="J1521" s="19" t="n"/>
      <c r="K1521" s="18">
        <f>IF(A1521="","",IF(I1521="Entregue",IF(OR(H1521="",G1521=""),"",IF(H1521&lt;=G1521,"NO PRAZO","ATRASADA")),IF(OR(I1521="Devolvido",I1521="Cancelada"),"",IF(AND(G1521&lt;&gt;"",G1521&lt;TODAY()),"ATRASADA",""))))</f>
        <v/>
      </c>
      <c r="L1521" s="20">
        <f>IF(K1521&lt;&gt;"ATRASADA","",IF(H1521&lt;&gt;"",H1521-G1521,TODAY()-G1521))</f>
        <v/>
      </c>
    </row>
    <row r="1522">
      <c r="A1522" s="17" t="n"/>
      <c r="B1522" s="18" t="n"/>
      <c r="C1522" s="18" t="n"/>
      <c r="D1522" s="18" t="n"/>
      <c r="E1522" s="18" t="n"/>
      <c r="F1522" s="18" t="n"/>
      <c r="G1522" s="17" t="n"/>
      <c r="H1522" s="17" t="n"/>
      <c r="I1522" s="18" t="n"/>
      <c r="J1522" s="19" t="n"/>
      <c r="K1522" s="18">
        <f>IF(A1522="","",IF(I1522="Entregue",IF(OR(H1522="",G1522=""),"",IF(H1522&lt;=G1522,"NO PRAZO","ATRASADA")),IF(OR(I1522="Devolvido",I1522="Cancelada"),"",IF(AND(G1522&lt;&gt;"",G1522&lt;TODAY()),"ATRASADA",""))))</f>
        <v/>
      </c>
      <c r="L1522" s="20">
        <f>IF(K1522&lt;&gt;"ATRASADA","",IF(H1522&lt;&gt;"",H1522-G1522,TODAY()-G1522))</f>
        <v/>
      </c>
    </row>
    <row r="1523">
      <c r="A1523" s="17" t="n"/>
      <c r="B1523" s="18" t="n"/>
      <c r="C1523" s="18" t="n"/>
      <c r="D1523" s="18" t="n"/>
      <c r="E1523" s="18" t="n"/>
      <c r="F1523" s="18" t="n"/>
      <c r="G1523" s="17" t="n"/>
      <c r="H1523" s="17" t="n"/>
      <c r="I1523" s="18" t="n"/>
      <c r="J1523" s="19" t="n"/>
      <c r="K1523" s="18">
        <f>IF(A1523="","",IF(I1523="Entregue",IF(OR(H1523="",G1523=""),"",IF(H1523&lt;=G1523,"NO PRAZO","ATRASADA")),IF(OR(I1523="Devolvido",I1523="Cancelada"),"",IF(AND(G1523&lt;&gt;"",G1523&lt;TODAY()),"ATRASADA",""))))</f>
        <v/>
      </c>
      <c r="L1523" s="20">
        <f>IF(K1523&lt;&gt;"ATRASADA","",IF(H1523&lt;&gt;"",H1523-G1523,TODAY()-G1523))</f>
        <v/>
      </c>
    </row>
    <row r="1524">
      <c r="A1524" s="17" t="n"/>
      <c r="B1524" s="18" t="n"/>
      <c r="C1524" s="18" t="n"/>
      <c r="D1524" s="18" t="n"/>
      <c r="E1524" s="18" t="n"/>
      <c r="F1524" s="18" t="n"/>
      <c r="G1524" s="17" t="n"/>
      <c r="H1524" s="17" t="n"/>
      <c r="I1524" s="18" t="n"/>
      <c r="J1524" s="19" t="n"/>
      <c r="K1524" s="18">
        <f>IF(A1524="","",IF(I1524="Entregue",IF(OR(H1524="",G1524=""),"",IF(H1524&lt;=G1524,"NO PRAZO","ATRASADA")),IF(OR(I1524="Devolvido",I1524="Cancelada"),"",IF(AND(G1524&lt;&gt;"",G1524&lt;TODAY()),"ATRASADA",""))))</f>
        <v/>
      </c>
      <c r="L1524" s="20">
        <f>IF(K1524&lt;&gt;"ATRASADA","",IF(H1524&lt;&gt;"",H1524-G1524,TODAY()-G1524))</f>
        <v/>
      </c>
    </row>
    <row r="1525">
      <c r="A1525" s="17" t="n"/>
      <c r="B1525" s="18" t="n"/>
      <c r="C1525" s="18" t="n"/>
      <c r="D1525" s="18" t="n"/>
      <c r="E1525" s="18" t="n"/>
      <c r="F1525" s="18" t="n"/>
      <c r="G1525" s="17" t="n"/>
      <c r="H1525" s="17" t="n"/>
      <c r="I1525" s="18" t="n"/>
      <c r="J1525" s="19" t="n"/>
      <c r="K1525" s="18">
        <f>IF(A1525="","",IF(I1525="Entregue",IF(OR(H1525="",G1525=""),"",IF(H1525&lt;=G1525,"NO PRAZO","ATRASADA")),IF(OR(I1525="Devolvido",I1525="Cancelada"),"",IF(AND(G1525&lt;&gt;"",G1525&lt;TODAY()),"ATRASADA",""))))</f>
        <v/>
      </c>
      <c r="L1525" s="20">
        <f>IF(K1525&lt;&gt;"ATRASADA","",IF(H1525&lt;&gt;"",H1525-G1525,TODAY()-G1525))</f>
        <v/>
      </c>
    </row>
    <row r="1526">
      <c r="A1526" s="17" t="n"/>
      <c r="B1526" s="18" t="n"/>
      <c r="C1526" s="18" t="n"/>
      <c r="D1526" s="18" t="n"/>
      <c r="E1526" s="18" t="n"/>
      <c r="F1526" s="18" t="n"/>
      <c r="G1526" s="17" t="n"/>
      <c r="H1526" s="17" t="n"/>
      <c r="I1526" s="18" t="n"/>
      <c r="J1526" s="19" t="n"/>
      <c r="K1526" s="18">
        <f>IF(A1526="","",IF(I1526="Entregue",IF(OR(H1526="",G1526=""),"",IF(H1526&lt;=G1526,"NO PRAZO","ATRASADA")),IF(OR(I1526="Devolvido",I1526="Cancelada"),"",IF(AND(G1526&lt;&gt;"",G1526&lt;TODAY()),"ATRASADA",""))))</f>
        <v/>
      </c>
      <c r="L1526" s="20">
        <f>IF(K1526&lt;&gt;"ATRASADA","",IF(H1526&lt;&gt;"",H1526-G1526,TODAY()-G1526))</f>
        <v/>
      </c>
    </row>
    <row r="1527">
      <c r="A1527" s="17" t="n"/>
      <c r="B1527" s="18" t="n"/>
      <c r="C1527" s="18" t="n"/>
      <c r="D1527" s="18" t="n"/>
      <c r="E1527" s="18" t="n"/>
      <c r="F1527" s="18" t="n"/>
      <c r="G1527" s="17" t="n"/>
      <c r="H1527" s="17" t="n"/>
      <c r="I1527" s="18" t="n"/>
      <c r="J1527" s="19" t="n"/>
      <c r="K1527" s="18">
        <f>IF(A1527="","",IF(I1527="Entregue",IF(OR(H1527="",G1527=""),"",IF(H1527&lt;=G1527,"NO PRAZO","ATRASADA")),IF(OR(I1527="Devolvido",I1527="Cancelada"),"",IF(AND(G1527&lt;&gt;"",G1527&lt;TODAY()),"ATRASADA",""))))</f>
        <v/>
      </c>
      <c r="L1527" s="20">
        <f>IF(K1527&lt;&gt;"ATRASADA","",IF(H1527&lt;&gt;"",H1527-G1527,TODAY()-G1527))</f>
        <v/>
      </c>
    </row>
    <row r="1528">
      <c r="A1528" s="17" t="n"/>
      <c r="B1528" s="18" t="n"/>
      <c r="C1528" s="18" t="n"/>
      <c r="D1528" s="18" t="n"/>
      <c r="E1528" s="18" t="n"/>
      <c r="F1528" s="18" t="n"/>
      <c r="G1528" s="17" t="n"/>
      <c r="H1528" s="17" t="n"/>
      <c r="I1528" s="18" t="n"/>
      <c r="J1528" s="19" t="n"/>
      <c r="K1528" s="18">
        <f>IF(A1528="","",IF(I1528="Entregue",IF(OR(H1528="",G1528=""),"",IF(H1528&lt;=G1528,"NO PRAZO","ATRASADA")),IF(OR(I1528="Devolvido",I1528="Cancelada"),"",IF(AND(G1528&lt;&gt;"",G1528&lt;TODAY()),"ATRASADA",""))))</f>
        <v/>
      </c>
      <c r="L1528" s="20">
        <f>IF(K1528&lt;&gt;"ATRASADA","",IF(H1528&lt;&gt;"",H1528-G1528,TODAY()-G1528))</f>
        <v/>
      </c>
    </row>
    <row r="1529">
      <c r="A1529" s="17" t="n"/>
      <c r="B1529" s="18" t="n"/>
      <c r="C1529" s="18" t="n"/>
      <c r="D1529" s="18" t="n"/>
      <c r="E1529" s="18" t="n"/>
      <c r="F1529" s="18" t="n"/>
      <c r="G1529" s="17" t="n"/>
      <c r="H1529" s="17" t="n"/>
      <c r="I1529" s="18" t="n"/>
      <c r="J1529" s="19" t="n"/>
      <c r="K1529" s="18">
        <f>IF(A1529="","",IF(I1529="Entregue",IF(OR(H1529="",G1529=""),"",IF(H1529&lt;=G1529,"NO PRAZO","ATRASADA")),IF(OR(I1529="Devolvido",I1529="Cancelada"),"",IF(AND(G1529&lt;&gt;"",G1529&lt;TODAY()),"ATRASADA",""))))</f>
        <v/>
      </c>
      <c r="L1529" s="20">
        <f>IF(K1529&lt;&gt;"ATRASADA","",IF(H1529&lt;&gt;"",H1529-G1529,TODAY()-G1529))</f>
        <v/>
      </c>
    </row>
    <row r="1530">
      <c r="A1530" s="17" t="n"/>
      <c r="B1530" s="18" t="n"/>
      <c r="C1530" s="18" t="n"/>
      <c r="D1530" s="18" t="n"/>
      <c r="E1530" s="18" t="n"/>
      <c r="F1530" s="18" t="n"/>
      <c r="G1530" s="17" t="n"/>
      <c r="H1530" s="17" t="n"/>
      <c r="I1530" s="18" t="n"/>
      <c r="J1530" s="19" t="n"/>
      <c r="K1530" s="18">
        <f>IF(A1530="","",IF(I1530="Entregue",IF(OR(H1530="",G1530=""),"",IF(H1530&lt;=G1530,"NO PRAZO","ATRASADA")),IF(OR(I1530="Devolvido",I1530="Cancelada"),"",IF(AND(G1530&lt;&gt;"",G1530&lt;TODAY()),"ATRASADA",""))))</f>
        <v/>
      </c>
      <c r="L1530" s="20">
        <f>IF(K1530&lt;&gt;"ATRASADA","",IF(H1530&lt;&gt;"",H1530-G1530,TODAY()-G1530))</f>
        <v/>
      </c>
    </row>
    <row r="1531">
      <c r="A1531" s="17" t="n"/>
      <c r="B1531" s="18" t="n"/>
      <c r="C1531" s="18" t="n"/>
      <c r="D1531" s="18" t="n"/>
      <c r="E1531" s="18" t="n"/>
      <c r="F1531" s="18" t="n"/>
      <c r="G1531" s="17" t="n"/>
      <c r="H1531" s="17" t="n"/>
      <c r="I1531" s="18" t="n"/>
      <c r="J1531" s="19" t="n"/>
      <c r="K1531" s="18">
        <f>IF(A1531="","",IF(I1531="Entregue",IF(OR(H1531="",G1531=""),"",IF(H1531&lt;=G1531,"NO PRAZO","ATRASADA")),IF(OR(I1531="Devolvido",I1531="Cancelada"),"",IF(AND(G1531&lt;&gt;"",G1531&lt;TODAY()),"ATRASADA",""))))</f>
        <v/>
      </c>
      <c r="L1531" s="20">
        <f>IF(K1531&lt;&gt;"ATRASADA","",IF(H1531&lt;&gt;"",H1531-G1531,TODAY()-G1531))</f>
        <v/>
      </c>
    </row>
    <row r="1532">
      <c r="A1532" s="17" t="n"/>
      <c r="B1532" s="18" t="n"/>
      <c r="C1532" s="18" t="n"/>
      <c r="D1532" s="18" t="n"/>
      <c r="E1532" s="18" t="n"/>
      <c r="F1532" s="18" t="n"/>
      <c r="G1532" s="17" t="n"/>
      <c r="H1532" s="17" t="n"/>
      <c r="I1532" s="18" t="n"/>
      <c r="J1532" s="19" t="n"/>
      <c r="K1532" s="18">
        <f>IF(A1532="","",IF(I1532="Entregue",IF(OR(H1532="",G1532=""),"",IF(H1532&lt;=G1532,"NO PRAZO","ATRASADA")),IF(OR(I1532="Devolvido",I1532="Cancelada"),"",IF(AND(G1532&lt;&gt;"",G1532&lt;TODAY()),"ATRASADA",""))))</f>
        <v/>
      </c>
      <c r="L1532" s="20">
        <f>IF(K1532&lt;&gt;"ATRASADA","",IF(H1532&lt;&gt;"",H1532-G1532,TODAY()-G1532))</f>
        <v/>
      </c>
    </row>
    <row r="1533">
      <c r="A1533" s="17" t="n"/>
      <c r="B1533" s="18" t="n"/>
      <c r="C1533" s="18" t="n"/>
      <c r="D1533" s="18" t="n"/>
      <c r="E1533" s="18" t="n"/>
      <c r="F1533" s="18" t="n"/>
      <c r="G1533" s="17" t="n"/>
      <c r="H1533" s="17" t="n"/>
      <c r="I1533" s="18" t="n"/>
      <c r="J1533" s="19" t="n"/>
      <c r="K1533" s="18">
        <f>IF(A1533="","",IF(I1533="Entregue",IF(OR(H1533="",G1533=""),"",IF(H1533&lt;=G1533,"NO PRAZO","ATRASADA")),IF(OR(I1533="Devolvido",I1533="Cancelada"),"",IF(AND(G1533&lt;&gt;"",G1533&lt;TODAY()),"ATRASADA",""))))</f>
        <v/>
      </c>
      <c r="L1533" s="20">
        <f>IF(K1533&lt;&gt;"ATRASADA","",IF(H1533&lt;&gt;"",H1533-G1533,TODAY()-G1533))</f>
        <v/>
      </c>
    </row>
    <row r="1534">
      <c r="A1534" s="17" t="n"/>
      <c r="B1534" s="18" t="n"/>
      <c r="C1534" s="18" t="n"/>
      <c r="D1534" s="18" t="n"/>
      <c r="E1534" s="18" t="n"/>
      <c r="F1534" s="18" t="n"/>
      <c r="G1534" s="17" t="n"/>
      <c r="H1534" s="17" t="n"/>
      <c r="I1534" s="18" t="n"/>
      <c r="J1534" s="19" t="n"/>
      <c r="K1534" s="18">
        <f>IF(A1534="","",IF(I1534="Entregue",IF(OR(H1534="",G1534=""),"",IF(H1534&lt;=G1534,"NO PRAZO","ATRASADA")),IF(OR(I1534="Devolvido",I1534="Cancelada"),"",IF(AND(G1534&lt;&gt;"",G1534&lt;TODAY()),"ATRASADA",""))))</f>
        <v/>
      </c>
      <c r="L1534" s="20">
        <f>IF(K1534&lt;&gt;"ATRASADA","",IF(H1534&lt;&gt;"",H1534-G1534,TODAY()-G1534))</f>
        <v/>
      </c>
    </row>
    <row r="1535">
      <c r="A1535" s="17" t="n"/>
      <c r="B1535" s="18" t="n"/>
      <c r="C1535" s="18" t="n"/>
      <c r="D1535" s="18" t="n"/>
      <c r="E1535" s="18" t="n"/>
      <c r="F1535" s="18" t="n"/>
      <c r="G1535" s="17" t="n"/>
      <c r="H1535" s="17" t="n"/>
      <c r="I1535" s="18" t="n"/>
      <c r="J1535" s="19" t="n"/>
      <c r="K1535" s="18">
        <f>IF(A1535="","",IF(I1535="Entregue",IF(OR(H1535="",G1535=""),"",IF(H1535&lt;=G1535,"NO PRAZO","ATRASADA")),IF(OR(I1535="Devolvido",I1535="Cancelada"),"",IF(AND(G1535&lt;&gt;"",G1535&lt;TODAY()),"ATRASADA",""))))</f>
        <v/>
      </c>
      <c r="L1535" s="20">
        <f>IF(K1535&lt;&gt;"ATRASADA","",IF(H1535&lt;&gt;"",H1535-G1535,TODAY()-G1535))</f>
        <v/>
      </c>
    </row>
    <row r="1536">
      <c r="A1536" s="17" t="n"/>
      <c r="B1536" s="18" t="n"/>
      <c r="C1536" s="18" t="n"/>
      <c r="D1536" s="18" t="n"/>
      <c r="E1536" s="18" t="n"/>
      <c r="F1536" s="18" t="n"/>
      <c r="G1536" s="17" t="n"/>
      <c r="H1536" s="17" t="n"/>
      <c r="I1536" s="18" t="n"/>
      <c r="J1536" s="19" t="n"/>
      <c r="K1536" s="18">
        <f>IF(A1536="","",IF(I1536="Entregue",IF(OR(H1536="",G1536=""),"",IF(H1536&lt;=G1536,"NO PRAZO","ATRASADA")),IF(OR(I1536="Devolvido",I1536="Cancelada"),"",IF(AND(G1536&lt;&gt;"",G1536&lt;TODAY()),"ATRASADA",""))))</f>
        <v/>
      </c>
      <c r="L1536" s="20">
        <f>IF(K1536&lt;&gt;"ATRASADA","",IF(H1536&lt;&gt;"",H1536-G1536,TODAY()-G1536))</f>
        <v/>
      </c>
    </row>
    <row r="1537">
      <c r="A1537" s="17" t="n"/>
      <c r="B1537" s="18" t="n"/>
      <c r="C1537" s="18" t="n"/>
      <c r="D1537" s="18" t="n"/>
      <c r="E1537" s="18" t="n"/>
      <c r="F1537" s="18" t="n"/>
      <c r="G1537" s="17" t="n"/>
      <c r="H1537" s="17" t="n"/>
      <c r="I1537" s="18" t="n"/>
      <c r="J1537" s="19" t="n"/>
      <c r="K1537" s="18">
        <f>IF(A1537="","",IF(I1537="Entregue",IF(OR(H1537="",G1537=""),"",IF(H1537&lt;=G1537,"NO PRAZO","ATRASADA")),IF(OR(I1537="Devolvido",I1537="Cancelada"),"",IF(AND(G1537&lt;&gt;"",G1537&lt;TODAY()),"ATRASADA",""))))</f>
        <v/>
      </c>
      <c r="L1537" s="20">
        <f>IF(K1537&lt;&gt;"ATRASADA","",IF(H1537&lt;&gt;"",H1537-G1537,TODAY()-G1537))</f>
        <v/>
      </c>
    </row>
    <row r="1538">
      <c r="A1538" s="17" t="n"/>
      <c r="B1538" s="18" t="n"/>
      <c r="C1538" s="18" t="n"/>
      <c r="D1538" s="18" t="n"/>
      <c r="E1538" s="18" t="n"/>
      <c r="F1538" s="18" t="n"/>
      <c r="G1538" s="17" t="n"/>
      <c r="H1538" s="17" t="n"/>
      <c r="I1538" s="18" t="n"/>
      <c r="J1538" s="19" t="n"/>
      <c r="K1538" s="18">
        <f>IF(A1538="","",IF(I1538="Entregue",IF(OR(H1538="",G1538=""),"",IF(H1538&lt;=G1538,"NO PRAZO","ATRASADA")),IF(OR(I1538="Devolvido",I1538="Cancelada"),"",IF(AND(G1538&lt;&gt;"",G1538&lt;TODAY()),"ATRASADA",""))))</f>
        <v/>
      </c>
      <c r="L1538" s="20">
        <f>IF(K1538&lt;&gt;"ATRASADA","",IF(H1538&lt;&gt;"",H1538-G1538,TODAY()-G1538))</f>
        <v/>
      </c>
    </row>
    <row r="1539">
      <c r="A1539" s="17" t="n"/>
      <c r="B1539" s="18" t="n"/>
      <c r="C1539" s="18" t="n"/>
      <c r="D1539" s="18" t="n"/>
      <c r="E1539" s="18" t="n"/>
      <c r="F1539" s="18" t="n"/>
      <c r="G1539" s="17" t="n"/>
      <c r="H1539" s="17" t="n"/>
      <c r="I1539" s="18" t="n"/>
      <c r="J1539" s="19" t="n"/>
      <c r="K1539" s="18">
        <f>IF(A1539="","",IF(I1539="Entregue",IF(OR(H1539="",G1539=""),"",IF(H1539&lt;=G1539,"NO PRAZO","ATRASADA")),IF(OR(I1539="Devolvido",I1539="Cancelada"),"",IF(AND(G1539&lt;&gt;"",G1539&lt;TODAY()),"ATRASADA",""))))</f>
        <v/>
      </c>
      <c r="L1539" s="20">
        <f>IF(K1539&lt;&gt;"ATRASADA","",IF(H1539&lt;&gt;"",H1539-G1539,TODAY()-G1539))</f>
        <v/>
      </c>
    </row>
    <row r="1540">
      <c r="A1540" s="17" t="n"/>
      <c r="B1540" s="18" t="n"/>
      <c r="C1540" s="18" t="n"/>
      <c r="D1540" s="18" t="n"/>
      <c r="E1540" s="18" t="n"/>
      <c r="F1540" s="18" t="n"/>
      <c r="G1540" s="17" t="n"/>
      <c r="H1540" s="17" t="n"/>
      <c r="I1540" s="18" t="n"/>
      <c r="J1540" s="19" t="n"/>
      <c r="K1540" s="18">
        <f>IF(A1540="","",IF(I1540="Entregue",IF(OR(H1540="",G1540=""),"",IF(H1540&lt;=G1540,"NO PRAZO","ATRASADA")),IF(OR(I1540="Devolvido",I1540="Cancelada"),"",IF(AND(G1540&lt;&gt;"",G1540&lt;TODAY()),"ATRASADA",""))))</f>
        <v/>
      </c>
      <c r="L1540" s="20">
        <f>IF(K1540&lt;&gt;"ATRASADA","",IF(H1540&lt;&gt;"",H1540-G1540,TODAY()-G1540))</f>
        <v/>
      </c>
    </row>
    <row r="1541">
      <c r="A1541" s="17" t="n"/>
      <c r="B1541" s="18" t="n"/>
      <c r="C1541" s="18" t="n"/>
      <c r="D1541" s="18" t="n"/>
      <c r="E1541" s="18" t="n"/>
      <c r="F1541" s="18" t="n"/>
      <c r="G1541" s="17" t="n"/>
      <c r="H1541" s="17" t="n"/>
      <c r="I1541" s="18" t="n"/>
      <c r="J1541" s="19" t="n"/>
      <c r="K1541" s="18">
        <f>IF(A1541="","",IF(I1541="Entregue",IF(OR(H1541="",G1541=""),"",IF(H1541&lt;=G1541,"NO PRAZO","ATRASADA")),IF(OR(I1541="Devolvido",I1541="Cancelada"),"",IF(AND(G1541&lt;&gt;"",G1541&lt;TODAY()),"ATRASADA",""))))</f>
        <v/>
      </c>
      <c r="L1541" s="20">
        <f>IF(K1541&lt;&gt;"ATRASADA","",IF(H1541&lt;&gt;"",H1541-G1541,TODAY()-G1541))</f>
        <v/>
      </c>
    </row>
    <row r="1542">
      <c r="A1542" s="17" t="n"/>
      <c r="B1542" s="18" t="n"/>
      <c r="C1542" s="18" t="n"/>
      <c r="D1542" s="18" t="n"/>
      <c r="E1542" s="18" t="n"/>
      <c r="F1542" s="18" t="n"/>
      <c r="G1542" s="17" t="n"/>
      <c r="H1542" s="17" t="n"/>
      <c r="I1542" s="18" t="n"/>
      <c r="J1542" s="19" t="n"/>
      <c r="K1542" s="18">
        <f>IF(A1542="","",IF(I1542="Entregue",IF(OR(H1542="",G1542=""),"",IF(H1542&lt;=G1542,"NO PRAZO","ATRASADA")),IF(OR(I1542="Devolvido",I1542="Cancelada"),"",IF(AND(G1542&lt;&gt;"",G1542&lt;TODAY()),"ATRASADA",""))))</f>
        <v/>
      </c>
      <c r="L1542" s="20">
        <f>IF(K1542&lt;&gt;"ATRASADA","",IF(H1542&lt;&gt;"",H1542-G1542,TODAY()-G1542))</f>
        <v/>
      </c>
    </row>
    <row r="1543">
      <c r="A1543" s="17" t="n"/>
      <c r="B1543" s="18" t="n"/>
      <c r="C1543" s="18" t="n"/>
      <c r="D1543" s="18" t="n"/>
      <c r="E1543" s="18" t="n"/>
      <c r="F1543" s="18" t="n"/>
      <c r="G1543" s="17" t="n"/>
      <c r="H1543" s="17" t="n"/>
      <c r="I1543" s="18" t="n"/>
      <c r="J1543" s="19" t="n"/>
      <c r="K1543" s="18">
        <f>IF(A1543="","",IF(I1543="Entregue",IF(OR(H1543="",G1543=""),"",IF(H1543&lt;=G1543,"NO PRAZO","ATRASADA")),IF(OR(I1543="Devolvido",I1543="Cancelada"),"",IF(AND(G1543&lt;&gt;"",G1543&lt;TODAY()),"ATRASADA",""))))</f>
        <v/>
      </c>
      <c r="L1543" s="20">
        <f>IF(K1543&lt;&gt;"ATRASADA","",IF(H1543&lt;&gt;"",H1543-G1543,TODAY()-G1543))</f>
        <v/>
      </c>
    </row>
    <row r="1544">
      <c r="A1544" s="17" t="n"/>
      <c r="B1544" s="18" t="n"/>
      <c r="C1544" s="18" t="n"/>
      <c r="D1544" s="18" t="n"/>
      <c r="E1544" s="18" t="n"/>
      <c r="F1544" s="18" t="n"/>
      <c r="G1544" s="17" t="n"/>
      <c r="H1544" s="17" t="n"/>
      <c r="I1544" s="18" t="n"/>
      <c r="J1544" s="19" t="n"/>
      <c r="K1544" s="18">
        <f>IF(A1544="","",IF(I1544="Entregue",IF(OR(H1544="",G1544=""),"",IF(H1544&lt;=G1544,"NO PRAZO","ATRASADA")),IF(OR(I1544="Devolvido",I1544="Cancelada"),"",IF(AND(G1544&lt;&gt;"",G1544&lt;TODAY()),"ATRASADA",""))))</f>
        <v/>
      </c>
      <c r="L1544" s="20">
        <f>IF(K1544&lt;&gt;"ATRASADA","",IF(H1544&lt;&gt;"",H1544-G1544,TODAY()-G1544))</f>
        <v/>
      </c>
    </row>
    <row r="1545">
      <c r="A1545" s="17" t="n"/>
      <c r="B1545" s="18" t="n"/>
      <c r="C1545" s="18" t="n"/>
      <c r="D1545" s="18" t="n"/>
      <c r="E1545" s="18" t="n"/>
      <c r="F1545" s="18" t="n"/>
      <c r="G1545" s="17" t="n"/>
      <c r="H1545" s="17" t="n"/>
      <c r="I1545" s="18" t="n"/>
      <c r="J1545" s="19" t="n"/>
      <c r="K1545" s="18">
        <f>IF(A1545="","",IF(I1545="Entregue",IF(OR(H1545="",G1545=""),"",IF(H1545&lt;=G1545,"NO PRAZO","ATRASADA")),IF(OR(I1545="Devolvido",I1545="Cancelada"),"",IF(AND(G1545&lt;&gt;"",G1545&lt;TODAY()),"ATRASADA",""))))</f>
        <v/>
      </c>
      <c r="L1545" s="20">
        <f>IF(K1545&lt;&gt;"ATRASADA","",IF(H1545&lt;&gt;"",H1545-G1545,TODAY()-G1545))</f>
        <v/>
      </c>
    </row>
    <row r="1546">
      <c r="A1546" s="17" t="n"/>
      <c r="B1546" s="18" t="n"/>
      <c r="C1546" s="18" t="n"/>
      <c r="D1546" s="18" t="n"/>
      <c r="E1546" s="18" t="n"/>
      <c r="F1546" s="18" t="n"/>
      <c r="G1546" s="17" t="n"/>
      <c r="H1546" s="17" t="n"/>
      <c r="I1546" s="18" t="n"/>
      <c r="J1546" s="19" t="n"/>
      <c r="K1546" s="18">
        <f>IF(A1546="","",IF(I1546="Entregue",IF(OR(H1546="",G1546=""),"",IF(H1546&lt;=G1546,"NO PRAZO","ATRASADA")),IF(OR(I1546="Devolvido",I1546="Cancelada"),"",IF(AND(G1546&lt;&gt;"",G1546&lt;TODAY()),"ATRASADA",""))))</f>
        <v/>
      </c>
      <c r="L1546" s="20">
        <f>IF(K1546&lt;&gt;"ATRASADA","",IF(H1546&lt;&gt;"",H1546-G1546,TODAY()-G1546))</f>
        <v/>
      </c>
    </row>
    <row r="1547">
      <c r="A1547" s="17" t="n"/>
      <c r="B1547" s="18" t="n"/>
      <c r="C1547" s="18" t="n"/>
      <c r="D1547" s="18" t="n"/>
      <c r="E1547" s="18" t="n"/>
      <c r="F1547" s="18" t="n"/>
      <c r="G1547" s="17" t="n"/>
      <c r="H1547" s="17" t="n"/>
      <c r="I1547" s="18" t="n"/>
      <c r="J1547" s="19" t="n"/>
      <c r="K1547" s="18">
        <f>IF(A1547="","",IF(I1547="Entregue",IF(OR(H1547="",G1547=""),"",IF(H1547&lt;=G1547,"NO PRAZO","ATRASADA")),IF(OR(I1547="Devolvido",I1547="Cancelada"),"",IF(AND(G1547&lt;&gt;"",G1547&lt;TODAY()),"ATRASADA",""))))</f>
        <v/>
      </c>
      <c r="L1547" s="20">
        <f>IF(K1547&lt;&gt;"ATRASADA","",IF(H1547&lt;&gt;"",H1547-G1547,TODAY()-G1547))</f>
        <v/>
      </c>
    </row>
    <row r="1548">
      <c r="A1548" s="17" t="n"/>
      <c r="B1548" s="18" t="n"/>
      <c r="C1548" s="18" t="n"/>
      <c r="D1548" s="18" t="n"/>
      <c r="E1548" s="18" t="n"/>
      <c r="F1548" s="18" t="n"/>
      <c r="G1548" s="17" t="n"/>
      <c r="H1548" s="17" t="n"/>
      <c r="I1548" s="18" t="n"/>
      <c r="J1548" s="19" t="n"/>
      <c r="K1548" s="18">
        <f>IF(A1548="","",IF(I1548="Entregue",IF(OR(H1548="",G1548=""),"",IF(H1548&lt;=G1548,"NO PRAZO","ATRASADA")),IF(OR(I1548="Devolvido",I1548="Cancelada"),"",IF(AND(G1548&lt;&gt;"",G1548&lt;TODAY()),"ATRASADA",""))))</f>
        <v/>
      </c>
      <c r="L1548" s="20">
        <f>IF(K1548&lt;&gt;"ATRASADA","",IF(H1548&lt;&gt;"",H1548-G1548,TODAY()-G1548))</f>
        <v/>
      </c>
    </row>
    <row r="1549">
      <c r="A1549" s="17" t="n"/>
      <c r="B1549" s="18" t="n"/>
      <c r="C1549" s="18" t="n"/>
      <c r="D1549" s="18" t="n"/>
      <c r="E1549" s="18" t="n"/>
      <c r="F1549" s="18" t="n"/>
      <c r="G1549" s="17" t="n"/>
      <c r="H1549" s="17" t="n"/>
      <c r="I1549" s="18" t="n"/>
      <c r="J1549" s="19" t="n"/>
      <c r="K1549" s="18">
        <f>IF(A1549="","",IF(I1549="Entregue",IF(OR(H1549="",G1549=""),"",IF(H1549&lt;=G1549,"NO PRAZO","ATRASADA")),IF(OR(I1549="Devolvido",I1549="Cancelada"),"",IF(AND(G1549&lt;&gt;"",G1549&lt;TODAY()),"ATRASADA",""))))</f>
        <v/>
      </c>
      <c r="L1549" s="20">
        <f>IF(K1549&lt;&gt;"ATRASADA","",IF(H1549&lt;&gt;"",H1549-G1549,TODAY()-G1549))</f>
        <v/>
      </c>
    </row>
    <row r="1550">
      <c r="A1550" s="17" t="n"/>
      <c r="B1550" s="18" t="n"/>
      <c r="C1550" s="18" t="n"/>
      <c r="D1550" s="18" t="n"/>
      <c r="E1550" s="18" t="n"/>
      <c r="F1550" s="18" t="n"/>
      <c r="G1550" s="17" t="n"/>
      <c r="H1550" s="17" t="n"/>
      <c r="I1550" s="18" t="n"/>
      <c r="J1550" s="19" t="n"/>
      <c r="K1550" s="18">
        <f>IF(A1550="","",IF(I1550="Entregue",IF(OR(H1550="",G1550=""),"",IF(H1550&lt;=G1550,"NO PRAZO","ATRASADA")),IF(OR(I1550="Devolvido",I1550="Cancelada"),"",IF(AND(G1550&lt;&gt;"",G1550&lt;TODAY()),"ATRASADA",""))))</f>
        <v/>
      </c>
      <c r="L1550" s="20">
        <f>IF(K1550&lt;&gt;"ATRASADA","",IF(H1550&lt;&gt;"",H1550-G1550,TODAY()-G1550))</f>
        <v/>
      </c>
    </row>
    <row r="1551">
      <c r="A1551" s="17" t="n"/>
      <c r="B1551" s="18" t="n"/>
      <c r="C1551" s="18" t="n"/>
      <c r="D1551" s="18" t="n"/>
      <c r="E1551" s="18" t="n"/>
      <c r="F1551" s="18" t="n"/>
      <c r="G1551" s="17" t="n"/>
      <c r="H1551" s="17" t="n"/>
      <c r="I1551" s="18" t="n"/>
      <c r="J1551" s="19" t="n"/>
      <c r="K1551" s="18">
        <f>IF(A1551="","",IF(I1551="Entregue",IF(OR(H1551="",G1551=""),"",IF(H1551&lt;=G1551,"NO PRAZO","ATRASADA")),IF(OR(I1551="Devolvido",I1551="Cancelada"),"",IF(AND(G1551&lt;&gt;"",G1551&lt;TODAY()),"ATRASADA",""))))</f>
        <v/>
      </c>
      <c r="L1551" s="20">
        <f>IF(K1551&lt;&gt;"ATRASADA","",IF(H1551&lt;&gt;"",H1551-G1551,TODAY()-G1551))</f>
        <v/>
      </c>
    </row>
    <row r="1552">
      <c r="A1552" s="17" t="n"/>
      <c r="B1552" s="18" t="n"/>
      <c r="C1552" s="18" t="n"/>
      <c r="D1552" s="18" t="n"/>
      <c r="E1552" s="18" t="n"/>
      <c r="F1552" s="18" t="n"/>
      <c r="G1552" s="17" t="n"/>
      <c r="H1552" s="17" t="n"/>
      <c r="I1552" s="18" t="n"/>
      <c r="J1552" s="19" t="n"/>
      <c r="K1552" s="18">
        <f>IF(A1552="","",IF(I1552="Entregue",IF(OR(H1552="",G1552=""),"",IF(H1552&lt;=G1552,"NO PRAZO","ATRASADA")),IF(OR(I1552="Devolvido",I1552="Cancelada"),"",IF(AND(G1552&lt;&gt;"",G1552&lt;TODAY()),"ATRASADA",""))))</f>
        <v/>
      </c>
      <c r="L1552" s="20">
        <f>IF(K1552&lt;&gt;"ATRASADA","",IF(H1552&lt;&gt;"",H1552-G1552,TODAY()-G1552))</f>
        <v/>
      </c>
    </row>
    <row r="1553">
      <c r="A1553" s="17" t="n"/>
      <c r="B1553" s="18" t="n"/>
      <c r="C1553" s="18" t="n"/>
      <c r="D1553" s="18" t="n"/>
      <c r="E1553" s="18" t="n"/>
      <c r="F1553" s="18" t="n"/>
      <c r="G1553" s="17" t="n"/>
      <c r="H1553" s="17" t="n"/>
      <c r="I1553" s="18" t="n"/>
      <c r="J1553" s="19" t="n"/>
      <c r="K1553" s="18">
        <f>IF(A1553="","",IF(I1553="Entregue",IF(OR(H1553="",G1553=""),"",IF(H1553&lt;=G1553,"NO PRAZO","ATRASADA")),IF(OR(I1553="Devolvido",I1553="Cancelada"),"",IF(AND(G1553&lt;&gt;"",G1553&lt;TODAY()),"ATRASADA",""))))</f>
        <v/>
      </c>
      <c r="L1553" s="20">
        <f>IF(K1553&lt;&gt;"ATRASADA","",IF(H1553&lt;&gt;"",H1553-G1553,TODAY()-G1553))</f>
        <v/>
      </c>
    </row>
    <row r="1554">
      <c r="A1554" s="17" t="n"/>
      <c r="B1554" s="18" t="n"/>
      <c r="C1554" s="18" t="n"/>
      <c r="D1554" s="18" t="n"/>
      <c r="E1554" s="18" t="n"/>
      <c r="F1554" s="18" t="n"/>
      <c r="G1554" s="17" t="n"/>
      <c r="H1554" s="17" t="n"/>
      <c r="I1554" s="18" t="n"/>
      <c r="J1554" s="19" t="n"/>
      <c r="K1554" s="18">
        <f>IF(A1554="","",IF(I1554="Entregue",IF(OR(H1554="",G1554=""),"",IF(H1554&lt;=G1554,"NO PRAZO","ATRASADA")),IF(OR(I1554="Devolvido",I1554="Cancelada"),"",IF(AND(G1554&lt;&gt;"",G1554&lt;TODAY()),"ATRASADA",""))))</f>
        <v/>
      </c>
      <c r="L1554" s="20">
        <f>IF(K1554&lt;&gt;"ATRASADA","",IF(H1554&lt;&gt;"",H1554-G1554,TODAY()-G1554))</f>
        <v/>
      </c>
    </row>
    <row r="1555">
      <c r="A1555" s="17" t="n"/>
      <c r="B1555" s="18" t="n"/>
      <c r="C1555" s="18" t="n"/>
      <c r="D1555" s="18" t="n"/>
      <c r="E1555" s="18" t="n"/>
      <c r="F1555" s="18" t="n"/>
      <c r="G1555" s="17" t="n"/>
      <c r="H1555" s="17" t="n"/>
      <c r="I1555" s="18" t="n"/>
      <c r="J1555" s="19" t="n"/>
      <c r="K1555" s="18">
        <f>IF(A1555="","",IF(I1555="Entregue",IF(OR(H1555="",G1555=""),"",IF(H1555&lt;=G1555,"NO PRAZO","ATRASADA")),IF(OR(I1555="Devolvido",I1555="Cancelada"),"",IF(AND(G1555&lt;&gt;"",G1555&lt;TODAY()),"ATRASADA",""))))</f>
        <v/>
      </c>
      <c r="L1555" s="20">
        <f>IF(K1555&lt;&gt;"ATRASADA","",IF(H1555&lt;&gt;"",H1555-G1555,TODAY()-G1555))</f>
        <v/>
      </c>
    </row>
    <row r="1556">
      <c r="A1556" s="17" t="n"/>
      <c r="B1556" s="18" t="n"/>
      <c r="C1556" s="18" t="n"/>
      <c r="D1556" s="18" t="n"/>
      <c r="E1556" s="18" t="n"/>
      <c r="F1556" s="18" t="n"/>
      <c r="G1556" s="17" t="n"/>
      <c r="H1556" s="17" t="n"/>
      <c r="I1556" s="18" t="n"/>
      <c r="J1556" s="19" t="n"/>
      <c r="K1556" s="18">
        <f>IF(A1556="","",IF(I1556="Entregue",IF(OR(H1556="",G1556=""),"",IF(H1556&lt;=G1556,"NO PRAZO","ATRASADA")),IF(OR(I1556="Devolvido",I1556="Cancelada"),"",IF(AND(G1556&lt;&gt;"",G1556&lt;TODAY()),"ATRASADA",""))))</f>
        <v/>
      </c>
      <c r="L1556" s="20">
        <f>IF(K1556&lt;&gt;"ATRASADA","",IF(H1556&lt;&gt;"",H1556-G1556,TODAY()-G1556))</f>
        <v/>
      </c>
    </row>
    <row r="1557">
      <c r="A1557" s="17" t="n"/>
      <c r="B1557" s="18" t="n"/>
      <c r="C1557" s="18" t="n"/>
      <c r="D1557" s="18" t="n"/>
      <c r="E1557" s="18" t="n"/>
      <c r="F1557" s="18" t="n"/>
      <c r="G1557" s="17" t="n"/>
      <c r="H1557" s="17" t="n"/>
      <c r="I1557" s="18" t="n"/>
      <c r="J1557" s="19" t="n"/>
      <c r="K1557" s="18">
        <f>IF(A1557="","",IF(I1557="Entregue",IF(OR(H1557="",G1557=""),"",IF(H1557&lt;=G1557,"NO PRAZO","ATRASADA")),IF(OR(I1557="Devolvido",I1557="Cancelada"),"",IF(AND(G1557&lt;&gt;"",G1557&lt;TODAY()),"ATRASADA",""))))</f>
        <v/>
      </c>
      <c r="L1557" s="20">
        <f>IF(K1557&lt;&gt;"ATRASADA","",IF(H1557&lt;&gt;"",H1557-G1557,TODAY()-G1557))</f>
        <v/>
      </c>
    </row>
    <row r="1558">
      <c r="A1558" s="17" t="n"/>
      <c r="B1558" s="18" t="n"/>
      <c r="C1558" s="18" t="n"/>
      <c r="D1558" s="18" t="n"/>
      <c r="E1558" s="18" t="n"/>
      <c r="F1558" s="18" t="n"/>
      <c r="G1558" s="17" t="n"/>
      <c r="H1558" s="17" t="n"/>
      <c r="I1558" s="18" t="n"/>
      <c r="J1558" s="19" t="n"/>
      <c r="K1558" s="18">
        <f>IF(A1558="","",IF(I1558="Entregue",IF(OR(H1558="",G1558=""),"",IF(H1558&lt;=G1558,"NO PRAZO","ATRASADA")),IF(OR(I1558="Devolvido",I1558="Cancelada"),"",IF(AND(G1558&lt;&gt;"",G1558&lt;TODAY()),"ATRASADA",""))))</f>
        <v/>
      </c>
      <c r="L1558" s="20">
        <f>IF(K1558&lt;&gt;"ATRASADA","",IF(H1558&lt;&gt;"",H1558-G1558,TODAY()-G1558))</f>
        <v/>
      </c>
    </row>
    <row r="1559">
      <c r="A1559" s="17" t="n"/>
      <c r="B1559" s="18" t="n"/>
      <c r="C1559" s="18" t="n"/>
      <c r="D1559" s="18" t="n"/>
      <c r="E1559" s="18" t="n"/>
      <c r="F1559" s="18" t="n"/>
      <c r="G1559" s="17" t="n"/>
      <c r="H1559" s="17" t="n"/>
      <c r="I1559" s="18" t="n"/>
      <c r="J1559" s="19" t="n"/>
      <c r="K1559" s="18">
        <f>IF(A1559="","",IF(I1559="Entregue",IF(OR(H1559="",G1559=""),"",IF(H1559&lt;=G1559,"NO PRAZO","ATRASADA")),IF(OR(I1559="Devolvido",I1559="Cancelada"),"",IF(AND(G1559&lt;&gt;"",G1559&lt;TODAY()),"ATRASADA",""))))</f>
        <v/>
      </c>
      <c r="L1559" s="20">
        <f>IF(K1559&lt;&gt;"ATRASADA","",IF(H1559&lt;&gt;"",H1559-G1559,TODAY()-G1559))</f>
        <v/>
      </c>
    </row>
    <row r="1560">
      <c r="A1560" s="17" t="n"/>
      <c r="B1560" s="18" t="n"/>
      <c r="C1560" s="18" t="n"/>
      <c r="D1560" s="18" t="n"/>
      <c r="E1560" s="18" t="n"/>
      <c r="F1560" s="18" t="n"/>
      <c r="G1560" s="17" t="n"/>
      <c r="H1560" s="17" t="n"/>
      <c r="I1560" s="18" t="n"/>
      <c r="J1560" s="19" t="n"/>
      <c r="K1560" s="18">
        <f>IF(A1560="","",IF(I1560="Entregue",IF(OR(H1560="",G1560=""),"",IF(H1560&lt;=G1560,"NO PRAZO","ATRASADA")),IF(OR(I1560="Devolvido",I1560="Cancelada"),"",IF(AND(G1560&lt;&gt;"",G1560&lt;TODAY()),"ATRASADA",""))))</f>
        <v/>
      </c>
      <c r="L1560" s="20">
        <f>IF(K1560&lt;&gt;"ATRASADA","",IF(H1560&lt;&gt;"",H1560-G1560,TODAY()-G1560))</f>
        <v/>
      </c>
    </row>
    <row r="1561">
      <c r="A1561" s="17" t="n"/>
      <c r="B1561" s="18" t="n"/>
      <c r="C1561" s="18" t="n"/>
      <c r="D1561" s="18" t="n"/>
      <c r="E1561" s="18" t="n"/>
      <c r="F1561" s="18" t="n"/>
      <c r="G1561" s="17" t="n"/>
      <c r="H1561" s="17" t="n"/>
      <c r="I1561" s="18" t="n"/>
      <c r="J1561" s="19" t="n"/>
      <c r="K1561" s="18">
        <f>IF(A1561="","",IF(I1561="Entregue",IF(OR(H1561="",G1561=""),"",IF(H1561&lt;=G1561,"NO PRAZO","ATRASADA")),IF(OR(I1561="Devolvido",I1561="Cancelada"),"",IF(AND(G1561&lt;&gt;"",G1561&lt;TODAY()),"ATRASADA",""))))</f>
        <v/>
      </c>
      <c r="L1561" s="20">
        <f>IF(K1561&lt;&gt;"ATRASADA","",IF(H1561&lt;&gt;"",H1561-G1561,TODAY()-G1561))</f>
        <v/>
      </c>
    </row>
    <row r="1562">
      <c r="A1562" s="17" t="n"/>
      <c r="B1562" s="18" t="n"/>
      <c r="C1562" s="18" t="n"/>
      <c r="D1562" s="18" t="n"/>
      <c r="E1562" s="18" t="n"/>
      <c r="F1562" s="18" t="n"/>
      <c r="G1562" s="17" t="n"/>
      <c r="H1562" s="17" t="n"/>
      <c r="I1562" s="18" t="n"/>
      <c r="J1562" s="19" t="n"/>
      <c r="K1562" s="18">
        <f>IF(A1562="","",IF(I1562="Entregue",IF(OR(H1562="",G1562=""),"",IF(H1562&lt;=G1562,"NO PRAZO","ATRASADA")),IF(OR(I1562="Devolvido",I1562="Cancelada"),"",IF(AND(G1562&lt;&gt;"",G1562&lt;TODAY()),"ATRASADA",""))))</f>
        <v/>
      </c>
      <c r="L1562" s="20">
        <f>IF(K1562&lt;&gt;"ATRASADA","",IF(H1562&lt;&gt;"",H1562-G1562,TODAY()-G1562))</f>
        <v/>
      </c>
    </row>
    <row r="1563">
      <c r="A1563" s="17" t="n"/>
      <c r="B1563" s="18" t="n"/>
      <c r="C1563" s="18" t="n"/>
      <c r="D1563" s="18" t="n"/>
      <c r="E1563" s="18" t="n"/>
      <c r="F1563" s="18" t="n"/>
      <c r="G1563" s="17" t="n"/>
      <c r="H1563" s="17" t="n"/>
      <c r="I1563" s="18" t="n"/>
      <c r="J1563" s="19" t="n"/>
      <c r="K1563" s="18">
        <f>IF(A1563="","",IF(I1563="Entregue",IF(OR(H1563="",G1563=""),"",IF(H1563&lt;=G1563,"NO PRAZO","ATRASADA")),IF(OR(I1563="Devolvido",I1563="Cancelada"),"",IF(AND(G1563&lt;&gt;"",G1563&lt;TODAY()),"ATRASADA",""))))</f>
        <v/>
      </c>
      <c r="L1563" s="20">
        <f>IF(K1563&lt;&gt;"ATRASADA","",IF(H1563&lt;&gt;"",H1563-G1563,TODAY()-G1563))</f>
        <v/>
      </c>
    </row>
    <row r="1564">
      <c r="A1564" s="17" t="n"/>
      <c r="B1564" s="18" t="n"/>
      <c r="C1564" s="18" t="n"/>
      <c r="D1564" s="18" t="n"/>
      <c r="E1564" s="18" t="n"/>
      <c r="F1564" s="18" t="n"/>
      <c r="G1564" s="17" t="n"/>
      <c r="H1564" s="17" t="n"/>
      <c r="I1564" s="18" t="n"/>
      <c r="J1564" s="19" t="n"/>
      <c r="K1564" s="18">
        <f>IF(A1564="","",IF(I1564="Entregue",IF(OR(H1564="",G1564=""),"",IF(H1564&lt;=G1564,"NO PRAZO","ATRASADA")),IF(OR(I1564="Devolvido",I1564="Cancelada"),"",IF(AND(G1564&lt;&gt;"",G1564&lt;TODAY()),"ATRASADA",""))))</f>
        <v/>
      </c>
      <c r="L1564" s="20">
        <f>IF(K1564&lt;&gt;"ATRASADA","",IF(H1564&lt;&gt;"",H1564-G1564,TODAY()-G1564))</f>
        <v/>
      </c>
    </row>
    <row r="1565">
      <c r="A1565" s="17" t="n"/>
      <c r="B1565" s="18" t="n"/>
      <c r="C1565" s="18" t="n"/>
      <c r="D1565" s="18" t="n"/>
      <c r="E1565" s="18" t="n"/>
      <c r="F1565" s="18" t="n"/>
      <c r="G1565" s="17" t="n"/>
      <c r="H1565" s="17" t="n"/>
      <c r="I1565" s="18" t="n"/>
      <c r="J1565" s="19" t="n"/>
      <c r="K1565" s="18">
        <f>IF(A1565="","",IF(I1565="Entregue",IF(OR(H1565="",G1565=""),"",IF(H1565&lt;=G1565,"NO PRAZO","ATRASADA")),IF(OR(I1565="Devolvido",I1565="Cancelada"),"",IF(AND(G1565&lt;&gt;"",G1565&lt;TODAY()),"ATRASADA",""))))</f>
        <v/>
      </c>
      <c r="L1565" s="20">
        <f>IF(K1565&lt;&gt;"ATRASADA","",IF(H1565&lt;&gt;"",H1565-G1565,TODAY()-G1565))</f>
        <v/>
      </c>
    </row>
    <row r="1566">
      <c r="A1566" s="17" t="n"/>
      <c r="B1566" s="18" t="n"/>
      <c r="C1566" s="18" t="n"/>
      <c r="D1566" s="18" t="n"/>
      <c r="E1566" s="18" t="n"/>
      <c r="F1566" s="18" t="n"/>
      <c r="G1566" s="17" t="n"/>
      <c r="H1566" s="17" t="n"/>
      <c r="I1566" s="18" t="n"/>
      <c r="J1566" s="19" t="n"/>
      <c r="K1566" s="18">
        <f>IF(A1566="","",IF(I1566="Entregue",IF(OR(H1566="",G1566=""),"",IF(H1566&lt;=G1566,"NO PRAZO","ATRASADA")),IF(OR(I1566="Devolvido",I1566="Cancelada"),"",IF(AND(G1566&lt;&gt;"",G1566&lt;TODAY()),"ATRASADA",""))))</f>
        <v/>
      </c>
      <c r="L1566" s="20">
        <f>IF(K1566&lt;&gt;"ATRASADA","",IF(H1566&lt;&gt;"",H1566-G1566,TODAY()-G1566))</f>
        <v/>
      </c>
    </row>
    <row r="1567">
      <c r="A1567" s="17" t="n"/>
      <c r="B1567" s="18" t="n"/>
      <c r="C1567" s="18" t="n"/>
      <c r="D1567" s="18" t="n"/>
      <c r="E1567" s="18" t="n"/>
      <c r="F1567" s="18" t="n"/>
      <c r="G1567" s="17" t="n"/>
      <c r="H1567" s="17" t="n"/>
      <c r="I1567" s="18" t="n"/>
      <c r="J1567" s="19" t="n"/>
      <c r="K1567" s="18">
        <f>IF(A1567="","",IF(I1567="Entregue",IF(OR(H1567="",G1567=""),"",IF(H1567&lt;=G1567,"NO PRAZO","ATRASADA")),IF(OR(I1567="Devolvido",I1567="Cancelada"),"",IF(AND(G1567&lt;&gt;"",G1567&lt;TODAY()),"ATRASADA",""))))</f>
        <v/>
      </c>
      <c r="L1567" s="20">
        <f>IF(K1567&lt;&gt;"ATRASADA","",IF(H1567&lt;&gt;"",H1567-G1567,TODAY()-G1567))</f>
        <v/>
      </c>
    </row>
    <row r="1568">
      <c r="A1568" s="17" t="n"/>
      <c r="B1568" s="18" t="n"/>
      <c r="C1568" s="18" t="n"/>
      <c r="D1568" s="18" t="n"/>
      <c r="E1568" s="18" t="n"/>
      <c r="F1568" s="18" t="n"/>
      <c r="G1568" s="17" t="n"/>
      <c r="H1568" s="17" t="n"/>
      <c r="I1568" s="18" t="n"/>
      <c r="J1568" s="19" t="n"/>
      <c r="K1568" s="18">
        <f>IF(A1568="","",IF(I1568="Entregue",IF(OR(H1568="",G1568=""),"",IF(H1568&lt;=G1568,"NO PRAZO","ATRASADA")),IF(OR(I1568="Devolvido",I1568="Cancelada"),"",IF(AND(G1568&lt;&gt;"",G1568&lt;TODAY()),"ATRASADA",""))))</f>
        <v/>
      </c>
      <c r="L1568" s="20">
        <f>IF(K1568&lt;&gt;"ATRASADA","",IF(H1568&lt;&gt;"",H1568-G1568,TODAY()-G1568))</f>
        <v/>
      </c>
    </row>
    <row r="1569">
      <c r="A1569" s="17" t="n"/>
      <c r="B1569" s="18" t="n"/>
      <c r="C1569" s="18" t="n"/>
      <c r="D1569" s="18" t="n"/>
      <c r="E1569" s="18" t="n"/>
      <c r="F1569" s="18" t="n"/>
      <c r="G1569" s="17" t="n"/>
      <c r="H1569" s="17" t="n"/>
      <c r="I1569" s="18" t="n"/>
      <c r="J1569" s="19" t="n"/>
      <c r="K1569" s="18">
        <f>IF(A1569="","",IF(I1569="Entregue",IF(OR(H1569="",G1569=""),"",IF(H1569&lt;=G1569,"NO PRAZO","ATRASADA")),IF(OR(I1569="Devolvido",I1569="Cancelada"),"",IF(AND(G1569&lt;&gt;"",G1569&lt;TODAY()),"ATRASADA",""))))</f>
        <v/>
      </c>
      <c r="L1569" s="20">
        <f>IF(K1569&lt;&gt;"ATRASADA","",IF(H1569&lt;&gt;"",H1569-G1569,TODAY()-G1569))</f>
        <v/>
      </c>
    </row>
    <row r="1570">
      <c r="A1570" s="17" t="n"/>
      <c r="B1570" s="18" t="n"/>
      <c r="C1570" s="18" t="n"/>
      <c r="D1570" s="18" t="n"/>
      <c r="E1570" s="18" t="n"/>
      <c r="F1570" s="18" t="n"/>
      <c r="G1570" s="17" t="n"/>
      <c r="H1570" s="17" t="n"/>
      <c r="I1570" s="18" t="n"/>
      <c r="J1570" s="19" t="n"/>
      <c r="K1570" s="18">
        <f>IF(A1570="","",IF(I1570="Entregue",IF(OR(H1570="",G1570=""),"",IF(H1570&lt;=G1570,"NO PRAZO","ATRASADA")),IF(OR(I1570="Devolvido",I1570="Cancelada"),"",IF(AND(G1570&lt;&gt;"",G1570&lt;TODAY()),"ATRASADA",""))))</f>
        <v/>
      </c>
      <c r="L1570" s="20">
        <f>IF(K1570&lt;&gt;"ATRASADA","",IF(H1570&lt;&gt;"",H1570-G1570,TODAY()-G1570))</f>
        <v/>
      </c>
    </row>
    <row r="1571">
      <c r="A1571" s="17" t="n"/>
      <c r="B1571" s="18" t="n"/>
      <c r="C1571" s="18" t="n"/>
      <c r="D1571" s="18" t="n"/>
      <c r="E1571" s="18" t="n"/>
      <c r="F1571" s="18" t="n"/>
      <c r="G1571" s="17" t="n"/>
      <c r="H1571" s="17" t="n"/>
      <c r="I1571" s="18" t="n"/>
      <c r="J1571" s="19" t="n"/>
      <c r="K1571" s="18">
        <f>IF(A1571="","",IF(I1571="Entregue",IF(OR(H1571="",G1571=""),"",IF(H1571&lt;=G1571,"NO PRAZO","ATRASADA")),IF(OR(I1571="Devolvido",I1571="Cancelada"),"",IF(AND(G1571&lt;&gt;"",G1571&lt;TODAY()),"ATRASADA",""))))</f>
        <v/>
      </c>
      <c r="L1571" s="20">
        <f>IF(K1571&lt;&gt;"ATRASADA","",IF(H1571&lt;&gt;"",H1571-G1571,TODAY()-G1571))</f>
        <v/>
      </c>
    </row>
    <row r="1572">
      <c r="A1572" s="17" t="n"/>
      <c r="B1572" s="18" t="n"/>
      <c r="C1572" s="18" t="n"/>
      <c r="D1572" s="18" t="n"/>
      <c r="E1572" s="18" t="n"/>
      <c r="F1572" s="18" t="n"/>
      <c r="G1572" s="17" t="n"/>
      <c r="H1572" s="17" t="n"/>
      <c r="I1572" s="18" t="n"/>
      <c r="J1572" s="19" t="n"/>
      <c r="K1572" s="18">
        <f>IF(A1572="","",IF(I1572="Entregue",IF(OR(H1572="",G1572=""),"",IF(H1572&lt;=G1572,"NO PRAZO","ATRASADA")),IF(OR(I1572="Devolvido",I1572="Cancelada"),"",IF(AND(G1572&lt;&gt;"",G1572&lt;TODAY()),"ATRASADA",""))))</f>
        <v/>
      </c>
      <c r="L1572" s="20">
        <f>IF(K1572&lt;&gt;"ATRASADA","",IF(H1572&lt;&gt;"",H1572-G1572,TODAY()-G1572))</f>
        <v/>
      </c>
    </row>
    <row r="1573">
      <c r="A1573" s="17" t="n"/>
      <c r="B1573" s="18" t="n"/>
      <c r="C1573" s="18" t="n"/>
      <c r="D1573" s="18" t="n"/>
      <c r="E1573" s="18" t="n"/>
      <c r="F1573" s="18" t="n"/>
      <c r="G1573" s="17" t="n"/>
      <c r="H1573" s="17" t="n"/>
      <c r="I1573" s="18" t="n"/>
      <c r="J1573" s="19" t="n"/>
      <c r="K1573" s="18">
        <f>IF(A1573="","",IF(I1573="Entregue",IF(OR(H1573="",G1573=""),"",IF(H1573&lt;=G1573,"NO PRAZO","ATRASADA")),IF(OR(I1573="Devolvido",I1573="Cancelada"),"",IF(AND(G1573&lt;&gt;"",G1573&lt;TODAY()),"ATRASADA",""))))</f>
        <v/>
      </c>
      <c r="L1573" s="20">
        <f>IF(K1573&lt;&gt;"ATRASADA","",IF(H1573&lt;&gt;"",H1573-G1573,TODAY()-G1573))</f>
        <v/>
      </c>
    </row>
    <row r="1574">
      <c r="A1574" s="17" t="n"/>
      <c r="B1574" s="18" t="n"/>
      <c r="C1574" s="18" t="n"/>
      <c r="D1574" s="18" t="n"/>
      <c r="E1574" s="18" t="n"/>
      <c r="F1574" s="18" t="n"/>
      <c r="G1574" s="17" t="n"/>
      <c r="H1574" s="17" t="n"/>
      <c r="I1574" s="18" t="n"/>
      <c r="J1574" s="19" t="n"/>
      <c r="K1574" s="18">
        <f>IF(A1574="","",IF(I1574="Entregue",IF(OR(H1574="",G1574=""),"",IF(H1574&lt;=G1574,"NO PRAZO","ATRASADA")),IF(OR(I1574="Devolvido",I1574="Cancelada"),"",IF(AND(G1574&lt;&gt;"",G1574&lt;TODAY()),"ATRASADA",""))))</f>
        <v/>
      </c>
      <c r="L1574" s="20">
        <f>IF(K1574&lt;&gt;"ATRASADA","",IF(H1574&lt;&gt;"",H1574-G1574,TODAY()-G1574))</f>
        <v/>
      </c>
    </row>
    <row r="1575">
      <c r="A1575" s="17" t="n"/>
      <c r="B1575" s="18" t="n"/>
      <c r="C1575" s="18" t="n"/>
      <c r="D1575" s="18" t="n"/>
      <c r="E1575" s="18" t="n"/>
      <c r="F1575" s="18" t="n"/>
      <c r="G1575" s="17" t="n"/>
      <c r="H1575" s="17" t="n"/>
      <c r="I1575" s="18" t="n"/>
      <c r="J1575" s="19" t="n"/>
      <c r="K1575" s="18">
        <f>IF(A1575="","",IF(I1575="Entregue",IF(OR(H1575="",G1575=""),"",IF(H1575&lt;=G1575,"NO PRAZO","ATRASADA")),IF(OR(I1575="Devolvido",I1575="Cancelada"),"",IF(AND(G1575&lt;&gt;"",G1575&lt;TODAY()),"ATRASADA",""))))</f>
        <v/>
      </c>
      <c r="L1575" s="20">
        <f>IF(K1575&lt;&gt;"ATRASADA","",IF(H1575&lt;&gt;"",H1575-G1575,TODAY()-G1575))</f>
        <v/>
      </c>
    </row>
    <row r="1576">
      <c r="A1576" s="17" t="n"/>
      <c r="B1576" s="18" t="n"/>
      <c r="C1576" s="18" t="n"/>
      <c r="D1576" s="18" t="n"/>
      <c r="E1576" s="18" t="n"/>
      <c r="F1576" s="18" t="n"/>
      <c r="G1576" s="17" t="n"/>
      <c r="H1576" s="17" t="n"/>
      <c r="I1576" s="18" t="n"/>
      <c r="J1576" s="19" t="n"/>
      <c r="K1576" s="18">
        <f>IF(A1576="","",IF(I1576="Entregue",IF(OR(H1576="",G1576=""),"",IF(H1576&lt;=G1576,"NO PRAZO","ATRASADA")),IF(OR(I1576="Devolvido",I1576="Cancelada"),"",IF(AND(G1576&lt;&gt;"",G1576&lt;TODAY()),"ATRASADA",""))))</f>
        <v/>
      </c>
      <c r="L1576" s="20">
        <f>IF(K1576&lt;&gt;"ATRASADA","",IF(H1576&lt;&gt;"",H1576-G1576,TODAY()-G1576))</f>
        <v/>
      </c>
    </row>
    <row r="1577">
      <c r="A1577" s="17" t="n"/>
      <c r="B1577" s="18" t="n"/>
      <c r="C1577" s="18" t="n"/>
      <c r="D1577" s="18" t="n"/>
      <c r="E1577" s="18" t="n"/>
      <c r="F1577" s="18" t="n"/>
      <c r="G1577" s="17" t="n"/>
      <c r="H1577" s="17" t="n"/>
      <c r="I1577" s="18" t="n"/>
      <c r="J1577" s="19" t="n"/>
      <c r="K1577" s="18">
        <f>IF(A1577="","",IF(I1577="Entregue",IF(OR(H1577="",G1577=""),"",IF(H1577&lt;=G1577,"NO PRAZO","ATRASADA")),IF(OR(I1577="Devolvido",I1577="Cancelada"),"",IF(AND(G1577&lt;&gt;"",G1577&lt;TODAY()),"ATRASADA",""))))</f>
        <v/>
      </c>
      <c r="L1577" s="20">
        <f>IF(K1577&lt;&gt;"ATRASADA","",IF(H1577&lt;&gt;"",H1577-G1577,TODAY()-G1577))</f>
        <v/>
      </c>
    </row>
    <row r="1578">
      <c r="A1578" s="17" t="n"/>
      <c r="B1578" s="18" t="n"/>
      <c r="C1578" s="18" t="n"/>
      <c r="D1578" s="18" t="n"/>
      <c r="E1578" s="18" t="n"/>
      <c r="F1578" s="18" t="n"/>
      <c r="G1578" s="17" t="n"/>
      <c r="H1578" s="17" t="n"/>
      <c r="I1578" s="18" t="n"/>
      <c r="J1578" s="19" t="n"/>
      <c r="K1578" s="18">
        <f>IF(A1578="","",IF(I1578="Entregue",IF(OR(H1578="",G1578=""),"",IF(H1578&lt;=G1578,"NO PRAZO","ATRASADA")),IF(OR(I1578="Devolvido",I1578="Cancelada"),"",IF(AND(G1578&lt;&gt;"",G1578&lt;TODAY()),"ATRASADA",""))))</f>
        <v/>
      </c>
      <c r="L1578" s="20">
        <f>IF(K1578&lt;&gt;"ATRASADA","",IF(H1578&lt;&gt;"",H1578-G1578,TODAY()-G1578))</f>
        <v/>
      </c>
    </row>
    <row r="1579">
      <c r="A1579" s="17" t="n"/>
      <c r="B1579" s="18" t="n"/>
      <c r="C1579" s="18" t="n"/>
      <c r="D1579" s="18" t="n"/>
      <c r="E1579" s="18" t="n"/>
      <c r="F1579" s="18" t="n"/>
      <c r="G1579" s="17" t="n"/>
      <c r="H1579" s="17" t="n"/>
      <c r="I1579" s="18" t="n"/>
      <c r="J1579" s="19" t="n"/>
      <c r="K1579" s="18">
        <f>IF(A1579="","",IF(I1579="Entregue",IF(OR(H1579="",G1579=""),"",IF(H1579&lt;=G1579,"NO PRAZO","ATRASADA")),IF(OR(I1579="Devolvido",I1579="Cancelada"),"",IF(AND(G1579&lt;&gt;"",G1579&lt;TODAY()),"ATRASADA",""))))</f>
        <v/>
      </c>
      <c r="L1579" s="20">
        <f>IF(K1579&lt;&gt;"ATRASADA","",IF(H1579&lt;&gt;"",H1579-G1579,TODAY()-G1579))</f>
        <v/>
      </c>
    </row>
    <row r="1580">
      <c r="A1580" s="17" t="n"/>
      <c r="B1580" s="18" t="n"/>
      <c r="C1580" s="18" t="n"/>
      <c r="D1580" s="18" t="n"/>
      <c r="E1580" s="18" t="n"/>
      <c r="F1580" s="18" t="n"/>
      <c r="G1580" s="17" t="n"/>
      <c r="H1580" s="17" t="n"/>
      <c r="I1580" s="18" t="n"/>
      <c r="J1580" s="19" t="n"/>
      <c r="K1580" s="18">
        <f>IF(A1580="","",IF(I1580="Entregue",IF(OR(H1580="",G1580=""),"",IF(H1580&lt;=G1580,"NO PRAZO","ATRASADA")),IF(OR(I1580="Devolvido",I1580="Cancelada"),"",IF(AND(G1580&lt;&gt;"",G1580&lt;TODAY()),"ATRASADA",""))))</f>
        <v/>
      </c>
      <c r="L1580" s="20">
        <f>IF(K1580&lt;&gt;"ATRASADA","",IF(H1580&lt;&gt;"",H1580-G1580,TODAY()-G1580))</f>
        <v/>
      </c>
    </row>
    <row r="1581">
      <c r="A1581" s="17" t="n"/>
      <c r="B1581" s="18" t="n"/>
      <c r="C1581" s="18" t="n"/>
      <c r="D1581" s="18" t="n"/>
      <c r="E1581" s="18" t="n"/>
      <c r="F1581" s="18" t="n"/>
      <c r="G1581" s="17" t="n"/>
      <c r="H1581" s="17" t="n"/>
      <c r="I1581" s="18" t="n"/>
      <c r="J1581" s="19" t="n"/>
      <c r="K1581" s="18">
        <f>IF(A1581="","",IF(I1581="Entregue",IF(OR(H1581="",G1581=""),"",IF(H1581&lt;=G1581,"NO PRAZO","ATRASADA")),IF(OR(I1581="Devolvido",I1581="Cancelada"),"",IF(AND(G1581&lt;&gt;"",G1581&lt;TODAY()),"ATRASADA",""))))</f>
        <v/>
      </c>
      <c r="L1581" s="20">
        <f>IF(K1581&lt;&gt;"ATRASADA","",IF(H1581&lt;&gt;"",H1581-G1581,TODAY()-G1581))</f>
        <v/>
      </c>
    </row>
    <row r="1582">
      <c r="A1582" s="17" t="n"/>
      <c r="B1582" s="18" t="n"/>
      <c r="C1582" s="18" t="n"/>
      <c r="D1582" s="18" t="n"/>
      <c r="E1582" s="18" t="n"/>
      <c r="F1582" s="18" t="n"/>
      <c r="G1582" s="17" t="n"/>
      <c r="H1582" s="17" t="n"/>
      <c r="I1582" s="18" t="n"/>
      <c r="J1582" s="19" t="n"/>
      <c r="K1582" s="18">
        <f>IF(A1582="","",IF(I1582="Entregue",IF(OR(H1582="",G1582=""),"",IF(H1582&lt;=G1582,"NO PRAZO","ATRASADA")),IF(OR(I1582="Devolvido",I1582="Cancelada"),"",IF(AND(G1582&lt;&gt;"",G1582&lt;TODAY()),"ATRASADA",""))))</f>
        <v/>
      </c>
      <c r="L1582" s="20">
        <f>IF(K1582&lt;&gt;"ATRASADA","",IF(H1582&lt;&gt;"",H1582-G1582,TODAY()-G1582))</f>
        <v/>
      </c>
    </row>
    <row r="1583">
      <c r="A1583" s="17" t="n"/>
      <c r="B1583" s="18" t="n"/>
      <c r="C1583" s="18" t="n"/>
      <c r="D1583" s="18" t="n"/>
      <c r="E1583" s="18" t="n"/>
      <c r="F1583" s="18" t="n"/>
      <c r="G1583" s="17" t="n"/>
      <c r="H1583" s="17" t="n"/>
      <c r="I1583" s="18" t="n"/>
      <c r="J1583" s="19" t="n"/>
      <c r="K1583" s="18">
        <f>IF(A1583="","",IF(I1583="Entregue",IF(OR(H1583="",G1583=""),"",IF(H1583&lt;=G1583,"NO PRAZO","ATRASADA")),IF(OR(I1583="Devolvido",I1583="Cancelada"),"",IF(AND(G1583&lt;&gt;"",G1583&lt;TODAY()),"ATRASADA",""))))</f>
        <v/>
      </c>
      <c r="L1583" s="20">
        <f>IF(K1583&lt;&gt;"ATRASADA","",IF(H1583&lt;&gt;"",H1583-G1583,TODAY()-G1583))</f>
        <v/>
      </c>
    </row>
    <row r="1584">
      <c r="A1584" s="17" t="n"/>
      <c r="B1584" s="18" t="n"/>
      <c r="C1584" s="18" t="n"/>
      <c r="D1584" s="18" t="n"/>
      <c r="E1584" s="18" t="n"/>
      <c r="F1584" s="18" t="n"/>
      <c r="G1584" s="17" t="n"/>
      <c r="H1584" s="17" t="n"/>
      <c r="I1584" s="18" t="n"/>
      <c r="J1584" s="19" t="n"/>
      <c r="K1584" s="18">
        <f>IF(A1584="","",IF(I1584="Entregue",IF(OR(H1584="",G1584=""),"",IF(H1584&lt;=G1584,"NO PRAZO","ATRASADA")),IF(OR(I1584="Devolvido",I1584="Cancelada"),"",IF(AND(G1584&lt;&gt;"",G1584&lt;TODAY()),"ATRASADA",""))))</f>
        <v/>
      </c>
      <c r="L1584" s="20">
        <f>IF(K1584&lt;&gt;"ATRASADA","",IF(H1584&lt;&gt;"",H1584-G1584,TODAY()-G1584))</f>
        <v/>
      </c>
    </row>
    <row r="1585">
      <c r="A1585" s="17" t="n"/>
      <c r="B1585" s="18" t="n"/>
      <c r="C1585" s="18" t="n"/>
      <c r="D1585" s="18" t="n"/>
      <c r="E1585" s="18" t="n"/>
      <c r="F1585" s="18" t="n"/>
      <c r="G1585" s="17" t="n"/>
      <c r="H1585" s="17" t="n"/>
      <c r="I1585" s="18" t="n"/>
      <c r="J1585" s="19" t="n"/>
      <c r="K1585" s="18">
        <f>IF(A1585="","",IF(I1585="Entregue",IF(OR(H1585="",G1585=""),"",IF(H1585&lt;=G1585,"NO PRAZO","ATRASADA")),IF(OR(I1585="Devolvido",I1585="Cancelada"),"",IF(AND(G1585&lt;&gt;"",G1585&lt;TODAY()),"ATRASADA",""))))</f>
        <v/>
      </c>
      <c r="L1585" s="20">
        <f>IF(K1585&lt;&gt;"ATRASADA","",IF(H1585&lt;&gt;"",H1585-G1585,TODAY()-G1585))</f>
        <v/>
      </c>
    </row>
    <row r="1586">
      <c r="A1586" s="17" t="n"/>
      <c r="B1586" s="18" t="n"/>
      <c r="C1586" s="18" t="n"/>
      <c r="D1586" s="18" t="n"/>
      <c r="E1586" s="18" t="n"/>
      <c r="F1586" s="18" t="n"/>
      <c r="G1586" s="17" t="n"/>
      <c r="H1586" s="17" t="n"/>
      <c r="I1586" s="18" t="n"/>
      <c r="J1586" s="19" t="n"/>
      <c r="K1586" s="18">
        <f>IF(A1586="","",IF(I1586="Entregue",IF(OR(H1586="",G1586=""),"",IF(H1586&lt;=G1586,"NO PRAZO","ATRASADA")),IF(OR(I1586="Devolvido",I1586="Cancelada"),"",IF(AND(G1586&lt;&gt;"",G1586&lt;TODAY()),"ATRASADA",""))))</f>
        <v/>
      </c>
      <c r="L1586" s="20">
        <f>IF(K1586&lt;&gt;"ATRASADA","",IF(H1586&lt;&gt;"",H1586-G1586,TODAY()-G1586))</f>
        <v/>
      </c>
    </row>
    <row r="1587">
      <c r="A1587" s="17" t="n"/>
      <c r="B1587" s="18" t="n"/>
      <c r="C1587" s="18" t="n"/>
      <c r="D1587" s="18" t="n"/>
      <c r="E1587" s="18" t="n"/>
      <c r="F1587" s="18" t="n"/>
      <c r="G1587" s="17" t="n"/>
      <c r="H1587" s="17" t="n"/>
      <c r="I1587" s="18" t="n"/>
      <c r="J1587" s="19" t="n"/>
      <c r="K1587" s="18">
        <f>IF(A1587="","",IF(I1587="Entregue",IF(OR(H1587="",G1587=""),"",IF(H1587&lt;=G1587,"NO PRAZO","ATRASADA")),IF(OR(I1587="Devolvido",I1587="Cancelada"),"",IF(AND(G1587&lt;&gt;"",G1587&lt;TODAY()),"ATRASADA",""))))</f>
        <v/>
      </c>
      <c r="L1587" s="20">
        <f>IF(K1587&lt;&gt;"ATRASADA","",IF(H1587&lt;&gt;"",H1587-G1587,TODAY()-G1587))</f>
        <v/>
      </c>
    </row>
    <row r="1588">
      <c r="A1588" s="17" t="n"/>
      <c r="B1588" s="18" t="n"/>
      <c r="C1588" s="18" t="n"/>
      <c r="D1588" s="18" t="n"/>
      <c r="E1588" s="18" t="n"/>
      <c r="F1588" s="18" t="n"/>
      <c r="G1588" s="17" t="n"/>
      <c r="H1588" s="17" t="n"/>
      <c r="I1588" s="18" t="n"/>
      <c r="J1588" s="19" t="n"/>
      <c r="K1588" s="18">
        <f>IF(A1588="","",IF(I1588="Entregue",IF(OR(H1588="",G1588=""),"",IF(H1588&lt;=G1588,"NO PRAZO","ATRASADA")),IF(OR(I1588="Devolvido",I1588="Cancelada"),"",IF(AND(G1588&lt;&gt;"",G1588&lt;TODAY()),"ATRASADA",""))))</f>
        <v/>
      </c>
      <c r="L1588" s="20">
        <f>IF(K1588&lt;&gt;"ATRASADA","",IF(H1588&lt;&gt;"",H1588-G1588,TODAY()-G1588))</f>
        <v/>
      </c>
    </row>
    <row r="1589">
      <c r="A1589" s="17" t="n"/>
      <c r="B1589" s="18" t="n"/>
      <c r="C1589" s="18" t="n"/>
      <c r="D1589" s="18" t="n"/>
      <c r="E1589" s="18" t="n"/>
      <c r="F1589" s="18" t="n"/>
      <c r="G1589" s="17" t="n"/>
      <c r="H1589" s="17" t="n"/>
      <c r="I1589" s="18" t="n"/>
      <c r="J1589" s="19" t="n"/>
      <c r="K1589" s="18">
        <f>IF(A1589="","",IF(I1589="Entregue",IF(OR(H1589="",G1589=""),"",IF(H1589&lt;=G1589,"NO PRAZO","ATRASADA")),IF(OR(I1589="Devolvido",I1589="Cancelada"),"",IF(AND(G1589&lt;&gt;"",G1589&lt;TODAY()),"ATRASADA",""))))</f>
        <v/>
      </c>
      <c r="L1589" s="20">
        <f>IF(K1589&lt;&gt;"ATRASADA","",IF(H1589&lt;&gt;"",H1589-G1589,TODAY()-G1589))</f>
        <v/>
      </c>
    </row>
    <row r="1590">
      <c r="A1590" s="17" t="n"/>
      <c r="B1590" s="18" t="n"/>
      <c r="C1590" s="18" t="n"/>
      <c r="D1590" s="18" t="n"/>
      <c r="E1590" s="18" t="n"/>
      <c r="F1590" s="18" t="n"/>
      <c r="G1590" s="17" t="n"/>
      <c r="H1590" s="17" t="n"/>
      <c r="I1590" s="18" t="n"/>
      <c r="J1590" s="19" t="n"/>
      <c r="K1590" s="18">
        <f>IF(A1590="","",IF(I1590="Entregue",IF(OR(H1590="",G1590=""),"",IF(H1590&lt;=G1590,"NO PRAZO","ATRASADA")),IF(OR(I1590="Devolvido",I1590="Cancelada"),"",IF(AND(G1590&lt;&gt;"",G1590&lt;TODAY()),"ATRASADA",""))))</f>
        <v/>
      </c>
      <c r="L1590" s="20">
        <f>IF(K1590&lt;&gt;"ATRASADA","",IF(H1590&lt;&gt;"",H1590-G1590,TODAY()-G1590))</f>
        <v/>
      </c>
    </row>
    <row r="1591">
      <c r="A1591" s="17" t="n"/>
      <c r="B1591" s="18" t="n"/>
      <c r="C1591" s="18" t="n"/>
      <c r="D1591" s="18" t="n"/>
      <c r="E1591" s="18" t="n"/>
      <c r="F1591" s="18" t="n"/>
      <c r="G1591" s="17" t="n"/>
      <c r="H1591" s="17" t="n"/>
      <c r="I1591" s="18" t="n"/>
      <c r="J1591" s="19" t="n"/>
      <c r="K1591" s="18">
        <f>IF(A1591="","",IF(I1591="Entregue",IF(OR(H1591="",G1591=""),"",IF(H1591&lt;=G1591,"NO PRAZO","ATRASADA")),IF(OR(I1591="Devolvido",I1591="Cancelada"),"",IF(AND(G1591&lt;&gt;"",G1591&lt;TODAY()),"ATRASADA",""))))</f>
        <v/>
      </c>
      <c r="L1591" s="20">
        <f>IF(K1591&lt;&gt;"ATRASADA","",IF(H1591&lt;&gt;"",H1591-G1591,TODAY()-G1591))</f>
        <v/>
      </c>
    </row>
    <row r="1592">
      <c r="A1592" s="17" t="n"/>
      <c r="B1592" s="18" t="n"/>
      <c r="C1592" s="18" t="n"/>
      <c r="D1592" s="18" t="n"/>
      <c r="E1592" s="18" t="n"/>
      <c r="F1592" s="18" t="n"/>
      <c r="G1592" s="17" t="n"/>
      <c r="H1592" s="17" t="n"/>
      <c r="I1592" s="18" t="n"/>
      <c r="J1592" s="19" t="n"/>
      <c r="K1592" s="18">
        <f>IF(A1592="","",IF(I1592="Entregue",IF(OR(H1592="",G1592=""),"",IF(H1592&lt;=G1592,"NO PRAZO","ATRASADA")),IF(OR(I1592="Devolvido",I1592="Cancelada"),"",IF(AND(G1592&lt;&gt;"",G1592&lt;TODAY()),"ATRASADA",""))))</f>
        <v/>
      </c>
      <c r="L1592" s="20">
        <f>IF(K1592&lt;&gt;"ATRASADA","",IF(H1592&lt;&gt;"",H1592-G1592,TODAY()-G1592))</f>
        <v/>
      </c>
    </row>
    <row r="1593">
      <c r="A1593" s="17" t="n"/>
      <c r="B1593" s="18" t="n"/>
      <c r="C1593" s="18" t="n"/>
      <c r="D1593" s="18" t="n"/>
      <c r="E1593" s="18" t="n"/>
      <c r="F1593" s="18" t="n"/>
      <c r="G1593" s="17" t="n"/>
      <c r="H1593" s="17" t="n"/>
      <c r="I1593" s="18" t="n"/>
      <c r="J1593" s="19" t="n"/>
      <c r="K1593" s="18">
        <f>IF(A1593="","",IF(I1593="Entregue",IF(OR(H1593="",G1593=""),"",IF(H1593&lt;=G1593,"NO PRAZO","ATRASADA")),IF(OR(I1593="Devolvido",I1593="Cancelada"),"",IF(AND(G1593&lt;&gt;"",G1593&lt;TODAY()),"ATRASADA",""))))</f>
        <v/>
      </c>
      <c r="L1593" s="20">
        <f>IF(K1593&lt;&gt;"ATRASADA","",IF(H1593&lt;&gt;"",H1593-G1593,TODAY()-G1593))</f>
        <v/>
      </c>
    </row>
    <row r="1594">
      <c r="A1594" s="17" t="n"/>
      <c r="B1594" s="18" t="n"/>
      <c r="C1594" s="18" t="n"/>
      <c r="D1594" s="18" t="n"/>
      <c r="E1594" s="18" t="n"/>
      <c r="F1594" s="18" t="n"/>
      <c r="G1594" s="17" t="n"/>
      <c r="H1594" s="17" t="n"/>
      <c r="I1594" s="18" t="n"/>
      <c r="J1594" s="19" t="n"/>
      <c r="K1594" s="18">
        <f>IF(A1594="","",IF(I1594="Entregue",IF(OR(H1594="",G1594=""),"",IF(H1594&lt;=G1594,"NO PRAZO","ATRASADA")),IF(OR(I1594="Devolvido",I1594="Cancelada"),"",IF(AND(G1594&lt;&gt;"",G1594&lt;TODAY()),"ATRASADA",""))))</f>
        <v/>
      </c>
      <c r="L1594" s="20">
        <f>IF(K1594&lt;&gt;"ATRASADA","",IF(H1594&lt;&gt;"",H1594-G1594,TODAY()-G1594))</f>
        <v/>
      </c>
    </row>
    <row r="1595">
      <c r="A1595" s="17" t="n"/>
      <c r="B1595" s="18" t="n"/>
      <c r="C1595" s="18" t="n"/>
      <c r="D1595" s="18" t="n"/>
      <c r="E1595" s="18" t="n"/>
      <c r="F1595" s="18" t="n"/>
      <c r="G1595" s="17" t="n"/>
      <c r="H1595" s="17" t="n"/>
      <c r="I1595" s="18" t="n"/>
      <c r="J1595" s="19" t="n"/>
      <c r="K1595" s="18">
        <f>IF(A1595="","",IF(I1595="Entregue",IF(OR(H1595="",G1595=""),"",IF(H1595&lt;=G1595,"NO PRAZO","ATRASADA")),IF(OR(I1595="Devolvido",I1595="Cancelada"),"",IF(AND(G1595&lt;&gt;"",G1595&lt;TODAY()),"ATRASADA",""))))</f>
        <v/>
      </c>
      <c r="L1595" s="20">
        <f>IF(K1595&lt;&gt;"ATRASADA","",IF(H1595&lt;&gt;"",H1595-G1595,TODAY()-G1595))</f>
        <v/>
      </c>
    </row>
    <row r="1596">
      <c r="A1596" s="17" t="n"/>
      <c r="B1596" s="18" t="n"/>
      <c r="C1596" s="18" t="n"/>
      <c r="D1596" s="18" t="n"/>
      <c r="E1596" s="18" t="n"/>
      <c r="F1596" s="18" t="n"/>
      <c r="G1596" s="17" t="n"/>
      <c r="H1596" s="17" t="n"/>
      <c r="I1596" s="18" t="n"/>
      <c r="J1596" s="19" t="n"/>
      <c r="K1596" s="18">
        <f>IF(A1596="","",IF(I1596="Entregue",IF(OR(H1596="",G1596=""),"",IF(H1596&lt;=G1596,"NO PRAZO","ATRASADA")),IF(OR(I1596="Devolvido",I1596="Cancelada"),"",IF(AND(G1596&lt;&gt;"",G1596&lt;TODAY()),"ATRASADA",""))))</f>
        <v/>
      </c>
      <c r="L1596" s="20">
        <f>IF(K1596&lt;&gt;"ATRASADA","",IF(H1596&lt;&gt;"",H1596-G1596,TODAY()-G1596))</f>
        <v/>
      </c>
    </row>
    <row r="1597">
      <c r="A1597" s="17" t="n"/>
      <c r="B1597" s="18" t="n"/>
      <c r="C1597" s="18" t="n"/>
      <c r="D1597" s="18" t="n"/>
      <c r="E1597" s="18" t="n"/>
      <c r="F1597" s="18" t="n"/>
      <c r="G1597" s="17" t="n"/>
      <c r="H1597" s="17" t="n"/>
      <c r="I1597" s="18" t="n"/>
      <c r="J1597" s="19" t="n"/>
      <c r="K1597" s="18">
        <f>IF(A1597="","",IF(I1597="Entregue",IF(OR(H1597="",G1597=""),"",IF(H1597&lt;=G1597,"NO PRAZO","ATRASADA")),IF(OR(I1597="Devolvido",I1597="Cancelada"),"",IF(AND(G1597&lt;&gt;"",G1597&lt;TODAY()),"ATRASADA",""))))</f>
        <v/>
      </c>
      <c r="L1597" s="20">
        <f>IF(K1597&lt;&gt;"ATRASADA","",IF(H1597&lt;&gt;"",H1597-G1597,TODAY()-G1597))</f>
        <v/>
      </c>
    </row>
    <row r="1598">
      <c r="A1598" s="17" t="n"/>
      <c r="B1598" s="18" t="n"/>
      <c r="C1598" s="18" t="n"/>
      <c r="D1598" s="18" t="n"/>
      <c r="E1598" s="18" t="n"/>
      <c r="F1598" s="18" t="n"/>
      <c r="G1598" s="17" t="n"/>
      <c r="H1598" s="17" t="n"/>
      <c r="I1598" s="18" t="n"/>
      <c r="J1598" s="19" t="n"/>
      <c r="K1598" s="18">
        <f>IF(A1598="","",IF(I1598="Entregue",IF(OR(H1598="",G1598=""),"",IF(H1598&lt;=G1598,"NO PRAZO","ATRASADA")),IF(OR(I1598="Devolvido",I1598="Cancelada"),"",IF(AND(G1598&lt;&gt;"",G1598&lt;TODAY()),"ATRASADA",""))))</f>
        <v/>
      </c>
      <c r="L1598" s="20">
        <f>IF(K1598&lt;&gt;"ATRASADA","",IF(H1598&lt;&gt;"",H1598-G1598,TODAY()-G1598))</f>
        <v/>
      </c>
    </row>
    <row r="1599">
      <c r="A1599" s="17" t="n"/>
      <c r="B1599" s="18" t="n"/>
      <c r="C1599" s="18" t="n"/>
      <c r="D1599" s="18" t="n"/>
      <c r="E1599" s="18" t="n"/>
      <c r="F1599" s="18" t="n"/>
      <c r="G1599" s="17" t="n"/>
      <c r="H1599" s="17" t="n"/>
      <c r="I1599" s="18" t="n"/>
      <c r="J1599" s="19" t="n"/>
      <c r="K1599" s="18">
        <f>IF(A1599="","",IF(I1599="Entregue",IF(OR(H1599="",G1599=""),"",IF(H1599&lt;=G1599,"NO PRAZO","ATRASADA")),IF(OR(I1599="Devolvido",I1599="Cancelada"),"",IF(AND(G1599&lt;&gt;"",G1599&lt;TODAY()),"ATRASADA",""))))</f>
        <v/>
      </c>
      <c r="L1599" s="20">
        <f>IF(K1599&lt;&gt;"ATRASADA","",IF(H1599&lt;&gt;"",H1599-G1599,TODAY()-G1599))</f>
        <v/>
      </c>
    </row>
    <row r="1600">
      <c r="A1600" s="17" t="n"/>
      <c r="B1600" s="18" t="n"/>
      <c r="C1600" s="18" t="n"/>
      <c r="D1600" s="18" t="n"/>
      <c r="E1600" s="18" t="n"/>
      <c r="F1600" s="18" t="n"/>
      <c r="G1600" s="17" t="n"/>
      <c r="H1600" s="17" t="n"/>
      <c r="I1600" s="18" t="n"/>
      <c r="J1600" s="19" t="n"/>
      <c r="K1600" s="18">
        <f>IF(A1600="","",IF(I1600="Entregue",IF(OR(H1600="",G1600=""),"",IF(H1600&lt;=G1600,"NO PRAZO","ATRASADA")),IF(OR(I1600="Devolvido",I1600="Cancelada"),"",IF(AND(G1600&lt;&gt;"",G1600&lt;TODAY()),"ATRASADA",""))))</f>
        <v/>
      </c>
      <c r="L1600" s="20">
        <f>IF(K1600&lt;&gt;"ATRASADA","",IF(H1600&lt;&gt;"",H1600-G1600,TODAY()-G1600))</f>
        <v/>
      </c>
    </row>
    <row r="1601">
      <c r="A1601" s="17" t="n"/>
      <c r="B1601" s="18" t="n"/>
      <c r="C1601" s="18" t="n"/>
      <c r="D1601" s="18" t="n"/>
      <c r="E1601" s="18" t="n"/>
      <c r="F1601" s="18" t="n"/>
      <c r="G1601" s="17" t="n"/>
      <c r="H1601" s="17" t="n"/>
      <c r="I1601" s="18" t="n"/>
      <c r="J1601" s="19" t="n"/>
      <c r="K1601" s="18">
        <f>IF(A1601="","",IF(I1601="Entregue",IF(OR(H1601="",G1601=""),"",IF(H1601&lt;=G1601,"NO PRAZO","ATRASADA")),IF(OR(I1601="Devolvido",I1601="Cancelada"),"",IF(AND(G1601&lt;&gt;"",G1601&lt;TODAY()),"ATRASADA",""))))</f>
        <v/>
      </c>
      <c r="L1601" s="20">
        <f>IF(K1601&lt;&gt;"ATRASADA","",IF(H1601&lt;&gt;"",H1601-G1601,TODAY()-G1601))</f>
        <v/>
      </c>
    </row>
    <row r="1602">
      <c r="A1602" s="17" t="n"/>
      <c r="B1602" s="18" t="n"/>
      <c r="C1602" s="18" t="n"/>
      <c r="D1602" s="18" t="n"/>
      <c r="E1602" s="18" t="n"/>
      <c r="F1602" s="18" t="n"/>
      <c r="G1602" s="17" t="n"/>
      <c r="H1602" s="17" t="n"/>
      <c r="I1602" s="18" t="n"/>
      <c r="J1602" s="19" t="n"/>
      <c r="K1602" s="18">
        <f>IF(A1602="","",IF(I1602="Entregue",IF(OR(H1602="",G1602=""),"",IF(H1602&lt;=G1602,"NO PRAZO","ATRASADA")),IF(OR(I1602="Devolvido",I1602="Cancelada"),"",IF(AND(G1602&lt;&gt;"",G1602&lt;TODAY()),"ATRASADA",""))))</f>
        <v/>
      </c>
      <c r="L1602" s="20">
        <f>IF(K1602&lt;&gt;"ATRASADA","",IF(H1602&lt;&gt;"",H1602-G1602,TODAY()-G1602))</f>
        <v/>
      </c>
    </row>
    <row r="1603">
      <c r="A1603" s="17" t="n"/>
      <c r="B1603" s="18" t="n"/>
      <c r="C1603" s="18" t="n"/>
      <c r="D1603" s="18" t="n"/>
      <c r="E1603" s="18" t="n"/>
      <c r="F1603" s="18" t="n"/>
      <c r="G1603" s="17" t="n"/>
      <c r="H1603" s="17" t="n"/>
      <c r="I1603" s="18" t="n"/>
      <c r="J1603" s="19" t="n"/>
      <c r="K1603" s="18">
        <f>IF(A1603="","",IF(I1603="Entregue",IF(OR(H1603="",G1603=""),"",IF(H1603&lt;=G1603,"NO PRAZO","ATRASADA")),IF(OR(I1603="Devolvido",I1603="Cancelada"),"",IF(AND(G1603&lt;&gt;"",G1603&lt;TODAY()),"ATRASADA",""))))</f>
        <v/>
      </c>
      <c r="L1603" s="20">
        <f>IF(K1603&lt;&gt;"ATRASADA","",IF(H1603&lt;&gt;"",H1603-G1603,TODAY()-G1603))</f>
        <v/>
      </c>
    </row>
    <row r="1604">
      <c r="A1604" s="17" t="n"/>
      <c r="B1604" s="18" t="n"/>
      <c r="C1604" s="18" t="n"/>
      <c r="D1604" s="18" t="n"/>
      <c r="E1604" s="18" t="n"/>
      <c r="F1604" s="18" t="n"/>
      <c r="G1604" s="17" t="n"/>
      <c r="H1604" s="17" t="n"/>
      <c r="I1604" s="18" t="n"/>
      <c r="J1604" s="19" t="n"/>
      <c r="K1604" s="18">
        <f>IF(A1604="","",IF(I1604="Entregue",IF(OR(H1604="",G1604=""),"",IF(H1604&lt;=G1604,"NO PRAZO","ATRASADA")),IF(OR(I1604="Devolvido",I1604="Cancelada"),"",IF(AND(G1604&lt;&gt;"",G1604&lt;TODAY()),"ATRASADA",""))))</f>
        <v/>
      </c>
      <c r="L1604" s="20">
        <f>IF(K1604&lt;&gt;"ATRASADA","",IF(H1604&lt;&gt;"",H1604-G1604,TODAY()-G1604))</f>
        <v/>
      </c>
    </row>
    <row r="1605">
      <c r="A1605" s="17" t="n"/>
      <c r="B1605" s="18" t="n"/>
      <c r="C1605" s="18" t="n"/>
      <c r="D1605" s="18" t="n"/>
      <c r="E1605" s="18" t="n"/>
      <c r="F1605" s="18" t="n"/>
      <c r="G1605" s="17" t="n"/>
      <c r="H1605" s="17" t="n"/>
      <c r="I1605" s="18" t="n"/>
      <c r="J1605" s="19" t="n"/>
      <c r="K1605" s="18">
        <f>IF(A1605="","",IF(I1605="Entregue",IF(OR(H1605="",G1605=""),"",IF(H1605&lt;=G1605,"NO PRAZO","ATRASADA")),IF(OR(I1605="Devolvido",I1605="Cancelada"),"",IF(AND(G1605&lt;&gt;"",G1605&lt;TODAY()),"ATRASADA",""))))</f>
        <v/>
      </c>
      <c r="L1605" s="20">
        <f>IF(K1605&lt;&gt;"ATRASADA","",IF(H1605&lt;&gt;"",H1605-G1605,TODAY()-G1605))</f>
        <v/>
      </c>
    </row>
    <row r="1606">
      <c r="A1606" s="17" t="n"/>
      <c r="B1606" s="18" t="n"/>
      <c r="C1606" s="18" t="n"/>
      <c r="D1606" s="18" t="n"/>
      <c r="E1606" s="18" t="n"/>
      <c r="F1606" s="18" t="n"/>
      <c r="G1606" s="17" t="n"/>
      <c r="H1606" s="17" t="n"/>
      <c r="I1606" s="18" t="n"/>
      <c r="J1606" s="19" t="n"/>
      <c r="K1606" s="18">
        <f>IF(A1606="","",IF(I1606="Entregue",IF(OR(H1606="",G1606=""),"",IF(H1606&lt;=G1606,"NO PRAZO","ATRASADA")),IF(OR(I1606="Devolvido",I1606="Cancelada"),"",IF(AND(G1606&lt;&gt;"",G1606&lt;TODAY()),"ATRASADA",""))))</f>
        <v/>
      </c>
      <c r="L1606" s="20">
        <f>IF(K1606&lt;&gt;"ATRASADA","",IF(H1606&lt;&gt;"",H1606-G1606,TODAY()-G1606))</f>
        <v/>
      </c>
    </row>
    <row r="1607">
      <c r="A1607" s="17" t="n"/>
      <c r="B1607" s="18" t="n"/>
      <c r="C1607" s="18" t="n"/>
      <c r="D1607" s="18" t="n"/>
      <c r="E1607" s="18" t="n"/>
      <c r="F1607" s="18" t="n"/>
      <c r="G1607" s="17" t="n"/>
      <c r="H1607" s="17" t="n"/>
      <c r="I1607" s="18" t="n"/>
      <c r="J1607" s="19" t="n"/>
      <c r="K1607" s="18">
        <f>IF(A1607="","",IF(I1607="Entregue",IF(OR(H1607="",G1607=""),"",IF(H1607&lt;=G1607,"NO PRAZO","ATRASADA")),IF(OR(I1607="Devolvido",I1607="Cancelada"),"",IF(AND(G1607&lt;&gt;"",G1607&lt;TODAY()),"ATRASADA",""))))</f>
        <v/>
      </c>
      <c r="L1607" s="20">
        <f>IF(K1607&lt;&gt;"ATRASADA","",IF(H1607&lt;&gt;"",H1607-G1607,TODAY()-G1607))</f>
        <v/>
      </c>
    </row>
    <row r="1608">
      <c r="A1608" s="17" t="n"/>
      <c r="B1608" s="18" t="n"/>
      <c r="C1608" s="18" t="n"/>
      <c r="D1608" s="18" t="n"/>
      <c r="E1608" s="18" t="n"/>
      <c r="F1608" s="18" t="n"/>
      <c r="G1608" s="17" t="n"/>
      <c r="H1608" s="17" t="n"/>
      <c r="I1608" s="18" t="n"/>
      <c r="J1608" s="19" t="n"/>
      <c r="K1608" s="18">
        <f>IF(A1608="","",IF(I1608="Entregue",IF(OR(H1608="",G1608=""),"",IF(H1608&lt;=G1608,"NO PRAZO","ATRASADA")),IF(OR(I1608="Devolvido",I1608="Cancelada"),"",IF(AND(G1608&lt;&gt;"",G1608&lt;TODAY()),"ATRASADA",""))))</f>
        <v/>
      </c>
      <c r="L1608" s="20">
        <f>IF(K1608&lt;&gt;"ATRASADA","",IF(H1608&lt;&gt;"",H1608-G1608,TODAY()-G1608))</f>
        <v/>
      </c>
    </row>
    <row r="1609">
      <c r="A1609" s="17" t="n"/>
      <c r="B1609" s="18" t="n"/>
      <c r="C1609" s="18" t="n"/>
      <c r="D1609" s="18" t="n"/>
      <c r="E1609" s="18" t="n"/>
      <c r="F1609" s="18" t="n"/>
      <c r="G1609" s="17" t="n"/>
      <c r="H1609" s="17" t="n"/>
      <c r="I1609" s="18" t="n"/>
      <c r="J1609" s="19" t="n"/>
      <c r="K1609" s="18">
        <f>IF(A1609="","",IF(I1609="Entregue",IF(OR(H1609="",G1609=""),"",IF(H1609&lt;=G1609,"NO PRAZO","ATRASADA")),IF(OR(I1609="Devolvido",I1609="Cancelada"),"",IF(AND(G1609&lt;&gt;"",G1609&lt;TODAY()),"ATRASADA",""))))</f>
        <v/>
      </c>
      <c r="L1609" s="20">
        <f>IF(K1609&lt;&gt;"ATRASADA","",IF(H1609&lt;&gt;"",H1609-G1609,TODAY()-G1609))</f>
        <v/>
      </c>
    </row>
    <row r="1610">
      <c r="A1610" s="17" t="n"/>
      <c r="B1610" s="18" t="n"/>
      <c r="C1610" s="18" t="n"/>
      <c r="D1610" s="18" t="n"/>
      <c r="E1610" s="18" t="n"/>
      <c r="F1610" s="18" t="n"/>
      <c r="G1610" s="17" t="n"/>
      <c r="H1610" s="17" t="n"/>
      <c r="I1610" s="18" t="n"/>
      <c r="J1610" s="19" t="n"/>
      <c r="K1610" s="18">
        <f>IF(A1610="","",IF(I1610="Entregue",IF(OR(H1610="",G1610=""),"",IF(H1610&lt;=G1610,"NO PRAZO","ATRASADA")),IF(OR(I1610="Devolvido",I1610="Cancelada"),"",IF(AND(G1610&lt;&gt;"",G1610&lt;TODAY()),"ATRASADA",""))))</f>
        <v/>
      </c>
      <c r="L1610" s="20">
        <f>IF(K1610&lt;&gt;"ATRASADA","",IF(H1610&lt;&gt;"",H1610-G1610,TODAY()-G1610))</f>
        <v/>
      </c>
    </row>
    <row r="1611">
      <c r="A1611" s="17" t="n"/>
      <c r="B1611" s="18" t="n"/>
      <c r="C1611" s="18" t="n"/>
      <c r="D1611" s="18" t="n"/>
      <c r="E1611" s="18" t="n"/>
      <c r="F1611" s="18" t="n"/>
      <c r="G1611" s="17" t="n"/>
      <c r="H1611" s="17" t="n"/>
      <c r="I1611" s="18" t="n"/>
      <c r="J1611" s="19" t="n"/>
      <c r="K1611" s="18">
        <f>IF(A1611="","",IF(I1611="Entregue",IF(OR(H1611="",G1611=""),"",IF(H1611&lt;=G1611,"NO PRAZO","ATRASADA")),IF(OR(I1611="Devolvido",I1611="Cancelada"),"",IF(AND(G1611&lt;&gt;"",G1611&lt;TODAY()),"ATRASADA",""))))</f>
        <v/>
      </c>
      <c r="L1611" s="20">
        <f>IF(K1611&lt;&gt;"ATRASADA","",IF(H1611&lt;&gt;"",H1611-G1611,TODAY()-G1611))</f>
        <v/>
      </c>
    </row>
    <row r="1612">
      <c r="A1612" s="17" t="n"/>
      <c r="B1612" s="18" t="n"/>
      <c r="C1612" s="18" t="n"/>
      <c r="D1612" s="18" t="n"/>
      <c r="E1612" s="18" t="n"/>
      <c r="F1612" s="18" t="n"/>
      <c r="G1612" s="17" t="n"/>
      <c r="H1612" s="17" t="n"/>
      <c r="I1612" s="18" t="n"/>
      <c r="J1612" s="19" t="n"/>
      <c r="K1612" s="18">
        <f>IF(A1612="","",IF(I1612="Entregue",IF(OR(H1612="",G1612=""),"",IF(H1612&lt;=G1612,"NO PRAZO","ATRASADA")),IF(OR(I1612="Devolvido",I1612="Cancelada"),"",IF(AND(G1612&lt;&gt;"",G1612&lt;TODAY()),"ATRASADA",""))))</f>
        <v/>
      </c>
      <c r="L1612" s="20">
        <f>IF(K1612&lt;&gt;"ATRASADA","",IF(H1612&lt;&gt;"",H1612-G1612,TODAY()-G1612))</f>
        <v/>
      </c>
    </row>
    <row r="1613">
      <c r="A1613" s="17" t="n"/>
      <c r="B1613" s="18" t="n"/>
      <c r="C1613" s="18" t="n"/>
      <c r="D1613" s="18" t="n"/>
      <c r="E1613" s="18" t="n"/>
      <c r="F1613" s="18" t="n"/>
      <c r="G1613" s="17" t="n"/>
      <c r="H1613" s="17" t="n"/>
      <c r="I1613" s="18" t="n"/>
      <c r="J1613" s="19" t="n"/>
      <c r="K1613" s="18">
        <f>IF(A1613="","",IF(I1613="Entregue",IF(OR(H1613="",G1613=""),"",IF(H1613&lt;=G1613,"NO PRAZO","ATRASADA")),IF(OR(I1613="Devolvido",I1613="Cancelada"),"",IF(AND(G1613&lt;&gt;"",G1613&lt;TODAY()),"ATRASADA",""))))</f>
        <v/>
      </c>
      <c r="L1613" s="20">
        <f>IF(K1613&lt;&gt;"ATRASADA","",IF(H1613&lt;&gt;"",H1613-G1613,TODAY()-G1613))</f>
        <v/>
      </c>
    </row>
    <row r="1614">
      <c r="A1614" s="17" t="n"/>
      <c r="B1614" s="18" t="n"/>
      <c r="C1614" s="18" t="n"/>
      <c r="D1614" s="18" t="n"/>
      <c r="E1614" s="18" t="n"/>
      <c r="F1614" s="18" t="n"/>
      <c r="G1614" s="17" t="n"/>
      <c r="H1614" s="17" t="n"/>
      <c r="I1614" s="18" t="n"/>
      <c r="J1614" s="19" t="n"/>
      <c r="K1614" s="18">
        <f>IF(A1614="","",IF(I1614="Entregue",IF(OR(H1614="",G1614=""),"",IF(H1614&lt;=G1614,"NO PRAZO","ATRASADA")),IF(OR(I1614="Devolvido",I1614="Cancelada"),"",IF(AND(G1614&lt;&gt;"",G1614&lt;TODAY()),"ATRASADA",""))))</f>
        <v/>
      </c>
      <c r="L1614" s="20">
        <f>IF(K1614&lt;&gt;"ATRASADA","",IF(H1614&lt;&gt;"",H1614-G1614,TODAY()-G1614))</f>
        <v/>
      </c>
    </row>
    <row r="1615">
      <c r="A1615" s="17" t="n"/>
      <c r="B1615" s="18" t="n"/>
      <c r="C1615" s="18" t="n"/>
      <c r="D1615" s="18" t="n"/>
      <c r="E1615" s="18" t="n"/>
      <c r="F1615" s="18" t="n"/>
      <c r="G1615" s="17" t="n"/>
      <c r="H1615" s="17" t="n"/>
      <c r="I1615" s="18" t="n"/>
      <c r="J1615" s="19" t="n"/>
      <c r="K1615" s="18">
        <f>IF(A1615="","",IF(I1615="Entregue",IF(OR(H1615="",G1615=""),"",IF(H1615&lt;=G1615,"NO PRAZO","ATRASADA")),IF(OR(I1615="Devolvido",I1615="Cancelada"),"",IF(AND(G1615&lt;&gt;"",G1615&lt;TODAY()),"ATRASADA",""))))</f>
        <v/>
      </c>
      <c r="L1615" s="20">
        <f>IF(K1615&lt;&gt;"ATRASADA","",IF(H1615&lt;&gt;"",H1615-G1615,TODAY()-G1615))</f>
        <v/>
      </c>
    </row>
    <row r="1616">
      <c r="A1616" s="17" t="n"/>
      <c r="B1616" s="18" t="n"/>
      <c r="C1616" s="18" t="n"/>
      <c r="D1616" s="18" t="n"/>
      <c r="E1616" s="18" t="n"/>
      <c r="F1616" s="18" t="n"/>
      <c r="G1616" s="17" t="n"/>
      <c r="H1616" s="17" t="n"/>
      <c r="I1616" s="18" t="n"/>
      <c r="J1616" s="19" t="n"/>
      <c r="K1616" s="18">
        <f>IF(A1616="","",IF(I1616="Entregue",IF(OR(H1616="",G1616=""),"",IF(H1616&lt;=G1616,"NO PRAZO","ATRASADA")),IF(OR(I1616="Devolvido",I1616="Cancelada"),"",IF(AND(G1616&lt;&gt;"",G1616&lt;TODAY()),"ATRASADA",""))))</f>
        <v/>
      </c>
      <c r="L1616" s="20">
        <f>IF(K1616&lt;&gt;"ATRASADA","",IF(H1616&lt;&gt;"",H1616-G1616,TODAY()-G1616))</f>
        <v/>
      </c>
    </row>
    <row r="1617">
      <c r="A1617" s="17" t="n"/>
      <c r="B1617" s="18" t="n"/>
      <c r="C1617" s="18" t="n"/>
      <c r="D1617" s="18" t="n"/>
      <c r="E1617" s="18" t="n"/>
      <c r="F1617" s="18" t="n"/>
      <c r="G1617" s="17" t="n"/>
      <c r="H1617" s="17" t="n"/>
      <c r="I1617" s="18" t="n"/>
      <c r="J1617" s="19" t="n"/>
      <c r="K1617" s="18">
        <f>IF(A1617="","",IF(I1617="Entregue",IF(OR(H1617="",G1617=""),"",IF(H1617&lt;=G1617,"NO PRAZO","ATRASADA")),IF(OR(I1617="Devolvido",I1617="Cancelada"),"",IF(AND(G1617&lt;&gt;"",G1617&lt;TODAY()),"ATRASADA",""))))</f>
        <v/>
      </c>
      <c r="L1617" s="20">
        <f>IF(K1617&lt;&gt;"ATRASADA","",IF(H1617&lt;&gt;"",H1617-G1617,TODAY()-G1617))</f>
        <v/>
      </c>
    </row>
    <row r="1618">
      <c r="A1618" s="17" t="n"/>
      <c r="B1618" s="18" t="n"/>
      <c r="C1618" s="18" t="n"/>
      <c r="D1618" s="18" t="n"/>
      <c r="E1618" s="18" t="n"/>
      <c r="F1618" s="18" t="n"/>
      <c r="G1618" s="17" t="n"/>
      <c r="H1618" s="17" t="n"/>
      <c r="I1618" s="18" t="n"/>
      <c r="J1618" s="19" t="n"/>
      <c r="K1618" s="18">
        <f>IF(A1618="","",IF(I1618="Entregue",IF(OR(H1618="",G1618=""),"",IF(H1618&lt;=G1618,"NO PRAZO","ATRASADA")),IF(OR(I1618="Devolvido",I1618="Cancelada"),"",IF(AND(G1618&lt;&gt;"",G1618&lt;TODAY()),"ATRASADA",""))))</f>
        <v/>
      </c>
      <c r="L1618" s="20">
        <f>IF(K1618&lt;&gt;"ATRASADA","",IF(H1618&lt;&gt;"",H1618-G1618,TODAY()-G1618))</f>
        <v/>
      </c>
    </row>
    <row r="1619">
      <c r="A1619" s="17" t="n"/>
      <c r="B1619" s="18" t="n"/>
      <c r="C1619" s="18" t="n"/>
      <c r="D1619" s="18" t="n"/>
      <c r="E1619" s="18" t="n"/>
      <c r="F1619" s="18" t="n"/>
      <c r="G1619" s="17" t="n"/>
      <c r="H1619" s="17" t="n"/>
      <c r="I1619" s="18" t="n"/>
      <c r="J1619" s="19" t="n"/>
      <c r="K1619" s="18">
        <f>IF(A1619="","",IF(I1619="Entregue",IF(OR(H1619="",G1619=""),"",IF(H1619&lt;=G1619,"NO PRAZO","ATRASADA")),IF(OR(I1619="Devolvido",I1619="Cancelada"),"",IF(AND(G1619&lt;&gt;"",G1619&lt;TODAY()),"ATRASADA",""))))</f>
        <v/>
      </c>
      <c r="L1619" s="20">
        <f>IF(K1619&lt;&gt;"ATRASADA","",IF(H1619&lt;&gt;"",H1619-G1619,TODAY()-G1619))</f>
        <v/>
      </c>
    </row>
    <row r="1620">
      <c r="A1620" s="17" t="n"/>
      <c r="B1620" s="18" t="n"/>
      <c r="C1620" s="18" t="n"/>
      <c r="D1620" s="18" t="n"/>
      <c r="E1620" s="18" t="n"/>
      <c r="F1620" s="18" t="n"/>
      <c r="G1620" s="17" t="n"/>
      <c r="H1620" s="17" t="n"/>
      <c r="I1620" s="18" t="n"/>
      <c r="J1620" s="19" t="n"/>
      <c r="K1620" s="18">
        <f>IF(A1620="","",IF(I1620="Entregue",IF(OR(H1620="",G1620=""),"",IF(H1620&lt;=G1620,"NO PRAZO","ATRASADA")),IF(OR(I1620="Devolvido",I1620="Cancelada"),"",IF(AND(G1620&lt;&gt;"",G1620&lt;TODAY()),"ATRASADA",""))))</f>
        <v/>
      </c>
      <c r="L1620" s="20">
        <f>IF(K1620&lt;&gt;"ATRASADA","",IF(H1620&lt;&gt;"",H1620-G1620,TODAY()-G1620))</f>
        <v/>
      </c>
    </row>
    <row r="1621">
      <c r="A1621" s="17" t="n"/>
      <c r="B1621" s="18" t="n"/>
      <c r="C1621" s="18" t="n"/>
      <c r="D1621" s="18" t="n"/>
      <c r="E1621" s="18" t="n"/>
      <c r="F1621" s="18" t="n"/>
      <c r="G1621" s="17" t="n"/>
      <c r="H1621" s="17" t="n"/>
      <c r="I1621" s="18" t="n"/>
      <c r="J1621" s="19" t="n"/>
      <c r="K1621" s="18">
        <f>IF(A1621="","",IF(I1621="Entregue",IF(OR(H1621="",G1621=""),"",IF(H1621&lt;=G1621,"NO PRAZO","ATRASADA")),IF(OR(I1621="Devolvido",I1621="Cancelada"),"",IF(AND(G1621&lt;&gt;"",G1621&lt;TODAY()),"ATRASADA",""))))</f>
        <v/>
      </c>
      <c r="L1621" s="20">
        <f>IF(K1621&lt;&gt;"ATRASADA","",IF(H1621&lt;&gt;"",H1621-G1621,TODAY()-G1621))</f>
        <v/>
      </c>
    </row>
    <row r="1622">
      <c r="A1622" s="17" t="n"/>
      <c r="B1622" s="18" t="n"/>
      <c r="C1622" s="18" t="n"/>
      <c r="D1622" s="18" t="n"/>
      <c r="E1622" s="18" t="n"/>
      <c r="F1622" s="18" t="n"/>
      <c r="G1622" s="17" t="n"/>
      <c r="H1622" s="17" t="n"/>
      <c r="I1622" s="18" t="n"/>
      <c r="J1622" s="19" t="n"/>
      <c r="K1622" s="18">
        <f>IF(A1622="","",IF(I1622="Entregue",IF(OR(H1622="",G1622=""),"",IF(H1622&lt;=G1622,"NO PRAZO","ATRASADA")),IF(OR(I1622="Devolvido",I1622="Cancelada"),"",IF(AND(G1622&lt;&gt;"",G1622&lt;TODAY()),"ATRASADA",""))))</f>
        <v/>
      </c>
      <c r="L1622" s="20">
        <f>IF(K1622&lt;&gt;"ATRASADA","",IF(H1622&lt;&gt;"",H1622-G1622,TODAY()-G1622))</f>
        <v/>
      </c>
    </row>
    <row r="1623">
      <c r="A1623" s="17" t="n"/>
      <c r="B1623" s="18" t="n"/>
      <c r="C1623" s="18" t="n"/>
      <c r="D1623" s="18" t="n"/>
      <c r="E1623" s="18" t="n"/>
      <c r="F1623" s="18" t="n"/>
      <c r="G1623" s="17" t="n"/>
      <c r="H1623" s="17" t="n"/>
      <c r="I1623" s="18" t="n"/>
      <c r="J1623" s="19" t="n"/>
      <c r="K1623" s="18">
        <f>IF(A1623="","",IF(I1623="Entregue",IF(OR(H1623="",G1623=""),"",IF(H1623&lt;=G1623,"NO PRAZO","ATRASADA")),IF(OR(I1623="Devolvido",I1623="Cancelada"),"",IF(AND(G1623&lt;&gt;"",G1623&lt;TODAY()),"ATRASADA",""))))</f>
        <v/>
      </c>
      <c r="L1623" s="20">
        <f>IF(K1623&lt;&gt;"ATRASADA","",IF(H1623&lt;&gt;"",H1623-G1623,TODAY()-G1623))</f>
        <v/>
      </c>
    </row>
    <row r="1624">
      <c r="A1624" s="17" t="n"/>
      <c r="B1624" s="18" t="n"/>
      <c r="C1624" s="18" t="n"/>
      <c r="D1624" s="18" t="n"/>
      <c r="E1624" s="18" t="n"/>
      <c r="F1624" s="18" t="n"/>
      <c r="G1624" s="17" t="n"/>
      <c r="H1624" s="17" t="n"/>
      <c r="I1624" s="18" t="n"/>
      <c r="J1624" s="19" t="n"/>
      <c r="K1624" s="18">
        <f>IF(A1624="","",IF(I1624="Entregue",IF(OR(H1624="",G1624=""),"",IF(H1624&lt;=G1624,"NO PRAZO","ATRASADA")),IF(OR(I1624="Devolvido",I1624="Cancelada"),"",IF(AND(G1624&lt;&gt;"",G1624&lt;TODAY()),"ATRASADA",""))))</f>
        <v/>
      </c>
      <c r="L1624" s="20">
        <f>IF(K1624&lt;&gt;"ATRASADA","",IF(H1624&lt;&gt;"",H1624-G1624,TODAY()-G1624))</f>
        <v/>
      </c>
    </row>
    <row r="1625">
      <c r="A1625" s="17" t="n"/>
      <c r="B1625" s="18" t="n"/>
      <c r="C1625" s="18" t="n"/>
      <c r="D1625" s="18" t="n"/>
      <c r="E1625" s="18" t="n"/>
      <c r="F1625" s="18" t="n"/>
      <c r="G1625" s="17" t="n"/>
      <c r="H1625" s="17" t="n"/>
      <c r="I1625" s="18" t="n"/>
      <c r="J1625" s="19" t="n"/>
      <c r="K1625" s="18">
        <f>IF(A1625="","",IF(I1625="Entregue",IF(OR(H1625="",G1625=""),"",IF(H1625&lt;=G1625,"NO PRAZO","ATRASADA")),IF(OR(I1625="Devolvido",I1625="Cancelada"),"",IF(AND(G1625&lt;&gt;"",G1625&lt;TODAY()),"ATRASADA",""))))</f>
        <v/>
      </c>
      <c r="L1625" s="20">
        <f>IF(K1625&lt;&gt;"ATRASADA","",IF(H1625&lt;&gt;"",H1625-G1625,TODAY()-G1625))</f>
        <v/>
      </c>
    </row>
    <row r="1626">
      <c r="A1626" s="17" t="n"/>
      <c r="B1626" s="18" t="n"/>
      <c r="C1626" s="18" t="n"/>
      <c r="D1626" s="18" t="n"/>
      <c r="E1626" s="18" t="n"/>
      <c r="F1626" s="18" t="n"/>
      <c r="G1626" s="17" t="n"/>
      <c r="H1626" s="17" t="n"/>
      <c r="I1626" s="18" t="n"/>
      <c r="J1626" s="19" t="n"/>
      <c r="K1626" s="18">
        <f>IF(A1626="","",IF(I1626="Entregue",IF(OR(H1626="",G1626=""),"",IF(H1626&lt;=G1626,"NO PRAZO","ATRASADA")),IF(OR(I1626="Devolvido",I1626="Cancelada"),"",IF(AND(G1626&lt;&gt;"",G1626&lt;TODAY()),"ATRASADA",""))))</f>
        <v/>
      </c>
      <c r="L1626" s="20">
        <f>IF(K1626&lt;&gt;"ATRASADA","",IF(H1626&lt;&gt;"",H1626-G1626,TODAY()-G1626))</f>
        <v/>
      </c>
    </row>
    <row r="1627">
      <c r="A1627" s="17" t="n"/>
      <c r="B1627" s="18" t="n"/>
      <c r="C1627" s="18" t="n"/>
      <c r="D1627" s="18" t="n"/>
      <c r="E1627" s="18" t="n"/>
      <c r="F1627" s="18" t="n"/>
      <c r="G1627" s="17" t="n"/>
      <c r="H1627" s="17" t="n"/>
      <c r="I1627" s="18" t="n"/>
      <c r="J1627" s="19" t="n"/>
      <c r="K1627" s="18">
        <f>IF(A1627="","",IF(I1627="Entregue",IF(OR(H1627="",G1627=""),"",IF(H1627&lt;=G1627,"NO PRAZO","ATRASADA")),IF(OR(I1627="Devolvido",I1627="Cancelada"),"",IF(AND(G1627&lt;&gt;"",G1627&lt;TODAY()),"ATRASADA",""))))</f>
        <v/>
      </c>
      <c r="L1627" s="20">
        <f>IF(K1627&lt;&gt;"ATRASADA","",IF(H1627&lt;&gt;"",H1627-G1627,TODAY()-G1627))</f>
        <v/>
      </c>
    </row>
    <row r="1628">
      <c r="A1628" s="17" t="n"/>
      <c r="B1628" s="18" t="n"/>
      <c r="C1628" s="18" t="n"/>
      <c r="D1628" s="18" t="n"/>
      <c r="E1628" s="18" t="n"/>
      <c r="F1628" s="18" t="n"/>
      <c r="G1628" s="17" t="n"/>
      <c r="H1628" s="17" t="n"/>
      <c r="I1628" s="18" t="n"/>
      <c r="J1628" s="19" t="n"/>
      <c r="K1628" s="18">
        <f>IF(A1628="","",IF(I1628="Entregue",IF(OR(H1628="",G1628=""),"",IF(H1628&lt;=G1628,"NO PRAZO","ATRASADA")),IF(OR(I1628="Devolvido",I1628="Cancelada"),"",IF(AND(G1628&lt;&gt;"",G1628&lt;TODAY()),"ATRASADA",""))))</f>
        <v/>
      </c>
      <c r="L1628" s="20">
        <f>IF(K1628&lt;&gt;"ATRASADA","",IF(H1628&lt;&gt;"",H1628-G1628,TODAY()-G1628))</f>
        <v/>
      </c>
    </row>
    <row r="1629">
      <c r="A1629" s="17" t="n"/>
      <c r="B1629" s="18" t="n"/>
      <c r="C1629" s="18" t="n"/>
      <c r="D1629" s="18" t="n"/>
      <c r="E1629" s="18" t="n"/>
      <c r="F1629" s="18" t="n"/>
      <c r="G1629" s="17" t="n"/>
      <c r="H1629" s="17" t="n"/>
      <c r="I1629" s="18" t="n"/>
      <c r="J1629" s="19" t="n"/>
      <c r="K1629" s="18">
        <f>IF(A1629="","",IF(I1629="Entregue",IF(OR(H1629="",G1629=""),"",IF(H1629&lt;=G1629,"NO PRAZO","ATRASADA")),IF(OR(I1629="Devolvido",I1629="Cancelada"),"",IF(AND(G1629&lt;&gt;"",G1629&lt;TODAY()),"ATRASADA",""))))</f>
        <v/>
      </c>
      <c r="L1629" s="20">
        <f>IF(K1629&lt;&gt;"ATRASADA","",IF(H1629&lt;&gt;"",H1629-G1629,TODAY()-G1629))</f>
        <v/>
      </c>
    </row>
    <row r="1630">
      <c r="A1630" s="17" t="n"/>
      <c r="B1630" s="18" t="n"/>
      <c r="C1630" s="18" t="n"/>
      <c r="D1630" s="18" t="n"/>
      <c r="E1630" s="18" t="n"/>
      <c r="F1630" s="18" t="n"/>
      <c r="G1630" s="17" t="n"/>
      <c r="H1630" s="17" t="n"/>
      <c r="I1630" s="18" t="n"/>
      <c r="J1630" s="19" t="n"/>
      <c r="K1630" s="18">
        <f>IF(A1630="","",IF(I1630="Entregue",IF(OR(H1630="",G1630=""),"",IF(H1630&lt;=G1630,"NO PRAZO","ATRASADA")),IF(OR(I1630="Devolvido",I1630="Cancelada"),"",IF(AND(G1630&lt;&gt;"",G1630&lt;TODAY()),"ATRASADA",""))))</f>
        <v/>
      </c>
      <c r="L1630" s="20">
        <f>IF(K1630&lt;&gt;"ATRASADA","",IF(H1630&lt;&gt;"",H1630-G1630,TODAY()-G1630))</f>
        <v/>
      </c>
    </row>
    <row r="1631">
      <c r="A1631" s="17" t="n"/>
      <c r="B1631" s="18" t="n"/>
      <c r="C1631" s="18" t="n"/>
      <c r="D1631" s="18" t="n"/>
      <c r="E1631" s="18" t="n"/>
      <c r="F1631" s="18" t="n"/>
      <c r="G1631" s="17" t="n"/>
      <c r="H1631" s="17" t="n"/>
      <c r="I1631" s="18" t="n"/>
      <c r="J1631" s="19" t="n"/>
      <c r="K1631" s="18">
        <f>IF(A1631="","",IF(I1631="Entregue",IF(OR(H1631="",G1631=""),"",IF(H1631&lt;=G1631,"NO PRAZO","ATRASADA")),IF(OR(I1631="Devolvido",I1631="Cancelada"),"",IF(AND(G1631&lt;&gt;"",G1631&lt;TODAY()),"ATRASADA",""))))</f>
        <v/>
      </c>
      <c r="L1631" s="20">
        <f>IF(K1631&lt;&gt;"ATRASADA","",IF(H1631&lt;&gt;"",H1631-G1631,TODAY()-G1631))</f>
        <v/>
      </c>
    </row>
    <row r="1632">
      <c r="A1632" s="17" t="n"/>
      <c r="B1632" s="18" t="n"/>
      <c r="C1632" s="18" t="n"/>
      <c r="D1632" s="18" t="n"/>
      <c r="E1632" s="18" t="n"/>
      <c r="F1632" s="18" t="n"/>
      <c r="G1632" s="17" t="n"/>
      <c r="H1632" s="17" t="n"/>
      <c r="I1632" s="18" t="n"/>
      <c r="J1632" s="19" t="n"/>
      <c r="K1632" s="18">
        <f>IF(A1632="","",IF(I1632="Entregue",IF(OR(H1632="",G1632=""),"",IF(H1632&lt;=G1632,"NO PRAZO","ATRASADA")),IF(OR(I1632="Devolvido",I1632="Cancelada"),"",IF(AND(G1632&lt;&gt;"",G1632&lt;TODAY()),"ATRASADA",""))))</f>
        <v/>
      </c>
      <c r="L1632" s="20">
        <f>IF(K1632&lt;&gt;"ATRASADA","",IF(H1632&lt;&gt;"",H1632-G1632,TODAY()-G1632))</f>
        <v/>
      </c>
    </row>
    <row r="1633">
      <c r="A1633" s="17" t="n"/>
      <c r="B1633" s="18" t="n"/>
      <c r="C1633" s="18" t="n"/>
      <c r="D1633" s="18" t="n"/>
      <c r="E1633" s="18" t="n"/>
      <c r="F1633" s="18" t="n"/>
      <c r="G1633" s="17" t="n"/>
      <c r="H1633" s="17" t="n"/>
      <c r="I1633" s="18" t="n"/>
      <c r="J1633" s="19" t="n"/>
      <c r="K1633" s="18">
        <f>IF(A1633="","",IF(I1633="Entregue",IF(OR(H1633="",G1633=""),"",IF(H1633&lt;=G1633,"NO PRAZO","ATRASADA")),IF(OR(I1633="Devolvido",I1633="Cancelada"),"",IF(AND(G1633&lt;&gt;"",G1633&lt;TODAY()),"ATRASADA",""))))</f>
        <v/>
      </c>
      <c r="L1633" s="20">
        <f>IF(K1633&lt;&gt;"ATRASADA","",IF(H1633&lt;&gt;"",H1633-G1633,TODAY()-G1633))</f>
        <v/>
      </c>
    </row>
    <row r="1634">
      <c r="A1634" s="17" t="n"/>
      <c r="B1634" s="18" t="n"/>
      <c r="C1634" s="18" t="n"/>
      <c r="D1634" s="18" t="n"/>
      <c r="E1634" s="18" t="n"/>
      <c r="F1634" s="18" t="n"/>
      <c r="G1634" s="17" t="n"/>
      <c r="H1634" s="17" t="n"/>
      <c r="I1634" s="18" t="n"/>
      <c r="J1634" s="19" t="n"/>
      <c r="K1634" s="18">
        <f>IF(A1634="","",IF(I1634="Entregue",IF(OR(H1634="",G1634=""),"",IF(H1634&lt;=G1634,"NO PRAZO","ATRASADA")),IF(OR(I1634="Devolvido",I1634="Cancelada"),"",IF(AND(G1634&lt;&gt;"",G1634&lt;TODAY()),"ATRASADA",""))))</f>
        <v/>
      </c>
      <c r="L1634" s="20">
        <f>IF(K1634&lt;&gt;"ATRASADA","",IF(H1634&lt;&gt;"",H1634-G1634,TODAY()-G1634))</f>
        <v/>
      </c>
    </row>
    <row r="1635">
      <c r="A1635" s="17" t="n"/>
      <c r="B1635" s="18" t="n"/>
      <c r="C1635" s="18" t="n"/>
      <c r="D1635" s="18" t="n"/>
      <c r="E1635" s="18" t="n"/>
      <c r="F1635" s="18" t="n"/>
      <c r="G1635" s="17" t="n"/>
      <c r="H1635" s="17" t="n"/>
      <c r="I1635" s="18" t="n"/>
      <c r="J1635" s="19" t="n"/>
      <c r="K1635" s="18">
        <f>IF(A1635="","",IF(I1635="Entregue",IF(OR(H1635="",G1635=""),"",IF(H1635&lt;=G1635,"NO PRAZO","ATRASADA")),IF(OR(I1635="Devolvido",I1635="Cancelada"),"",IF(AND(G1635&lt;&gt;"",G1635&lt;TODAY()),"ATRASADA",""))))</f>
        <v/>
      </c>
      <c r="L1635" s="20">
        <f>IF(K1635&lt;&gt;"ATRASADA","",IF(H1635&lt;&gt;"",H1635-G1635,TODAY()-G1635))</f>
        <v/>
      </c>
    </row>
    <row r="1636">
      <c r="A1636" s="17" t="n"/>
      <c r="B1636" s="18" t="n"/>
      <c r="C1636" s="18" t="n"/>
      <c r="D1636" s="18" t="n"/>
      <c r="E1636" s="18" t="n"/>
      <c r="F1636" s="18" t="n"/>
      <c r="G1636" s="17" t="n"/>
      <c r="H1636" s="17" t="n"/>
      <c r="I1636" s="18" t="n"/>
      <c r="J1636" s="19" t="n"/>
      <c r="K1636" s="18">
        <f>IF(A1636="","",IF(I1636="Entregue",IF(OR(H1636="",G1636=""),"",IF(H1636&lt;=G1636,"NO PRAZO","ATRASADA")),IF(OR(I1636="Devolvido",I1636="Cancelada"),"",IF(AND(G1636&lt;&gt;"",G1636&lt;TODAY()),"ATRASADA",""))))</f>
        <v/>
      </c>
      <c r="L1636" s="20">
        <f>IF(K1636&lt;&gt;"ATRASADA","",IF(H1636&lt;&gt;"",H1636-G1636,TODAY()-G1636))</f>
        <v/>
      </c>
    </row>
    <row r="1637">
      <c r="A1637" s="17" t="n"/>
      <c r="B1637" s="18" t="n"/>
      <c r="C1637" s="18" t="n"/>
      <c r="D1637" s="18" t="n"/>
      <c r="E1637" s="18" t="n"/>
      <c r="F1637" s="18" t="n"/>
      <c r="G1637" s="17" t="n"/>
      <c r="H1637" s="17" t="n"/>
      <c r="I1637" s="18" t="n"/>
      <c r="J1637" s="19" t="n"/>
      <c r="K1637" s="18">
        <f>IF(A1637="","",IF(I1637="Entregue",IF(OR(H1637="",G1637=""),"",IF(H1637&lt;=G1637,"NO PRAZO","ATRASADA")),IF(OR(I1637="Devolvido",I1637="Cancelada"),"",IF(AND(G1637&lt;&gt;"",G1637&lt;TODAY()),"ATRASADA",""))))</f>
        <v/>
      </c>
      <c r="L1637" s="20">
        <f>IF(K1637&lt;&gt;"ATRASADA","",IF(H1637&lt;&gt;"",H1637-G1637,TODAY()-G1637))</f>
        <v/>
      </c>
    </row>
    <row r="1638">
      <c r="A1638" s="17" t="n"/>
      <c r="B1638" s="18" t="n"/>
      <c r="C1638" s="18" t="n"/>
      <c r="D1638" s="18" t="n"/>
      <c r="E1638" s="18" t="n"/>
      <c r="F1638" s="18" t="n"/>
      <c r="G1638" s="17" t="n"/>
      <c r="H1638" s="17" t="n"/>
      <c r="I1638" s="18" t="n"/>
      <c r="J1638" s="19" t="n"/>
      <c r="K1638" s="18">
        <f>IF(A1638="","",IF(I1638="Entregue",IF(OR(H1638="",G1638=""),"",IF(H1638&lt;=G1638,"NO PRAZO","ATRASADA")),IF(OR(I1638="Devolvido",I1638="Cancelada"),"",IF(AND(G1638&lt;&gt;"",G1638&lt;TODAY()),"ATRASADA",""))))</f>
        <v/>
      </c>
      <c r="L1638" s="20">
        <f>IF(K1638&lt;&gt;"ATRASADA","",IF(H1638&lt;&gt;"",H1638-G1638,TODAY()-G1638))</f>
        <v/>
      </c>
    </row>
    <row r="1639">
      <c r="A1639" s="17" t="n"/>
      <c r="B1639" s="18" t="n"/>
      <c r="C1639" s="18" t="n"/>
      <c r="D1639" s="18" t="n"/>
      <c r="E1639" s="18" t="n"/>
      <c r="F1639" s="18" t="n"/>
      <c r="G1639" s="17" t="n"/>
      <c r="H1639" s="17" t="n"/>
      <c r="I1639" s="18" t="n"/>
      <c r="J1639" s="19" t="n"/>
      <c r="K1639" s="18">
        <f>IF(A1639="","",IF(I1639="Entregue",IF(OR(H1639="",G1639=""),"",IF(H1639&lt;=G1639,"NO PRAZO","ATRASADA")),IF(OR(I1639="Devolvido",I1639="Cancelada"),"",IF(AND(G1639&lt;&gt;"",G1639&lt;TODAY()),"ATRASADA",""))))</f>
        <v/>
      </c>
      <c r="L1639" s="20">
        <f>IF(K1639&lt;&gt;"ATRASADA","",IF(H1639&lt;&gt;"",H1639-G1639,TODAY()-G1639))</f>
        <v/>
      </c>
    </row>
    <row r="1640">
      <c r="A1640" s="17" t="n"/>
      <c r="B1640" s="18" t="n"/>
      <c r="C1640" s="18" t="n"/>
      <c r="D1640" s="18" t="n"/>
      <c r="E1640" s="18" t="n"/>
      <c r="F1640" s="18" t="n"/>
      <c r="G1640" s="17" t="n"/>
      <c r="H1640" s="17" t="n"/>
      <c r="I1640" s="18" t="n"/>
      <c r="J1640" s="19" t="n"/>
      <c r="K1640" s="18">
        <f>IF(A1640="","",IF(I1640="Entregue",IF(OR(H1640="",G1640=""),"",IF(H1640&lt;=G1640,"NO PRAZO","ATRASADA")),IF(OR(I1640="Devolvido",I1640="Cancelada"),"",IF(AND(G1640&lt;&gt;"",G1640&lt;TODAY()),"ATRASADA",""))))</f>
        <v/>
      </c>
      <c r="L1640" s="20">
        <f>IF(K1640&lt;&gt;"ATRASADA","",IF(H1640&lt;&gt;"",H1640-G1640,TODAY()-G1640))</f>
        <v/>
      </c>
    </row>
    <row r="1641">
      <c r="A1641" s="17" t="n"/>
      <c r="B1641" s="18" t="n"/>
      <c r="C1641" s="18" t="n"/>
      <c r="D1641" s="18" t="n"/>
      <c r="E1641" s="18" t="n"/>
      <c r="F1641" s="18" t="n"/>
      <c r="G1641" s="17" t="n"/>
      <c r="H1641" s="17" t="n"/>
      <c r="I1641" s="18" t="n"/>
      <c r="J1641" s="19" t="n"/>
      <c r="K1641" s="18">
        <f>IF(A1641="","",IF(I1641="Entregue",IF(OR(H1641="",G1641=""),"",IF(H1641&lt;=G1641,"NO PRAZO","ATRASADA")),IF(OR(I1641="Devolvido",I1641="Cancelada"),"",IF(AND(G1641&lt;&gt;"",G1641&lt;TODAY()),"ATRASADA",""))))</f>
        <v/>
      </c>
      <c r="L1641" s="20">
        <f>IF(K1641&lt;&gt;"ATRASADA","",IF(H1641&lt;&gt;"",H1641-G1641,TODAY()-G1641))</f>
        <v/>
      </c>
    </row>
    <row r="1642">
      <c r="A1642" s="17" t="n"/>
      <c r="B1642" s="18" t="n"/>
      <c r="C1642" s="18" t="n"/>
      <c r="D1642" s="18" t="n"/>
      <c r="E1642" s="18" t="n"/>
      <c r="F1642" s="18" t="n"/>
      <c r="G1642" s="17" t="n"/>
      <c r="H1642" s="17" t="n"/>
      <c r="I1642" s="18" t="n"/>
      <c r="J1642" s="19" t="n"/>
      <c r="K1642" s="18">
        <f>IF(A1642="","",IF(I1642="Entregue",IF(OR(H1642="",G1642=""),"",IF(H1642&lt;=G1642,"NO PRAZO","ATRASADA")),IF(OR(I1642="Devolvido",I1642="Cancelada"),"",IF(AND(G1642&lt;&gt;"",G1642&lt;TODAY()),"ATRASADA",""))))</f>
        <v/>
      </c>
      <c r="L1642" s="20">
        <f>IF(K1642&lt;&gt;"ATRASADA","",IF(H1642&lt;&gt;"",H1642-G1642,TODAY()-G1642))</f>
        <v/>
      </c>
    </row>
    <row r="1643">
      <c r="A1643" s="17" t="n"/>
      <c r="B1643" s="18" t="n"/>
      <c r="C1643" s="18" t="n"/>
      <c r="D1643" s="18" t="n"/>
      <c r="E1643" s="18" t="n"/>
      <c r="F1643" s="18" t="n"/>
      <c r="G1643" s="17" t="n"/>
      <c r="H1643" s="17" t="n"/>
      <c r="I1643" s="18" t="n"/>
      <c r="J1643" s="19" t="n"/>
      <c r="K1643" s="18">
        <f>IF(A1643="","",IF(I1643="Entregue",IF(OR(H1643="",G1643=""),"",IF(H1643&lt;=G1643,"NO PRAZO","ATRASADA")),IF(OR(I1643="Devolvido",I1643="Cancelada"),"",IF(AND(G1643&lt;&gt;"",G1643&lt;TODAY()),"ATRASADA",""))))</f>
        <v/>
      </c>
      <c r="L1643" s="20">
        <f>IF(K1643&lt;&gt;"ATRASADA","",IF(H1643&lt;&gt;"",H1643-G1643,TODAY()-G1643))</f>
        <v/>
      </c>
    </row>
    <row r="1644">
      <c r="A1644" s="17" t="n"/>
      <c r="B1644" s="18" t="n"/>
      <c r="C1644" s="18" t="n"/>
      <c r="D1644" s="18" t="n"/>
      <c r="E1644" s="18" t="n"/>
      <c r="F1644" s="18" t="n"/>
      <c r="G1644" s="17" t="n"/>
      <c r="H1644" s="17" t="n"/>
      <c r="I1644" s="18" t="n"/>
      <c r="J1644" s="19" t="n"/>
      <c r="K1644" s="18">
        <f>IF(A1644="","",IF(I1644="Entregue",IF(OR(H1644="",G1644=""),"",IF(H1644&lt;=G1644,"NO PRAZO","ATRASADA")),IF(OR(I1644="Devolvido",I1644="Cancelada"),"",IF(AND(G1644&lt;&gt;"",G1644&lt;TODAY()),"ATRASADA",""))))</f>
        <v/>
      </c>
      <c r="L1644" s="20">
        <f>IF(K1644&lt;&gt;"ATRASADA","",IF(H1644&lt;&gt;"",H1644-G1644,TODAY()-G1644))</f>
        <v/>
      </c>
    </row>
    <row r="1645">
      <c r="A1645" s="17" t="n"/>
      <c r="B1645" s="18" t="n"/>
      <c r="C1645" s="18" t="n"/>
      <c r="D1645" s="18" t="n"/>
      <c r="E1645" s="18" t="n"/>
      <c r="F1645" s="18" t="n"/>
      <c r="G1645" s="17" t="n"/>
      <c r="H1645" s="17" t="n"/>
      <c r="I1645" s="18" t="n"/>
      <c r="J1645" s="19" t="n"/>
      <c r="K1645" s="18">
        <f>IF(A1645="","",IF(I1645="Entregue",IF(OR(H1645="",G1645=""),"",IF(H1645&lt;=G1645,"NO PRAZO","ATRASADA")),IF(OR(I1645="Devolvido",I1645="Cancelada"),"",IF(AND(G1645&lt;&gt;"",G1645&lt;TODAY()),"ATRASADA",""))))</f>
        <v/>
      </c>
      <c r="L1645" s="20">
        <f>IF(K1645&lt;&gt;"ATRASADA","",IF(H1645&lt;&gt;"",H1645-G1645,TODAY()-G1645))</f>
        <v/>
      </c>
    </row>
    <row r="1646">
      <c r="A1646" s="17" t="n"/>
      <c r="B1646" s="18" t="n"/>
      <c r="C1646" s="18" t="n"/>
      <c r="D1646" s="18" t="n"/>
      <c r="E1646" s="18" t="n"/>
      <c r="F1646" s="18" t="n"/>
      <c r="G1646" s="17" t="n"/>
      <c r="H1646" s="17" t="n"/>
      <c r="I1646" s="18" t="n"/>
      <c r="J1646" s="19" t="n"/>
      <c r="K1646" s="18">
        <f>IF(A1646="","",IF(I1646="Entregue",IF(OR(H1646="",G1646=""),"",IF(H1646&lt;=G1646,"NO PRAZO","ATRASADA")),IF(OR(I1646="Devolvido",I1646="Cancelada"),"",IF(AND(G1646&lt;&gt;"",G1646&lt;TODAY()),"ATRASADA",""))))</f>
        <v/>
      </c>
      <c r="L1646" s="20">
        <f>IF(K1646&lt;&gt;"ATRASADA","",IF(H1646&lt;&gt;"",H1646-G1646,TODAY()-G1646))</f>
        <v/>
      </c>
    </row>
    <row r="1647">
      <c r="A1647" s="17" t="n"/>
      <c r="B1647" s="18" t="n"/>
      <c r="C1647" s="18" t="n"/>
      <c r="D1647" s="18" t="n"/>
      <c r="E1647" s="18" t="n"/>
      <c r="F1647" s="18" t="n"/>
      <c r="G1647" s="17" t="n"/>
      <c r="H1647" s="17" t="n"/>
      <c r="I1647" s="18" t="n"/>
      <c r="J1647" s="19" t="n"/>
      <c r="K1647" s="18">
        <f>IF(A1647="","",IF(I1647="Entregue",IF(OR(H1647="",G1647=""),"",IF(H1647&lt;=G1647,"NO PRAZO","ATRASADA")),IF(OR(I1647="Devolvido",I1647="Cancelada"),"",IF(AND(G1647&lt;&gt;"",G1647&lt;TODAY()),"ATRASADA",""))))</f>
        <v/>
      </c>
      <c r="L1647" s="20">
        <f>IF(K1647&lt;&gt;"ATRASADA","",IF(H1647&lt;&gt;"",H1647-G1647,TODAY()-G1647))</f>
        <v/>
      </c>
    </row>
    <row r="1648">
      <c r="A1648" s="17" t="n"/>
      <c r="B1648" s="18" t="n"/>
      <c r="C1648" s="18" t="n"/>
      <c r="D1648" s="18" t="n"/>
      <c r="E1648" s="18" t="n"/>
      <c r="F1648" s="18" t="n"/>
      <c r="G1648" s="17" t="n"/>
      <c r="H1648" s="17" t="n"/>
      <c r="I1648" s="18" t="n"/>
      <c r="J1648" s="19" t="n"/>
      <c r="K1648" s="18">
        <f>IF(A1648="","",IF(I1648="Entregue",IF(OR(H1648="",G1648=""),"",IF(H1648&lt;=G1648,"NO PRAZO","ATRASADA")),IF(OR(I1648="Devolvido",I1648="Cancelada"),"",IF(AND(G1648&lt;&gt;"",G1648&lt;TODAY()),"ATRASADA",""))))</f>
        <v/>
      </c>
      <c r="L1648" s="20">
        <f>IF(K1648&lt;&gt;"ATRASADA","",IF(H1648&lt;&gt;"",H1648-G1648,TODAY()-G1648))</f>
        <v/>
      </c>
    </row>
    <row r="1649">
      <c r="A1649" s="17" t="n"/>
      <c r="B1649" s="18" t="n"/>
      <c r="C1649" s="18" t="n"/>
      <c r="D1649" s="18" t="n"/>
      <c r="E1649" s="18" t="n"/>
      <c r="F1649" s="18" t="n"/>
      <c r="G1649" s="17" t="n"/>
      <c r="H1649" s="17" t="n"/>
      <c r="I1649" s="18" t="n"/>
      <c r="J1649" s="19" t="n"/>
      <c r="K1649" s="18">
        <f>IF(A1649="","",IF(I1649="Entregue",IF(OR(H1649="",G1649=""),"",IF(H1649&lt;=G1649,"NO PRAZO","ATRASADA")),IF(OR(I1649="Devolvido",I1649="Cancelada"),"",IF(AND(G1649&lt;&gt;"",G1649&lt;TODAY()),"ATRASADA",""))))</f>
        <v/>
      </c>
      <c r="L1649" s="20">
        <f>IF(K1649&lt;&gt;"ATRASADA","",IF(H1649&lt;&gt;"",H1649-G1649,TODAY()-G1649))</f>
        <v/>
      </c>
    </row>
    <row r="1650">
      <c r="A1650" s="17" t="n"/>
      <c r="B1650" s="18" t="n"/>
      <c r="C1650" s="18" t="n"/>
      <c r="D1650" s="18" t="n"/>
      <c r="E1650" s="18" t="n"/>
      <c r="F1650" s="18" t="n"/>
      <c r="G1650" s="17" t="n"/>
      <c r="H1650" s="17" t="n"/>
      <c r="I1650" s="18" t="n"/>
      <c r="J1650" s="19" t="n"/>
      <c r="K1650" s="18">
        <f>IF(A1650="","",IF(I1650="Entregue",IF(OR(H1650="",G1650=""),"",IF(H1650&lt;=G1650,"NO PRAZO","ATRASADA")),IF(OR(I1650="Devolvido",I1650="Cancelada"),"",IF(AND(G1650&lt;&gt;"",G1650&lt;TODAY()),"ATRASADA",""))))</f>
        <v/>
      </c>
      <c r="L1650" s="20">
        <f>IF(K1650&lt;&gt;"ATRASADA","",IF(H1650&lt;&gt;"",H1650-G1650,TODAY()-G1650))</f>
        <v/>
      </c>
    </row>
    <row r="1651">
      <c r="A1651" s="17" t="n"/>
      <c r="B1651" s="18" t="n"/>
      <c r="C1651" s="18" t="n"/>
      <c r="D1651" s="18" t="n"/>
      <c r="E1651" s="18" t="n"/>
      <c r="F1651" s="18" t="n"/>
      <c r="G1651" s="17" t="n"/>
      <c r="H1651" s="17" t="n"/>
      <c r="I1651" s="18" t="n"/>
      <c r="J1651" s="19" t="n"/>
      <c r="K1651" s="18">
        <f>IF(A1651="","",IF(I1651="Entregue",IF(OR(H1651="",G1651=""),"",IF(H1651&lt;=G1651,"NO PRAZO","ATRASADA")),IF(OR(I1651="Devolvido",I1651="Cancelada"),"",IF(AND(G1651&lt;&gt;"",G1651&lt;TODAY()),"ATRASADA",""))))</f>
        <v/>
      </c>
      <c r="L1651" s="20">
        <f>IF(K1651&lt;&gt;"ATRASADA","",IF(H1651&lt;&gt;"",H1651-G1651,TODAY()-G1651))</f>
        <v/>
      </c>
    </row>
    <row r="1652">
      <c r="A1652" s="17" t="n"/>
      <c r="B1652" s="18" t="n"/>
      <c r="C1652" s="18" t="n"/>
      <c r="D1652" s="18" t="n"/>
      <c r="E1652" s="18" t="n"/>
      <c r="F1652" s="18" t="n"/>
      <c r="G1652" s="17" t="n"/>
      <c r="H1652" s="17" t="n"/>
      <c r="I1652" s="18" t="n"/>
      <c r="J1652" s="19" t="n"/>
      <c r="K1652" s="18">
        <f>IF(A1652="","",IF(I1652="Entregue",IF(OR(H1652="",G1652=""),"",IF(H1652&lt;=G1652,"NO PRAZO","ATRASADA")),IF(OR(I1652="Devolvido",I1652="Cancelada"),"",IF(AND(G1652&lt;&gt;"",G1652&lt;TODAY()),"ATRASADA",""))))</f>
        <v/>
      </c>
      <c r="L1652" s="20">
        <f>IF(K1652&lt;&gt;"ATRASADA","",IF(H1652&lt;&gt;"",H1652-G1652,TODAY()-G1652))</f>
        <v/>
      </c>
    </row>
    <row r="1653">
      <c r="A1653" s="17" t="n"/>
      <c r="B1653" s="18" t="n"/>
      <c r="C1653" s="18" t="n"/>
      <c r="D1653" s="18" t="n"/>
      <c r="E1653" s="18" t="n"/>
      <c r="F1653" s="18" t="n"/>
      <c r="G1653" s="17" t="n"/>
      <c r="H1653" s="17" t="n"/>
      <c r="I1653" s="18" t="n"/>
      <c r="J1653" s="19" t="n"/>
      <c r="K1653" s="18">
        <f>IF(A1653="","",IF(I1653="Entregue",IF(OR(H1653="",G1653=""),"",IF(H1653&lt;=G1653,"NO PRAZO","ATRASADA")),IF(OR(I1653="Devolvido",I1653="Cancelada"),"",IF(AND(G1653&lt;&gt;"",G1653&lt;TODAY()),"ATRASADA",""))))</f>
        <v/>
      </c>
      <c r="L1653" s="20">
        <f>IF(K1653&lt;&gt;"ATRASADA","",IF(H1653&lt;&gt;"",H1653-G1653,TODAY()-G1653))</f>
        <v/>
      </c>
    </row>
    <row r="1654">
      <c r="A1654" s="17" t="n"/>
      <c r="B1654" s="18" t="n"/>
      <c r="C1654" s="18" t="n"/>
      <c r="D1654" s="18" t="n"/>
      <c r="E1654" s="18" t="n"/>
      <c r="F1654" s="18" t="n"/>
      <c r="G1654" s="17" t="n"/>
      <c r="H1654" s="17" t="n"/>
      <c r="I1654" s="18" t="n"/>
      <c r="J1654" s="19" t="n"/>
      <c r="K1654" s="18">
        <f>IF(A1654="","",IF(I1654="Entregue",IF(OR(H1654="",G1654=""),"",IF(H1654&lt;=G1654,"NO PRAZO","ATRASADA")),IF(OR(I1654="Devolvido",I1654="Cancelada"),"",IF(AND(G1654&lt;&gt;"",G1654&lt;TODAY()),"ATRASADA",""))))</f>
        <v/>
      </c>
      <c r="L1654" s="20">
        <f>IF(K1654&lt;&gt;"ATRASADA","",IF(H1654&lt;&gt;"",H1654-G1654,TODAY()-G1654))</f>
        <v/>
      </c>
    </row>
    <row r="1655">
      <c r="A1655" s="17" t="n"/>
      <c r="B1655" s="18" t="n"/>
      <c r="C1655" s="18" t="n"/>
      <c r="D1655" s="18" t="n"/>
      <c r="E1655" s="18" t="n"/>
      <c r="F1655" s="18" t="n"/>
      <c r="G1655" s="17" t="n"/>
      <c r="H1655" s="17" t="n"/>
      <c r="I1655" s="18" t="n"/>
      <c r="J1655" s="19" t="n"/>
      <c r="K1655" s="18">
        <f>IF(A1655="","",IF(I1655="Entregue",IF(OR(H1655="",G1655=""),"",IF(H1655&lt;=G1655,"NO PRAZO","ATRASADA")),IF(OR(I1655="Devolvido",I1655="Cancelada"),"",IF(AND(G1655&lt;&gt;"",G1655&lt;TODAY()),"ATRASADA",""))))</f>
        <v/>
      </c>
      <c r="L1655" s="20">
        <f>IF(K1655&lt;&gt;"ATRASADA","",IF(H1655&lt;&gt;"",H1655-G1655,TODAY()-G1655))</f>
        <v/>
      </c>
    </row>
    <row r="1656">
      <c r="A1656" s="17" t="n"/>
      <c r="B1656" s="18" t="n"/>
      <c r="C1656" s="18" t="n"/>
      <c r="D1656" s="18" t="n"/>
      <c r="E1656" s="18" t="n"/>
      <c r="F1656" s="18" t="n"/>
      <c r="G1656" s="17" t="n"/>
      <c r="H1656" s="17" t="n"/>
      <c r="I1656" s="18" t="n"/>
      <c r="J1656" s="19" t="n"/>
      <c r="K1656" s="18">
        <f>IF(A1656="","",IF(I1656="Entregue",IF(OR(H1656="",G1656=""),"",IF(H1656&lt;=G1656,"NO PRAZO","ATRASADA")),IF(OR(I1656="Devolvido",I1656="Cancelada"),"",IF(AND(G1656&lt;&gt;"",G1656&lt;TODAY()),"ATRASADA",""))))</f>
        <v/>
      </c>
      <c r="L1656" s="20">
        <f>IF(K1656&lt;&gt;"ATRASADA","",IF(H1656&lt;&gt;"",H1656-G1656,TODAY()-G1656))</f>
        <v/>
      </c>
    </row>
    <row r="1657">
      <c r="A1657" s="17" t="n"/>
      <c r="B1657" s="18" t="n"/>
      <c r="C1657" s="18" t="n"/>
      <c r="D1657" s="18" t="n"/>
      <c r="E1657" s="18" t="n"/>
      <c r="F1657" s="18" t="n"/>
      <c r="G1657" s="17" t="n"/>
      <c r="H1657" s="17" t="n"/>
      <c r="I1657" s="18" t="n"/>
      <c r="J1657" s="19" t="n"/>
      <c r="K1657" s="18">
        <f>IF(A1657="","",IF(I1657="Entregue",IF(OR(H1657="",G1657=""),"",IF(H1657&lt;=G1657,"NO PRAZO","ATRASADA")),IF(OR(I1657="Devolvido",I1657="Cancelada"),"",IF(AND(G1657&lt;&gt;"",G1657&lt;TODAY()),"ATRASADA",""))))</f>
        <v/>
      </c>
      <c r="L1657" s="20">
        <f>IF(K1657&lt;&gt;"ATRASADA","",IF(H1657&lt;&gt;"",H1657-G1657,TODAY()-G1657))</f>
        <v/>
      </c>
    </row>
    <row r="1658">
      <c r="A1658" s="17" t="n"/>
      <c r="B1658" s="18" t="n"/>
      <c r="C1658" s="18" t="n"/>
      <c r="D1658" s="18" t="n"/>
      <c r="E1658" s="18" t="n"/>
      <c r="F1658" s="18" t="n"/>
      <c r="G1658" s="17" t="n"/>
      <c r="H1658" s="17" t="n"/>
      <c r="I1658" s="18" t="n"/>
      <c r="J1658" s="19" t="n"/>
      <c r="K1658" s="18">
        <f>IF(A1658="","",IF(I1658="Entregue",IF(OR(H1658="",G1658=""),"",IF(H1658&lt;=G1658,"NO PRAZO","ATRASADA")),IF(OR(I1658="Devolvido",I1658="Cancelada"),"",IF(AND(G1658&lt;&gt;"",G1658&lt;TODAY()),"ATRASADA",""))))</f>
        <v/>
      </c>
      <c r="L1658" s="20">
        <f>IF(K1658&lt;&gt;"ATRASADA","",IF(H1658&lt;&gt;"",H1658-G1658,TODAY()-G1658))</f>
        <v/>
      </c>
    </row>
    <row r="1659">
      <c r="A1659" s="17" t="n"/>
      <c r="B1659" s="18" t="n"/>
      <c r="C1659" s="18" t="n"/>
      <c r="D1659" s="18" t="n"/>
      <c r="E1659" s="18" t="n"/>
      <c r="F1659" s="18" t="n"/>
      <c r="G1659" s="17" t="n"/>
      <c r="H1659" s="17" t="n"/>
      <c r="I1659" s="18" t="n"/>
      <c r="J1659" s="19" t="n"/>
      <c r="K1659" s="18">
        <f>IF(A1659="","",IF(I1659="Entregue",IF(OR(H1659="",G1659=""),"",IF(H1659&lt;=G1659,"NO PRAZO","ATRASADA")),IF(OR(I1659="Devolvido",I1659="Cancelada"),"",IF(AND(G1659&lt;&gt;"",G1659&lt;TODAY()),"ATRASADA",""))))</f>
        <v/>
      </c>
      <c r="L1659" s="20">
        <f>IF(K1659&lt;&gt;"ATRASADA","",IF(H1659&lt;&gt;"",H1659-G1659,TODAY()-G1659))</f>
        <v/>
      </c>
    </row>
    <row r="1660">
      <c r="A1660" s="17" t="n"/>
      <c r="B1660" s="18" t="n"/>
      <c r="C1660" s="18" t="n"/>
      <c r="D1660" s="18" t="n"/>
      <c r="E1660" s="18" t="n"/>
      <c r="F1660" s="18" t="n"/>
      <c r="G1660" s="17" t="n"/>
      <c r="H1660" s="17" t="n"/>
      <c r="I1660" s="18" t="n"/>
      <c r="J1660" s="19" t="n"/>
      <c r="K1660" s="18">
        <f>IF(A1660="","",IF(I1660="Entregue",IF(OR(H1660="",G1660=""),"",IF(H1660&lt;=G1660,"NO PRAZO","ATRASADA")),IF(OR(I1660="Devolvido",I1660="Cancelada"),"",IF(AND(G1660&lt;&gt;"",G1660&lt;TODAY()),"ATRASADA",""))))</f>
        <v/>
      </c>
      <c r="L1660" s="20">
        <f>IF(K1660&lt;&gt;"ATRASADA","",IF(H1660&lt;&gt;"",H1660-G1660,TODAY()-G1660))</f>
        <v/>
      </c>
    </row>
    <row r="1661">
      <c r="A1661" s="17" t="n"/>
      <c r="B1661" s="18" t="n"/>
      <c r="C1661" s="18" t="n"/>
      <c r="D1661" s="18" t="n"/>
      <c r="E1661" s="18" t="n"/>
      <c r="F1661" s="18" t="n"/>
      <c r="G1661" s="17" t="n"/>
      <c r="H1661" s="17" t="n"/>
      <c r="I1661" s="18" t="n"/>
      <c r="J1661" s="19" t="n"/>
      <c r="K1661" s="18">
        <f>IF(A1661="","",IF(I1661="Entregue",IF(OR(H1661="",G1661=""),"",IF(H1661&lt;=G1661,"NO PRAZO","ATRASADA")),IF(OR(I1661="Devolvido",I1661="Cancelada"),"",IF(AND(G1661&lt;&gt;"",G1661&lt;TODAY()),"ATRASADA",""))))</f>
        <v/>
      </c>
      <c r="L1661" s="20">
        <f>IF(K1661&lt;&gt;"ATRASADA","",IF(H1661&lt;&gt;"",H1661-G1661,TODAY()-G1661))</f>
        <v/>
      </c>
    </row>
    <row r="1662">
      <c r="A1662" s="17" t="n"/>
      <c r="B1662" s="18" t="n"/>
      <c r="C1662" s="18" t="n"/>
      <c r="D1662" s="18" t="n"/>
      <c r="E1662" s="18" t="n"/>
      <c r="F1662" s="18" t="n"/>
      <c r="G1662" s="17" t="n"/>
      <c r="H1662" s="17" t="n"/>
      <c r="I1662" s="18" t="n"/>
      <c r="J1662" s="19" t="n"/>
      <c r="K1662" s="18">
        <f>IF(A1662="","",IF(I1662="Entregue",IF(OR(H1662="",G1662=""),"",IF(H1662&lt;=G1662,"NO PRAZO","ATRASADA")),IF(OR(I1662="Devolvido",I1662="Cancelada"),"",IF(AND(G1662&lt;&gt;"",G1662&lt;TODAY()),"ATRASADA",""))))</f>
        <v/>
      </c>
      <c r="L1662" s="20">
        <f>IF(K1662&lt;&gt;"ATRASADA","",IF(H1662&lt;&gt;"",H1662-G1662,TODAY()-G1662))</f>
        <v/>
      </c>
    </row>
    <row r="1663">
      <c r="A1663" s="17" t="n"/>
      <c r="B1663" s="18" t="n"/>
      <c r="C1663" s="18" t="n"/>
      <c r="D1663" s="18" t="n"/>
      <c r="E1663" s="18" t="n"/>
      <c r="F1663" s="18" t="n"/>
      <c r="G1663" s="17" t="n"/>
      <c r="H1663" s="17" t="n"/>
      <c r="I1663" s="18" t="n"/>
      <c r="J1663" s="19" t="n"/>
      <c r="K1663" s="18">
        <f>IF(A1663="","",IF(I1663="Entregue",IF(OR(H1663="",G1663=""),"",IF(H1663&lt;=G1663,"NO PRAZO","ATRASADA")),IF(OR(I1663="Devolvido",I1663="Cancelada"),"",IF(AND(G1663&lt;&gt;"",G1663&lt;TODAY()),"ATRASADA",""))))</f>
        <v/>
      </c>
      <c r="L1663" s="20">
        <f>IF(K1663&lt;&gt;"ATRASADA","",IF(H1663&lt;&gt;"",H1663-G1663,TODAY()-G1663))</f>
        <v/>
      </c>
    </row>
    <row r="1664">
      <c r="A1664" s="17" t="n"/>
      <c r="B1664" s="18" t="n"/>
      <c r="C1664" s="18" t="n"/>
      <c r="D1664" s="18" t="n"/>
      <c r="E1664" s="18" t="n"/>
      <c r="F1664" s="18" t="n"/>
      <c r="G1664" s="17" t="n"/>
      <c r="H1664" s="17" t="n"/>
      <c r="I1664" s="18" t="n"/>
      <c r="J1664" s="19" t="n"/>
      <c r="K1664" s="18">
        <f>IF(A1664="","",IF(I1664="Entregue",IF(OR(H1664="",G1664=""),"",IF(H1664&lt;=G1664,"NO PRAZO","ATRASADA")),IF(OR(I1664="Devolvido",I1664="Cancelada"),"",IF(AND(G1664&lt;&gt;"",G1664&lt;TODAY()),"ATRASADA",""))))</f>
        <v/>
      </c>
      <c r="L1664" s="20">
        <f>IF(K1664&lt;&gt;"ATRASADA","",IF(H1664&lt;&gt;"",H1664-G1664,TODAY()-G1664))</f>
        <v/>
      </c>
    </row>
    <row r="1665">
      <c r="A1665" s="17" t="n"/>
      <c r="B1665" s="18" t="n"/>
      <c r="C1665" s="18" t="n"/>
      <c r="D1665" s="18" t="n"/>
      <c r="E1665" s="18" t="n"/>
      <c r="F1665" s="18" t="n"/>
      <c r="G1665" s="17" t="n"/>
      <c r="H1665" s="17" t="n"/>
      <c r="I1665" s="18" t="n"/>
      <c r="J1665" s="19" t="n"/>
      <c r="K1665" s="18">
        <f>IF(A1665="","",IF(I1665="Entregue",IF(OR(H1665="",G1665=""),"",IF(H1665&lt;=G1665,"NO PRAZO","ATRASADA")),IF(OR(I1665="Devolvido",I1665="Cancelada"),"",IF(AND(G1665&lt;&gt;"",G1665&lt;TODAY()),"ATRASADA",""))))</f>
        <v/>
      </c>
      <c r="L1665" s="20">
        <f>IF(K1665&lt;&gt;"ATRASADA","",IF(H1665&lt;&gt;"",H1665-G1665,TODAY()-G1665))</f>
        <v/>
      </c>
    </row>
    <row r="1666">
      <c r="A1666" s="17" t="n"/>
      <c r="B1666" s="18" t="n"/>
      <c r="C1666" s="18" t="n"/>
      <c r="D1666" s="18" t="n"/>
      <c r="E1666" s="18" t="n"/>
      <c r="F1666" s="18" t="n"/>
      <c r="G1666" s="17" t="n"/>
      <c r="H1666" s="17" t="n"/>
      <c r="I1666" s="18" t="n"/>
      <c r="J1666" s="19" t="n"/>
      <c r="K1666" s="18">
        <f>IF(A1666="","",IF(I1666="Entregue",IF(OR(H1666="",G1666=""),"",IF(H1666&lt;=G1666,"NO PRAZO","ATRASADA")),IF(OR(I1666="Devolvido",I1666="Cancelada"),"",IF(AND(G1666&lt;&gt;"",G1666&lt;TODAY()),"ATRASADA",""))))</f>
        <v/>
      </c>
      <c r="L1666" s="20">
        <f>IF(K1666&lt;&gt;"ATRASADA","",IF(H1666&lt;&gt;"",H1666-G1666,TODAY()-G1666))</f>
        <v/>
      </c>
    </row>
    <row r="1667">
      <c r="A1667" s="17" t="n"/>
      <c r="B1667" s="18" t="n"/>
      <c r="C1667" s="18" t="n"/>
      <c r="D1667" s="18" t="n"/>
      <c r="E1667" s="18" t="n"/>
      <c r="F1667" s="18" t="n"/>
      <c r="G1667" s="17" t="n"/>
      <c r="H1667" s="17" t="n"/>
      <c r="I1667" s="18" t="n"/>
      <c r="J1667" s="19" t="n"/>
      <c r="K1667" s="18">
        <f>IF(A1667="","",IF(I1667="Entregue",IF(OR(H1667="",G1667=""),"",IF(H1667&lt;=G1667,"NO PRAZO","ATRASADA")),IF(OR(I1667="Devolvido",I1667="Cancelada"),"",IF(AND(G1667&lt;&gt;"",G1667&lt;TODAY()),"ATRASADA",""))))</f>
        <v/>
      </c>
      <c r="L1667" s="20">
        <f>IF(K1667&lt;&gt;"ATRASADA","",IF(H1667&lt;&gt;"",H1667-G1667,TODAY()-G1667))</f>
        <v/>
      </c>
    </row>
    <row r="1668">
      <c r="A1668" s="17" t="n"/>
      <c r="B1668" s="18" t="n"/>
      <c r="C1668" s="18" t="n"/>
      <c r="D1668" s="18" t="n"/>
      <c r="E1668" s="18" t="n"/>
      <c r="F1668" s="18" t="n"/>
      <c r="G1668" s="17" t="n"/>
      <c r="H1668" s="17" t="n"/>
      <c r="I1668" s="18" t="n"/>
      <c r="J1668" s="19" t="n"/>
      <c r="K1668" s="18">
        <f>IF(A1668="","",IF(I1668="Entregue",IF(OR(H1668="",G1668=""),"",IF(H1668&lt;=G1668,"NO PRAZO","ATRASADA")),IF(OR(I1668="Devolvido",I1668="Cancelada"),"",IF(AND(G1668&lt;&gt;"",G1668&lt;TODAY()),"ATRASADA",""))))</f>
        <v/>
      </c>
      <c r="L1668" s="20">
        <f>IF(K1668&lt;&gt;"ATRASADA","",IF(H1668&lt;&gt;"",H1668-G1668,TODAY()-G1668))</f>
        <v/>
      </c>
    </row>
    <row r="1669">
      <c r="A1669" s="17" t="n"/>
      <c r="B1669" s="18" t="n"/>
      <c r="C1669" s="18" t="n"/>
      <c r="D1669" s="18" t="n"/>
      <c r="E1669" s="18" t="n"/>
      <c r="F1669" s="18" t="n"/>
      <c r="G1669" s="17" t="n"/>
      <c r="H1669" s="17" t="n"/>
      <c r="I1669" s="18" t="n"/>
      <c r="J1669" s="19" t="n"/>
      <c r="K1669" s="18">
        <f>IF(A1669="","",IF(I1669="Entregue",IF(OR(H1669="",G1669=""),"",IF(H1669&lt;=G1669,"NO PRAZO","ATRASADA")),IF(OR(I1669="Devolvido",I1669="Cancelada"),"",IF(AND(G1669&lt;&gt;"",G1669&lt;TODAY()),"ATRASADA",""))))</f>
        <v/>
      </c>
      <c r="L1669" s="20">
        <f>IF(K1669&lt;&gt;"ATRASADA","",IF(H1669&lt;&gt;"",H1669-G1669,TODAY()-G1669))</f>
        <v/>
      </c>
    </row>
    <row r="1670">
      <c r="A1670" s="17" t="n"/>
      <c r="B1670" s="18" t="n"/>
      <c r="C1670" s="18" t="n"/>
      <c r="D1670" s="18" t="n"/>
      <c r="E1670" s="18" t="n"/>
      <c r="F1670" s="18" t="n"/>
      <c r="G1670" s="17" t="n"/>
      <c r="H1670" s="17" t="n"/>
      <c r="I1670" s="18" t="n"/>
      <c r="J1670" s="19" t="n"/>
      <c r="K1670" s="18">
        <f>IF(A1670="","",IF(I1670="Entregue",IF(OR(H1670="",G1670=""),"",IF(H1670&lt;=G1670,"NO PRAZO","ATRASADA")),IF(OR(I1670="Devolvido",I1670="Cancelada"),"",IF(AND(G1670&lt;&gt;"",G1670&lt;TODAY()),"ATRASADA",""))))</f>
        <v/>
      </c>
      <c r="L1670" s="20">
        <f>IF(K1670&lt;&gt;"ATRASADA","",IF(H1670&lt;&gt;"",H1670-G1670,TODAY()-G1670))</f>
        <v/>
      </c>
    </row>
    <row r="1671">
      <c r="A1671" s="17" t="n"/>
      <c r="B1671" s="18" t="n"/>
      <c r="C1671" s="18" t="n"/>
      <c r="D1671" s="18" t="n"/>
      <c r="E1671" s="18" t="n"/>
      <c r="F1671" s="18" t="n"/>
      <c r="G1671" s="17" t="n"/>
      <c r="H1671" s="17" t="n"/>
      <c r="I1671" s="18" t="n"/>
      <c r="J1671" s="19" t="n"/>
      <c r="K1671" s="18">
        <f>IF(A1671="","",IF(I1671="Entregue",IF(OR(H1671="",G1671=""),"",IF(H1671&lt;=G1671,"NO PRAZO","ATRASADA")),IF(OR(I1671="Devolvido",I1671="Cancelada"),"",IF(AND(G1671&lt;&gt;"",G1671&lt;TODAY()),"ATRASADA",""))))</f>
        <v/>
      </c>
      <c r="L1671" s="20">
        <f>IF(K1671&lt;&gt;"ATRASADA","",IF(H1671&lt;&gt;"",H1671-G1671,TODAY()-G1671))</f>
        <v/>
      </c>
    </row>
    <row r="1672">
      <c r="A1672" s="17" t="n"/>
      <c r="B1672" s="18" t="n"/>
      <c r="C1672" s="18" t="n"/>
      <c r="D1672" s="18" t="n"/>
      <c r="E1672" s="18" t="n"/>
      <c r="F1672" s="18" t="n"/>
      <c r="G1672" s="17" t="n"/>
      <c r="H1672" s="17" t="n"/>
      <c r="I1672" s="18" t="n"/>
      <c r="J1672" s="19" t="n"/>
      <c r="K1672" s="18">
        <f>IF(A1672="","",IF(I1672="Entregue",IF(OR(H1672="",G1672=""),"",IF(H1672&lt;=G1672,"NO PRAZO","ATRASADA")),IF(OR(I1672="Devolvido",I1672="Cancelada"),"",IF(AND(G1672&lt;&gt;"",G1672&lt;TODAY()),"ATRASADA",""))))</f>
        <v/>
      </c>
      <c r="L1672" s="20">
        <f>IF(K1672&lt;&gt;"ATRASADA","",IF(H1672&lt;&gt;"",H1672-G1672,TODAY()-G1672))</f>
        <v/>
      </c>
    </row>
    <row r="1673">
      <c r="A1673" s="17" t="n"/>
      <c r="B1673" s="18" t="n"/>
      <c r="C1673" s="18" t="n"/>
      <c r="D1673" s="18" t="n"/>
      <c r="E1673" s="18" t="n"/>
      <c r="F1673" s="18" t="n"/>
      <c r="G1673" s="17" t="n"/>
      <c r="H1673" s="17" t="n"/>
      <c r="I1673" s="18" t="n"/>
      <c r="J1673" s="19" t="n"/>
      <c r="K1673" s="18">
        <f>IF(A1673="","",IF(I1673="Entregue",IF(OR(H1673="",G1673=""),"",IF(H1673&lt;=G1673,"NO PRAZO","ATRASADA")),IF(OR(I1673="Devolvido",I1673="Cancelada"),"",IF(AND(G1673&lt;&gt;"",G1673&lt;TODAY()),"ATRASADA",""))))</f>
        <v/>
      </c>
      <c r="L1673" s="20">
        <f>IF(K1673&lt;&gt;"ATRASADA","",IF(H1673&lt;&gt;"",H1673-G1673,TODAY()-G1673))</f>
        <v/>
      </c>
    </row>
    <row r="1674">
      <c r="A1674" s="17" t="n"/>
      <c r="B1674" s="18" t="n"/>
      <c r="C1674" s="18" t="n"/>
      <c r="D1674" s="18" t="n"/>
      <c r="E1674" s="18" t="n"/>
      <c r="F1674" s="18" t="n"/>
      <c r="G1674" s="17" t="n"/>
      <c r="H1674" s="17" t="n"/>
      <c r="I1674" s="18" t="n"/>
      <c r="J1674" s="19" t="n"/>
      <c r="K1674" s="18">
        <f>IF(A1674="","",IF(I1674="Entregue",IF(OR(H1674="",G1674=""),"",IF(H1674&lt;=G1674,"NO PRAZO","ATRASADA")),IF(OR(I1674="Devolvido",I1674="Cancelada"),"",IF(AND(G1674&lt;&gt;"",G1674&lt;TODAY()),"ATRASADA",""))))</f>
        <v/>
      </c>
      <c r="L1674" s="20">
        <f>IF(K1674&lt;&gt;"ATRASADA","",IF(H1674&lt;&gt;"",H1674-G1674,TODAY()-G1674))</f>
        <v/>
      </c>
    </row>
    <row r="1675">
      <c r="A1675" s="17" t="n"/>
      <c r="B1675" s="18" t="n"/>
      <c r="C1675" s="18" t="n"/>
      <c r="D1675" s="18" t="n"/>
      <c r="E1675" s="18" t="n"/>
      <c r="F1675" s="18" t="n"/>
      <c r="G1675" s="17" t="n"/>
      <c r="H1675" s="17" t="n"/>
      <c r="I1675" s="18" t="n"/>
      <c r="J1675" s="19" t="n"/>
      <c r="K1675" s="18">
        <f>IF(A1675="","",IF(I1675="Entregue",IF(OR(H1675="",G1675=""),"",IF(H1675&lt;=G1675,"NO PRAZO","ATRASADA")),IF(OR(I1675="Devolvido",I1675="Cancelada"),"",IF(AND(G1675&lt;&gt;"",G1675&lt;TODAY()),"ATRASADA",""))))</f>
        <v/>
      </c>
      <c r="L1675" s="20">
        <f>IF(K1675&lt;&gt;"ATRASADA","",IF(H1675&lt;&gt;"",H1675-G1675,TODAY()-G1675))</f>
        <v/>
      </c>
    </row>
    <row r="1676">
      <c r="A1676" s="17" t="n"/>
      <c r="B1676" s="18" t="n"/>
      <c r="C1676" s="18" t="n"/>
      <c r="D1676" s="18" t="n"/>
      <c r="E1676" s="18" t="n"/>
      <c r="F1676" s="18" t="n"/>
      <c r="G1676" s="17" t="n"/>
      <c r="H1676" s="17" t="n"/>
      <c r="I1676" s="18" t="n"/>
      <c r="J1676" s="19" t="n"/>
      <c r="K1676" s="18">
        <f>IF(A1676="","",IF(I1676="Entregue",IF(OR(H1676="",G1676=""),"",IF(H1676&lt;=G1676,"NO PRAZO","ATRASADA")),IF(OR(I1676="Devolvido",I1676="Cancelada"),"",IF(AND(G1676&lt;&gt;"",G1676&lt;TODAY()),"ATRASADA",""))))</f>
        <v/>
      </c>
      <c r="L1676" s="20">
        <f>IF(K1676&lt;&gt;"ATRASADA","",IF(H1676&lt;&gt;"",H1676-G1676,TODAY()-G1676))</f>
        <v/>
      </c>
    </row>
    <row r="1677">
      <c r="A1677" s="17" t="n"/>
      <c r="B1677" s="18" t="n"/>
      <c r="C1677" s="18" t="n"/>
      <c r="D1677" s="18" t="n"/>
      <c r="E1677" s="18" t="n"/>
      <c r="F1677" s="18" t="n"/>
      <c r="G1677" s="17" t="n"/>
      <c r="H1677" s="17" t="n"/>
      <c r="I1677" s="18" t="n"/>
      <c r="J1677" s="19" t="n"/>
      <c r="K1677" s="18">
        <f>IF(A1677="","",IF(I1677="Entregue",IF(OR(H1677="",G1677=""),"",IF(H1677&lt;=G1677,"NO PRAZO","ATRASADA")),IF(OR(I1677="Devolvido",I1677="Cancelada"),"",IF(AND(G1677&lt;&gt;"",G1677&lt;TODAY()),"ATRASADA",""))))</f>
        <v/>
      </c>
      <c r="L1677" s="20">
        <f>IF(K1677&lt;&gt;"ATRASADA","",IF(H1677&lt;&gt;"",H1677-G1677,TODAY()-G1677))</f>
        <v/>
      </c>
    </row>
    <row r="1678">
      <c r="A1678" s="17" t="n"/>
      <c r="B1678" s="18" t="n"/>
      <c r="C1678" s="18" t="n"/>
      <c r="D1678" s="18" t="n"/>
      <c r="E1678" s="18" t="n"/>
      <c r="F1678" s="18" t="n"/>
      <c r="G1678" s="17" t="n"/>
      <c r="H1678" s="17" t="n"/>
      <c r="I1678" s="18" t="n"/>
      <c r="J1678" s="19" t="n"/>
      <c r="K1678" s="18">
        <f>IF(A1678="","",IF(I1678="Entregue",IF(OR(H1678="",G1678=""),"",IF(H1678&lt;=G1678,"NO PRAZO","ATRASADA")),IF(OR(I1678="Devolvido",I1678="Cancelada"),"",IF(AND(G1678&lt;&gt;"",G1678&lt;TODAY()),"ATRASADA",""))))</f>
        <v/>
      </c>
      <c r="L1678" s="20">
        <f>IF(K1678&lt;&gt;"ATRASADA","",IF(H1678&lt;&gt;"",H1678-G1678,TODAY()-G1678))</f>
        <v/>
      </c>
    </row>
    <row r="1679">
      <c r="A1679" s="17" t="n"/>
      <c r="B1679" s="18" t="n"/>
      <c r="C1679" s="18" t="n"/>
      <c r="D1679" s="18" t="n"/>
      <c r="E1679" s="18" t="n"/>
      <c r="F1679" s="18" t="n"/>
      <c r="G1679" s="17" t="n"/>
      <c r="H1679" s="17" t="n"/>
      <c r="I1679" s="18" t="n"/>
      <c r="J1679" s="19" t="n"/>
      <c r="K1679" s="18">
        <f>IF(A1679="","",IF(I1679="Entregue",IF(OR(H1679="",G1679=""),"",IF(H1679&lt;=G1679,"NO PRAZO","ATRASADA")),IF(OR(I1679="Devolvido",I1679="Cancelada"),"",IF(AND(G1679&lt;&gt;"",G1679&lt;TODAY()),"ATRASADA",""))))</f>
        <v/>
      </c>
      <c r="L1679" s="20">
        <f>IF(K1679&lt;&gt;"ATRASADA","",IF(H1679&lt;&gt;"",H1679-G1679,TODAY()-G1679))</f>
        <v/>
      </c>
    </row>
    <row r="1680">
      <c r="A1680" s="17" t="n"/>
      <c r="B1680" s="18" t="n"/>
      <c r="C1680" s="18" t="n"/>
      <c r="D1680" s="18" t="n"/>
      <c r="E1680" s="18" t="n"/>
      <c r="F1680" s="18" t="n"/>
      <c r="G1680" s="17" t="n"/>
      <c r="H1680" s="17" t="n"/>
      <c r="I1680" s="18" t="n"/>
      <c r="J1680" s="19" t="n"/>
      <c r="K1680" s="18">
        <f>IF(A1680="","",IF(I1680="Entregue",IF(OR(H1680="",G1680=""),"",IF(H1680&lt;=G1680,"NO PRAZO","ATRASADA")),IF(OR(I1680="Devolvido",I1680="Cancelada"),"",IF(AND(G1680&lt;&gt;"",G1680&lt;TODAY()),"ATRASADA",""))))</f>
        <v/>
      </c>
      <c r="L1680" s="20">
        <f>IF(K1680&lt;&gt;"ATRASADA","",IF(H1680&lt;&gt;"",H1680-G1680,TODAY()-G1680))</f>
        <v/>
      </c>
    </row>
    <row r="1681">
      <c r="A1681" s="17" t="n"/>
      <c r="B1681" s="18" t="n"/>
      <c r="C1681" s="18" t="n"/>
      <c r="D1681" s="18" t="n"/>
      <c r="E1681" s="18" t="n"/>
      <c r="F1681" s="18" t="n"/>
      <c r="G1681" s="17" t="n"/>
      <c r="H1681" s="17" t="n"/>
      <c r="I1681" s="18" t="n"/>
      <c r="J1681" s="19" t="n"/>
      <c r="K1681" s="18">
        <f>IF(A1681="","",IF(I1681="Entregue",IF(OR(H1681="",G1681=""),"",IF(H1681&lt;=G1681,"NO PRAZO","ATRASADA")),IF(OR(I1681="Devolvido",I1681="Cancelada"),"",IF(AND(G1681&lt;&gt;"",G1681&lt;TODAY()),"ATRASADA",""))))</f>
        <v/>
      </c>
      <c r="L1681" s="20">
        <f>IF(K1681&lt;&gt;"ATRASADA","",IF(H1681&lt;&gt;"",H1681-G1681,TODAY()-G1681))</f>
        <v/>
      </c>
    </row>
    <row r="1682">
      <c r="A1682" s="17" t="n"/>
      <c r="B1682" s="18" t="n"/>
      <c r="C1682" s="18" t="n"/>
      <c r="D1682" s="18" t="n"/>
      <c r="E1682" s="18" t="n"/>
      <c r="F1682" s="18" t="n"/>
      <c r="G1682" s="17" t="n"/>
      <c r="H1682" s="17" t="n"/>
      <c r="I1682" s="18" t="n"/>
      <c r="J1682" s="19" t="n"/>
      <c r="K1682" s="18">
        <f>IF(A1682="","",IF(I1682="Entregue",IF(OR(H1682="",G1682=""),"",IF(H1682&lt;=G1682,"NO PRAZO","ATRASADA")),IF(OR(I1682="Devolvido",I1682="Cancelada"),"",IF(AND(G1682&lt;&gt;"",G1682&lt;TODAY()),"ATRASADA",""))))</f>
        <v/>
      </c>
      <c r="L1682" s="20">
        <f>IF(K1682&lt;&gt;"ATRASADA","",IF(H1682&lt;&gt;"",H1682-G1682,TODAY()-G1682))</f>
        <v/>
      </c>
    </row>
    <row r="1683">
      <c r="A1683" s="17" t="n"/>
      <c r="B1683" s="18" t="n"/>
      <c r="C1683" s="18" t="n"/>
      <c r="D1683" s="18" t="n"/>
      <c r="E1683" s="18" t="n"/>
      <c r="F1683" s="18" t="n"/>
      <c r="G1683" s="17" t="n"/>
      <c r="H1683" s="17" t="n"/>
      <c r="I1683" s="18" t="n"/>
      <c r="J1683" s="19" t="n"/>
      <c r="K1683" s="18">
        <f>IF(A1683="","",IF(I1683="Entregue",IF(OR(H1683="",G1683=""),"",IF(H1683&lt;=G1683,"NO PRAZO","ATRASADA")),IF(OR(I1683="Devolvido",I1683="Cancelada"),"",IF(AND(G1683&lt;&gt;"",G1683&lt;TODAY()),"ATRASADA",""))))</f>
        <v/>
      </c>
      <c r="L1683" s="20">
        <f>IF(K1683&lt;&gt;"ATRASADA","",IF(H1683&lt;&gt;"",H1683-G1683,TODAY()-G1683))</f>
        <v/>
      </c>
    </row>
    <row r="1684">
      <c r="A1684" s="17" t="n"/>
      <c r="B1684" s="18" t="n"/>
      <c r="C1684" s="18" t="n"/>
      <c r="D1684" s="18" t="n"/>
      <c r="E1684" s="18" t="n"/>
      <c r="F1684" s="18" t="n"/>
      <c r="G1684" s="17" t="n"/>
      <c r="H1684" s="17" t="n"/>
      <c r="I1684" s="18" t="n"/>
      <c r="J1684" s="19" t="n"/>
      <c r="K1684" s="18">
        <f>IF(A1684="","",IF(I1684="Entregue",IF(OR(H1684="",G1684=""),"",IF(H1684&lt;=G1684,"NO PRAZO","ATRASADA")),IF(OR(I1684="Devolvido",I1684="Cancelada"),"",IF(AND(G1684&lt;&gt;"",G1684&lt;TODAY()),"ATRASADA",""))))</f>
        <v/>
      </c>
      <c r="L1684" s="20">
        <f>IF(K1684&lt;&gt;"ATRASADA","",IF(H1684&lt;&gt;"",H1684-G1684,TODAY()-G1684))</f>
        <v/>
      </c>
    </row>
    <row r="1685">
      <c r="A1685" s="17" t="n"/>
      <c r="B1685" s="18" t="n"/>
      <c r="C1685" s="18" t="n"/>
      <c r="D1685" s="18" t="n"/>
      <c r="E1685" s="18" t="n"/>
      <c r="F1685" s="18" t="n"/>
      <c r="G1685" s="17" t="n"/>
      <c r="H1685" s="17" t="n"/>
      <c r="I1685" s="18" t="n"/>
      <c r="J1685" s="19" t="n"/>
      <c r="K1685" s="18">
        <f>IF(A1685="","",IF(I1685="Entregue",IF(OR(H1685="",G1685=""),"",IF(H1685&lt;=G1685,"NO PRAZO","ATRASADA")),IF(OR(I1685="Devolvido",I1685="Cancelada"),"",IF(AND(G1685&lt;&gt;"",G1685&lt;TODAY()),"ATRASADA",""))))</f>
        <v/>
      </c>
      <c r="L1685" s="20">
        <f>IF(K1685&lt;&gt;"ATRASADA","",IF(H1685&lt;&gt;"",H1685-G1685,TODAY()-G1685))</f>
        <v/>
      </c>
    </row>
    <row r="1686">
      <c r="A1686" s="17" t="n"/>
      <c r="B1686" s="18" t="n"/>
      <c r="C1686" s="18" t="n"/>
      <c r="D1686" s="18" t="n"/>
      <c r="E1686" s="18" t="n"/>
      <c r="F1686" s="18" t="n"/>
      <c r="G1686" s="17" t="n"/>
      <c r="H1686" s="17" t="n"/>
      <c r="I1686" s="18" t="n"/>
      <c r="J1686" s="19" t="n"/>
      <c r="K1686" s="18">
        <f>IF(A1686="","",IF(I1686="Entregue",IF(OR(H1686="",G1686=""),"",IF(H1686&lt;=G1686,"NO PRAZO","ATRASADA")),IF(OR(I1686="Devolvido",I1686="Cancelada"),"",IF(AND(G1686&lt;&gt;"",G1686&lt;TODAY()),"ATRASADA",""))))</f>
        <v/>
      </c>
      <c r="L1686" s="20">
        <f>IF(K1686&lt;&gt;"ATRASADA","",IF(H1686&lt;&gt;"",H1686-G1686,TODAY()-G1686))</f>
        <v/>
      </c>
    </row>
    <row r="1687">
      <c r="A1687" s="17" t="n"/>
      <c r="B1687" s="18" t="n"/>
      <c r="C1687" s="18" t="n"/>
      <c r="D1687" s="18" t="n"/>
      <c r="E1687" s="18" t="n"/>
      <c r="F1687" s="18" t="n"/>
      <c r="G1687" s="17" t="n"/>
      <c r="H1687" s="17" t="n"/>
      <c r="I1687" s="18" t="n"/>
      <c r="J1687" s="19" t="n"/>
      <c r="K1687" s="18">
        <f>IF(A1687="","",IF(I1687="Entregue",IF(OR(H1687="",G1687=""),"",IF(H1687&lt;=G1687,"NO PRAZO","ATRASADA")),IF(OR(I1687="Devolvido",I1687="Cancelada"),"",IF(AND(G1687&lt;&gt;"",G1687&lt;TODAY()),"ATRASADA",""))))</f>
        <v/>
      </c>
      <c r="L1687" s="20">
        <f>IF(K1687&lt;&gt;"ATRASADA","",IF(H1687&lt;&gt;"",H1687-G1687,TODAY()-G1687))</f>
        <v/>
      </c>
    </row>
    <row r="1688">
      <c r="A1688" s="17" t="n"/>
      <c r="B1688" s="18" t="n"/>
      <c r="C1688" s="18" t="n"/>
      <c r="D1688" s="18" t="n"/>
      <c r="E1688" s="18" t="n"/>
      <c r="F1688" s="18" t="n"/>
      <c r="G1688" s="17" t="n"/>
      <c r="H1688" s="17" t="n"/>
      <c r="I1688" s="18" t="n"/>
      <c r="J1688" s="19" t="n"/>
      <c r="K1688" s="18">
        <f>IF(A1688="","",IF(I1688="Entregue",IF(OR(H1688="",G1688=""),"",IF(H1688&lt;=G1688,"NO PRAZO","ATRASADA")),IF(OR(I1688="Devolvido",I1688="Cancelada"),"",IF(AND(G1688&lt;&gt;"",G1688&lt;TODAY()),"ATRASADA",""))))</f>
        <v/>
      </c>
      <c r="L1688" s="20">
        <f>IF(K1688&lt;&gt;"ATRASADA","",IF(H1688&lt;&gt;"",H1688-G1688,TODAY()-G1688))</f>
        <v/>
      </c>
    </row>
    <row r="1689">
      <c r="A1689" s="17" t="n"/>
      <c r="B1689" s="18" t="n"/>
      <c r="C1689" s="18" t="n"/>
      <c r="D1689" s="18" t="n"/>
      <c r="E1689" s="18" t="n"/>
      <c r="F1689" s="18" t="n"/>
      <c r="G1689" s="17" t="n"/>
      <c r="H1689" s="17" t="n"/>
      <c r="I1689" s="18" t="n"/>
      <c r="J1689" s="19" t="n"/>
      <c r="K1689" s="18">
        <f>IF(A1689="","",IF(I1689="Entregue",IF(OR(H1689="",G1689=""),"",IF(H1689&lt;=G1689,"NO PRAZO","ATRASADA")),IF(OR(I1689="Devolvido",I1689="Cancelada"),"",IF(AND(G1689&lt;&gt;"",G1689&lt;TODAY()),"ATRASADA",""))))</f>
        <v/>
      </c>
      <c r="L1689" s="20">
        <f>IF(K1689&lt;&gt;"ATRASADA","",IF(H1689&lt;&gt;"",H1689-G1689,TODAY()-G1689))</f>
        <v/>
      </c>
    </row>
    <row r="1690">
      <c r="A1690" s="17" t="n"/>
      <c r="B1690" s="18" t="n"/>
      <c r="C1690" s="18" t="n"/>
      <c r="D1690" s="18" t="n"/>
      <c r="E1690" s="18" t="n"/>
      <c r="F1690" s="18" t="n"/>
      <c r="G1690" s="17" t="n"/>
      <c r="H1690" s="17" t="n"/>
      <c r="I1690" s="18" t="n"/>
      <c r="J1690" s="19" t="n"/>
      <c r="K1690" s="18">
        <f>IF(A1690="","",IF(I1690="Entregue",IF(OR(H1690="",G1690=""),"",IF(H1690&lt;=G1690,"NO PRAZO","ATRASADA")),IF(OR(I1690="Devolvido",I1690="Cancelada"),"",IF(AND(G1690&lt;&gt;"",G1690&lt;TODAY()),"ATRASADA",""))))</f>
        <v/>
      </c>
      <c r="L1690" s="20">
        <f>IF(K1690&lt;&gt;"ATRASADA","",IF(H1690&lt;&gt;"",H1690-G1690,TODAY()-G1690))</f>
        <v/>
      </c>
    </row>
    <row r="1691">
      <c r="A1691" s="17" t="n"/>
      <c r="B1691" s="18" t="n"/>
      <c r="C1691" s="18" t="n"/>
      <c r="D1691" s="18" t="n"/>
      <c r="E1691" s="18" t="n"/>
      <c r="F1691" s="18" t="n"/>
      <c r="G1691" s="17" t="n"/>
      <c r="H1691" s="17" t="n"/>
      <c r="I1691" s="18" t="n"/>
      <c r="J1691" s="19" t="n"/>
      <c r="K1691" s="18">
        <f>IF(A1691="","",IF(I1691="Entregue",IF(OR(H1691="",G1691=""),"",IF(H1691&lt;=G1691,"NO PRAZO","ATRASADA")),IF(OR(I1691="Devolvido",I1691="Cancelada"),"",IF(AND(G1691&lt;&gt;"",G1691&lt;TODAY()),"ATRASADA",""))))</f>
        <v/>
      </c>
      <c r="L1691" s="20">
        <f>IF(K1691&lt;&gt;"ATRASADA","",IF(H1691&lt;&gt;"",H1691-G1691,TODAY()-G1691))</f>
        <v/>
      </c>
    </row>
    <row r="1692">
      <c r="A1692" s="17" t="n"/>
      <c r="B1692" s="18" t="n"/>
      <c r="C1692" s="18" t="n"/>
      <c r="D1692" s="18" t="n"/>
      <c r="E1692" s="18" t="n"/>
      <c r="F1692" s="18" t="n"/>
      <c r="G1692" s="17" t="n"/>
      <c r="H1692" s="17" t="n"/>
      <c r="I1692" s="18" t="n"/>
      <c r="J1692" s="19" t="n"/>
      <c r="K1692" s="18">
        <f>IF(A1692="","",IF(I1692="Entregue",IF(OR(H1692="",G1692=""),"",IF(H1692&lt;=G1692,"NO PRAZO","ATRASADA")),IF(OR(I1692="Devolvido",I1692="Cancelada"),"",IF(AND(G1692&lt;&gt;"",G1692&lt;TODAY()),"ATRASADA",""))))</f>
        <v/>
      </c>
      <c r="L1692" s="20">
        <f>IF(K1692&lt;&gt;"ATRASADA","",IF(H1692&lt;&gt;"",H1692-G1692,TODAY()-G1692))</f>
        <v/>
      </c>
    </row>
    <row r="1693">
      <c r="A1693" s="17" t="n"/>
      <c r="B1693" s="18" t="n"/>
      <c r="C1693" s="18" t="n"/>
      <c r="D1693" s="18" t="n"/>
      <c r="E1693" s="18" t="n"/>
      <c r="F1693" s="18" t="n"/>
      <c r="G1693" s="17" t="n"/>
      <c r="H1693" s="17" t="n"/>
      <c r="I1693" s="18" t="n"/>
      <c r="J1693" s="19" t="n"/>
      <c r="K1693" s="18">
        <f>IF(A1693="","",IF(I1693="Entregue",IF(OR(H1693="",G1693=""),"",IF(H1693&lt;=G1693,"NO PRAZO","ATRASADA")),IF(OR(I1693="Devolvido",I1693="Cancelada"),"",IF(AND(G1693&lt;&gt;"",G1693&lt;TODAY()),"ATRASADA",""))))</f>
        <v/>
      </c>
      <c r="L1693" s="20">
        <f>IF(K1693&lt;&gt;"ATRASADA","",IF(H1693&lt;&gt;"",H1693-G1693,TODAY()-G1693))</f>
        <v/>
      </c>
    </row>
    <row r="1694">
      <c r="A1694" s="17" t="n"/>
      <c r="B1694" s="18" t="n"/>
      <c r="C1694" s="18" t="n"/>
      <c r="D1694" s="18" t="n"/>
      <c r="E1694" s="18" t="n"/>
      <c r="F1694" s="18" t="n"/>
      <c r="G1694" s="17" t="n"/>
      <c r="H1694" s="17" t="n"/>
      <c r="I1694" s="18" t="n"/>
      <c r="J1694" s="19" t="n"/>
      <c r="K1694" s="18">
        <f>IF(A1694="","",IF(I1694="Entregue",IF(OR(H1694="",G1694=""),"",IF(H1694&lt;=G1694,"NO PRAZO","ATRASADA")),IF(OR(I1694="Devolvido",I1694="Cancelada"),"",IF(AND(G1694&lt;&gt;"",G1694&lt;TODAY()),"ATRASADA",""))))</f>
        <v/>
      </c>
      <c r="L1694" s="20">
        <f>IF(K1694&lt;&gt;"ATRASADA","",IF(H1694&lt;&gt;"",H1694-G1694,TODAY()-G1694))</f>
        <v/>
      </c>
    </row>
    <row r="1695">
      <c r="A1695" s="17" t="n"/>
      <c r="B1695" s="18" t="n"/>
      <c r="C1695" s="18" t="n"/>
      <c r="D1695" s="18" t="n"/>
      <c r="E1695" s="18" t="n"/>
      <c r="F1695" s="18" t="n"/>
      <c r="G1695" s="17" t="n"/>
      <c r="H1695" s="17" t="n"/>
      <c r="I1695" s="18" t="n"/>
      <c r="J1695" s="19" t="n"/>
      <c r="K1695" s="18">
        <f>IF(A1695="","",IF(I1695="Entregue",IF(OR(H1695="",G1695=""),"",IF(H1695&lt;=G1695,"NO PRAZO","ATRASADA")),IF(OR(I1695="Devolvido",I1695="Cancelada"),"",IF(AND(G1695&lt;&gt;"",G1695&lt;TODAY()),"ATRASADA",""))))</f>
        <v/>
      </c>
      <c r="L1695" s="20">
        <f>IF(K1695&lt;&gt;"ATRASADA","",IF(H1695&lt;&gt;"",H1695-G1695,TODAY()-G1695))</f>
        <v/>
      </c>
    </row>
    <row r="1696">
      <c r="A1696" s="17" t="n"/>
      <c r="B1696" s="18" t="n"/>
      <c r="C1696" s="18" t="n"/>
      <c r="D1696" s="18" t="n"/>
      <c r="E1696" s="18" t="n"/>
      <c r="F1696" s="18" t="n"/>
      <c r="G1696" s="17" t="n"/>
      <c r="H1696" s="17" t="n"/>
      <c r="I1696" s="18" t="n"/>
      <c r="J1696" s="19" t="n"/>
      <c r="K1696" s="18">
        <f>IF(A1696="","",IF(I1696="Entregue",IF(OR(H1696="",G1696=""),"",IF(H1696&lt;=G1696,"NO PRAZO","ATRASADA")),IF(OR(I1696="Devolvido",I1696="Cancelada"),"",IF(AND(G1696&lt;&gt;"",G1696&lt;TODAY()),"ATRASADA",""))))</f>
        <v/>
      </c>
      <c r="L1696" s="20">
        <f>IF(K1696&lt;&gt;"ATRASADA","",IF(H1696&lt;&gt;"",H1696-G1696,TODAY()-G1696))</f>
        <v/>
      </c>
    </row>
    <row r="1697">
      <c r="A1697" s="17" t="n"/>
      <c r="B1697" s="18" t="n"/>
      <c r="C1697" s="18" t="n"/>
      <c r="D1697" s="18" t="n"/>
      <c r="E1697" s="18" t="n"/>
      <c r="F1697" s="18" t="n"/>
      <c r="G1697" s="17" t="n"/>
      <c r="H1697" s="17" t="n"/>
      <c r="I1697" s="18" t="n"/>
      <c r="J1697" s="19" t="n"/>
      <c r="K1697" s="18">
        <f>IF(A1697="","",IF(I1697="Entregue",IF(OR(H1697="",G1697=""),"",IF(H1697&lt;=G1697,"NO PRAZO","ATRASADA")),IF(OR(I1697="Devolvido",I1697="Cancelada"),"",IF(AND(G1697&lt;&gt;"",G1697&lt;TODAY()),"ATRASADA",""))))</f>
        <v/>
      </c>
      <c r="L1697" s="20">
        <f>IF(K1697&lt;&gt;"ATRASADA","",IF(H1697&lt;&gt;"",H1697-G1697,TODAY()-G1697))</f>
        <v/>
      </c>
    </row>
    <row r="1698">
      <c r="A1698" s="17" t="n"/>
      <c r="B1698" s="18" t="n"/>
      <c r="C1698" s="18" t="n"/>
      <c r="D1698" s="18" t="n"/>
      <c r="E1698" s="18" t="n"/>
      <c r="F1698" s="18" t="n"/>
      <c r="G1698" s="17" t="n"/>
      <c r="H1698" s="17" t="n"/>
      <c r="I1698" s="18" t="n"/>
      <c r="J1698" s="19" t="n"/>
      <c r="K1698" s="18">
        <f>IF(A1698="","",IF(I1698="Entregue",IF(OR(H1698="",G1698=""),"",IF(H1698&lt;=G1698,"NO PRAZO","ATRASADA")),IF(OR(I1698="Devolvido",I1698="Cancelada"),"",IF(AND(G1698&lt;&gt;"",G1698&lt;TODAY()),"ATRASADA",""))))</f>
        <v/>
      </c>
      <c r="L1698" s="20">
        <f>IF(K1698&lt;&gt;"ATRASADA","",IF(H1698&lt;&gt;"",H1698-G1698,TODAY()-G1698))</f>
        <v/>
      </c>
    </row>
    <row r="1699">
      <c r="A1699" s="17" t="n"/>
      <c r="B1699" s="18" t="n"/>
      <c r="C1699" s="18" t="n"/>
      <c r="D1699" s="18" t="n"/>
      <c r="E1699" s="18" t="n"/>
      <c r="F1699" s="18" t="n"/>
      <c r="G1699" s="17" t="n"/>
      <c r="H1699" s="17" t="n"/>
      <c r="I1699" s="18" t="n"/>
      <c r="J1699" s="19" t="n"/>
      <c r="K1699" s="18">
        <f>IF(A1699="","",IF(I1699="Entregue",IF(OR(H1699="",G1699=""),"",IF(H1699&lt;=G1699,"NO PRAZO","ATRASADA")),IF(OR(I1699="Devolvido",I1699="Cancelada"),"",IF(AND(G1699&lt;&gt;"",G1699&lt;TODAY()),"ATRASADA",""))))</f>
        <v/>
      </c>
      <c r="L1699" s="20">
        <f>IF(K1699&lt;&gt;"ATRASADA","",IF(H1699&lt;&gt;"",H1699-G1699,TODAY()-G1699))</f>
        <v/>
      </c>
    </row>
    <row r="1700">
      <c r="A1700" s="17" t="n"/>
      <c r="B1700" s="18" t="n"/>
      <c r="C1700" s="18" t="n"/>
      <c r="D1700" s="18" t="n"/>
      <c r="E1700" s="18" t="n"/>
      <c r="F1700" s="18" t="n"/>
      <c r="G1700" s="17" t="n"/>
      <c r="H1700" s="17" t="n"/>
      <c r="I1700" s="18" t="n"/>
      <c r="J1700" s="19" t="n"/>
      <c r="K1700" s="18">
        <f>IF(A1700="","",IF(I1700="Entregue",IF(OR(H1700="",G1700=""),"",IF(H1700&lt;=G1700,"NO PRAZO","ATRASADA")),IF(OR(I1700="Devolvido",I1700="Cancelada"),"",IF(AND(G1700&lt;&gt;"",G1700&lt;TODAY()),"ATRASADA",""))))</f>
        <v/>
      </c>
      <c r="L1700" s="20">
        <f>IF(K1700&lt;&gt;"ATRASADA","",IF(H1700&lt;&gt;"",H1700-G1700,TODAY()-G1700))</f>
        <v/>
      </c>
    </row>
    <row r="1701">
      <c r="A1701" s="17" t="n"/>
      <c r="B1701" s="18" t="n"/>
      <c r="C1701" s="18" t="n"/>
      <c r="D1701" s="18" t="n"/>
      <c r="E1701" s="18" t="n"/>
      <c r="F1701" s="18" t="n"/>
      <c r="G1701" s="17" t="n"/>
      <c r="H1701" s="17" t="n"/>
      <c r="I1701" s="18" t="n"/>
      <c r="J1701" s="19" t="n"/>
      <c r="K1701" s="18">
        <f>IF(A1701="","",IF(I1701="Entregue",IF(OR(H1701="",G1701=""),"",IF(H1701&lt;=G1701,"NO PRAZO","ATRASADA")),IF(OR(I1701="Devolvido",I1701="Cancelada"),"",IF(AND(G1701&lt;&gt;"",G1701&lt;TODAY()),"ATRASADA",""))))</f>
        <v/>
      </c>
      <c r="L1701" s="20">
        <f>IF(K1701&lt;&gt;"ATRASADA","",IF(H1701&lt;&gt;"",H1701-G1701,TODAY()-G1701))</f>
        <v/>
      </c>
    </row>
    <row r="1702">
      <c r="A1702" s="17" t="n"/>
      <c r="B1702" s="18" t="n"/>
      <c r="C1702" s="18" t="n"/>
      <c r="D1702" s="18" t="n"/>
      <c r="E1702" s="18" t="n"/>
      <c r="F1702" s="18" t="n"/>
      <c r="G1702" s="17" t="n"/>
      <c r="H1702" s="17" t="n"/>
      <c r="I1702" s="18" t="n"/>
      <c r="J1702" s="19" t="n"/>
      <c r="K1702" s="18">
        <f>IF(A1702="","",IF(I1702="Entregue",IF(OR(H1702="",G1702=""),"",IF(H1702&lt;=G1702,"NO PRAZO","ATRASADA")),IF(OR(I1702="Devolvido",I1702="Cancelada"),"",IF(AND(G1702&lt;&gt;"",G1702&lt;TODAY()),"ATRASADA",""))))</f>
        <v/>
      </c>
      <c r="L1702" s="20">
        <f>IF(K1702&lt;&gt;"ATRASADA","",IF(H1702&lt;&gt;"",H1702-G1702,TODAY()-G1702))</f>
        <v/>
      </c>
    </row>
    <row r="1703">
      <c r="A1703" s="17" t="n"/>
      <c r="B1703" s="18" t="n"/>
      <c r="C1703" s="18" t="n"/>
      <c r="D1703" s="18" t="n"/>
      <c r="E1703" s="18" t="n"/>
      <c r="F1703" s="18" t="n"/>
      <c r="G1703" s="17" t="n"/>
      <c r="H1703" s="17" t="n"/>
      <c r="I1703" s="18" t="n"/>
      <c r="J1703" s="19" t="n"/>
      <c r="K1703" s="18">
        <f>IF(A1703="","",IF(I1703="Entregue",IF(OR(H1703="",G1703=""),"",IF(H1703&lt;=G1703,"NO PRAZO","ATRASADA")),IF(OR(I1703="Devolvido",I1703="Cancelada"),"",IF(AND(G1703&lt;&gt;"",G1703&lt;TODAY()),"ATRASADA",""))))</f>
        <v/>
      </c>
      <c r="L1703" s="20">
        <f>IF(K1703&lt;&gt;"ATRASADA","",IF(H1703&lt;&gt;"",H1703-G1703,TODAY()-G1703))</f>
        <v/>
      </c>
    </row>
    <row r="1704">
      <c r="A1704" s="17" t="n"/>
      <c r="B1704" s="18" t="n"/>
      <c r="C1704" s="18" t="n"/>
      <c r="D1704" s="18" t="n"/>
      <c r="E1704" s="18" t="n"/>
      <c r="F1704" s="18" t="n"/>
      <c r="G1704" s="17" t="n"/>
      <c r="H1704" s="17" t="n"/>
      <c r="I1704" s="18" t="n"/>
      <c r="J1704" s="19" t="n"/>
      <c r="K1704" s="18">
        <f>IF(A1704="","",IF(I1704="Entregue",IF(OR(H1704="",G1704=""),"",IF(H1704&lt;=G1704,"NO PRAZO","ATRASADA")),IF(OR(I1704="Devolvido",I1704="Cancelada"),"",IF(AND(G1704&lt;&gt;"",G1704&lt;TODAY()),"ATRASADA",""))))</f>
        <v/>
      </c>
      <c r="L1704" s="20">
        <f>IF(K1704&lt;&gt;"ATRASADA","",IF(H1704&lt;&gt;"",H1704-G1704,TODAY()-G1704))</f>
        <v/>
      </c>
    </row>
    <row r="1705">
      <c r="A1705" s="17" t="n"/>
      <c r="B1705" s="18" t="n"/>
      <c r="C1705" s="18" t="n"/>
      <c r="D1705" s="18" t="n"/>
      <c r="E1705" s="18" t="n"/>
      <c r="F1705" s="18" t="n"/>
      <c r="G1705" s="17" t="n"/>
      <c r="H1705" s="17" t="n"/>
      <c r="I1705" s="18" t="n"/>
      <c r="J1705" s="19" t="n"/>
      <c r="K1705" s="18">
        <f>IF(A1705="","",IF(I1705="Entregue",IF(OR(H1705="",G1705=""),"",IF(H1705&lt;=G1705,"NO PRAZO","ATRASADA")),IF(OR(I1705="Devolvido",I1705="Cancelada"),"",IF(AND(G1705&lt;&gt;"",G1705&lt;TODAY()),"ATRASADA",""))))</f>
        <v/>
      </c>
      <c r="L1705" s="20">
        <f>IF(K1705&lt;&gt;"ATRASADA","",IF(H1705&lt;&gt;"",H1705-G1705,TODAY()-G1705))</f>
        <v/>
      </c>
    </row>
    <row r="1706">
      <c r="A1706" s="17" t="n"/>
      <c r="B1706" s="18" t="n"/>
      <c r="C1706" s="18" t="n"/>
      <c r="D1706" s="18" t="n"/>
      <c r="E1706" s="18" t="n"/>
      <c r="F1706" s="18" t="n"/>
      <c r="G1706" s="17" t="n"/>
      <c r="H1706" s="17" t="n"/>
      <c r="I1706" s="18" t="n"/>
      <c r="J1706" s="19" t="n"/>
      <c r="K1706" s="18">
        <f>IF(A1706="","",IF(I1706="Entregue",IF(OR(H1706="",G1706=""),"",IF(H1706&lt;=G1706,"NO PRAZO","ATRASADA")),IF(OR(I1706="Devolvido",I1706="Cancelada"),"",IF(AND(G1706&lt;&gt;"",G1706&lt;TODAY()),"ATRASADA",""))))</f>
        <v/>
      </c>
      <c r="L1706" s="20">
        <f>IF(K1706&lt;&gt;"ATRASADA","",IF(H1706&lt;&gt;"",H1706-G1706,TODAY()-G1706))</f>
        <v/>
      </c>
    </row>
    <row r="1707">
      <c r="A1707" s="17" t="n"/>
      <c r="B1707" s="18" t="n"/>
      <c r="C1707" s="18" t="n"/>
      <c r="D1707" s="18" t="n"/>
      <c r="E1707" s="18" t="n"/>
      <c r="F1707" s="18" t="n"/>
      <c r="G1707" s="17" t="n"/>
      <c r="H1707" s="17" t="n"/>
      <c r="I1707" s="18" t="n"/>
      <c r="J1707" s="19" t="n"/>
      <c r="K1707" s="18">
        <f>IF(A1707="","",IF(I1707="Entregue",IF(OR(H1707="",G1707=""),"",IF(H1707&lt;=G1707,"NO PRAZO","ATRASADA")),IF(OR(I1707="Devolvido",I1707="Cancelada"),"",IF(AND(G1707&lt;&gt;"",G1707&lt;TODAY()),"ATRASADA",""))))</f>
        <v/>
      </c>
      <c r="L1707" s="20">
        <f>IF(K1707&lt;&gt;"ATRASADA","",IF(H1707&lt;&gt;"",H1707-G1707,TODAY()-G1707))</f>
        <v/>
      </c>
    </row>
    <row r="1708">
      <c r="A1708" s="17" t="n"/>
      <c r="B1708" s="18" t="n"/>
      <c r="C1708" s="18" t="n"/>
      <c r="D1708" s="18" t="n"/>
      <c r="E1708" s="18" t="n"/>
      <c r="F1708" s="18" t="n"/>
      <c r="G1708" s="17" t="n"/>
      <c r="H1708" s="17" t="n"/>
      <c r="I1708" s="18" t="n"/>
      <c r="J1708" s="19" t="n"/>
      <c r="K1708" s="18">
        <f>IF(A1708="","",IF(I1708="Entregue",IF(OR(H1708="",G1708=""),"",IF(H1708&lt;=G1708,"NO PRAZO","ATRASADA")),IF(OR(I1708="Devolvido",I1708="Cancelada"),"",IF(AND(G1708&lt;&gt;"",G1708&lt;TODAY()),"ATRASADA",""))))</f>
        <v/>
      </c>
      <c r="L1708" s="20">
        <f>IF(K1708&lt;&gt;"ATRASADA","",IF(H1708&lt;&gt;"",H1708-G1708,TODAY()-G1708))</f>
        <v/>
      </c>
    </row>
    <row r="1709">
      <c r="A1709" s="17" t="n"/>
      <c r="B1709" s="18" t="n"/>
      <c r="C1709" s="18" t="n"/>
      <c r="D1709" s="18" t="n"/>
      <c r="E1709" s="18" t="n"/>
      <c r="F1709" s="18" t="n"/>
      <c r="G1709" s="17" t="n"/>
      <c r="H1709" s="17" t="n"/>
      <c r="I1709" s="18" t="n"/>
      <c r="J1709" s="19" t="n"/>
      <c r="K1709" s="18">
        <f>IF(A1709="","",IF(I1709="Entregue",IF(OR(H1709="",G1709=""),"",IF(H1709&lt;=G1709,"NO PRAZO","ATRASADA")),IF(OR(I1709="Devolvido",I1709="Cancelada"),"",IF(AND(G1709&lt;&gt;"",G1709&lt;TODAY()),"ATRASADA",""))))</f>
        <v/>
      </c>
      <c r="L1709" s="20">
        <f>IF(K1709&lt;&gt;"ATRASADA","",IF(H1709&lt;&gt;"",H1709-G1709,TODAY()-G1709))</f>
        <v/>
      </c>
    </row>
    <row r="1710">
      <c r="A1710" s="17" t="n"/>
      <c r="B1710" s="18" t="n"/>
      <c r="C1710" s="18" t="n"/>
      <c r="D1710" s="18" t="n"/>
      <c r="E1710" s="18" t="n"/>
      <c r="F1710" s="18" t="n"/>
      <c r="G1710" s="17" t="n"/>
      <c r="H1710" s="17" t="n"/>
      <c r="I1710" s="18" t="n"/>
      <c r="J1710" s="19" t="n"/>
      <c r="K1710" s="18">
        <f>IF(A1710="","",IF(I1710="Entregue",IF(OR(H1710="",G1710=""),"",IF(H1710&lt;=G1710,"NO PRAZO","ATRASADA")),IF(OR(I1710="Devolvido",I1710="Cancelada"),"",IF(AND(G1710&lt;&gt;"",G1710&lt;TODAY()),"ATRASADA",""))))</f>
        <v/>
      </c>
      <c r="L1710" s="20">
        <f>IF(K1710&lt;&gt;"ATRASADA","",IF(H1710&lt;&gt;"",H1710-G1710,TODAY()-G1710))</f>
        <v/>
      </c>
    </row>
    <row r="1711">
      <c r="A1711" s="17" t="n"/>
      <c r="B1711" s="18" t="n"/>
      <c r="C1711" s="18" t="n"/>
      <c r="D1711" s="18" t="n"/>
      <c r="E1711" s="18" t="n"/>
      <c r="F1711" s="18" t="n"/>
      <c r="G1711" s="17" t="n"/>
      <c r="H1711" s="17" t="n"/>
      <c r="I1711" s="18" t="n"/>
      <c r="J1711" s="19" t="n"/>
      <c r="K1711" s="18">
        <f>IF(A1711="","",IF(I1711="Entregue",IF(OR(H1711="",G1711=""),"",IF(H1711&lt;=G1711,"NO PRAZO","ATRASADA")),IF(OR(I1711="Devolvido",I1711="Cancelada"),"",IF(AND(G1711&lt;&gt;"",G1711&lt;TODAY()),"ATRASADA",""))))</f>
        <v/>
      </c>
      <c r="L1711" s="20">
        <f>IF(K1711&lt;&gt;"ATRASADA","",IF(H1711&lt;&gt;"",H1711-G1711,TODAY()-G1711))</f>
        <v/>
      </c>
    </row>
    <row r="1712">
      <c r="A1712" s="17" t="n"/>
      <c r="B1712" s="18" t="n"/>
      <c r="C1712" s="18" t="n"/>
      <c r="D1712" s="18" t="n"/>
      <c r="E1712" s="18" t="n"/>
      <c r="F1712" s="18" t="n"/>
      <c r="G1712" s="17" t="n"/>
      <c r="H1712" s="17" t="n"/>
      <c r="I1712" s="18" t="n"/>
      <c r="J1712" s="19" t="n"/>
      <c r="K1712" s="18">
        <f>IF(A1712="","",IF(I1712="Entregue",IF(OR(H1712="",G1712=""),"",IF(H1712&lt;=G1712,"NO PRAZO","ATRASADA")),IF(OR(I1712="Devolvido",I1712="Cancelada"),"",IF(AND(G1712&lt;&gt;"",G1712&lt;TODAY()),"ATRASADA",""))))</f>
        <v/>
      </c>
      <c r="L1712" s="20">
        <f>IF(K1712&lt;&gt;"ATRASADA","",IF(H1712&lt;&gt;"",H1712-G1712,TODAY()-G1712))</f>
        <v/>
      </c>
    </row>
    <row r="1713">
      <c r="A1713" s="17" t="n"/>
      <c r="B1713" s="18" t="n"/>
      <c r="C1713" s="18" t="n"/>
      <c r="D1713" s="18" t="n"/>
      <c r="E1713" s="18" t="n"/>
      <c r="F1713" s="18" t="n"/>
      <c r="G1713" s="17" t="n"/>
      <c r="H1713" s="17" t="n"/>
      <c r="I1713" s="18" t="n"/>
      <c r="J1713" s="19" t="n"/>
      <c r="K1713" s="18">
        <f>IF(A1713="","",IF(I1713="Entregue",IF(OR(H1713="",G1713=""),"",IF(H1713&lt;=G1713,"NO PRAZO","ATRASADA")),IF(OR(I1713="Devolvido",I1713="Cancelada"),"",IF(AND(G1713&lt;&gt;"",G1713&lt;TODAY()),"ATRASADA",""))))</f>
        <v/>
      </c>
      <c r="L1713" s="20">
        <f>IF(K1713&lt;&gt;"ATRASADA","",IF(H1713&lt;&gt;"",H1713-G1713,TODAY()-G1713))</f>
        <v/>
      </c>
    </row>
    <row r="1714">
      <c r="A1714" s="17" t="n"/>
      <c r="B1714" s="18" t="n"/>
      <c r="C1714" s="18" t="n"/>
      <c r="D1714" s="18" t="n"/>
      <c r="E1714" s="18" t="n"/>
      <c r="F1714" s="18" t="n"/>
      <c r="G1714" s="17" t="n"/>
      <c r="H1714" s="17" t="n"/>
      <c r="I1714" s="18" t="n"/>
      <c r="J1714" s="19" t="n"/>
      <c r="K1714" s="18">
        <f>IF(A1714="","",IF(I1714="Entregue",IF(OR(H1714="",G1714=""),"",IF(H1714&lt;=G1714,"NO PRAZO","ATRASADA")),IF(OR(I1714="Devolvido",I1714="Cancelada"),"",IF(AND(G1714&lt;&gt;"",G1714&lt;TODAY()),"ATRASADA",""))))</f>
        <v/>
      </c>
      <c r="L1714" s="20">
        <f>IF(K1714&lt;&gt;"ATRASADA","",IF(H1714&lt;&gt;"",H1714-G1714,TODAY()-G1714))</f>
        <v/>
      </c>
    </row>
    <row r="1715">
      <c r="A1715" s="17" t="n"/>
      <c r="B1715" s="18" t="n"/>
      <c r="C1715" s="18" t="n"/>
      <c r="D1715" s="18" t="n"/>
      <c r="E1715" s="18" t="n"/>
      <c r="F1715" s="18" t="n"/>
      <c r="G1715" s="17" t="n"/>
      <c r="H1715" s="17" t="n"/>
      <c r="I1715" s="18" t="n"/>
      <c r="J1715" s="19" t="n"/>
      <c r="K1715" s="18">
        <f>IF(A1715="","",IF(I1715="Entregue",IF(OR(H1715="",G1715=""),"",IF(H1715&lt;=G1715,"NO PRAZO","ATRASADA")),IF(OR(I1715="Devolvido",I1715="Cancelada"),"",IF(AND(G1715&lt;&gt;"",G1715&lt;TODAY()),"ATRASADA",""))))</f>
        <v/>
      </c>
      <c r="L1715" s="20">
        <f>IF(K1715&lt;&gt;"ATRASADA","",IF(H1715&lt;&gt;"",H1715-G1715,TODAY()-G1715))</f>
        <v/>
      </c>
    </row>
    <row r="1716">
      <c r="A1716" s="17" t="n"/>
      <c r="B1716" s="18" t="n"/>
      <c r="C1716" s="18" t="n"/>
      <c r="D1716" s="18" t="n"/>
      <c r="E1716" s="18" t="n"/>
      <c r="F1716" s="18" t="n"/>
      <c r="G1716" s="17" t="n"/>
      <c r="H1716" s="17" t="n"/>
      <c r="I1716" s="18" t="n"/>
      <c r="J1716" s="19" t="n"/>
      <c r="K1716" s="18">
        <f>IF(A1716="","",IF(I1716="Entregue",IF(OR(H1716="",G1716=""),"",IF(H1716&lt;=G1716,"NO PRAZO","ATRASADA")),IF(OR(I1716="Devolvido",I1716="Cancelada"),"",IF(AND(G1716&lt;&gt;"",G1716&lt;TODAY()),"ATRASADA",""))))</f>
        <v/>
      </c>
      <c r="L1716" s="20">
        <f>IF(K1716&lt;&gt;"ATRASADA","",IF(H1716&lt;&gt;"",H1716-G1716,TODAY()-G1716))</f>
        <v/>
      </c>
    </row>
    <row r="1717">
      <c r="A1717" s="17" t="n"/>
      <c r="B1717" s="18" t="n"/>
      <c r="C1717" s="18" t="n"/>
      <c r="D1717" s="18" t="n"/>
      <c r="E1717" s="18" t="n"/>
      <c r="F1717" s="18" t="n"/>
      <c r="G1717" s="17" t="n"/>
      <c r="H1717" s="17" t="n"/>
      <c r="I1717" s="18" t="n"/>
      <c r="J1717" s="19" t="n"/>
      <c r="K1717" s="18">
        <f>IF(A1717="","",IF(I1717="Entregue",IF(OR(H1717="",G1717=""),"",IF(H1717&lt;=G1717,"NO PRAZO","ATRASADA")),IF(OR(I1717="Devolvido",I1717="Cancelada"),"",IF(AND(G1717&lt;&gt;"",G1717&lt;TODAY()),"ATRASADA",""))))</f>
        <v/>
      </c>
      <c r="L1717" s="20">
        <f>IF(K1717&lt;&gt;"ATRASADA","",IF(H1717&lt;&gt;"",H1717-G1717,TODAY()-G1717))</f>
        <v/>
      </c>
    </row>
    <row r="1718">
      <c r="A1718" s="17" t="n"/>
      <c r="B1718" s="18" t="n"/>
      <c r="C1718" s="18" t="n"/>
      <c r="D1718" s="18" t="n"/>
      <c r="E1718" s="18" t="n"/>
      <c r="F1718" s="18" t="n"/>
      <c r="G1718" s="17" t="n"/>
      <c r="H1718" s="17" t="n"/>
      <c r="I1718" s="18" t="n"/>
      <c r="J1718" s="19" t="n"/>
      <c r="K1718" s="18">
        <f>IF(A1718="","",IF(I1718="Entregue",IF(OR(H1718="",G1718=""),"",IF(H1718&lt;=G1718,"NO PRAZO","ATRASADA")),IF(OR(I1718="Devolvido",I1718="Cancelada"),"",IF(AND(G1718&lt;&gt;"",G1718&lt;TODAY()),"ATRASADA",""))))</f>
        <v/>
      </c>
      <c r="L1718" s="20">
        <f>IF(K1718&lt;&gt;"ATRASADA","",IF(H1718&lt;&gt;"",H1718-G1718,TODAY()-G1718))</f>
        <v/>
      </c>
    </row>
    <row r="1719">
      <c r="A1719" s="17" t="n"/>
      <c r="B1719" s="18" t="n"/>
      <c r="C1719" s="18" t="n"/>
      <c r="D1719" s="18" t="n"/>
      <c r="E1719" s="18" t="n"/>
      <c r="F1719" s="18" t="n"/>
      <c r="G1719" s="17" t="n"/>
      <c r="H1719" s="17" t="n"/>
      <c r="I1719" s="18" t="n"/>
      <c r="J1719" s="19" t="n"/>
      <c r="K1719" s="18">
        <f>IF(A1719="","",IF(I1719="Entregue",IF(OR(H1719="",G1719=""),"",IF(H1719&lt;=G1719,"NO PRAZO","ATRASADA")),IF(OR(I1719="Devolvido",I1719="Cancelada"),"",IF(AND(G1719&lt;&gt;"",G1719&lt;TODAY()),"ATRASADA",""))))</f>
        <v/>
      </c>
      <c r="L1719" s="20">
        <f>IF(K1719&lt;&gt;"ATRASADA","",IF(H1719&lt;&gt;"",H1719-G1719,TODAY()-G1719))</f>
        <v/>
      </c>
    </row>
    <row r="1720">
      <c r="A1720" s="17" t="n"/>
      <c r="B1720" s="18" t="n"/>
      <c r="C1720" s="18" t="n"/>
      <c r="D1720" s="18" t="n"/>
      <c r="E1720" s="18" t="n"/>
      <c r="F1720" s="18" t="n"/>
      <c r="G1720" s="17" t="n"/>
      <c r="H1720" s="17" t="n"/>
      <c r="I1720" s="18" t="n"/>
      <c r="J1720" s="19" t="n"/>
      <c r="K1720" s="18">
        <f>IF(A1720="","",IF(I1720="Entregue",IF(OR(H1720="",G1720=""),"",IF(H1720&lt;=G1720,"NO PRAZO","ATRASADA")),IF(OR(I1720="Devolvido",I1720="Cancelada"),"",IF(AND(G1720&lt;&gt;"",G1720&lt;TODAY()),"ATRASADA",""))))</f>
        <v/>
      </c>
      <c r="L1720" s="20">
        <f>IF(K1720&lt;&gt;"ATRASADA","",IF(H1720&lt;&gt;"",H1720-G1720,TODAY()-G1720))</f>
        <v/>
      </c>
    </row>
    <row r="1721">
      <c r="A1721" s="17" t="n"/>
      <c r="B1721" s="18" t="n"/>
      <c r="C1721" s="18" t="n"/>
      <c r="D1721" s="18" t="n"/>
      <c r="E1721" s="18" t="n"/>
      <c r="F1721" s="18" t="n"/>
      <c r="G1721" s="17" t="n"/>
      <c r="H1721" s="17" t="n"/>
      <c r="I1721" s="18" t="n"/>
      <c r="J1721" s="19" t="n"/>
      <c r="K1721" s="18">
        <f>IF(A1721="","",IF(I1721="Entregue",IF(OR(H1721="",G1721=""),"",IF(H1721&lt;=G1721,"NO PRAZO","ATRASADA")),IF(OR(I1721="Devolvido",I1721="Cancelada"),"",IF(AND(G1721&lt;&gt;"",G1721&lt;TODAY()),"ATRASADA",""))))</f>
        <v/>
      </c>
      <c r="L1721" s="20">
        <f>IF(K1721&lt;&gt;"ATRASADA","",IF(H1721&lt;&gt;"",H1721-G1721,TODAY()-G1721))</f>
        <v/>
      </c>
    </row>
    <row r="1722">
      <c r="A1722" s="17" t="n"/>
      <c r="B1722" s="18" t="n"/>
      <c r="C1722" s="18" t="n"/>
      <c r="D1722" s="18" t="n"/>
      <c r="E1722" s="18" t="n"/>
      <c r="F1722" s="18" t="n"/>
      <c r="G1722" s="17" t="n"/>
      <c r="H1722" s="17" t="n"/>
      <c r="I1722" s="18" t="n"/>
      <c r="J1722" s="19" t="n"/>
      <c r="K1722" s="18">
        <f>IF(A1722="","",IF(I1722="Entregue",IF(OR(H1722="",G1722=""),"",IF(H1722&lt;=G1722,"NO PRAZO","ATRASADA")),IF(OR(I1722="Devolvido",I1722="Cancelada"),"",IF(AND(G1722&lt;&gt;"",G1722&lt;TODAY()),"ATRASADA",""))))</f>
        <v/>
      </c>
      <c r="L1722" s="20">
        <f>IF(K1722&lt;&gt;"ATRASADA","",IF(H1722&lt;&gt;"",H1722-G1722,TODAY()-G1722))</f>
        <v/>
      </c>
    </row>
    <row r="1723">
      <c r="A1723" s="17" t="n"/>
      <c r="B1723" s="18" t="n"/>
      <c r="C1723" s="18" t="n"/>
      <c r="D1723" s="18" t="n"/>
      <c r="E1723" s="18" t="n"/>
      <c r="F1723" s="18" t="n"/>
      <c r="G1723" s="17" t="n"/>
      <c r="H1723" s="17" t="n"/>
      <c r="I1723" s="18" t="n"/>
      <c r="J1723" s="19" t="n"/>
      <c r="K1723" s="18">
        <f>IF(A1723="","",IF(I1723="Entregue",IF(OR(H1723="",G1723=""),"",IF(H1723&lt;=G1723,"NO PRAZO","ATRASADA")),IF(OR(I1723="Devolvido",I1723="Cancelada"),"",IF(AND(G1723&lt;&gt;"",G1723&lt;TODAY()),"ATRASADA",""))))</f>
        <v/>
      </c>
      <c r="L1723" s="20">
        <f>IF(K1723&lt;&gt;"ATRASADA","",IF(H1723&lt;&gt;"",H1723-G1723,TODAY()-G1723))</f>
        <v/>
      </c>
    </row>
    <row r="1724">
      <c r="A1724" s="17" t="n"/>
      <c r="B1724" s="18" t="n"/>
      <c r="C1724" s="18" t="n"/>
      <c r="D1724" s="18" t="n"/>
      <c r="E1724" s="18" t="n"/>
      <c r="F1724" s="18" t="n"/>
      <c r="G1724" s="17" t="n"/>
      <c r="H1724" s="17" t="n"/>
      <c r="I1724" s="18" t="n"/>
      <c r="J1724" s="19" t="n"/>
      <c r="K1724" s="18">
        <f>IF(A1724="","",IF(I1724="Entregue",IF(OR(H1724="",G1724=""),"",IF(H1724&lt;=G1724,"NO PRAZO","ATRASADA")),IF(OR(I1724="Devolvido",I1724="Cancelada"),"",IF(AND(G1724&lt;&gt;"",G1724&lt;TODAY()),"ATRASADA",""))))</f>
        <v/>
      </c>
      <c r="L1724" s="20">
        <f>IF(K1724&lt;&gt;"ATRASADA","",IF(H1724&lt;&gt;"",H1724-G1724,TODAY()-G1724))</f>
        <v/>
      </c>
    </row>
    <row r="1725">
      <c r="A1725" s="17" t="n"/>
      <c r="B1725" s="18" t="n"/>
      <c r="C1725" s="18" t="n"/>
      <c r="D1725" s="18" t="n"/>
      <c r="E1725" s="18" t="n"/>
      <c r="F1725" s="18" t="n"/>
      <c r="G1725" s="17" t="n"/>
      <c r="H1725" s="17" t="n"/>
      <c r="I1725" s="18" t="n"/>
      <c r="J1725" s="19" t="n"/>
      <c r="K1725" s="18">
        <f>IF(A1725="","",IF(I1725="Entregue",IF(OR(H1725="",G1725=""),"",IF(H1725&lt;=G1725,"NO PRAZO","ATRASADA")),IF(OR(I1725="Devolvido",I1725="Cancelada"),"",IF(AND(G1725&lt;&gt;"",G1725&lt;TODAY()),"ATRASADA",""))))</f>
        <v/>
      </c>
      <c r="L1725" s="20">
        <f>IF(K1725&lt;&gt;"ATRASADA","",IF(H1725&lt;&gt;"",H1725-G1725,TODAY()-G1725))</f>
        <v/>
      </c>
    </row>
    <row r="1726">
      <c r="A1726" s="17" t="n"/>
      <c r="B1726" s="18" t="n"/>
      <c r="C1726" s="18" t="n"/>
      <c r="D1726" s="18" t="n"/>
      <c r="E1726" s="18" t="n"/>
      <c r="F1726" s="18" t="n"/>
      <c r="G1726" s="17" t="n"/>
      <c r="H1726" s="17" t="n"/>
      <c r="I1726" s="18" t="n"/>
      <c r="J1726" s="19" t="n"/>
      <c r="K1726" s="18">
        <f>IF(A1726="","",IF(I1726="Entregue",IF(OR(H1726="",G1726=""),"",IF(H1726&lt;=G1726,"NO PRAZO","ATRASADA")),IF(OR(I1726="Devolvido",I1726="Cancelada"),"",IF(AND(G1726&lt;&gt;"",G1726&lt;TODAY()),"ATRASADA",""))))</f>
        <v/>
      </c>
      <c r="L1726" s="20">
        <f>IF(K1726&lt;&gt;"ATRASADA","",IF(H1726&lt;&gt;"",H1726-G1726,TODAY()-G1726))</f>
        <v/>
      </c>
    </row>
    <row r="1727">
      <c r="A1727" s="17" t="n"/>
      <c r="B1727" s="18" t="n"/>
      <c r="C1727" s="18" t="n"/>
      <c r="D1727" s="18" t="n"/>
      <c r="E1727" s="18" t="n"/>
      <c r="F1727" s="18" t="n"/>
      <c r="G1727" s="17" t="n"/>
      <c r="H1727" s="17" t="n"/>
      <c r="I1727" s="18" t="n"/>
      <c r="J1727" s="19" t="n"/>
      <c r="K1727" s="18">
        <f>IF(A1727="","",IF(I1727="Entregue",IF(OR(H1727="",G1727=""),"",IF(H1727&lt;=G1727,"NO PRAZO","ATRASADA")),IF(OR(I1727="Devolvido",I1727="Cancelada"),"",IF(AND(G1727&lt;&gt;"",G1727&lt;TODAY()),"ATRASADA",""))))</f>
        <v/>
      </c>
      <c r="L1727" s="20">
        <f>IF(K1727&lt;&gt;"ATRASADA","",IF(H1727&lt;&gt;"",H1727-G1727,TODAY()-G1727))</f>
        <v/>
      </c>
    </row>
    <row r="1728">
      <c r="A1728" s="17" t="n"/>
      <c r="B1728" s="18" t="n"/>
      <c r="C1728" s="18" t="n"/>
      <c r="D1728" s="18" t="n"/>
      <c r="E1728" s="18" t="n"/>
      <c r="F1728" s="18" t="n"/>
      <c r="G1728" s="17" t="n"/>
      <c r="H1728" s="17" t="n"/>
      <c r="I1728" s="18" t="n"/>
      <c r="J1728" s="19" t="n"/>
      <c r="K1728" s="18">
        <f>IF(A1728="","",IF(I1728="Entregue",IF(OR(H1728="",G1728=""),"",IF(H1728&lt;=G1728,"NO PRAZO","ATRASADA")),IF(OR(I1728="Devolvido",I1728="Cancelada"),"",IF(AND(G1728&lt;&gt;"",G1728&lt;TODAY()),"ATRASADA",""))))</f>
        <v/>
      </c>
      <c r="L1728" s="20">
        <f>IF(K1728&lt;&gt;"ATRASADA","",IF(H1728&lt;&gt;"",H1728-G1728,TODAY()-G1728))</f>
        <v/>
      </c>
    </row>
    <row r="1729">
      <c r="A1729" s="17" t="n"/>
      <c r="B1729" s="18" t="n"/>
      <c r="C1729" s="18" t="n"/>
      <c r="D1729" s="18" t="n"/>
      <c r="E1729" s="18" t="n"/>
      <c r="F1729" s="18" t="n"/>
      <c r="G1729" s="17" t="n"/>
      <c r="H1729" s="17" t="n"/>
      <c r="I1729" s="18" t="n"/>
      <c r="J1729" s="19" t="n"/>
      <c r="K1729" s="18">
        <f>IF(A1729="","",IF(I1729="Entregue",IF(OR(H1729="",G1729=""),"",IF(H1729&lt;=G1729,"NO PRAZO","ATRASADA")),IF(OR(I1729="Devolvido",I1729="Cancelada"),"",IF(AND(G1729&lt;&gt;"",G1729&lt;TODAY()),"ATRASADA",""))))</f>
        <v/>
      </c>
      <c r="L1729" s="20">
        <f>IF(K1729&lt;&gt;"ATRASADA","",IF(H1729&lt;&gt;"",H1729-G1729,TODAY()-G1729))</f>
        <v/>
      </c>
    </row>
    <row r="1730">
      <c r="A1730" s="17" t="n"/>
      <c r="B1730" s="18" t="n"/>
      <c r="C1730" s="18" t="n"/>
      <c r="D1730" s="18" t="n"/>
      <c r="E1730" s="18" t="n"/>
      <c r="F1730" s="18" t="n"/>
      <c r="G1730" s="17" t="n"/>
      <c r="H1730" s="17" t="n"/>
      <c r="I1730" s="18" t="n"/>
      <c r="J1730" s="19" t="n"/>
      <c r="K1730" s="18">
        <f>IF(A1730="","",IF(I1730="Entregue",IF(OR(H1730="",G1730=""),"",IF(H1730&lt;=G1730,"NO PRAZO","ATRASADA")),IF(OR(I1730="Devolvido",I1730="Cancelada"),"",IF(AND(G1730&lt;&gt;"",G1730&lt;TODAY()),"ATRASADA",""))))</f>
        <v/>
      </c>
      <c r="L1730" s="20">
        <f>IF(K1730&lt;&gt;"ATRASADA","",IF(H1730&lt;&gt;"",H1730-G1730,TODAY()-G1730))</f>
        <v/>
      </c>
    </row>
    <row r="1731">
      <c r="A1731" s="17" t="n"/>
      <c r="B1731" s="18" t="n"/>
      <c r="C1731" s="18" t="n"/>
      <c r="D1731" s="18" t="n"/>
      <c r="E1731" s="18" t="n"/>
      <c r="F1731" s="18" t="n"/>
      <c r="G1731" s="17" t="n"/>
      <c r="H1731" s="17" t="n"/>
      <c r="I1731" s="18" t="n"/>
      <c r="J1731" s="19" t="n"/>
      <c r="K1731" s="18">
        <f>IF(A1731="","",IF(I1731="Entregue",IF(OR(H1731="",G1731=""),"",IF(H1731&lt;=G1731,"NO PRAZO","ATRASADA")),IF(OR(I1731="Devolvido",I1731="Cancelada"),"",IF(AND(G1731&lt;&gt;"",G1731&lt;TODAY()),"ATRASADA",""))))</f>
        <v/>
      </c>
      <c r="L1731" s="20">
        <f>IF(K1731&lt;&gt;"ATRASADA","",IF(H1731&lt;&gt;"",H1731-G1731,TODAY()-G1731))</f>
        <v/>
      </c>
    </row>
    <row r="1732">
      <c r="A1732" s="17" t="n"/>
      <c r="B1732" s="18" t="n"/>
      <c r="C1732" s="18" t="n"/>
      <c r="D1732" s="18" t="n"/>
      <c r="E1732" s="18" t="n"/>
      <c r="F1732" s="18" t="n"/>
      <c r="G1732" s="17" t="n"/>
      <c r="H1732" s="17" t="n"/>
      <c r="I1732" s="18" t="n"/>
      <c r="J1732" s="19" t="n"/>
      <c r="K1732" s="18">
        <f>IF(A1732="","",IF(I1732="Entregue",IF(OR(H1732="",G1732=""),"",IF(H1732&lt;=G1732,"NO PRAZO","ATRASADA")),IF(OR(I1732="Devolvido",I1732="Cancelada"),"",IF(AND(G1732&lt;&gt;"",G1732&lt;TODAY()),"ATRASADA",""))))</f>
        <v/>
      </c>
      <c r="L1732" s="20">
        <f>IF(K1732&lt;&gt;"ATRASADA","",IF(H1732&lt;&gt;"",H1732-G1732,TODAY()-G1732))</f>
        <v/>
      </c>
    </row>
    <row r="1733">
      <c r="A1733" s="17" t="n"/>
      <c r="B1733" s="18" t="n"/>
      <c r="C1733" s="18" t="n"/>
      <c r="D1733" s="18" t="n"/>
      <c r="E1733" s="18" t="n"/>
      <c r="F1733" s="18" t="n"/>
      <c r="G1733" s="17" t="n"/>
      <c r="H1733" s="17" t="n"/>
      <c r="I1733" s="18" t="n"/>
      <c r="J1733" s="19" t="n"/>
      <c r="K1733" s="18">
        <f>IF(A1733="","",IF(I1733="Entregue",IF(OR(H1733="",G1733=""),"",IF(H1733&lt;=G1733,"NO PRAZO","ATRASADA")),IF(OR(I1733="Devolvido",I1733="Cancelada"),"",IF(AND(G1733&lt;&gt;"",G1733&lt;TODAY()),"ATRASADA",""))))</f>
        <v/>
      </c>
      <c r="L1733" s="20">
        <f>IF(K1733&lt;&gt;"ATRASADA","",IF(H1733&lt;&gt;"",H1733-G1733,TODAY()-G1733))</f>
        <v/>
      </c>
    </row>
    <row r="1734">
      <c r="A1734" s="17" t="n"/>
      <c r="B1734" s="18" t="n"/>
      <c r="C1734" s="18" t="n"/>
      <c r="D1734" s="18" t="n"/>
      <c r="E1734" s="18" t="n"/>
      <c r="F1734" s="18" t="n"/>
      <c r="G1734" s="17" t="n"/>
      <c r="H1734" s="17" t="n"/>
      <c r="I1734" s="18" t="n"/>
      <c r="J1734" s="19" t="n"/>
      <c r="K1734" s="18">
        <f>IF(A1734="","",IF(I1734="Entregue",IF(OR(H1734="",G1734=""),"",IF(H1734&lt;=G1734,"NO PRAZO","ATRASADA")),IF(OR(I1734="Devolvido",I1734="Cancelada"),"",IF(AND(G1734&lt;&gt;"",G1734&lt;TODAY()),"ATRASADA",""))))</f>
        <v/>
      </c>
      <c r="L1734" s="20">
        <f>IF(K1734&lt;&gt;"ATRASADA","",IF(H1734&lt;&gt;"",H1734-G1734,TODAY()-G1734))</f>
        <v/>
      </c>
    </row>
    <row r="1735">
      <c r="A1735" s="17" t="n"/>
      <c r="B1735" s="18" t="n"/>
      <c r="C1735" s="18" t="n"/>
      <c r="D1735" s="18" t="n"/>
      <c r="E1735" s="18" t="n"/>
      <c r="F1735" s="18" t="n"/>
      <c r="G1735" s="17" t="n"/>
      <c r="H1735" s="17" t="n"/>
      <c r="I1735" s="18" t="n"/>
      <c r="J1735" s="19" t="n"/>
      <c r="K1735" s="18">
        <f>IF(A1735="","",IF(I1735="Entregue",IF(OR(H1735="",G1735=""),"",IF(H1735&lt;=G1735,"NO PRAZO","ATRASADA")),IF(OR(I1735="Devolvido",I1735="Cancelada"),"",IF(AND(G1735&lt;&gt;"",G1735&lt;TODAY()),"ATRASADA",""))))</f>
        <v/>
      </c>
      <c r="L1735" s="20">
        <f>IF(K1735&lt;&gt;"ATRASADA","",IF(H1735&lt;&gt;"",H1735-G1735,TODAY()-G1735))</f>
        <v/>
      </c>
    </row>
    <row r="1736">
      <c r="A1736" s="17" t="n"/>
      <c r="B1736" s="18" t="n"/>
      <c r="C1736" s="18" t="n"/>
      <c r="D1736" s="18" t="n"/>
      <c r="E1736" s="18" t="n"/>
      <c r="F1736" s="18" t="n"/>
      <c r="G1736" s="17" t="n"/>
      <c r="H1736" s="17" t="n"/>
      <c r="I1736" s="18" t="n"/>
      <c r="J1736" s="19" t="n"/>
      <c r="K1736" s="18">
        <f>IF(A1736="","",IF(I1736="Entregue",IF(OR(H1736="",G1736=""),"",IF(H1736&lt;=G1736,"NO PRAZO","ATRASADA")),IF(OR(I1736="Devolvido",I1736="Cancelada"),"",IF(AND(G1736&lt;&gt;"",G1736&lt;TODAY()),"ATRASADA",""))))</f>
        <v/>
      </c>
      <c r="L1736" s="20">
        <f>IF(K1736&lt;&gt;"ATRASADA","",IF(H1736&lt;&gt;"",H1736-G1736,TODAY()-G1736))</f>
        <v/>
      </c>
    </row>
    <row r="1737">
      <c r="A1737" s="17" t="n"/>
      <c r="B1737" s="18" t="n"/>
      <c r="C1737" s="18" t="n"/>
      <c r="D1737" s="18" t="n"/>
      <c r="E1737" s="18" t="n"/>
      <c r="F1737" s="18" t="n"/>
      <c r="G1737" s="17" t="n"/>
      <c r="H1737" s="17" t="n"/>
      <c r="I1737" s="18" t="n"/>
      <c r="J1737" s="19" t="n"/>
      <c r="K1737" s="18">
        <f>IF(A1737="","",IF(I1737="Entregue",IF(OR(H1737="",G1737=""),"",IF(H1737&lt;=G1737,"NO PRAZO","ATRASADA")),IF(OR(I1737="Devolvido",I1737="Cancelada"),"",IF(AND(G1737&lt;&gt;"",G1737&lt;TODAY()),"ATRASADA",""))))</f>
        <v/>
      </c>
      <c r="L1737" s="20">
        <f>IF(K1737&lt;&gt;"ATRASADA","",IF(H1737&lt;&gt;"",H1737-G1737,TODAY()-G1737))</f>
        <v/>
      </c>
    </row>
    <row r="1738">
      <c r="A1738" s="17" t="n"/>
      <c r="B1738" s="18" t="n"/>
      <c r="C1738" s="18" t="n"/>
      <c r="D1738" s="18" t="n"/>
      <c r="E1738" s="18" t="n"/>
      <c r="F1738" s="18" t="n"/>
      <c r="G1738" s="17" t="n"/>
      <c r="H1738" s="17" t="n"/>
      <c r="I1738" s="18" t="n"/>
      <c r="J1738" s="19" t="n"/>
      <c r="K1738" s="18">
        <f>IF(A1738="","",IF(I1738="Entregue",IF(OR(H1738="",G1738=""),"",IF(H1738&lt;=G1738,"NO PRAZO","ATRASADA")),IF(OR(I1738="Devolvido",I1738="Cancelada"),"",IF(AND(G1738&lt;&gt;"",G1738&lt;TODAY()),"ATRASADA",""))))</f>
        <v/>
      </c>
      <c r="L1738" s="20">
        <f>IF(K1738&lt;&gt;"ATRASADA","",IF(H1738&lt;&gt;"",H1738-G1738,TODAY()-G1738))</f>
        <v/>
      </c>
    </row>
    <row r="1739">
      <c r="A1739" s="17" t="n"/>
      <c r="B1739" s="18" t="n"/>
      <c r="C1739" s="18" t="n"/>
      <c r="D1739" s="18" t="n"/>
      <c r="E1739" s="18" t="n"/>
      <c r="F1739" s="18" t="n"/>
      <c r="G1739" s="17" t="n"/>
      <c r="H1739" s="17" t="n"/>
      <c r="I1739" s="18" t="n"/>
      <c r="J1739" s="19" t="n"/>
      <c r="K1739" s="18">
        <f>IF(A1739="","",IF(I1739="Entregue",IF(OR(H1739="",G1739=""),"",IF(H1739&lt;=G1739,"NO PRAZO","ATRASADA")),IF(OR(I1739="Devolvido",I1739="Cancelada"),"",IF(AND(G1739&lt;&gt;"",G1739&lt;TODAY()),"ATRASADA",""))))</f>
        <v/>
      </c>
      <c r="L1739" s="20">
        <f>IF(K1739&lt;&gt;"ATRASADA","",IF(H1739&lt;&gt;"",H1739-G1739,TODAY()-G1739))</f>
        <v/>
      </c>
    </row>
    <row r="1740">
      <c r="A1740" s="17" t="n"/>
      <c r="B1740" s="18" t="n"/>
      <c r="C1740" s="18" t="n"/>
      <c r="D1740" s="18" t="n"/>
      <c r="E1740" s="18" t="n"/>
      <c r="F1740" s="18" t="n"/>
      <c r="G1740" s="17" t="n"/>
      <c r="H1740" s="17" t="n"/>
      <c r="I1740" s="18" t="n"/>
      <c r="J1740" s="19" t="n"/>
      <c r="K1740" s="18">
        <f>IF(A1740="","",IF(I1740="Entregue",IF(OR(H1740="",G1740=""),"",IF(H1740&lt;=G1740,"NO PRAZO","ATRASADA")),IF(OR(I1740="Devolvido",I1740="Cancelada"),"",IF(AND(G1740&lt;&gt;"",G1740&lt;TODAY()),"ATRASADA",""))))</f>
        <v/>
      </c>
      <c r="L1740" s="20">
        <f>IF(K1740&lt;&gt;"ATRASADA","",IF(H1740&lt;&gt;"",H1740-G1740,TODAY()-G1740))</f>
        <v/>
      </c>
    </row>
    <row r="1741">
      <c r="A1741" s="17" t="n"/>
      <c r="B1741" s="18" t="n"/>
      <c r="C1741" s="18" t="n"/>
      <c r="D1741" s="18" t="n"/>
      <c r="E1741" s="18" t="n"/>
      <c r="F1741" s="18" t="n"/>
      <c r="G1741" s="17" t="n"/>
      <c r="H1741" s="17" t="n"/>
      <c r="I1741" s="18" t="n"/>
      <c r="J1741" s="19" t="n"/>
      <c r="K1741" s="18">
        <f>IF(A1741="","",IF(I1741="Entregue",IF(OR(H1741="",G1741=""),"",IF(H1741&lt;=G1741,"NO PRAZO","ATRASADA")),IF(OR(I1741="Devolvido",I1741="Cancelada"),"",IF(AND(G1741&lt;&gt;"",G1741&lt;TODAY()),"ATRASADA",""))))</f>
        <v/>
      </c>
      <c r="L1741" s="20">
        <f>IF(K1741&lt;&gt;"ATRASADA","",IF(H1741&lt;&gt;"",H1741-G1741,TODAY()-G1741))</f>
        <v/>
      </c>
    </row>
    <row r="1742">
      <c r="A1742" s="17" t="n"/>
      <c r="B1742" s="18" t="n"/>
      <c r="C1742" s="18" t="n"/>
      <c r="D1742" s="18" t="n"/>
      <c r="E1742" s="18" t="n"/>
      <c r="F1742" s="18" t="n"/>
      <c r="G1742" s="17" t="n"/>
      <c r="H1742" s="17" t="n"/>
      <c r="I1742" s="18" t="n"/>
      <c r="J1742" s="19" t="n"/>
      <c r="K1742" s="18">
        <f>IF(A1742="","",IF(I1742="Entregue",IF(OR(H1742="",G1742=""),"",IF(H1742&lt;=G1742,"NO PRAZO","ATRASADA")),IF(OR(I1742="Devolvido",I1742="Cancelada"),"",IF(AND(G1742&lt;&gt;"",G1742&lt;TODAY()),"ATRASADA",""))))</f>
        <v/>
      </c>
      <c r="L1742" s="20">
        <f>IF(K1742&lt;&gt;"ATRASADA","",IF(H1742&lt;&gt;"",H1742-G1742,TODAY()-G1742))</f>
        <v/>
      </c>
    </row>
    <row r="1743">
      <c r="A1743" s="17" t="n"/>
      <c r="B1743" s="18" t="n"/>
      <c r="C1743" s="18" t="n"/>
      <c r="D1743" s="18" t="n"/>
      <c r="E1743" s="18" t="n"/>
      <c r="F1743" s="18" t="n"/>
      <c r="G1743" s="17" t="n"/>
      <c r="H1743" s="17" t="n"/>
      <c r="I1743" s="18" t="n"/>
      <c r="J1743" s="19" t="n"/>
      <c r="K1743" s="18">
        <f>IF(A1743="","",IF(I1743="Entregue",IF(OR(H1743="",G1743=""),"",IF(H1743&lt;=G1743,"NO PRAZO","ATRASADA")),IF(OR(I1743="Devolvido",I1743="Cancelada"),"",IF(AND(G1743&lt;&gt;"",G1743&lt;TODAY()),"ATRASADA",""))))</f>
        <v/>
      </c>
      <c r="L1743" s="20">
        <f>IF(K1743&lt;&gt;"ATRASADA","",IF(H1743&lt;&gt;"",H1743-G1743,TODAY()-G1743))</f>
        <v/>
      </c>
    </row>
    <row r="1744">
      <c r="A1744" s="17" t="n"/>
      <c r="B1744" s="18" t="n"/>
      <c r="C1744" s="18" t="n"/>
      <c r="D1744" s="18" t="n"/>
      <c r="E1744" s="18" t="n"/>
      <c r="F1744" s="18" t="n"/>
      <c r="G1744" s="17" t="n"/>
      <c r="H1744" s="17" t="n"/>
      <c r="I1744" s="18" t="n"/>
      <c r="J1744" s="19" t="n"/>
      <c r="K1744" s="18">
        <f>IF(A1744="","",IF(I1744="Entregue",IF(OR(H1744="",G1744=""),"",IF(H1744&lt;=G1744,"NO PRAZO","ATRASADA")),IF(OR(I1744="Devolvido",I1744="Cancelada"),"",IF(AND(G1744&lt;&gt;"",G1744&lt;TODAY()),"ATRASADA",""))))</f>
        <v/>
      </c>
      <c r="L1744" s="20">
        <f>IF(K1744&lt;&gt;"ATRASADA","",IF(H1744&lt;&gt;"",H1744-G1744,TODAY()-G1744))</f>
        <v/>
      </c>
    </row>
    <row r="1745">
      <c r="A1745" s="17" t="n"/>
      <c r="B1745" s="18" t="n"/>
      <c r="C1745" s="18" t="n"/>
      <c r="D1745" s="18" t="n"/>
      <c r="E1745" s="18" t="n"/>
      <c r="F1745" s="18" t="n"/>
      <c r="G1745" s="17" t="n"/>
      <c r="H1745" s="17" t="n"/>
      <c r="I1745" s="18" t="n"/>
      <c r="J1745" s="19" t="n"/>
      <c r="K1745" s="18">
        <f>IF(A1745="","",IF(I1745="Entregue",IF(OR(H1745="",G1745=""),"",IF(H1745&lt;=G1745,"NO PRAZO","ATRASADA")),IF(OR(I1745="Devolvido",I1745="Cancelada"),"",IF(AND(G1745&lt;&gt;"",G1745&lt;TODAY()),"ATRASADA",""))))</f>
        <v/>
      </c>
      <c r="L1745" s="20">
        <f>IF(K1745&lt;&gt;"ATRASADA","",IF(H1745&lt;&gt;"",H1745-G1745,TODAY()-G1745))</f>
        <v/>
      </c>
    </row>
    <row r="1746">
      <c r="A1746" s="17" t="n"/>
      <c r="B1746" s="18" t="n"/>
      <c r="C1746" s="18" t="n"/>
      <c r="D1746" s="18" t="n"/>
      <c r="E1746" s="18" t="n"/>
      <c r="F1746" s="18" t="n"/>
      <c r="G1746" s="17" t="n"/>
      <c r="H1746" s="17" t="n"/>
      <c r="I1746" s="18" t="n"/>
      <c r="J1746" s="19" t="n"/>
      <c r="K1746" s="18">
        <f>IF(A1746="","",IF(I1746="Entregue",IF(OR(H1746="",G1746=""),"",IF(H1746&lt;=G1746,"NO PRAZO","ATRASADA")),IF(OR(I1746="Devolvido",I1746="Cancelada"),"",IF(AND(G1746&lt;&gt;"",G1746&lt;TODAY()),"ATRASADA",""))))</f>
        <v/>
      </c>
      <c r="L1746" s="20">
        <f>IF(K1746&lt;&gt;"ATRASADA","",IF(H1746&lt;&gt;"",H1746-G1746,TODAY()-G1746))</f>
        <v/>
      </c>
    </row>
    <row r="1747">
      <c r="A1747" s="17" t="n"/>
      <c r="B1747" s="18" t="n"/>
      <c r="C1747" s="18" t="n"/>
      <c r="D1747" s="18" t="n"/>
      <c r="E1747" s="18" t="n"/>
      <c r="F1747" s="18" t="n"/>
      <c r="G1747" s="17" t="n"/>
      <c r="H1747" s="17" t="n"/>
      <c r="I1747" s="18" t="n"/>
      <c r="J1747" s="19" t="n"/>
      <c r="K1747" s="18">
        <f>IF(A1747="","",IF(I1747="Entregue",IF(OR(H1747="",G1747=""),"",IF(H1747&lt;=G1747,"NO PRAZO","ATRASADA")),IF(OR(I1747="Devolvido",I1747="Cancelada"),"",IF(AND(G1747&lt;&gt;"",G1747&lt;TODAY()),"ATRASADA",""))))</f>
        <v/>
      </c>
      <c r="L1747" s="20">
        <f>IF(K1747&lt;&gt;"ATRASADA","",IF(H1747&lt;&gt;"",H1747-G1747,TODAY()-G1747))</f>
        <v/>
      </c>
    </row>
    <row r="1748">
      <c r="A1748" s="17" t="n"/>
      <c r="B1748" s="18" t="n"/>
      <c r="C1748" s="18" t="n"/>
      <c r="D1748" s="18" t="n"/>
      <c r="E1748" s="18" t="n"/>
      <c r="F1748" s="18" t="n"/>
      <c r="G1748" s="17" t="n"/>
      <c r="H1748" s="17" t="n"/>
      <c r="I1748" s="18" t="n"/>
      <c r="J1748" s="19" t="n"/>
      <c r="K1748" s="18">
        <f>IF(A1748="","",IF(I1748="Entregue",IF(OR(H1748="",G1748=""),"",IF(H1748&lt;=G1748,"NO PRAZO","ATRASADA")),IF(OR(I1748="Devolvido",I1748="Cancelada"),"",IF(AND(G1748&lt;&gt;"",G1748&lt;TODAY()),"ATRASADA",""))))</f>
        <v/>
      </c>
      <c r="L1748" s="20">
        <f>IF(K1748&lt;&gt;"ATRASADA","",IF(H1748&lt;&gt;"",H1748-G1748,TODAY()-G1748))</f>
        <v/>
      </c>
    </row>
    <row r="1749">
      <c r="A1749" s="17" t="n"/>
      <c r="B1749" s="18" t="n"/>
      <c r="C1749" s="18" t="n"/>
      <c r="D1749" s="18" t="n"/>
      <c r="E1749" s="18" t="n"/>
      <c r="F1749" s="18" t="n"/>
      <c r="G1749" s="17" t="n"/>
      <c r="H1749" s="17" t="n"/>
      <c r="I1749" s="18" t="n"/>
      <c r="J1749" s="19" t="n"/>
      <c r="K1749" s="18">
        <f>IF(A1749="","",IF(I1749="Entregue",IF(OR(H1749="",G1749=""),"",IF(H1749&lt;=G1749,"NO PRAZO","ATRASADA")),IF(OR(I1749="Devolvido",I1749="Cancelada"),"",IF(AND(G1749&lt;&gt;"",G1749&lt;TODAY()),"ATRASADA",""))))</f>
        <v/>
      </c>
      <c r="L1749" s="20">
        <f>IF(K1749&lt;&gt;"ATRASADA","",IF(H1749&lt;&gt;"",H1749-G1749,TODAY()-G1749))</f>
        <v/>
      </c>
    </row>
    <row r="1750">
      <c r="A1750" s="17" t="n"/>
      <c r="B1750" s="18" t="n"/>
      <c r="C1750" s="18" t="n"/>
      <c r="D1750" s="18" t="n"/>
      <c r="E1750" s="18" t="n"/>
      <c r="F1750" s="18" t="n"/>
      <c r="G1750" s="17" t="n"/>
      <c r="H1750" s="17" t="n"/>
      <c r="I1750" s="18" t="n"/>
      <c r="J1750" s="19" t="n"/>
      <c r="K1750" s="18">
        <f>IF(A1750="","",IF(I1750="Entregue",IF(OR(H1750="",G1750=""),"",IF(H1750&lt;=G1750,"NO PRAZO","ATRASADA")),IF(OR(I1750="Devolvido",I1750="Cancelada"),"",IF(AND(G1750&lt;&gt;"",G1750&lt;TODAY()),"ATRASADA",""))))</f>
        <v/>
      </c>
      <c r="L1750" s="20">
        <f>IF(K1750&lt;&gt;"ATRASADA","",IF(H1750&lt;&gt;"",H1750-G1750,TODAY()-G1750))</f>
        <v/>
      </c>
    </row>
    <row r="1751">
      <c r="A1751" s="17" t="n"/>
      <c r="B1751" s="18" t="n"/>
      <c r="C1751" s="18" t="n"/>
      <c r="D1751" s="18" t="n"/>
      <c r="E1751" s="18" t="n"/>
      <c r="F1751" s="18" t="n"/>
      <c r="G1751" s="17" t="n"/>
      <c r="H1751" s="17" t="n"/>
      <c r="I1751" s="18" t="n"/>
      <c r="J1751" s="19" t="n"/>
      <c r="K1751" s="18">
        <f>IF(A1751="","",IF(I1751="Entregue",IF(OR(H1751="",G1751=""),"",IF(H1751&lt;=G1751,"NO PRAZO","ATRASADA")),IF(OR(I1751="Devolvido",I1751="Cancelada"),"",IF(AND(G1751&lt;&gt;"",G1751&lt;TODAY()),"ATRASADA",""))))</f>
        <v/>
      </c>
      <c r="L1751" s="20">
        <f>IF(K1751&lt;&gt;"ATRASADA","",IF(H1751&lt;&gt;"",H1751-G1751,TODAY()-G1751))</f>
        <v/>
      </c>
    </row>
    <row r="1752">
      <c r="A1752" s="17" t="n"/>
      <c r="B1752" s="18" t="n"/>
      <c r="C1752" s="18" t="n"/>
      <c r="D1752" s="18" t="n"/>
      <c r="E1752" s="18" t="n"/>
      <c r="F1752" s="18" t="n"/>
      <c r="G1752" s="17" t="n"/>
      <c r="H1752" s="17" t="n"/>
      <c r="I1752" s="18" t="n"/>
      <c r="J1752" s="19" t="n"/>
      <c r="K1752" s="18">
        <f>IF(A1752="","",IF(I1752="Entregue",IF(OR(H1752="",G1752=""),"",IF(H1752&lt;=G1752,"NO PRAZO","ATRASADA")),IF(OR(I1752="Devolvido",I1752="Cancelada"),"",IF(AND(G1752&lt;&gt;"",G1752&lt;TODAY()),"ATRASADA",""))))</f>
        <v/>
      </c>
      <c r="L1752" s="20">
        <f>IF(K1752&lt;&gt;"ATRASADA","",IF(H1752&lt;&gt;"",H1752-G1752,TODAY()-G1752))</f>
        <v/>
      </c>
    </row>
    <row r="1753">
      <c r="A1753" s="17" t="n"/>
      <c r="B1753" s="18" t="n"/>
      <c r="C1753" s="18" t="n"/>
      <c r="D1753" s="18" t="n"/>
      <c r="E1753" s="18" t="n"/>
      <c r="F1753" s="18" t="n"/>
      <c r="G1753" s="17" t="n"/>
      <c r="H1753" s="17" t="n"/>
      <c r="I1753" s="18" t="n"/>
      <c r="J1753" s="19" t="n"/>
      <c r="K1753" s="18">
        <f>IF(A1753="","",IF(I1753="Entregue",IF(OR(H1753="",G1753=""),"",IF(H1753&lt;=G1753,"NO PRAZO","ATRASADA")),IF(OR(I1753="Devolvido",I1753="Cancelada"),"",IF(AND(G1753&lt;&gt;"",G1753&lt;TODAY()),"ATRASADA",""))))</f>
        <v/>
      </c>
      <c r="L1753" s="20">
        <f>IF(K1753&lt;&gt;"ATRASADA","",IF(H1753&lt;&gt;"",H1753-G1753,TODAY()-G1753))</f>
        <v/>
      </c>
    </row>
    <row r="1754">
      <c r="A1754" s="17" t="n"/>
      <c r="B1754" s="18" t="n"/>
      <c r="C1754" s="18" t="n"/>
      <c r="D1754" s="18" t="n"/>
      <c r="E1754" s="18" t="n"/>
      <c r="F1754" s="18" t="n"/>
      <c r="G1754" s="17" t="n"/>
      <c r="H1754" s="17" t="n"/>
      <c r="I1754" s="18" t="n"/>
      <c r="J1754" s="19" t="n"/>
      <c r="K1754" s="18">
        <f>IF(A1754="","",IF(I1754="Entregue",IF(OR(H1754="",G1754=""),"",IF(H1754&lt;=G1754,"NO PRAZO","ATRASADA")),IF(OR(I1754="Devolvido",I1754="Cancelada"),"",IF(AND(G1754&lt;&gt;"",G1754&lt;TODAY()),"ATRASADA",""))))</f>
        <v/>
      </c>
      <c r="L1754" s="20">
        <f>IF(K1754&lt;&gt;"ATRASADA","",IF(H1754&lt;&gt;"",H1754-G1754,TODAY()-G1754))</f>
        <v/>
      </c>
    </row>
    <row r="1755">
      <c r="A1755" s="17" t="n"/>
      <c r="B1755" s="18" t="n"/>
      <c r="C1755" s="18" t="n"/>
      <c r="D1755" s="18" t="n"/>
      <c r="E1755" s="18" t="n"/>
      <c r="F1755" s="18" t="n"/>
      <c r="G1755" s="17" t="n"/>
      <c r="H1755" s="17" t="n"/>
      <c r="I1755" s="18" t="n"/>
      <c r="J1755" s="19" t="n"/>
      <c r="K1755" s="18">
        <f>IF(A1755="","",IF(I1755="Entregue",IF(OR(H1755="",G1755=""),"",IF(H1755&lt;=G1755,"NO PRAZO","ATRASADA")),IF(OR(I1755="Devolvido",I1755="Cancelada"),"",IF(AND(G1755&lt;&gt;"",G1755&lt;TODAY()),"ATRASADA",""))))</f>
        <v/>
      </c>
      <c r="L1755" s="20">
        <f>IF(K1755&lt;&gt;"ATRASADA","",IF(H1755&lt;&gt;"",H1755-G1755,TODAY()-G1755))</f>
        <v/>
      </c>
    </row>
    <row r="1756">
      <c r="A1756" s="17" t="n"/>
      <c r="B1756" s="18" t="n"/>
      <c r="C1756" s="18" t="n"/>
      <c r="D1756" s="18" t="n"/>
      <c r="E1756" s="18" t="n"/>
      <c r="F1756" s="18" t="n"/>
      <c r="G1756" s="17" t="n"/>
      <c r="H1756" s="17" t="n"/>
      <c r="I1756" s="18" t="n"/>
      <c r="J1756" s="19" t="n"/>
      <c r="K1756" s="18">
        <f>IF(A1756="","",IF(I1756="Entregue",IF(OR(H1756="",G1756=""),"",IF(H1756&lt;=G1756,"NO PRAZO","ATRASADA")),IF(OR(I1756="Devolvido",I1756="Cancelada"),"",IF(AND(G1756&lt;&gt;"",G1756&lt;TODAY()),"ATRASADA",""))))</f>
        <v/>
      </c>
      <c r="L1756" s="20">
        <f>IF(K1756&lt;&gt;"ATRASADA","",IF(H1756&lt;&gt;"",H1756-G1756,TODAY()-G1756))</f>
        <v/>
      </c>
    </row>
    <row r="1757">
      <c r="A1757" s="17" t="n"/>
      <c r="B1757" s="18" t="n"/>
      <c r="C1757" s="18" t="n"/>
      <c r="D1757" s="18" t="n"/>
      <c r="E1757" s="18" t="n"/>
      <c r="F1757" s="18" t="n"/>
      <c r="G1757" s="17" t="n"/>
      <c r="H1757" s="17" t="n"/>
      <c r="I1757" s="18" t="n"/>
      <c r="J1757" s="19" t="n"/>
      <c r="K1757" s="18">
        <f>IF(A1757="","",IF(I1757="Entregue",IF(OR(H1757="",G1757=""),"",IF(H1757&lt;=G1757,"NO PRAZO","ATRASADA")),IF(OR(I1757="Devolvido",I1757="Cancelada"),"",IF(AND(G1757&lt;&gt;"",G1757&lt;TODAY()),"ATRASADA",""))))</f>
        <v/>
      </c>
      <c r="L1757" s="20">
        <f>IF(K1757&lt;&gt;"ATRASADA","",IF(H1757&lt;&gt;"",H1757-G1757,TODAY()-G1757))</f>
        <v/>
      </c>
    </row>
    <row r="1758">
      <c r="A1758" s="17" t="n"/>
      <c r="B1758" s="18" t="n"/>
      <c r="C1758" s="18" t="n"/>
      <c r="D1758" s="18" t="n"/>
      <c r="E1758" s="18" t="n"/>
      <c r="F1758" s="18" t="n"/>
      <c r="G1758" s="17" t="n"/>
      <c r="H1758" s="17" t="n"/>
      <c r="I1758" s="18" t="n"/>
      <c r="J1758" s="19" t="n"/>
      <c r="K1758" s="18">
        <f>IF(A1758="","",IF(I1758="Entregue",IF(OR(H1758="",G1758=""),"",IF(H1758&lt;=G1758,"NO PRAZO","ATRASADA")),IF(OR(I1758="Devolvido",I1758="Cancelada"),"",IF(AND(G1758&lt;&gt;"",G1758&lt;TODAY()),"ATRASADA",""))))</f>
        <v/>
      </c>
      <c r="L1758" s="20">
        <f>IF(K1758&lt;&gt;"ATRASADA","",IF(H1758&lt;&gt;"",H1758-G1758,TODAY()-G1758))</f>
        <v/>
      </c>
    </row>
    <row r="1759">
      <c r="A1759" s="17" t="n"/>
      <c r="B1759" s="18" t="n"/>
      <c r="C1759" s="18" t="n"/>
      <c r="D1759" s="18" t="n"/>
      <c r="E1759" s="18" t="n"/>
      <c r="F1759" s="18" t="n"/>
      <c r="G1759" s="17" t="n"/>
      <c r="H1759" s="17" t="n"/>
      <c r="I1759" s="18" t="n"/>
      <c r="J1759" s="19" t="n"/>
      <c r="K1759" s="18">
        <f>IF(A1759="","",IF(I1759="Entregue",IF(OR(H1759="",G1759=""),"",IF(H1759&lt;=G1759,"NO PRAZO","ATRASADA")),IF(OR(I1759="Devolvido",I1759="Cancelada"),"",IF(AND(G1759&lt;&gt;"",G1759&lt;TODAY()),"ATRASADA",""))))</f>
        <v/>
      </c>
      <c r="L1759" s="20">
        <f>IF(K1759&lt;&gt;"ATRASADA","",IF(H1759&lt;&gt;"",H1759-G1759,TODAY()-G1759))</f>
        <v/>
      </c>
    </row>
    <row r="1760">
      <c r="A1760" s="17" t="n"/>
      <c r="B1760" s="18" t="n"/>
      <c r="C1760" s="18" t="n"/>
      <c r="D1760" s="18" t="n"/>
      <c r="E1760" s="18" t="n"/>
      <c r="F1760" s="18" t="n"/>
      <c r="G1760" s="17" t="n"/>
      <c r="H1760" s="17" t="n"/>
      <c r="I1760" s="18" t="n"/>
      <c r="J1760" s="19" t="n"/>
      <c r="K1760" s="18">
        <f>IF(A1760="","",IF(I1760="Entregue",IF(OR(H1760="",G1760=""),"",IF(H1760&lt;=G1760,"NO PRAZO","ATRASADA")),IF(OR(I1760="Devolvido",I1760="Cancelada"),"",IF(AND(G1760&lt;&gt;"",G1760&lt;TODAY()),"ATRASADA",""))))</f>
        <v/>
      </c>
      <c r="L1760" s="20">
        <f>IF(K1760&lt;&gt;"ATRASADA","",IF(H1760&lt;&gt;"",H1760-G1760,TODAY()-G1760))</f>
        <v/>
      </c>
    </row>
    <row r="1761">
      <c r="A1761" s="17" t="n"/>
      <c r="B1761" s="18" t="n"/>
      <c r="C1761" s="18" t="n"/>
      <c r="D1761" s="18" t="n"/>
      <c r="E1761" s="18" t="n"/>
      <c r="F1761" s="18" t="n"/>
      <c r="G1761" s="17" t="n"/>
      <c r="H1761" s="17" t="n"/>
      <c r="I1761" s="18" t="n"/>
      <c r="J1761" s="19" t="n"/>
      <c r="K1761" s="18">
        <f>IF(A1761="","",IF(I1761="Entregue",IF(OR(H1761="",G1761=""),"",IF(H1761&lt;=G1761,"NO PRAZO","ATRASADA")),IF(OR(I1761="Devolvido",I1761="Cancelada"),"",IF(AND(G1761&lt;&gt;"",G1761&lt;TODAY()),"ATRASADA",""))))</f>
        <v/>
      </c>
      <c r="L1761" s="20">
        <f>IF(K1761&lt;&gt;"ATRASADA","",IF(H1761&lt;&gt;"",H1761-G1761,TODAY()-G1761))</f>
        <v/>
      </c>
    </row>
    <row r="1762">
      <c r="A1762" s="17" t="n"/>
      <c r="B1762" s="18" t="n"/>
      <c r="C1762" s="18" t="n"/>
      <c r="D1762" s="18" t="n"/>
      <c r="E1762" s="18" t="n"/>
      <c r="F1762" s="18" t="n"/>
      <c r="G1762" s="17" t="n"/>
      <c r="H1762" s="17" t="n"/>
      <c r="I1762" s="18" t="n"/>
      <c r="J1762" s="19" t="n"/>
      <c r="K1762" s="18">
        <f>IF(A1762="","",IF(I1762="Entregue",IF(OR(H1762="",G1762=""),"",IF(H1762&lt;=G1762,"NO PRAZO","ATRASADA")),IF(OR(I1762="Devolvido",I1762="Cancelada"),"",IF(AND(G1762&lt;&gt;"",G1762&lt;TODAY()),"ATRASADA",""))))</f>
        <v/>
      </c>
      <c r="L1762" s="20">
        <f>IF(K1762&lt;&gt;"ATRASADA","",IF(H1762&lt;&gt;"",H1762-G1762,TODAY()-G1762))</f>
        <v/>
      </c>
    </row>
    <row r="1763">
      <c r="A1763" s="17" t="n"/>
      <c r="B1763" s="18" t="n"/>
      <c r="C1763" s="18" t="n"/>
      <c r="D1763" s="18" t="n"/>
      <c r="E1763" s="18" t="n"/>
      <c r="F1763" s="18" t="n"/>
      <c r="G1763" s="17" t="n"/>
      <c r="H1763" s="17" t="n"/>
      <c r="I1763" s="18" t="n"/>
      <c r="J1763" s="19" t="n"/>
      <c r="K1763" s="18">
        <f>IF(A1763="","",IF(I1763="Entregue",IF(OR(H1763="",G1763=""),"",IF(H1763&lt;=G1763,"NO PRAZO","ATRASADA")),IF(OR(I1763="Devolvido",I1763="Cancelada"),"",IF(AND(G1763&lt;&gt;"",G1763&lt;TODAY()),"ATRASADA",""))))</f>
        <v/>
      </c>
      <c r="L1763" s="20">
        <f>IF(K1763&lt;&gt;"ATRASADA","",IF(H1763&lt;&gt;"",H1763-G1763,TODAY()-G1763))</f>
        <v/>
      </c>
    </row>
    <row r="1764">
      <c r="A1764" s="17" t="n"/>
      <c r="B1764" s="18" t="n"/>
      <c r="C1764" s="18" t="n"/>
      <c r="D1764" s="18" t="n"/>
      <c r="E1764" s="18" t="n"/>
      <c r="F1764" s="18" t="n"/>
      <c r="G1764" s="17" t="n"/>
      <c r="H1764" s="17" t="n"/>
      <c r="I1764" s="18" t="n"/>
      <c r="J1764" s="19" t="n"/>
      <c r="K1764" s="18">
        <f>IF(A1764="","",IF(I1764="Entregue",IF(OR(H1764="",G1764=""),"",IF(H1764&lt;=G1764,"NO PRAZO","ATRASADA")),IF(OR(I1764="Devolvido",I1764="Cancelada"),"",IF(AND(G1764&lt;&gt;"",G1764&lt;TODAY()),"ATRASADA",""))))</f>
        <v/>
      </c>
      <c r="L1764" s="20">
        <f>IF(K1764&lt;&gt;"ATRASADA","",IF(H1764&lt;&gt;"",H1764-G1764,TODAY()-G1764))</f>
        <v/>
      </c>
    </row>
    <row r="1765">
      <c r="A1765" s="17" t="n"/>
      <c r="B1765" s="18" t="n"/>
      <c r="C1765" s="18" t="n"/>
      <c r="D1765" s="18" t="n"/>
      <c r="E1765" s="18" t="n"/>
      <c r="F1765" s="18" t="n"/>
      <c r="G1765" s="17" t="n"/>
      <c r="H1765" s="17" t="n"/>
      <c r="I1765" s="18" t="n"/>
      <c r="J1765" s="19" t="n"/>
      <c r="K1765" s="18">
        <f>IF(A1765="","",IF(I1765="Entregue",IF(OR(H1765="",G1765=""),"",IF(H1765&lt;=G1765,"NO PRAZO","ATRASADA")),IF(OR(I1765="Devolvido",I1765="Cancelada"),"",IF(AND(G1765&lt;&gt;"",G1765&lt;TODAY()),"ATRASADA",""))))</f>
        <v/>
      </c>
      <c r="L1765" s="20">
        <f>IF(K1765&lt;&gt;"ATRASADA","",IF(H1765&lt;&gt;"",H1765-G1765,TODAY()-G1765))</f>
        <v/>
      </c>
    </row>
    <row r="1766">
      <c r="A1766" s="17" t="n"/>
      <c r="B1766" s="18" t="n"/>
      <c r="C1766" s="18" t="n"/>
      <c r="D1766" s="18" t="n"/>
      <c r="E1766" s="18" t="n"/>
      <c r="F1766" s="18" t="n"/>
      <c r="G1766" s="17" t="n"/>
      <c r="H1766" s="17" t="n"/>
      <c r="I1766" s="18" t="n"/>
      <c r="J1766" s="19" t="n"/>
      <c r="K1766" s="18">
        <f>IF(A1766="","",IF(I1766="Entregue",IF(OR(H1766="",G1766=""),"",IF(H1766&lt;=G1766,"NO PRAZO","ATRASADA")),IF(OR(I1766="Devolvido",I1766="Cancelada"),"",IF(AND(G1766&lt;&gt;"",G1766&lt;TODAY()),"ATRASADA",""))))</f>
        <v/>
      </c>
      <c r="L1766" s="20">
        <f>IF(K1766&lt;&gt;"ATRASADA","",IF(H1766&lt;&gt;"",H1766-G1766,TODAY()-G1766))</f>
        <v/>
      </c>
    </row>
    <row r="1767">
      <c r="A1767" s="17" t="n"/>
      <c r="B1767" s="18" t="n"/>
      <c r="C1767" s="18" t="n"/>
      <c r="D1767" s="18" t="n"/>
      <c r="E1767" s="18" t="n"/>
      <c r="F1767" s="18" t="n"/>
      <c r="G1767" s="17" t="n"/>
      <c r="H1767" s="17" t="n"/>
      <c r="I1767" s="18" t="n"/>
      <c r="J1767" s="19" t="n"/>
      <c r="K1767" s="18">
        <f>IF(A1767="","",IF(I1767="Entregue",IF(OR(H1767="",G1767=""),"",IF(H1767&lt;=G1767,"NO PRAZO","ATRASADA")),IF(OR(I1767="Devolvido",I1767="Cancelada"),"",IF(AND(G1767&lt;&gt;"",G1767&lt;TODAY()),"ATRASADA",""))))</f>
        <v/>
      </c>
      <c r="L1767" s="20">
        <f>IF(K1767&lt;&gt;"ATRASADA","",IF(H1767&lt;&gt;"",H1767-G1767,TODAY()-G1767))</f>
        <v/>
      </c>
    </row>
    <row r="1768">
      <c r="A1768" s="17" t="n"/>
      <c r="B1768" s="18" t="n"/>
      <c r="C1768" s="18" t="n"/>
      <c r="D1768" s="18" t="n"/>
      <c r="E1768" s="18" t="n"/>
      <c r="F1768" s="18" t="n"/>
      <c r="G1768" s="17" t="n"/>
      <c r="H1768" s="17" t="n"/>
      <c r="I1768" s="18" t="n"/>
      <c r="J1768" s="19" t="n"/>
      <c r="K1768" s="18">
        <f>IF(A1768="","",IF(I1768="Entregue",IF(OR(H1768="",G1768=""),"",IF(H1768&lt;=G1768,"NO PRAZO","ATRASADA")),IF(OR(I1768="Devolvido",I1768="Cancelada"),"",IF(AND(G1768&lt;&gt;"",G1768&lt;TODAY()),"ATRASADA",""))))</f>
        <v/>
      </c>
      <c r="L1768" s="20">
        <f>IF(K1768&lt;&gt;"ATRASADA","",IF(H1768&lt;&gt;"",H1768-G1768,TODAY()-G1768))</f>
        <v/>
      </c>
    </row>
    <row r="1769">
      <c r="A1769" s="17" t="n"/>
      <c r="B1769" s="18" t="n"/>
      <c r="C1769" s="18" t="n"/>
      <c r="D1769" s="18" t="n"/>
      <c r="E1769" s="18" t="n"/>
      <c r="F1769" s="18" t="n"/>
      <c r="G1769" s="17" t="n"/>
      <c r="H1769" s="17" t="n"/>
      <c r="I1769" s="18" t="n"/>
      <c r="J1769" s="19" t="n"/>
      <c r="K1769" s="18">
        <f>IF(A1769="","",IF(I1769="Entregue",IF(OR(H1769="",G1769=""),"",IF(H1769&lt;=G1769,"NO PRAZO","ATRASADA")),IF(OR(I1769="Devolvido",I1769="Cancelada"),"",IF(AND(G1769&lt;&gt;"",G1769&lt;TODAY()),"ATRASADA",""))))</f>
        <v/>
      </c>
      <c r="L1769" s="20">
        <f>IF(K1769&lt;&gt;"ATRASADA","",IF(H1769&lt;&gt;"",H1769-G1769,TODAY()-G1769))</f>
        <v/>
      </c>
    </row>
    <row r="1770">
      <c r="A1770" s="17" t="n"/>
      <c r="B1770" s="18" t="n"/>
      <c r="C1770" s="18" t="n"/>
      <c r="D1770" s="18" t="n"/>
      <c r="E1770" s="18" t="n"/>
      <c r="F1770" s="18" t="n"/>
      <c r="G1770" s="17" t="n"/>
      <c r="H1770" s="17" t="n"/>
      <c r="I1770" s="18" t="n"/>
      <c r="J1770" s="19" t="n"/>
      <c r="K1770" s="18">
        <f>IF(A1770="","",IF(I1770="Entregue",IF(OR(H1770="",G1770=""),"",IF(H1770&lt;=G1770,"NO PRAZO","ATRASADA")),IF(OR(I1770="Devolvido",I1770="Cancelada"),"",IF(AND(G1770&lt;&gt;"",G1770&lt;TODAY()),"ATRASADA",""))))</f>
        <v/>
      </c>
      <c r="L1770" s="20">
        <f>IF(K1770&lt;&gt;"ATRASADA","",IF(H1770&lt;&gt;"",H1770-G1770,TODAY()-G1770))</f>
        <v/>
      </c>
    </row>
    <row r="1771">
      <c r="A1771" s="17" t="n"/>
      <c r="B1771" s="18" t="n"/>
      <c r="C1771" s="18" t="n"/>
      <c r="D1771" s="18" t="n"/>
      <c r="E1771" s="18" t="n"/>
      <c r="F1771" s="18" t="n"/>
      <c r="G1771" s="17" t="n"/>
      <c r="H1771" s="17" t="n"/>
      <c r="I1771" s="18" t="n"/>
      <c r="J1771" s="19" t="n"/>
      <c r="K1771" s="18">
        <f>IF(A1771="","",IF(I1771="Entregue",IF(OR(H1771="",G1771=""),"",IF(H1771&lt;=G1771,"NO PRAZO","ATRASADA")),IF(OR(I1771="Devolvido",I1771="Cancelada"),"",IF(AND(G1771&lt;&gt;"",G1771&lt;TODAY()),"ATRASADA",""))))</f>
        <v/>
      </c>
      <c r="L1771" s="20">
        <f>IF(K1771&lt;&gt;"ATRASADA","",IF(H1771&lt;&gt;"",H1771-G1771,TODAY()-G1771))</f>
        <v/>
      </c>
    </row>
    <row r="1772">
      <c r="A1772" s="17" t="n"/>
      <c r="B1772" s="18" t="n"/>
      <c r="C1772" s="18" t="n"/>
      <c r="D1772" s="18" t="n"/>
      <c r="E1772" s="18" t="n"/>
      <c r="F1772" s="18" t="n"/>
      <c r="G1772" s="17" t="n"/>
      <c r="H1772" s="17" t="n"/>
      <c r="I1772" s="18" t="n"/>
      <c r="J1772" s="19" t="n"/>
      <c r="K1772" s="18">
        <f>IF(A1772="","",IF(I1772="Entregue",IF(OR(H1772="",G1772=""),"",IF(H1772&lt;=G1772,"NO PRAZO","ATRASADA")),IF(OR(I1772="Devolvido",I1772="Cancelada"),"",IF(AND(G1772&lt;&gt;"",G1772&lt;TODAY()),"ATRASADA",""))))</f>
        <v/>
      </c>
      <c r="L1772" s="20">
        <f>IF(K1772&lt;&gt;"ATRASADA","",IF(H1772&lt;&gt;"",H1772-G1772,TODAY()-G1772))</f>
        <v/>
      </c>
    </row>
    <row r="1773">
      <c r="A1773" s="17" t="n"/>
      <c r="B1773" s="18" t="n"/>
      <c r="C1773" s="18" t="n"/>
      <c r="D1773" s="18" t="n"/>
      <c r="E1773" s="18" t="n"/>
      <c r="F1773" s="18" t="n"/>
      <c r="G1773" s="17" t="n"/>
      <c r="H1773" s="17" t="n"/>
      <c r="I1773" s="18" t="n"/>
      <c r="J1773" s="19" t="n"/>
      <c r="K1773" s="18">
        <f>IF(A1773="","",IF(I1773="Entregue",IF(OR(H1773="",G1773=""),"",IF(H1773&lt;=G1773,"NO PRAZO","ATRASADA")),IF(OR(I1773="Devolvido",I1773="Cancelada"),"",IF(AND(G1773&lt;&gt;"",G1773&lt;TODAY()),"ATRASADA",""))))</f>
        <v/>
      </c>
      <c r="L1773" s="20">
        <f>IF(K1773&lt;&gt;"ATRASADA","",IF(H1773&lt;&gt;"",H1773-G1773,TODAY()-G1773))</f>
        <v/>
      </c>
    </row>
    <row r="1774">
      <c r="A1774" s="17" t="n"/>
      <c r="B1774" s="18" t="n"/>
      <c r="C1774" s="18" t="n"/>
      <c r="D1774" s="18" t="n"/>
      <c r="E1774" s="18" t="n"/>
      <c r="F1774" s="18" t="n"/>
      <c r="G1774" s="17" t="n"/>
      <c r="H1774" s="17" t="n"/>
      <c r="I1774" s="18" t="n"/>
      <c r="J1774" s="19" t="n"/>
      <c r="K1774" s="18">
        <f>IF(A1774="","",IF(I1774="Entregue",IF(OR(H1774="",G1774=""),"",IF(H1774&lt;=G1774,"NO PRAZO","ATRASADA")),IF(OR(I1774="Devolvido",I1774="Cancelada"),"",IF(AND(G1774&lt;&gt;"",G1774&lt;TODAY()),"ATRASADA",""))))</f>
        <v/>
      </c>
      <c r="L1774" s="20">
        <f>IF(K1774&lt;&gt;"ATRASADA","",IF(H1774&lt;&gt;"",H1774-G1774,TODAY()-G1774))</f>
        <v/>
      </c>
    </row>
    <row r="1775">
      <c r="A1775" s="17" t="n"/>
      <c r="B1775" s="18" t="n"/>
      <c r="C1775" s="18" t="n"/>
      <c r="D1775" s="18" t="n"/>
      <c r="E1775" s="18" t="n"/>
      <c r="F1775" s="18" t="n"/>
      <c r="G1775" s="17" t="n"/>
      <c r="H1775" s="17" t="n"/>
      <c r="I1775" s="18" t="n"/>
      <c r="J1775" s="19" t="n"/>
      <c r="K1775" s="18">
        <f>IF(A1775="","",IF(I1775="Entregue",IF(OR(H1775="",G1775=""),"",IF(H1775&lt;=G1775,"NO PRAZO","ATRASADA")),IF(OR(I1775="Devolvido",I1775="Cancelada"),"",IF(AND(G1775&lt;&gt;"",G1775&lt;TODAY()),"ATRASADA",""))))</f>
        <v/>
      </c>
      <c r="L1775" s="20">
        <f>IF(K1775&lt;&gt;"ATRASADA","",IF(H1775&lt;&gt;"",H1775-G1775,TODAY()-G1775))</f>
        <v/>
      </c>
    </row>
    <row r="1776">
      <c r="A1776" s="17" t="n"/>
      <c r="B1776" s="18" t="n"/>
      <c r="C1776" s="18" t="n"/>
      <c r="D1776" s="18" t="n"/>
      <c r="E1776" s="18" t="n"/>
      <c r="F1776" s="18" t="n"/>
      <c r="G1776" s="17" t="n"/>
      <c r="H1776" s="17" t="n"/>
      <c r="I1776" s="18" t="n"/>
      <c r="J1776" s="19" t="n"/>
      <c r="K1776" s="18">
        <f>IF(A1776="","",IF(I1776="Entregue",IF(OR(H1776="",G1776=""),"",IF(H1776&lt;=G1776,"NO PRAZO","ATRASADA")),IF(OR(I1776="Devolvido",I1776="Cancelada"),"",IF(AND(G1776&lt;&gt;"",G1776&lt;TODAY()),"ATRASADA",""))))</f>
        <v/>
      </c>
      <c r="L1776" s="20">
        <f>IF(K1776&lt;&gt;"ATRASADA","",IF(H1776&lt;&gt;"",H1776-G1776,TODAY()-G1776))</f>
        <v/>
      </c>
    </row>
    <row r="1777">
      <c r="A1777" s="17" t="n"/>
      <c r="B1777" s="18" t="n"/>
      <c r="C1777" s="18" t="n"/>
      <c r="D1777" s="18" t="n"/>
      <c r="E1777" s="18" t="n"/>
      <c r="F1777" s="18" t="n"/>
      <c r="G1777" s="17" t="n"/>
      <c r="H1777" s="17" t="n"/>
      <c r="I1777" s="18" t="n"/>
      <c r="J1777" s="19" t="n"/>
      <c r="K1777" s="18">
        <f>IF(A1777="","",IF(I1777="Entregue",IF(OR(H1777="",G1777=""),"",IF(H1777&lt;=G1777,"NO PRAZO","ATRASADA")),IF(OR(I1777="Devolvido",I1777="Cancelada"),"",IF(AND(G1777&lt;&gt;"",G1777&lt;TODAY()),"ATRASADA",""))))</f>
        <v/>
      </c>
      <c r="L1777" s="20">
        <f>IF(K1777&lt;&gt;"ATRASADA","",IF(H1777&lt;&gt;"",H1777-G1777,TODAY()-G1777))</f>
        <v/>
      </c>
    </row>
    <row r="1778">
      <c r="A1778" s="17" t="n"/>
      <c r="B1778" s="18" t="n"/>
      <c r="C1778" s="18" t="n"/>
      <c r="D1778" s="18" t="n"/>
      <c r="E1778" s="18" t="n"/>
      <c r="F1778" s="18" t="n"/>
      <c r="G1778" s="17" t="n"/>
      <c r="H1778" s="17" t="n"/>
      <c r="I1778" s="18" t="n"/>
      <c r="J1778" s="19" t="n"/>
      <c r="K1778" s="18">
        <f>IF(A1778="","",IF(I1778="Entregue",IF(OR(H1778="",G1778=""),"",IF(H1778&lt;=G1778,"NO PRAZO","ATRASADA")),IF(OR(I1778="Devolvido",I1778="Cancelada"),"",IF(AND(G1778&lt;&gt;"",G1778&lt;TODAY()),"ATRASADA",""))))</f>
        <v/>
      </c>
      <c r="L1778" s="20">
        <f>IF(K1778&lt;&gt;"ATRASADA","",IF(H1778&lt;&gt;"",H1778-G1778,TODAY()-G1778))</f>
        <v/>
      </c>
    </row>
    <row r="1779">
      <c r="A1779" s="17" t="n"/>
      <c r="B1779" s="18" t="n"/>
      <c r="C1779" s="18" t="n"/>
      <c r="D1779" s="18" t="n"/>
      <c r="E1779" s="18" t="n"/>
      <c r="F1779" s="18" t="n"/>
      <c r="G1779" s="17" t="n"/>
      <c r="H1779" s="17" t="n"/>
      <c r="I1779" s="18" t="n"/>
      <c r="J1779" s="19" t="n"/>
      <c r="K1779" s="18">
        <f>IF(A1779="","",IF(I1779="Entregue",IF(OR(H1779="",G1779=""),"",IF(H1779&lt;=G1779,"NO PRAZO","ATRASADA")),IF(OR(I1779="Devolvido",I1779="Cancelada"),"",IF(AND(G1779&lt;&gt;"",G1779&lt;TODAY()),"ATRASADA",""))))</f>
        <v/>
      </c>
      <c r="L1779" s="20">
        <f>IF(K1779&lt;&gt;"ATRASADA","",IF(H1779&lt;&gt;"",H1779-G1779,TODAY()-G1779))</f>
        <v/>
      </c>
    </row>
    <row r="1780">
      <c r="A1780" s="17" t="n"/>
      <c r="B1780" s="18" t="n"/>
      <c r="C1780" s="18" t="n"/>
      <c r="D1780" s="18" t="n"/>
      <c r="E1780" s="18" t="n"/>
      <c r="F1780" s="18" t="n"/>
      <c r="G1780" s="17" t="n"/>
      <c r="H1780" s="17" t="n"/>
      <c r="I1780" s="18" t="n"/>
      <c r="J1780" s="19" t="n"/>
      <c r="K1780" s="18">
        <f>IF(A1780="","",IF(I1780="Entregue",IF(OR(H1780="",G1780=""),"",IF(H1780&lt;=G1780,"NO PRAZO","ATRASADA")),IF(OR(I1780="Devolvido",I1780="Cancelada"),"",IF(AND(G1780&lt;&gt;"",G1780&lt;TODAY()),"ATRASADA",""))))</f>
        <v/>
      </c>
      <c r="L1780" s="20">
        <f>IF(K1780&lt;&gt;"ATRASADA","",IF(H1780&lt;&gt;"",H1780-G1780,TODAY()-G1780))</f>
        <v/>
      </c>
    </row>
    <row r="1781">
      <c r="A1781" s="17" t="n"/>
      <c r="B1781" s="18" t="n"/>
      <c r="C1781" s="18" t="n"/>
      <c r="D1781" s="18" t="n"/>
      <c r="E1781" s="18" t="n"/>
      <c r="F1781" s="18" t="n"/>
      <c r="G1781" s="17" t="n"/>
      <c r="H1781" s="17" t="n"/>
      <c r="I1781" s="18" t="n"/>
      <c r="J1781" s="19" t="n"/>
      <c r="K1781" s="18">
        <f>IF(A1781="","",IF(I1781="Entregue",IF(OR(H1781="",G1781=""),"",IF(H1781&lt;=G1781,"NO PRAZO","ATRASADA")),IF(OR(I1781="Devolvido",I1781="Cancelada"),"",IF(AND(G1781&lt;&gt;"",G1781&lt;TODAY()),"ATRASADA",""))))</f>
        <v/>
      </c>
      <c r="L1781" s="20">
        <f>IF(K1781&lt;&gt;"ATRASADA","",IF(H1781&lt;&gt;"",H1781-G1781,TODAY()-G1781))</f>
        <v/>
      </c>
    </row>
    <row r="1782">
      <c r="A1782" s="17" t="n"/>
      <c r="B1782" s="18" t="n"/>
      <c r="C1782" s="18" t="n"/>
      <c r="D1782" s="18" t="n"/>
      <c r="E1782" s="18" t="n"/>
      <c r="F1782" s="18" t="n"/>
      <c r="G1782" s="17" t="n"/>
      <c r="H1782" s="17" t="n"/>
      <c r="I1782" s="18" t="n"/>
      <c r="J1782" s="19" t="n"/>
      <c r="K1782" s="18">
        <f>IF(A1782="","",IF(I1782="Entregue",IF(OR(H1782="",G1782=""),"",IF(H1782&lt;=G1782,"NO PRAZO","ATRASADA")),IF(OR(I1782="Devolvido",I1782="Cancelada"),"",IF(AND(G1782&lt;&gt;"",G1782&lt;TODAY()),"ATRASADA",""))))</f>
        <v/>
      </c>
      <c r="L1782" s="20">
        <f>IF(K1782&lt;&gt;"ATRASADA","",IF(H1782&lt;&gt;"",H1782-G1782,TODAY()-G1782))</f>
        <v/>
      </c>
    </row>
    <row r="1783">
      <c r="A1783" s="17" t="n"/>
      <c r="B1783" s="18" t="n"/>
      <c r="C1783" s="18" t="n"/>
      <c r="D1783" s="18" t="n"/>
      <c r="E1783" s="18" t="n"/>
      <c r="F1783" s="18" t="n"/>
      <c r="G1783" s="17" t="n"/>
      <c r="H1783" s="17" t="n"/>
      <c r="I1783" s="18" t="n"/>
      <c r="J1783" s="19" t="n"/>
      <c r="K1783" s="18">
        <f>IF(A1783="","",IF(I1783="Entregue",IF(OR(H1783="",G1783=""),"",IF(H1783&lt;=G1783,"NO PRAZO","ATRASADA")),IF(OR(I1783="Devolvido",I1783="Cancelada"),"",IF(AND(G1783&lt;&gt;"",G1783&lt;TODAY()),"ATRASADA",""))))</f>
        <v/>
      </c>
      <c r="L1783" s="20">
        <f>IF(K1783&lt;&gt;"ATRASADA","",IF(H1783&lt;&gt;"",H1783-G1783,TODAY()-G1783))</f>
        <v/>
      </c>
    </row>
    <row r="1784">
      <c r="A1784" s="17" t="n"/>
      <c r="B1784" s="18" t="n"/>
      <c r="C1784" s="18" t="n"/>
      <c r="D1784" s="18" t="n"/>
      <c r="E1784" s="18" t="n"/>
      <c r="F1784" s="18" t="n"/>
      <c r="G1784" s="17" t="n"/>
      <c r="H1784" s="17" t="n"/>
      <c r="I1784" s="18" t="n"/>
      <c r="J1784" s="19" t="n"/>
      <c r="K1784" s="18">
        <f>IF(A1784="","",IF(I1784="Entregue",IF(OR(H1784="",G1784=""),"",IF(H1784&lt;=G1784,"NO PRAZO","ATRASADA")),IF(OR(I1784="Devolvido",I1784="Cancelada"),"",IF(AND(G1784&lt;&gt;"",G1784&lt;TODAY()),"ATRASADA",""))))</f>
        <v/>
      </c>
      <c r="L1784" s="20">
        <f>IF(K1784&lt;&gt;"ATRASADA","",IF(H1784&lt;&gt;"",H1784-G1784,TODAY()-G1784))</f>
        <v/>
      </c>
    </row>
    <row r="1785">
      <c r="A1785" s="17" t="n"/>
      <c r="B1785" s="18" t="n"/>
      <c r="C1785" s="18" t="n"/>
      <c r="D1785" s="18" t="n"/>
      <c r="E1785" s="18" t="n"/>
      <c r="F1785" s="18" t="n"/>
      <c r="G1785" s="17" t="n"/>
      <c r="H1785" s="17" t="n"/>
      <c r="I1785" s="18" t="n"/>
      <c r="J1785" s="19" t="n"/>
      <c r="K1785" s="18">
        <f>IF(A1785="","",IF(I1785="Entregue",IF(OR(H1785="",G1785=""),"",IF(H1785&lt;=G1785,"NO PRAZO","ATRASADA")),IF(OR(I1785="Devolvido",I1785="Cancelada"),"",IF(AND(G1785&lt;&gt;"",G1785&lt;TODAY()),"ATRASADA",""))))</f>
        <v/>
      </c>
      <c r="L1785" s="20">
        <f>IF(K1785&lt;&gt;"ATRASADA","",IF(H1785&lt;&gt;"",H1785-G1785,TODAY()-G1785))</f>
        <v/>
      </c>
    </row>
    <row r="1786">
      <c r="A1786" s="17" t="n"/>
      <c r="B1786" s="18" t="n"/>
      <c r="C1786" s="18" t="n"/>
      <c r="D1786" s="18" t="n"/>
      <c r="E1786" s="18" t="n"/>
      <c r="F1786" s="18" t="n"/>
      <c r="G1786" s="17" t="n"/>
      <c r="H1786" s="17" t="n"/>
      <c r="I1786" s="18" t="n"/>
      <c r="J1786" s="19" t="n"/>
      <c r="K1786" s="18">
        <f>IF(A1786="","",IF(I1786="Entregue",IF(OR(H1786="",G1786=""),"",IF(H1786&lt;=G1786,"NO PRAZO","ATRASADA")),IF(OR(I1786="Devolvido",I1786="Cancelada"),"",IF(AND(G1786&lt;&gt;"",G1786&lt;TODAY()),"ATRASADA",""))))</f>
        <v/>
      </c>
      <c r="L1786" s="20">
        <f>IF(K1786&lt;&gt;"ATRASADA","",IF(H1786&lt;&gt;"",H1786-G1786,TODAY()-G1786))</f>
        <v/>
      </c>
    </row>
    <row r="1787">
      <c r="A1787" s="17" t="n"/>
      <c r="B1787" s="18" t="n"/>
      <c r="C1787" s="18" t="n"/>
      <c r="D1787" s="18" t="n"/>
      <c r="E1787" s="18" t="n"/>
      <c r="F1787" s="18" t="n"/>
      <c r="G1787" s="17" t="n"/>
      <c r="H1787" s="17" t="n"/>
      <c r="I1787" s="18" t="n"/>
      <c r="J1787" s="19" t="n"/>
      <c r="K1787" s="18">
        <f>IF(A1787="","",IF(I1787="Entregue",IF(OR(H1787="",G1787=""),"",IF(H1787&lt;=G1787,"NO PRAZO","ATRASADA")),IF(OR(I1787="Devolvido",I1787="Cancelada"),"",IF(AND(G1787&lt;&gt;"",G1787&lt;TODAY()),"ATRASADA",""))))</f>
        <v/>
      </c>
      <c r="L1787" s="20">
        <f>IF(K1787&lt;&gt;"ATRASADA","",IF(H1787&lt;&gt;"",H1787-G1787,TODAY()-G1787))</f>
        <v/>
      </c>
    </row>
    <row r="1788">
      <c r="A1788" s="17" t="n"/>
      <c r="B1788" s="18" t="n"/>
      <c r="C1788" s="18" t="n"/>
      <c r="D1788" s="18" t="n"/>
      <c r="E1788" s="18" t="n"/>
      <c r="F1788" s="18" t="n"/>
      <c r="G1788" s="17" t="n"/>
      <c r="H1788" s="17" t="n"/>
      <c r="I1788" s="18" t="n"/>
      <c r="J1788" s="19" t="n"/>
      <c r="K1788" s="18">
        <f>IF(A1788="","",IF(I1788="Entregue",IF(OR(H1788="",G1788=""),"",IF(H1788&lt;=G1788,"NO PRAZO","ATRASADA")),IF(OR(I1788="Devolvido",I1788="Cancelada"),"",IF(AND(G1788&lt;&gt;"",G1788&lt;TODAY()),"ATRASADA",""))))</f>
        <v/>
      </c>
      <c r="L1788" s="20">
        <f>IF(K1788&lt;&gt;"ATRASADA","",IF(H1788&lt;&gt;"",H1788-G1788,TODAY()-G1788))</f>
        <v/>
      </c>
    </row>
    <row r="1789">
      <c r="A1789" s="17" t="n"/>
      <c r="B1789" s="18" t="n"/>
      <c r="C1789" s="18" t="n"/>
      <c r="D1789" s="18" t="n"/>
      <c r="E1789" s="18" t="n"/>
      <c r="F1789" s="18" t="n"/>
      <c r="G1789" s="17" t="n"/>
      <c r="H1789" s="17" t="n"/>
      <c r="I1789" s="18" t="n"/>
      <c r="J1789" s="19" t="n"/>
      <c r="K1789" s="18">
        <f>IF(A1789="","",IF(I1789="Entregue",IF(OR(H1789="",G1789=""),"",IF(H1789&lt;=G1789,"NO PRAZO","ATRASADA")),IF(OR(I1789="Devolvido",I1789="Cancelada"),"",IF(AND(G1789&lt;&gt;"",G1789&lt;TODAY()),"ATRASADA",""))))</f>
        <v/>
      </c>
      <c r="L1789" s="20">
        <f>IF(K1789&lt;&gt;"ATRASADA","",IF(H1789&lt;&gt;"",H1789-G1789,TODAY()-G1789))</f>
        <v/>
      </c>
    </row>
    <row r="1790">
      <c r="A1790" s="17" t="n"/>
      <c r="B1790" s="18" t="n"/>
      <c r="C1790" s="18" t="n"/>
      <c r="D1790" s="18" t="n"/>
      <c r="E1790" s="18" t="n"/>
      <c r="F1790" s="18" t="n"/>
      <c r="G1790" s="17" t="n"/>
      <c r="H1790" s="17" t="n"/>
      <c r="I1790" s="18" t="n"/>
      <c r="J1790" s="19" t="n"/>
      <c r="K1790" s="18">
        <f>IF(A1790="","",IF(I1790="Entregue",IF(OR(H1790="",G1790=""),"",IF(H1790&lt;=G1790,"NO PRAZO","ATRASADA")),IF(OR(I1790="Devolvido",I1790="Cancelada"),"",IF(AND(G1790&lt;&gt;"",G1790&lt;TODAY()),"ATRASADA",""))))</f>
        <v/>
      </c>
      <c r="L1790" s="20">
        <f>IF(K1790&lt;&gt;"ATRASADA","",IF(H1790&lt;&gt;"",H1790-G1790,TODAY()-G1790))</f>
        <v/>
      </c>
    </row>
    <row r="1791">
      <c r="A1791" s="17" t="n"/>
      <c r="B1791" s="18" t="n"/>
      <c r="C1791" s="18" t="n"/>
      <c r="D1791" s="18" t="n"/>
      <c r="E1791" s="18" t="n"/>
      <c r="F1791" s="18" t="n"/>
      <c r="G1791" s="17" t="n"/>
      <c r="H1791" s="17" t="n"/>
      <c r="I1791" s="18" t="n"/>
      <c r="J1791" s="19" t="n"/>
      <c r="K1791" s="18">
        <f>IF(A1791="","",IF(I1791="Entregue",IF(OR(H1791="",G1791=""),"",IF(H1791&lt;=G1791,"NO PRAZO","ATRASADA")),IF(OR(I1791="Devolvido",I1791="Cancelada"),"",IF(AND(G1791&lt;&gt;"",G1791&lt;TODAY()),"ATRASADA",""))))</f>
        <v/>
      </c>
      <c r="L1791" s="20">
        <f>IF(K1791&lt;&gt;"ATRASADA","",IF(H1791&lt;&gt;"",H1791-G1791,TODAY()-G1791))</f>
        <v/>
      </c>
    </row>
    <row r="1792">
      <c r="A1792" s="17" t="n"/>
      <c r="B1792" s="18" t="n"/>
      <c r="C1792" s="18" t="n"/>
      <c r="D1792" s="18" t="n"/>
      <c r="E1792" s="18" t="n"/>
      <c r="F1792" s="18" t="n"/>
      <c r="G1792" s="17" t="n"/>
      <c r="H1792" s="17" t="n"/>
      <c r="I1792" s="18" t="n"/>
      <c r="J1792" s="19" t="n"/>
      <c r="K1792" s="18">
        <f>IF(A1792="","",IF(I1792="Entregue",IF(OR(H1792="",G1792=""),"",IF(H1792&lt;=G1792,"NO PRAZO","ATRASADA")),IF(OR(I1792="Devolvido",I1792="Cancelada"),"",IF(AND(G1792&lt;&gt;"",G1792&lt;TODAY()),"ATRASADA",""))))</f>
        <v/>
      </c>
      <c r="L1792" s="20">
        <f>IF(K1792&lt;&gt;"ATRASADA","",IF(H1792&lt;&gt;"",H1792-G1792,TODAY()-G1792))</f>
        <v/>
      </c>
    </row>
    <row r="1793">
      <c r="A1793" s="17" t="n"/>
      <c r="B1793" s="18" t="n"/>
      <c r="C1793" s="18" t="n"/>
      <c r="D1793" s="18" t="n"/>
      <c r="E1793" s="18" t="n"/>
      <c r="F1793" s="18" t="n"/>
      <c r="G1793" s="17" t="n"/>
      <c r="H1793" s="17" t="n"/>
      <c r="I1793" s="18" t="n"/>
      <c r="J1793" s="19" t="n"/>
      <c r="K1793" s="18">
        <f>IF(A1793="","",IF(I1793="Entregue",IF(OR(H1793="",G1793=""),"",IF(H1793&lt;=G1793,"NO PRAZO","ATRASADA")),IF(OR(I1793="Devolvido",I1793="Cancelada"),"",IF(AND(G1793&lt;&gt;"",G1793&lt;TODAY()),"ATRASADA",""))))</f>
        <v/>
      </c>
      <c r="L1793" s="20">
        <f>IF(K1793&lt;&gt;"ATRASADA","",IF(H1793&lt;&gt;"",H1793-G1793,TODAY()-G1793))</f>
        <v/>
      </c>
    </row>
    <row r="1794">
      <c r="A1794" s="17" t="n"/>
      <c r="B1794" s="18" t="n"/>
      <c r="C1794" s="18" t="n"/>
      <c r="D1794" s="18" t="n"/>
      <c r="E1794" s="18" t="n"/>
      <c r="F1794" s="18" t="n"/>
      <c r="G1794" s="17" t="n"/>
      <c r="H1794" s="17" t="n"/>
      <c r="I1794" s="18" t="n"/>
      <c r="J1794" s="19" t="n"/>
      <c r="K1794" s="18">
        <f>IF(A1794="","",IF(I1794="Entregue",IF(OR(H1794="",G1794=""),"",IF(H1794&lt;=G1794,"NO PRAZO","ATRASADA")),IF(OR(I1794="Devolvido",I1794="Cancelada"),"",IF(AND(G1794&lt;&gt;"",G1794&lt;TODAY()),"ATRASADA",""))))</f>
        <v/>
      </c>
      <c r="L1794" s="20">
        <f>IF(K1794&lt;&gt;"ATRASADA","",IF(H1794&lt;&gt;"",H1794-G1794,TODAY()-G1794))</f>
        <v/>
      </c>
    </row>
    <row r="1795">
      <c r="A1795" s="17" t="n"/>
      <c r="B1795" s="18" t="n"/>
      <c r="C1795" s="18" t="n"/>
      <c r="D1795" s="18" t="n"/>
      <c r="E1795" s="18" t="n"/>
      <c r="F1795" s="18" t="n"/>
      <c r="G1795" s="17" t="n"/>
      <c r="H1795" s="17" t="n"/>
      <c r="I1795" s="18" t="n"/>
      <c r="J1795" s="19" t="n"/>
      <c r="K1795" s="18">
        <f>IF(A1795="","",IF(I1795="Entregue",IF(OR(H1795="",G1795=""),"",IF(H1795&lt;=G1795,"NO PRAZO","ATRASADA")),IF(OR(I1795="Devolvido",I1795="Cancelada"),"",IF(AND(G1795&lt;&gt;"",G1795&lt;TODAY()),"ATRASADA",""))))</f>
        <v/>
      </c>
      <c r="L1795" s="20">
        <f>IF(K1795&lt;&gt;"ATRASADA","",IF(H1795&lt;&gt;"",H1795-G1795,TODAY()-G1795))</f>
        <v/>
      </c>
    </row>
    <row r="1796">
      <c r="A1796" s="17" t="n"/>
      <c r="B1796" s="18" t="n"/>
      <c r="C1796" s="18" t="n"/>
      <c r="D1796" s="18" t="n"/>
      <c r="E1796" s="18" t="n"/>
      <c r="F1796" s="18" t="n"/>
      <c r="G1796" s="17" t="n"/>
      <c r="H1796" s="17" t="n"/>
      <c r="I1796" s="18" t="n"/>
      <c r="J1796" s="19" t="n"/>
      <c r="K1796" s="18">
        <f>IF(A1796="","",IF(I1796="Entregue",IF(OR(H1796="",G1796=""),"",IF(H1796&lt;=G1796,"NO PRAZO","ATRASADA")),IF(OR(I1796="Devolvido",I1796="Cancelada"),"",IF(AND(G1796&lt;&gt;"",G1796&lt;TODAY()),"ATRASADA",""))))</f>
        <v/>
      </c>
      <c r="L1796" s="20">
        <f>IF(K1796&lt;&gt;"ATRASADA","",IF(H1796&lt;&gt;"",H1796-G1796,TODAY()-G1796))</f>
        <v/>
      </c>
    </row>
    <row r="1797">
      <c r="A1797" s="17" t="n"/>
      <c r="B1797" s="18" t="n"/>
      <c r="C1797" s="18" t="n"/>
      <c r="D1797" s="18" t="n"/>
      <c r="E1797" s="18" t="n"/>
      <c r="F1797" s="18" t="n"/>
      <c r="G1797" s="17" t="n"/>
      <c r="H1797" s="17" t="n"/>
      <c r="I1797" s="18" t="n"/>
      <c r="J1797" s="19" t="n"/>
      <c r="K1797" s="18">
        <f>IF(A1797="","",IF(I1797="Entregue",IF(OR(H1797="",G1797=""),"",IF(H1797&lt;=G1797,"NO PRAZO","ATRASADA")),IF(OR(I1797="Devolvido",I1797="Cancelada"),"",IF(AND(G1797&lt;&gt;"",G1797&lt;TODAY()),"ATRASADA",""))))</f>
        <v/>
      </c>
      <c r="L1797" s="20">
        <f>IF(K1797&lt;&gt;"ATRASADA","",IF(H1797&lt;&gt;"",H1797-G1797,TODAY()-G1797))</f>
        <v/>
      </c>
    </row>
    <row r="1798">
      <c r="A1798" s="17" t="n"/>
      <c r="B1798" s="18" t="n"/>
      <c r="C1798" s="18" t="n"/>
      <c r="D1798" s="18" t="n"/>
      <c r="E1798" s="18" t="n"/>
      <c r="F1798" s="18" t="n"/>
      <c r="G1798" s="17" t="n"/>
      <c r="H1798" s="17" t="n"/>
      <c r="I1798" s="18" t="n"/>
      <c r="J1798" s="19" t="n"/>
      <c r="K1798" s="18">
        <f>IF(A1798="","",IF(I1798="Entregue",IF(OR(H1798="",G1798=""),"",IF(H1798&lt;=G1798,"NO PRAZO","ATRASADA")),IF(OR(I1798="Devolvido",I1798="Cancelada"),"",IF(AND(G1798&lt;&gt;"",G1798&lt;TODAY()),"ATRASADA",""))))</f>
        <v/>
      </c>
      <c r="L1798" s="20">
        <f>IF(K1798&lt;&gt;"ATRASADA","",IF(H1798&lt;&gt;"",H1798-G1798,TODAY()-G1798))</f>
        <v/>
      </c>
    </row>
    <row r="1799">
      <c r="A1799" s="17" t="n"/>
      <c r="B1799" s="18" t="n"/>
      <c r="C1799" s="18" t="n"/>
      <c r="D1799" s="18" t="n"/>
      <c r="E1799" s="18" t="n"/>
      <c r="F1799" s="18" t="n"/>
      <c r="G1799" s="17" t="n"/>
      <c r="H1799" s="17" t="n"/>
      <c r="I1799" s="18" t="n"/>
      <c r="J1799" s="19" t="n"/>
      <c r="K1799" s="18">
        <f>IF(A1799="","",IF(I1799="Entregue",IF(OR(H1799="",G1799=""),"",IF(H1799&lt;=G1799,"NO PRAZO","ATRASADA")),IF(OR(I1799="Devolvido",I1799="Cancelada"),"",IF(AND(G1799&lt;&gt;"",G1799&lt;TODAY()),"ATRASADA",""))))</f>
        <v/>
      </c>
      <c r="L1799" s="20">
        <f>IF(K1799&lt;&gt;"ATRASADA","",IF(H1799&lt;&gt;"",H1799-G1799,TODAY()-G1799))</f>
        <v/>
      </c>
    </row>
    <row r="1800">
      <c r="A1800" s="17" t="n"/>
      <c r="B1800" s="18" t="n"/>
      <c r="C1800" s="18" t="n"/>
      <c r="D1800" s="18" t="n"/>
      <c r="E1800" s="18" t="n"/>
      <c r="F1800" s="18" t="n"/>
      <c r="G1800" s="17" t="n"/>
      <c r="H1800" s="17" t="n"/>
      <c r="I1800" s="18" t="n"/>
      <c r="J1800" s="19" t="n"/>
      <c r="K1800" s="18">
        <f>IF(A1800="","",IF(I1800="Entregue",IF(OR(H1800="",G1800=""),"",IF(H1800&lt;=G1800,"NO PRAZO","ATRASADA")),IF(OR(I1800="Devolvido",I1800="Cancelada"),"",IF(AND(G1800&lt;&gt;"",G1800&lt;TODAY()),"ATRASADA",""))))</f>
        <v/>
      </c>
      <c r="L1800" s="20">
        <f>IF(K1800&lt;&gt;"ATRASADA","",IF(H1800&lt;&gt;"",H1800-G1800,TODAY()-G1800))</f>
        <v/>
      </c>
    </row>
    <row r="1801">
      <c r="A1801" s="17" t="n"/>
      <c r="B1801" s="18" t="n"/>
      <c r="C1801" s="18" t="n"/>
      <c r="D1801" s="18" t="n"/>
      <c r="E1801" s="18" t="n"/>
      <c r="F1801" s="18" t="n"/>
      <c r="G1801" s="17" t="n"/>
      <c r="H1801" s="17" t="n"/>
      <c r="I1801" s="18" t="n"/>
      <c r="J1801" s="19" t="n"/>
      <c r="K1801" s="18">
        <f>IF(A1801="","",IF(I1801="Entregue",IF(OR(H1801="",G1801=""),"",IF(H1801&lt;=G1801,"NO PRAZO","ATRASADA")),IF(OR(I1801="Devolvido",I1801="Cancelada"),"",IF(AND(G1801&lt;&gt;"",G1801&lt;TODAY()),"ATRASADA",""))))</f>
        <v/>
      </c>
      <c r="L1801" s="20">
        <f>IF(K1801&lt;&gt;"ATRASADA","",IF(H1801&lt;&gt;"",H1801-G1801,TODAY()-G1801))</f>
        <v/>
      </c>
    </row>
    <row r="1802">
      <c r="A1802" s="17" t="n"/>
      <c r="B1802" s="18" t="n"/>
      <c r="C1802" s="18" t="n"/>
      <c r="D1802" s="18" t="n"/>
      <c r="E1802" s="18" t="n"/>
      <c r="F1802" s="18" t="n"/>
      <c r="G1802" s="17" t="n"/>
      <c r="H1802" s="17" t="n"/>
      <c r="I1802" s="18" t="n"/>
      <c r="J1802" s="19" t="n"/>
      <c r="K1802" s="18">
        <f>IF(A1802="","",IF(I1802="Entregue",IF(OR(H1802="",G1802=""),"",IF(H1802&lt;=G1802,"NO PRAZO","ATRASADA")),IF(OR(I1802="Devolvido",I1802="Cancelada"),"",IF(AND(G1802&lt;&gt;"",G1802&lt;TODAY()),"ATRASADA",""))))</f>
        <v/>
      </c>
      <c r="L1802" s="20">
        <f>IF(K1802&lt;&gt;"ATRASADA","",IF(H1802&lt;&gt;"",H1802-G1802,TODAY()-G1802))</f>
        <v/>
      </c>
    </row>
    <row r="1803">
      <c r="A1803" s="17" t="n"/>
      <c r="B1803" s="18" t="n"/>
      <c r="C1803" s="18" t="n"/>
      <c r="D1803" s="18" t="n"/>
      <c r="E1803" s="18" t="n"/>
      <c r="F1803" s="18" t="n"/>
      <c r="G1803" s="17" t="n"/>
      <c r="H1803" s="17" t="n"/>
      <c r="I1803" s="18" t="n"/>
      <c r="J1803" s="19" t="n"/>
      <c r="K1803" s="18">
        <f>IF(A1803="","",IF(I1803="Entregue",IF(OR(H1803="",G1803=""),"",IF(H1803&lt;=G1803,"NO PRAZO","ATRASADA")),IF(OR(I1803="Devolvido",I1803="Cancelada"),"",IF(AND(G1803&lt;&gt;"",G1803&lt;TODAY()),"ATRASADA",""))))</f>
        <v/>
      </c>
      <c r="L1803" s="20">
        <f>IF(K1803&lt;&gt;"ATRASADA","",IF(H1803&lt;&gt;"",H1803-G1803,TODAY()-G1803))</f>
        <v/>
      </c>
    </row>
    <row r="1804">
      <c r="A1804" s="17" t="n"/>
      <c r="B1804" s="18" t="n"/>
      <c r="C1804" s="18" t="n"/>
      <c r="D1804" s="18" t="n"/>
      <c r="E1804" s="18" t="n"/>
      <c r="F1804" s="18" t="n"/>
      <c r="G1804" s="17" t="n"/>
      <c r="H1804" s="17" t="n"/>
      <c r="I1804" s="18" t="n"/>
      <c r="J1804" s="19" t="n"/>
      <c r="K1804" s="18">
        <f>IF(A1804="","",IF(I1804="Entregue",IF(OR(H1804="",G1804=""),"",IF(H1804&lt;=G1804,"NO PRAZO","ATRASADA")),IF(OR(I1804="Devolvido",I1804="Cancelada"),"",IF(AND(G1804&lt;&gt;"",G1804&lt;TODAY()),"ATRASADA",""))))</f>
        <v/>
      </c>
      <c r="L1804" s="20">
        <f>IF(K1804&lt;&gt;"ATRASADA","",IF(H1804&lt;&gt;"",H1804-G1804,TODAY()-G1804))</f>
        <v/>
      </c>
    </row>
    <row r="1805">
      <c r="A1805" s="17" t="n"/>
      <c r="B1805" s="18" t="n"/>
      <c r="C1805" s="18" t="n"/>
      <c r="D1805" s="18" t="n"/>
      <c r="E1805" s="18" t="n"/>
      <c r="F1805" s="18" t="n"/>
      <c r="G1805" s="17" t="n"/>
      <c r="H1805" s="17" t="n"/>
      <c r="I1805" s="18" t="n"/>
      <c r="J1805" s="19" t="n"/>
      <c r="K1805" s="18">
        <f>IF(A1805="","",IF(I1805="Entregue",IF(OR(H1805="",G1805=""),"",IF(H1805&lt;=G1805,"NO PRAZO","ATRASADA")),IF(OR(I1805="Devolvido",I1805="Cancelada"),"",IF(AND(G1805&lt;&gt;"",G1805&lt;TODAY()),"ATRASADA",""))))</f>
        <v/>
      </c>
      <c r="L1805" s="20">
        <f>IF(K1805&lt;&gt;"ATRASADA","",IF(H1805&lt;&gt;"",H1805-G1805,TODAY()-G1805))</f>
        <v/>
      </c>
    </row>
    <row r="1806">
      <c r="A1806" s="17" t="n"/>
      <c r="B1806" s="18" t="n"/>
      <c r="C1806" s="18" t="n"/>
      <c r="D1806" s="18" t="n"/>
      <c r="E1806" s="18" t="n"/>
      <c r="F1806" s="18" t="n"/>
      <c r="G1806" s="17" t="n"/>
      <c r="H1806" s="17" t="n"/>
      <c r="I1806" s="18" t="n"/>
      <c r="J1806" s="19" t="n"/>
      <c r="K1806" s="18">
        <f>IF(A1806="","",IF(I1806="Entregue",IF(OR(H1806="",G1806=""),"",IF(H1806&lt;=G1806,"NO PRAZO","ATRASADA")),IF(OR(I1806="Devolvido",I1806="Cancelada"),"",IF(AND(G1806&lt;&gt;"",G1806&lt;TODAY()),"ATRASADA",""))))</f>
        <v/>
      </c>
      <c r="L1806" s="20">
        <f>IF(K1806&lt;&gt;"ATRASADA","",IF(H1806&lt;&gt;"",H1806-G1806,TODAY()-G1806))</f>
        <v/>
      </c>
    </row>
    <row r="1807">
      <c r="A1807" s="17" t="n"/>
      <c r="B1807" s="18" t="n"/>
      <c r="C1807" s="18" t="n"/>
      <c r="D1807" s="18" t="n"/>
      <c r="E1807" s="18" t="n"/>
      <c r="F1807" s="18" t="n"/>
      <c r="G1807" s="17" t="n"/>
      <c r="H1807" s="17" t="n"/>
      <c r="I1807" s="18" t="n"/>
      <c r="J1807" s="19" t="n"/>
      <c r="K1807" s="18">
        <f>IF(A1807="","",IF(I1807="Entregue",IF(OR(H1807="",G1807=""),"",IF(H1807&lt;=G1807,"NO PRAZO","ATRASADA")),IF(OR(I1807="Devolvido",I1807="Cancelada"),"",IF(AND(G1807&lt;&gt;"",G1807&lt;TODAY()),"ATRASADA",""))))</f>
        <v/>
      </c>
      <c r="L1807" s="20">
        <f>IF(K1807&lt;&gt;"ATRASADA","",IF(H1807&lt;&gt;"",H1807-G1807,TODAY()-G1807))</f>
        <v/>
      </c>
    </row>
    <row r="1808">
      <c r="A1808" s="17" t="n"/>
      <c r="B1808" s="18" t="n"/>
      <c r="C1808" s="18" t="n"/>
      <c r="D1808" s="18" t="n"/>
      <c r="E1808" s="18" t="n"/>
      <c r="F1808" s="18" t="n"/>
      <c r="G1808" s="17" t="n"/>
      <c r="H1808" s="17" t="n"/>
      <c r="I1808" s="18" t="n"/>
      <c r="J1808" s="19" t="n"/>
      <c r="K1808" s="18">
        <f>IF(A1808="","",IF(I1808="Entregue",IF(OR(H1808="",G1808=""),"",IF(H1808&lt;=G1808,"NO PRAZO","ATRASADA")),IF(OR(I1808="Devolvido",I1808="Cancelada"),"",IF(AND(G1808&lt;&gt;"",G1808&lt;TODAY()),"ATRASADA",""))))</f>
        <v/>
      </c>
      <c r="L1808" s="20">
        <f>IF(K1808&lt;&gt;"ATRASADA","",IF(H1808&lt;&gt;"",H1808-G1808,TODAY()-G1808))</f>
        <v/>
      </c>
    </row>
    <row r="1809">
      <c r="A1809" s="17" t="n"/>
      <c r="B1809" s="18" t="n"/>
      <c r="C1809" s="18" t="n"/>
      <c r="D1809" s="18" t="n"/>
      <c r="E1809" s="18" t="n"/>
      <c r="F1809" s="18" t="n"/>
      <c r="G1809" s="17" t="n"/>
      <c r="H1809" s="17" t="n"/>
      <c r="I1809" s="18" t="n"/>
      <c r="J1809" s="19" t="n"/>
      <c r="K1809" s="18">
        <f>IF(A1809="","",IF(I1809="Entregue",IF(OR(H1809="",G1809=""),"",IF(H1809&lt;=G1809,"NO PRAZO","ATRASADA")),IF(OR(I1809="Devolvido",I1809="Cancelada"),"",IF(AND(G1809&lt;&gt;"",G1809&lt;TODAY()),"ATRASADA",""))))</f>
        <v/>
      </c>
      <c r="L1809" s="20">
        <f>IF(K1809&lt;&gt;"ATRASADA","",IF(H1809&lt;&gt;"",H1809-G1809,TODAY()-G1809))</f>
        <v/>
      </c>
    </row>
    <row r="1810">
      <c r="A1810" s="17" t="n"/>
      <c r="B1810" s="18" t="n"/>
      <c r="C1810" s="18" t="n"/>
      <c r="D1810" s="18" t="n"/>
      <c r="E1810" s="18" t="n"/>
      <c r="F1810" s="18" t="n"/>
      <c r="G1810" s="17" t="n"/>
      <c r="H1810" s="17" t="n"/>
      <c r="I1810" s="18" t="n"/>
      <c r="J1810" s="19" t="n"/>
      <c r="K1810" s="18">
        <f>IF(A1810="","",IF(I1810="Entregue",IF(OR(H1810="",G1810=""),"",IF(H1810&lt;=G1810,"NO PRAZO","ATRASADA")),IF(OR(I1810="Devolvido",I1810="Cancelada"),"",IF(AND(G1810&lt;&gt;"",G1810&lt;TODAY()),"ATRASADA",""))))</f>
        <v/>
      </c>
      <c r="L1810" s="20">
        <f>IF(K1810&lt;&gt;"ATRASADA","",IF(H1810&lt;&gt;"",H1810-G1810,TODAY()-G1810))</f>
        <v/>
      </c>
    </row>
    <row r="1811">
      <c r="A1811" s="17" t="n"/>
      <c r="B1811" s="18" t="n"/>
      <c r="C1811" s="18" t="n"/>
      <c r="D1811" s="18" t="n"/>
      <c r="E1811" s="18" t="n"/>
      <c r="F1811" s="18" t="n"/>
      <c r="G1811" s="17" t="n"/>
      <c r="H1811" s="17" t="n"/>
      <c r="I1811" s="18" t="n"/>
      <c r="J1811" s="19" t="n"/>
      <c r="K1811" s="18">
        <f>IF(A1811="","",IF(I1811="Entregue",IF(OR(H1811="",G1811=""),"",IF(H1811&lt;=G1811,"NO PRAZO","ATRASADA")),IF(OR(I1811="Devolvido",I1811="Cancelada"),"",IF(AND(G1811&lt;&gt;"",G1811&lt;TODAY()),"ATRASADA",""))))</f>
        <v/>
      </c>
      <c r="L1811" s="20">
        <f>IF(K1811&lt;&gt;"ATRASADA","",IF(H1811&lt;&gt;"",H1811-G1811,TODAY()-G1811))</f>
        <v/>
      </c>
    </row>
    <row r="1812">
      <c r="A1812" s="17" t="n"/>
      <c r="B1812" s="18" t="n"/>
      <c r="C1812" s="18" t="n"/>
      <c r="D1812" s="18" t="n"/>
      <c r="E1812" s="18" t="n"/>
      <c r="F1812" s="18" t="n"/>
      <c r="G1812" s="17" t="n"/>
      <c r="H1812" s="17" t="n"/>
      <c r="I1812" s="18" t="n"/>
      <c r="J1812" s="19" t="n"/>
      <c r="K1812" s="18">
        <f>IF(A1812="","",IF(I1812="Entregue",IF(OR(H1812="",G1812=""),"",IF(H1812&lt;=G1812,"NO PRAZO","ATRASADA")),IF(OR(I1812="Devolvido",I1812="Cancelada"),"",IF(AND(G1812&lt;&gt;"",G1812&lt;TODAY()),"ATRASADA",""))))</f>
        <v/>
      </c>
      <c r="L1812" s="20">
        <f>IF(K1812&lt;&gt;"ATRASADA","",IF(H1812&lt;&gt;"",H1812-G1812,TODAY()-G1812))</f>
        <v/>
      </c>
    </row>
    <row r="1813">
      <c r="A1813" s="17" t="n"/>
      <c r="B1813" s="18" t="n"/>
      <c r="C1813" s="18" t="n"/>
      <c r="D1813" s="18" t="n"/>
      <c r="E1813" s="18" t="n"/>
      <c r="F1813" s="18" t="n"/>
      <c r="G1813" s="17" t="n"/>
      <c r="H1813" s="17" t="n"/>
      <c r="I1813" s="18" t="n"/>
      <c r="J1813" s="19" t="n"/>
      <c r="K1813" s="18">
        <f>IF(A1813="","",IF(I1813="Entregue",IF(OR(H1813="",G1813=""),"",IF(H1813&lt;=G1813,"NO PRAZO","ATRASADA")),IF(OR(I1813="Devolvido",I1813="Cancelada"),"",IF(AND(G1813&lt;&gt;"",G1813&lt;TODAY()),"ATRASADA",""))))</f>
        <v/>
      </c>
      <c r="L1813" s="20">
        <f>IF(K1813&lt;&gt;"ATRASADA","",IF(H1813&lt;&gt;"",H1813-G1813,TODAY()-G1813))</f>
        <v/>
      </c>
    </row>
    <row r="1814">
      <c r="A1814" s="17" t="n"/>
      <c r="B1814" s="18" t="n"/>
      <c r="C1814" s="18" t="n"/>
      <c r="D1814" s="18" t="n"/>
      <c r="E1814" s="18" t="n"/>
      <c r="F1814" s="18" t="n"/>
      <c r="G1814" s="17" t="n"/>
      <c r="H1814" s="17" t="n"/>
      <c r="I1814" s="18" t="n"/>
      <c r="J1814" s="19" t="n"/>
      <c r="K1814" s="18">
        <f>IF(A1814="","",IF(I1814="Entregue",IF(OR(H1814="",G1814=""),"",IF(H1814&lt;=G1814,"NO PRAZO","ATRASADA")),IF(OR(I1814="Devolvido",I1814="Cancelada"),"",IF(AND(G1814&lt;&gt;"",G1814&lt;TODAY()),"ATRASADA",""))))</f>
        <v/>
      </c>
      <c r="L1814" s="20">
        <f>IF(K1814&lt;&gt;"ATRASADA","",IF(H1814&lt;&gt;"",H1814-G1814,TODAY()-G1814))</f>
        <v/>
      </c>
    </row>
    <row r="1815">
      <c r="A1815" s="17" t="n"/>
      <c r="B1815" s="18" t="n"/>
      <c r="C1815" s="18" t="n"/>
      <c r="D1815" s="18" t="n"/>
      <c r="E1815" s="18" t="n"/>
      <c r="F1815" s="18" t="n"/>
      <c r="G1815" s="17" t="n"/>
      <c r="H1815" s="17" t="n"/>
      <c r="I1815" s="18" t="n"/>
      <c r="J1815" s="19" t="n"/>
      <c r="K1815" s="18">
        <f>IF(A1815="","",IF(I1815="Entregue",IF(OR(H1815="",G1815=""),"",IF(H1815&lt;=G1815,"NO PRAZO","ATRASADA")),IF(OR(I1815="Devolvido",I1815="Cancelada"),"",IF(AND(G1815&lt;&gt;"",G1815&lt;TODAY()),"ATRASADA",""))))</f>
        <v/>
      </c>
      <c r="L1815" s="20">
        <f>IF(K1815&lt;&gt;"ATRASADA","",IF(H1815&lt;&gt;"",H1815-G1815,TODAY()-G1815))</f>
        <v/>
      </c>
    </row>
    <row r="1816">
      <c r="A1816" s="17" t="n"/>
      <c r="B1816" s="18" t="n"/>
      <c r="C1816" s="18" t="n"/>
      <c r="D1816" s="18" t="n"/>
      <c r="E1816" s="18" t="n"/>
      <c r="F1816" s="18" t="n"/>
      <c r="G1816" s="17" t="n"/>
      <c r="H1816" s="17" t="n"/>
      <c r="I1816" s="18" t="n"/>
      <c r="J1816" s="19" t="n"/>
      <c r="K1816" s="18">
        <f>IF(A1816="","",IF(I1816="Entregue",IF(OR(H1816="",G1816=""),"",IF(H1816&lt;=G1816,"NO PRAZO","ATRASADA")),IF(OR(I1816="Devolvido",I1816="Cancelada"),"",IF(AND(G1816&lt;&gt;"",G1816&lt;TODAY()),"ATRASADA",""))))</f>
        <v/>
      </c>
      <c r="L1816" s="20">
        <f>IF(K1816&lt;&gt;"ATRASADA","",IF(H1816&lt;&gt;"",H1816-G1816,TODAY()-G1816))</f>
        <v/>
      </c>
    </row>
    <row r="1817">
      <c r="A1817" s="17" t="n"/>
      <c r="B1817" s="18" t="n"/>
      <c r="C1817" s="18" t="n"/>
      <c r="D1817" s="18" t="n"/>
      <c r="E1817" s="18" t="n"/>
      <c r="F1817" s="18" t="n"/>
      <c r="G1817" s="17" t="n"/>
      <c r="H1817" s="17" t="n"/>
      <c r="I1817" s="18" t="n"/>
      <c r="J1817" s="19" t="n"/>
      <c r="K1817" s="18">
        <f>IF(A1817="","",IF(I1817="Entregue",IF(OR(H1817="",G1817=""),"",IF(H1817&lt;=G1817,"NO PRAZO","ATRASADA")),IF(OR(I1817="Devolvido",I1817="Cancelada"),"",IF(AND(G1817&lt;&gt;"",G1817&lt;TODAY()),"ATRASADA",""))))</f>
        <v/>
      </c>
      <c r="L1817" s="20">
        <f>IF(K1817&lt;&gt;"ATRASADA","",IF(H1817&lt;&gt;"",H1817-G1817,TODAY()-G1817))</f>
        <v/>
      </c>
    </row>
    <row r="1818">
      <c r="A1818" s="17" t="n"/>
      <c r="B1818" s="18" t="n"/>
      <c r="C1818" s="18" t="n"/>
      <c r="D1818" s="18" t="n"/>
      <c r="E1818" s="18" t="n"/>
      <c r="F1818" s="18" t="n"/>
      <c r="G1818" s="17" t="n"/>
      <c r="H1818" s="17" t="n"/>
      <c r="I1818" s="18" t="n"/>
      <c r="J1818" s="19" t="n"/>
      <c r="K1818" s="18">
        <f>IF(A1818="","",IF(I1818="Entregue",IF(OR(H1818="",G1818=""),"",IF(H1818&lt;=G1818,"NO PRAZO","ATRASADA")),IF(OR(I1818="Devolvido",I1818="Cancelada"),"",IF(AND(G1818&lt;&gt;"",G1818&lt;TODAY()),"ATRASADA",""))))</f>
        <v/>
      </c>
      <c r="L1818" s="20">
        <f>IF(K1818&lt;&gt;"ATRASADA","",IF(H1818&lt;&gt;"",H1818-G1818,TODAY()-G1818))</f>
        <v/>
      </c>
    </row>
    <row r="1819">
      <c r="A1819" s="17" t="n"/>
      <c r="B1819" s="18" t="n"/>
      <c r="C1819" s="18" t="n"/>
      <c r="D1819" s="18" t="n"/>
      <c r="E1819" s="18" t="n"/>
      <c r="F1819" s="18" t="n"/>
      <c r="G1819" s="17" t="n"/>
      <c r="H1819" s="17" t="n"/>
      <c r="I1819" s="18" t="n"/>
      <c r="J1819" s="19" t="n"/>
      <c r="K1819" s="18">
        <f>IF(A1819="","",IF(I1819="Entregue",IF(OR(H1819="",G1819=""),"",IF(H1819&lt;=G1819,"NO PRAZO","ATRASADA")),IF(OR(I1819="Devolvido",I1819="Cancelada"),"",IF(AND(G1819&lt;&gt;"",G1819&lt;TODAY()),"ATRASADA",""))))</f>
        <v/>
      </c>
      <c r="L1819" s="20">
        <f>IF(K1819&lt;&gt;"ATRASADA","",IF(H1819&lt;&gt;"",H1819-G1819,TODAY()-G1819))</f>
        <v/>
      </c>
    </row>
    <row r="1820">
      <c r="A1820" s="17" t="n"/>
      <c r="B1820" s="18" t="n"/>
      <c r="C1820" s="18" t="n"/>
      <c r="D1820" s="18" t="n"/>
      <c r="E1820" s="18" t="n"/>
      <c r="F1820" s="18" t="n"/>
      <c r="G1820" s="17" t="n"/>
      <c r="H1820" s="17" t="n"/>
      <c r="I1820" s="18" t="n"/>
      <c r="J1820" s="19" t="n"/>
      <c r="K1820" s="18">
        <f>IF(A1820="","",IF(I1820="Entregue",IF(OR(H1820="",G1820=""),"",IF(H1820&lt;=G1820,"NO PRAZO","ATRASADA")),IF(OR(I1820="Devolvido",I1820="Cancelada"),"",IF(AND(G1820&lt;&gt;"",G1820&lt;TODAY()),"ATRASADA",""))))</f>
        <v/>
      </c>
      <c r="L1820" s="20">
        <f>IF(K1820&lt;&gt;"ATRASADA","",IF(H1820&lt;&gt;"",H1820-G1820,TODAY()-G1820))</f>
        <v/>
      </c>
    </row>
    <row r="1821">
      <c r="A1821" s="17" t="n"/>
      <c r="B1821" s="18" t="n"/>
      <c r="C1821" s="18" t="n"/>
      <c r="D1821" s="18" t="n"/>
      <c r="E1821" s="18" t="n"/>
      <c r="F1821" s="18" t="n"/>
      <c r="G1821" s="17" t="n"/>
      <c r="H1821" s="17" t="n"/>
      <c r="I1821" s="18" t="n"/>
      <c r="J1821" s="19" t="n"/>
      <c r="K1821" s="18">
        <f>IF(A1821="","",IF(I1821="Entregue",IF(OR(H1821="",G1821=""),"",IF(H1821&lt;=G1821,"NO PRAZO","ATRASADA")),IF(OR(I1821="Devolvido",I1821="Cancelada"),"",IF(AND(G1821&lt;&gt;"",G1821&lt;TODAY()),"ATRASADA",""))))</f>
        <v/>
      </c>
      <c r="L1821" s="20">
        <f>IF(K1821&lt;&gt;"ATRASADA","",IF(H1821&lt;&gt;"",H1821-G1821,TODAY()-G1821))</f>
        <v/>
      </c>
    </row>
    <row r="1822">
      <c r="A1822" s="17" t="n"/>
      <c r="B1822" s="18" t="n"/>
      <c r="C1822" s="18" t="n"/>
      <c r="D1822" s="18" t="n"/>
      <c r="E1822" s="18" t="n"/>
      <c r="F1822" s="18" t="n"/>
      <c r="G1822" s="17" t="n"/>
      <c r="H1822" s="17" t="n"/>
      <c r="I1822" s="18" t="n"/>
      <c r="J1822" s="19" t="n"/>
      <c r="K1822" s="18">
        <f>IF(A1822="","",IF(I1822="Entregue",IF(OR(H1822="",G1822=""),"",IF(H1822&lt;=G1822,"NO PRAZO","ATRASADA")),IF(OR(I1822="Devolvido",I1822="Cancelada"),"",IF(AND(G1822&lt;&gt;"",G1822&lt;TODAY()),"ATRASADA",""))))</f>
        <v/>
      </c>
      <c r="L1822" s="20">
        <f>IF(K1822&lt;&gt;"ATRASADA","",IF(H1822&lt;&gt;"",H1822-G1822,TODAY()-G1822))</f>
        <v/>
      </c>
    </row>
    <row r="1823">
      <c r="A1823" s="17" t="n"/>
      <c r="B1823" s="18" t="n"/>
      <c r="C1823" s="18" t="n"/>
      <c r="D1823" s="18" t="n"/>
      <c r="E1823" s="18" t="n"/>
      <c r="F1823" s="18" t="n"/>
      <c r="G1823" s="17" t="n"/>
      <c r="H1823" s="17" t="n"/>
      <c r="I1823" s="18" t="n"/>
      <c r="J1823" s="19" t="n"/>
      <c r="K1823" s="18">
        <f>IF(A1823="","",IF(I1823="Entregue",IF(OR(H1823="",G1823=""),"",IF(H1823&lt;=G1823,"NO PRAZO","ATRASADA")),IF(OR(I1823="Devolvido",I1823="Cancelada"),"",IF(AND(G1823&lt;&gt;"",G1823&lt;TODAY()),"ATRASADA",""))))</f>
        <v/>
      </c>
      <c r="L1823" s="20">
        <f>IF(K1823&lt;&gt;"ATRASADA","",IF(H1823&lt;&gt;"",H1823-G1823,TODAY()-G1823))</f>
        <v/>
      </c>
    </row>
    <row r="1824">
      <c r="A1824" s="17" t="n"/>
      <c r="B1824" s="18" t="n"/>
      <c r="C1824" s="18" t="n"/>
      <c r="D1824" s="18" t="n"/>
      <c r="E1824" s="18" t="n"/>
      <c r="F1824" s="18" t="n"/>
      <c r="G1824" s="17" t="n"/>
      <c r="H1824" s="17" t="n"/>
      <c r="I1824" s="18" t="n"/>
      <c r="J1824" s="19" t="n"/>
      <c r="K1824" s="18">
        <f>IF(A1824="","",IF(I1824="Entregue",IF(OR(H1824="",G1824=""),"",IF(H1824&lt;=G1824,"NO PRAZO","ATRASADA")),IF(OR(I1824="Devolvido",I1824="Cancelada"),"",IF(AND(G1824&lt;&gt;"",G1824&lt;TODAY()),"ATRASADA",""))))</f>
        <v/>
      </c>
      <c r="L1824" s="20">
        <f>IF(K1824&lt;&gt;"ATRASADA","",IF(H1824&lt;&gt;"",H1824-G1824,TODAY()-G1824))</f>
        <v/>
      </c>
    </row>
    <row r="1825">
      <c r="A1825" s="17" t="n"/>
      <c r="B1825" s="18" t="n"/>
      <c r="C1825" s="18" t="n"/>
      <c r="D1825" s="18" t="n"/>
      <c r="E1825" s="18" t="n"/>
      <c r="F1825" s="18" t="n"/>
      <c r="G1825" s="17" t="n"/>
      <c r="H1825" s="17" t="n"/>
      <c r="I1825" s="18" t="n"/>
      <c r="J1825" s="19" t="n"/>
      <c r="K1825" s="18">
        <f>IF(A1825="","",IF(I1825="Entregue",IF(OR(H1825="",G1825=""),"",IF(H1825&lt;=G1825,"NO PRAZO","ATRASADA")),IF(OR(I1825="Devolvido",I1825="Cancelada"),"",IF(AND(G1825&lt;&gt;"",G1825&lt;TODAY()),"ATRASADA",""))))</f>
        <v/>
      </c>
      <c r="L1825" s="20">
        <f>IF(K1825&lt;&gt;"ATRASADA","",IF(H1825&lt;&gt;"",H1825-G1825,TODAY()-G1825))</f>
        <v/>
      </c>
    </row>
    <row r="1826">
      <c r="A1826" s="17" t="n"/>
      <c r="B1826" s="18" t="n"/>
      <c r="C1826" s="18" t="n"/>
      <c r="D1826" s="18" t="n"/>
      <c r="E1826" s="18" t="n"/>
      <c r="F1826" s="18" t="n"/>
      <c r="G1826" s="17" t="n"/>
      <c r="H1826" s="17" t="n"/>
      <c r="I1826" s="18" t="n"/>
      <c r="J1826" s="19" t="n"/>
      <c r="K1826" s="18">
        <f>IF(A1826="","",IF(I1826="Entregue",IF(OR(H1826="",G1826=""),"",IF(H1826&lt;=G1826,"NO PRAZO","ATRASADA")),IF(OR(I1826="Devolvido",I1826="Cancelada"),"",IF(AND(G1826&lt;&gt;"",G1826&lt;TODAY()),"ATRASADA",""))))</f>
        <v/>
      </c>
      <c r="L1826" s="20">
        <f>IF(K1826&lt;&gt;"ATRASADA","",IF(H1826&lt;&gt;"",H1826-G1826,TODAY()-G1826))</f>
        <v/>
      </c>
    </row>
    <row r="1827">
      <c r="A1827" s="17" t="n"/>
      <c r="B1827" s="18" t="n"/>
      <c r="C1827" s="18" t="n"/>
      <c r="D1827" s="18" t="n"/>
      <c r="E1827" s="18" t="n"/>
      <c r="F1827" s="18" t="n"/>
      <c r="G1827" s="17" t="n"/>
      <c r="H1827" s="17" t="n"/>
      <c r="I1827" s="18" t="n"/>
      <c r="J1827" s="19" t="n"/>
      <c r="K1827" s="18">
        <f>IF(A1827="","",IF(I1827="Entregue",IF(OR(H1827="",G1827=""),"",IF(H1827&lt;=G1827,"NO PRAZO","ATRASADA")),IF(OR(I1827="Devolvido",I1827="Cancelada"),"",IF(AND(G1827&lt;&gt;"",G1827&lt;TODAY()),"ATRASADA",""))))</f>
        <v/>
      </c>
      <c r="L1827" s="20">
        <f>IF(K1827&lt;&gt;"ATRASADA","",IF(H1827&lt;&gt;"",H1827-G1827,TODAY()-G1827))</f>
        <v/>
      </c>
    </row>
    <row r="1828">
      <c r="A1828" s="17" t="n"/>
      <c r="B1828" s="18" t="n"/>
      <c r="C1828" s="18" t="n"/>
      <c r="D1828" s="18" t="n"/>
      <c r="E1828" s="18" t="n"/>
      <c r="F1828" s="18" t="n"/>
      <c r="G1828" s="17" t="n"/>
      <c r="H1828" s="17" t="n"/>
      <c r="I1828" s="18" t="n"/>
      <c r="J1828" s="19" t="n"/>
      <c r="K1828" s="18">
        <f>IF(A1828="","",IF(I1828="Entregue",IF(OR(H1828="",G1828=""),"",IF(H1828&lt;=G1828,"NO PRAZO","ATRASADA")),IF(OR(I1828="Devolvido",I1828="Cancelada"),"",IF(AND(G1828&lt;&gt;"",G1828&lt;TODAY()),"ATRASADA",""))))</f>
        <v/>
      </c>
      <c r="L1828" s="20">
        <f>IF(K1828&lt;&gt;"ATRASADA","",IF(H1828&lt;&gt;"",H1828-G1828,TODAY()-G1828))</f>
        <v/>
      </c>
    </row>
    <row r="1829">
      <c r="A1829" s="17" t="n"/>
      <c r="B1829" s="18" t="n"/>
      <c r="C1829" s="18" t="n"/>
      <c r="D1829" s="18" t="n"/>
      <c r="E1829" s="18" t="n"/>
      <c r="F1829" s="18" t="n"/>
      <c r="G1829" s="17" t="n"/>
      <c r="H1829" s="17" t="n"/>
      <c r="I1829" s="18" t="n"/>
      <c r="J1829" s="19" t="n"/>
      <c r="K1829" s="18">
        <f>IF(A1829="","",IF(I1829="Entregue",IF(OR(H1829="",G1829=""),"",IF(H1829&lt;=G1829,"NO PRAZO","ATRASADA")),IF(OR(I1829="Devolvido",I1829="Cancelada"),"",IF(AND(G1829&lt;&gt;"",G1829&lt;TODAY()),"ATRASADA",""))))</f>
        <v/>
      </c>
      <c r="L1829" s="20">
        <f>IF(K1829&lt;&gt;"ATRASADA","",IF(H1829&lt;&gt;"",H1829-G1829,TODAY()-G1829))</f>
        <v/>
      </c>
    </row>
    <row r="1830">
      <c r="A1830" s="17" t="n"/>
      <c r="B1830" s="18" t="n"/>
      <c r="C1830" s="18" t="n"/>
      <c r="D1830" s="18" t="n"/>
      <c r="E1830" s="18" t="n"/>
      <c r="F1830" s="18" t="n"/>
      <c r="G1830" s="17" t="n"/>
      <c r="H1830" s="17" t="n"/>
      <c r="I1830" s="18" t="n"/>
      <c r="J1830" s="19" t="n"/>
      <c r="K1830" s="18">
        <f>IF(A1830="","",IF(I1830="Entregue",IF(OR(H1830="",G1830=""),"",IF(H1830&lt;=G1830,"NO PRAZO","ATRASADA")),IF(OR(I1830="Devolvido",I1830="Cancelada"),"",IF(AND(G1830&lt;&gt;"",G1830&lt;TODAY()),"ATRASADA",""))))</f>
        <v/>
      </c>
      <c r="L1830" s="20">
        <f>IF(K1830&lt;&gt;"ATRASADA","",IF(H1830&lt;&gt;"",H1830-G1830,TODAY()-G1830))</f>
        <v/>
      </c>
    </row>
    <row r="1831">
      <c r="A1831" s="17" t="n"/>
      <c r="B1831" s="18" t="n"/>
      <c r="C1831" s="18" t="n"/>
      <c r="D1831" s="18" t="n"/>
      <c r="E1831" s="18" t="n"/>
      <c r="F1831" s="18" t="n"/>
      <c r="G1831" s="17" t="n"/>
      <c r="H1831" s="17" t="n"/>
      <c r="I1831" s="18" t="n"/>
      <c r="J1831" s="19" t="n"/>
      <c r="K1831" s="18">
        <f>IF(A1831="","",IF(I1831="Entregue",IF(OR(H1831="",G1831=""),"",IF(H1831&lt;=G1831,"NO PRAZO","ATRASADA")),IF(OR(I1831="Devolvido",I1831="Cancelada"),"",IF(AND(G1831&lt;&gt;"",G1831&lt;TODAY()),"ATRASADA",""))))</f>
        <v/>
      </c>
      <c r="L1831" s="20">
        <f>IF(K1831&lt;&gt;"ATRASADA","",IF(H1831&lt;&gt;"",H1831-G1831,TODAY()-G1831))</f>
        <v/>
      </c>
    </row>
    <row r="1832">
      <c r="A1832" s="17" t="n"/>
      <c r="B1832" s="18" t="n"/>
      <c r="C1832" s="18" t="n"/>
      <c r="D1832" s="18" t="n"/>
      <c r="E1832" s="18" t="n"/>
      <c r="F1832" s="18" t="n"/>
      <c r="G1832" s="17" t="n"/>
      <c r="H1832" s="17" t="n"/>
      <c r="I1832" s="18" t="n"/>
      <c r="J1832" s="19" t="n"/>
      <c r="K1832" s="18">
        <f>IF(A1832="","",IF(I1832="Entregue",IF(OR(H1832="",G1832=""),"",IF(H1832&lt;=G1832,"NO PRAZO","ATRASADA")),IF(OR(I1832="Devolvido",I1832="Cancelada"),"",IF(AND(G1832&lt;&gt;"",G1832&lt;TODAY()),"ATRASADA",""))))</f>
        <v/>
      </c>
      <c r="L1832" s="20">
        <f>IF(K1832&lt;&gt;"ATRASADA","",IF(H1832&lt;&gt;"",H1832-G1832,TODAY()-G1832))</f>
        <v/>
      </c>
    </row>
    <row r="1833">
      <c r="A1833" s="17" t="n"/>
      <c r="B1833" s="18" t="n"/>
      <c r="C1833" s="18" t="n"/>
      <c r="D1833" s="18" t="n"/>
      <c r="E1833" s="18" t="n"/>
      <c r="F1833" s="18" t="n"/>
      <c r="G1833" s="17" t="n"/>
      <c r="H1833" s="17" t="n"/>
      <c r="I1833" s="18" t="n"/>
      <c r="J1833" s="19" t="n"/>
      <c r="K1833" s="18">
        <f>IF(A1833="","",IF(I1833="Entregue",IF(OR(H1833="",G1833=""),"",IF(H1833&lt;=G1833,"NO PRAZO","ATRASADA")),IF(OR(I1833="Devolvido",I1833="Cancelada"),"",IF(AND(G1833&lt;&gt;"",G1833&lt;TODAY()),"ATRASADA",""))))</f>
        <v/>
      </c>
      <c r="L1833" s="20">
        <f>IF(K1833&lt;&gt;"ATRASADA","",IF(H1833&lt;&gt;"",H1833-G1833,TODAY()-G1833))</f>
        <v/>
      </c>
    </row>
    <row r="1834">
      <c r="A1834" s="17" t="n"/>
      <c r="B1834" s="18" t="n"/>
      <c r="C1834" s="18" t="n"/>
      <c r="D1834" s="18" t="n"/>
      <c r="E1834" s="18" t="n"/>
      <c r="F1834" s="18" t="n"/>
      <c r="G1834" s="17" t="n"/>
      <c r="H1834" s="17" t="n"/>
      <c r="I1834" s="18" t="n"/>
      <c r="J1834" s="19" t="n"/>
      <c r="K1834" s="18">
        <f>IF(A1834="","",IF(I1834="Entregue",IF(OR(H1834="",G1834=""),"",IF(H1834&lt;=G1834,"NO PRAZO","ATRASADA")),IF(OR(I1834="Devolvido",I1834="Cancelada"),"",IF(AND(G1834&lt;&gt;"",G1834&lt;TODAY()),"ATRASADA",""))))</f>
        <v/>
      </c>
      <c r="L1834" s="20">
        <f>IF(K1834&lt;&gt;"ATRASADA","",IF(H1834&lt;&gt;"",H1834-G1834,TODAY()-G1834))</f>
        <v/>
      </c>
    </row>
    <row r="1835">
      <c r="A1835" s="17" t="n"/>
      <c r="B1835" s="18" t="n"/>
      <c r="C1835" s="18" t="n"/>
      <c r="D1835" s="18" t="n"/>
      <c r="E1835" s="18" t="n"/>
      <c r="F1835" s="18" t="n"/>
      <c r="G1835" s="17" t="n"/>
      <c r="H1835" s="17" t="n"/>
      <c r="I1835" s="18" t="n"/>
      <c r="J1835" s="19" t="n"/>
      <c r="K1835" s="18">
        <f>IF(A1835="","",IF(I1835="Entregue",IF(OR(H1835="",G1835=""),"",IF(H1835&lt;=G1835,"NO PRAZO","ATRASADA")),IF(OR(I1835="Devolvido",I1835="Cancelada"),"",IF(AND(G1835&lt;&gt;"",G1835&lt;TODAY()),"ATRASADA",""))))</f>
        <v/>
      </c>
      <c r="L1835" s="20">
        <f>IF(K1835&lt;&gt;"ATRASADA","",IF(H1835&lt;&gt;"",H1835-G1835,TODAY()-G1835))</f>
        <v/>
      </c>
    </row>
    <row r="1836">
      <c r="A1836" s="17" t="n"/>
      <c r="B1836" s="18" t="n"/>
      <c r="C1836" s="18" t="n"/>
      <c r="D1836" s="18" t="n"/>
      <c r="E1836" s="18" t="n"/>
      <c r="F1836" s="18" t="n"/>
      <c r="G1836" s="17" t="n"/>
      <c r="H1836" s="17" t="n"/>
      <c r="I1836" s="18" t="n"/>
      <c r="J1836" s="19" t="n"/>
      <c r="K1836" s="18">
        <f>IF(A1836="","",IF(I1836="Entregue",IF(OR(H1836="",G1836=""),"",IF(H1836&lt;=G1836,"NO PRAZO","ATRASADA")),IF(OR(I1836="Devolvido",I1836="Cancelada"),"",IF(AND(G1836&lt;&gt;"",G1836&lt;TODAY()),"ATRASADA",""))))</f>
        <v/>
      </c>
      <c r="L1836" s="20">
        <f>IF(K1836&lt;&gt;"ATRASADA","",IF(H1836&lt;&gt;"",H1836-G1836,TODAY()-G1836))</f>
        <v/>
      </c>
    </row>
    <row r="1837">
      <c r="A1837" s="17" t="n"/>
      <c r="B1837" s="18" t="n"/>
      <c r="C1837" s="18" t="n"/>
      <c r="D1837" s="18" t="n"/>
      <c r="E1837" s="18" t="n"/>
      <c r="F1837" s="18" t="n"/>
      <c r="G1837" s="17" t="n"/>
      <c r="H1837" s="17" t="n"/>
      <c r="I1837" s="18" t="n"/>
      <c r="J1837" s="19" t="n"/>
      <c r="K1837" s="18">
        <f>IF(A1837="","",IF(I1837="Entregue",IF(OR(H1837="",G1837=""),"",IF(H1837&lt;=G1837,"NO PRAZO","ATRASADA")),IF(OR(I1837="Devolvido",I1837="Cancelada"),"",IF(AND(G1837&lt;&gt;"",G1837&lt;TODAY()),"ATRASADA",""))))</f>
        <v/>
      </c>
      <c r="L1837" s="20">
        <f>IF(K1837&lt;&gt;"ATRASADA","",IF(H1837&lt;&gt;"",H1837-G1837,TODAY()-G1837))</f>
        <v/>
      </c>
    </row>
    <row r="1838">
      <c r="A1838" s="17" t="n"/>
      <c r="B1838" s="18" t="n"/>
      <c r="C1838" s="18" t="n"/>
      <c r="D1838" s="18" t="n"/>
      <c r="E1838" s="18" t="n"/>
      <c r="F1838" s="18" t="n"/>
      <c r="G1838" s="17" t="n"/>
      <c r="H1838" s="17" t="n"/>
      <c r="I1838" s="18" t="n"/>
      <c r="J1838" s="19" t="n"/>
      <c r="K1838" s="18">
        <f>IF(A1838="","",IF(I1838="Entregue",IF(OR(H1838="",G1838=""),"",IF(H1838&lt;=G1838,"NO PRAZO","ATRASADA")),IF(OR(I1838="Devolvido",I1838="Cancelada"),"",IF(AND(G1838&lt;&gt;"",G1838&lt;TODAY()),"ATRASADA",""))))</f>
        <v/>
      </c>
      <c r="L1838" s="20">
        <f>IF(K1838&lt;&gt;"ATRASADA","",IF(H1838&lt;&gt;"",H1838-G1838,TODAY()-G1838))</f>
        <v/>
      </c>
    </row>
    <row r="1839">
      <c r="A1839" s="17" t="n"/>
      <c r="B1839" s="18" t="n"/>
      <c r="C1839" s="18" t="n"/>
      <c r="D1839" s="18" t="n"/>
      <c r="E1839" s="18" t="n"/>
      <c r="F1839" s="18" t="n"/>
      <c r="G1839" s="17" t="n"/>
      <c r="H1839" s="17" t="n"/>
      <c r="I1839" s="18" t="n"/>
      <c r="J1839" s="19" t="n"/>
      <c r="K1839" s="18">
        <f>IF(A1839="","",IF(I1839="Entregue",IF(OR(H1839="",G1839=""),"",IF(H1839&lt;=G1839,"NO PRAZO","ATRASADA")),IF(OR(I1839="Devolvido",I1839="Cancelada"),"",IF(AND(G1839&lt;&gt;"",G1839&lt;TODAY()),"ATRASADA",""))))</f>
        <v/>
      </c>
      <c r="L1839" s="20">
        <f>IF(K1839&lt;&gt;"ATRASADA","",IF(H1839&lt;&gt;"",H1839-G1839,TODAY()-G1839))</f>
        <v/>
      </c>
    </row>
    <row r="1840">
      <c r="A1840" s="17" t="n"/>
      <c r="B1840" s="18" t="n"/>
      <c r="C1840" s="18" t="n"/>
      <c r="D1840" s="18" t="n"/>
      <c r="E1840" s="18" t="n"/>
      <c r="F1840" s="18" t="n"/>
      <c r="G1840" s="17" t="n"/>
      <c r="H1840" s="17" t="n"/>
      <c r="I1840" s="18" t="n"/>
      <c r="J1840" s="19" t="n"/>
      <c r="K1840" s="18">
        <f>IF(A1840="","",IF(I1840="Entregue",IF(OR(H1840="",G1840=""),"",IF(H1840&lt;=G1840,"NO PRAZO","ATRASADA")),IF(OR(I1840="Devolvido",I1840="Cancelada"),"",IF(AND(G1840&lt;&gt;"",G1840&lt;TODAY()),"ATRASADA",""))))</f>
        <v/>
      </c>
      <c r="L1840" s="20">
        <f>IF(K1840&lt;&gt;"ATRASADA","",IF(H1840&lt;&gt;"",H1840-G1840,TODAY()-G1840))</f>
        <v/>
      </c>
    </row>
    <row r="1841">
      <c r="A1841" s="17" t="n"/>
      <c r="B1841" s="18" t="n"/>
      <c r="C1841" s="18" t="n"/>
      <c r="D1841" s="18" t="n"/>
      <c r="E1841" s="18" t="n"/>
      <c r="F1841" s="18" t="n"/>
      <c r="G1841" s="17" t="n"/>
      <c r="H1841" s="17" t="n"/>
      <c r="I1841" s="18" t="n"/>
      <c r="J1841" s="19" t="n"/>
      <c r="K1841" s="18">
        <f>IF(A1841="","",IF(I1841="Entregue",IF(OR(H1841="",G1841=""),"",IF(H1841&lt;=G1841,"NO PRAZO","ATRASADA")),IF(OR(I1841="Devolvido",I1841="Cancelada"),"",IF(AND(G1841&lt;&gt;"",G1841&lt;TODAY()),"ATRASADA",""))))</f>
        <v/>
      </c>
      <c r="L1841" s="20">
        <f>IF(K1841&lt;&gt;"ATRASADA","",IF(H1841&lt;&gt;"",H1841-G1841,TODAY()-G1841))</f>
        <v/>
      </c>
    </row>
    <row r="1842">
      <c r="A1842" s="17" t="n"/>
      <c r="B1842" s="18" t="n"/>
      <c r="C1842" s="18" t="n"/>
      <c r="D1842" s="18" t="n"/>
      <c r="E1842" s="18" t="n"/>
      <c r="F1842" s="18" t="n"/>
      <c r="G1842" s="17" t="n"/>
      <c r="H1842" s="17" t="n"/>
      <c r="I1842" s="18" t="n"/>
      <c r="J1842" s="19" t="n"/>
      <c r="K1842" s="18">
        <f>IF(A1842="","",IF(I1842="Entregue",IF(OR(H1842="",G1842=""),"",IF(H1842&lt;=G1842,"NO PRAZO","ATRASADA")),IF(OR(I1842="Devolvido",I1842="Cancelada"),"",IF(AND(G1842&lt;&gt;"",G1842&lt;TODAY()),"ATRASADA",""))))</f>
        <v/>
      </c>
      <c r="L1842" s="20">
        <f>IF(K1842&lt;&gt;"ATRASADA","",IF(H1842&lt;&gt;"",H1842-G1842,TODAY()-G1842))</f>
        <v/>
      </c>
    </row>
    <row r="1843">
      <c r="A1843" s="17" t="n"/>
      <c r="B1843" s="18" t="n"/>
      <c r="C1843" s="18" t="n"/>
      <c r="D1843" s="18" t="n"/>
      <c r="E1843" s="18" t="n"/>
      <c r="F1843" s="18" t="n"/>
      <c r="G1843" s="17" t="n"/>
      <c r="H1843" s="17" t="n"/>
      <c r="I1843" s="18" t="n"/>
      <c r="J1843" s="19" t="n"/>
      <c r="K1843" s="18">
        <f>IF(A1843="","",IF(I1843="Entregue",IF(OR(H1843="",G1843=""),"",IF(H1843&lt;=G1843,"NO PRAZO","ATRASADA")),IF(OR(I1843="Devolvido",I1843="Cancelada"),"",IF(AND(G1843&lt;&gt;"",G1843&lt;TODAY()),"ATRASADA",""))))</f>
        <v/>
      </c>
      <c r="L1843" s="20">
        <f>IF(K1843&lt;&gt;"ATRASADA","",IF(H1843&lt;&gt;"",H1843-G1843,TODAY()-G1843))</f>
        <v/>
      </c>
    </row>
    <row r="1844">
      <c r="A1844" s="17" t="n"/>
      <c r="B1844" s="18" t="n"/>
      <c r="C1844" s="18" t="n"/>
      <c r="D1844" s="18" t="n"/>
      <c r="E1844" s="18" t="n"/>
      <c r="F1844" s="18" t="n"/>
      <c r="G1844" s="17" t="n"/>
      <c r="H1844" s="17" t="n"/>
      <c r="I1844" s="18" t="n"/>
      <c r="J1844" s="19" t="n"/>
      <c r="K1844" s="18">
        <f>IF(A1844="","",IF(I1844="Entregue",IF(OR(H1844="",G1844=""),"",IF(H1844&lt;=G1844,"NO PRAZO","ATRASADA")),IF(OR(I1844="Devolvido",I1844="Cancelada"),"",IF(AND(G1844&lt;&gt;"",G1844&lt;TODAY()),"ATRASADA",""))))</f>
        <v/>
      </c>
      <c r="L1844" s="20">
        <f>IF(K1844&lt;&gt;"ATRASADA","",IF(H1844&lt;&gt;"",H1844-G1844,TODAY()-G1844))</f>
        <v/>
      </c>
    </row>
    <row r="1845">
      <c r="A1845" s="17" t="n"/>
      <c r="B1845" s="18" t="n"/>
      <c r="C1845" s="18" t="n"/>
      <c r="D1845" s="18" t="n"/>
      <c r="E1845" s="18" t="n"/>
      <c r="F1845" s="18" t="n"/>
      <c r="G1845" s="17" t="n"/>
      <c r="H1845" s="17" t="n"/>
      <c r="I1845" s="18" t="n"/>
      <c r="J1845" s="19" t="n"/>
      <c r="K1845" s="18">
        <f>IF(A1845="","",IF(I1845="Entregue",IF(OR(H1845="",G1845=""),"",IF(H1845&lt;=G1845,"NO PRAZO","ATRASADA")),IF(OR(I1845="Devolvido",I1845="Cancelada"),"",IF(AND(G1845&lt;&gt;"",G1845&lt;TODAY()),"ATRASADA",""))))</f>
        <v/>
      </c>
      <c r="L1845" s="20">
        <f>IF(K1845&lt;&gt;"ATRASADA","",IF(H1845&lt;&gt;"",H1845-G1845,TODAY()-G1845))</f>
        <v/>
      </c>
    </row>
    <row r="1846">
      <c r="A1846" s="17" t="n"/>
      <c r="B1846" s="18" t="n"/>
      <c r="C1846" s="18" t="n"/>
      <c r="D1846" s="18" t="n"/>
      <c r="E1846" s="18" t="n"/>
      <c r="F1846" s="18" t="n"/>
      <c r="G1846" s="17" t="n"/>
      <c r="H1846" s="17" t="n"/>
      <c r="I1846" s="18" t="n"/>
      <c r="J1846" s="19" t="n"/>
      <c r="K1846" s="18">
        <f>IF(A1846="","",IF(I1846="Entregue",IF(OR(H1846="",G1846=""),"",IF(H1846&lt;=G1846,"NO PRAZO","ATRASADA")),IF(OR(I1846="Devolvido",I1846="Cancelada"),"",IF(AND(G1846&lt;&gt;"",G1846&lt;TODAY()),"ATRASADA",""))))</f>
        <v/>
      </c>
      <c r="L1846" s="20">
        <f>IF(K1846&lt;&gt;"ATRASADA","",IF(H1846&lt;&gt;"",H1846-G1846,TODAY()-G1846))</f>
        <v/>
      </c>
    </row>
    <row r="1847">
      <c r="A1847" s="17" t="n"/>
      <c r="B1847" s="18" t="n"/>
      <c r="C1847" s="18" t="n"/>
      <c r="D1847" s="18" t="n"/>
      <c r="E1847" s="18" t="n"/>
      <c r="F1847" s="18" t="n"/>
      <c r="G1847" s="17" t="n"/>
      <c r="H1847" s="17" t="n"/>
      <c r="I1847" s="18" t="n"/>
      <c r="J1847" s="19" t="n"/>
      <c r="K1847" s="18">
        <f>IF(A1847="","",IF(I1847="Entregue",IF(OR(H1847="",G1847=""),"",IF(H1847&lt;=G1847,"NO PRAZO","ATRASADA")),IF(OR(I1847="Devolvido",I1847="Cancelada"),"",IF(AND(G1847&lt;&gt;"",G1847&lt;TODAY()),"ATRASADA",""))))</f>
        <v/>
      </c>
      <c r="L1847" s="20">
        <f>IF(K1847&lt;&gt;"ATRASADA","",IF(H1847&lt;&gt;"",H1847-G1847,TODAY()-G1847))</f>
        <v/>
      </c>
    </row>
    <row r="1848">
      <c r="A1848" s="17" t="n"/>
      <c r="B1848" s="18" t="n"/>
      <c r="C1848" s="18" t="n"/>
      <c r="D1848" s="18" t="n"/>
      <c r="E1848" s="18" t="n"/>
      <c r="F1848" s="18" t="n"/>
      <c r="G1848" s="17" t="n"/>
      <c r="H1848" s="17" t="n"/>
      <c r="I1848" s="18" t="n"/>
      <c r="J1848" s="19" t="n"/>
      <c r="K1848" s="18">
        <f>IF(A1848="","",IF(I1848="Entregue",IF(OR(H1848="",G1848=""),"",IF(H1848&lt;=G1848,"NO PRAZO","ATRASADA")),IF(OR(I1848="Devolvido",I1848="Cancelada"),"",IF(AND(G1848&lt;&gt;"",G1848&lt;TODAY()),"ATRASADA",""))))</f>
        <v/>
      </c>
      <c r="L1848" s="20">
        <f>IF(K1848&lt;&gt;"ATRASADA","",IF(H1848&lt;&gt;"",H1848-G1848,TODAY()-G1848))</f>
        <v/>
      </c>
    </row>
    <row r="1849">
      <c r="A1849" s="17" t="n"/>
      <c r="B1849" s="18" t="n"/>
      <c r="C1849" s="18" t="n"/>
      <c r="D1849" s="18" t="n"/>
      <c r="E1849" s="18" t="n"/>
      <c r="F1849" s="18" t="n"/>
      <c r="G1849" s="17" t="n"/>
      <c r="H1849" s="17" t="n"/>
      <c r="I1849" s="18" t="n"/>
      <c r="J1849" s="19" t="n"/>
      <c r="K1849" s="18">
        <f>IF(A1849="","",IF(I1849="Entregue",IF(OR(H1849="",G1849=""),"",IF(H1849&lt;=G1849,"NO PRAZO","ATRASADA")),IF(OR(I1849="Devolvido",I1849="Cancelada"),"",IF(AND(G1849&lt;&gt;"",G1849&lt;TODAY()),"ATRASADA",""))))</f>
        <v/>
      </c>
      <c r="L1849" s="20">
        <f>IF(K1849&lt;&gt;"ATRASADA","",IF(H1849&lt;&gt;"",H1849-G1849,TODAY()-G1849))</f>
        <v/>
      </c>
    </row>
    <row r="1850">
      <c r="A1850" s="17" t="n"/>
      <c r="B1850" s="18" t="n"/>
      <c r="C1850" s="18" t="n"/>
      <c r="D1850" s="18" t="n"/>
      <c r="E1850" s="18" t="n"/>
      <c r="F1850" s="18" t="n"/>
      <c r="G1850" s="17" t="n"/>
      <c r="H1850" s="17" t="n"/>
      <c r="I1850" s="18" t="n"/>
      <c r="J1850" s="19" t="n"/>
      <c r="K1850" s="18">
        <f>IF(A1850="","",IF(I1850="Entregue",IF(OR(H1850="",G1850=""),"",IF(H1850&lt;=G1850,"NO PRAZO","ATRASADA")),IF(OR(I1850="Devolvido",I1850="Cancelada"),"",IF(AND(G1850&lt;&gt;"",G1850&lt;TODAY()),"ATRASADA",""))))</f>
        <v/>
      </c>
      <c r="L1850" s="20">
        <f>IF(K1850&lt;&gt;"ATRASADA","",IF(H1850&lt;&gt;"",H1850-G1850,TODAY()-G1850))</f>
        <v/>
      </c>
    </row>
    <row r="1851">
      <c r="A1851" s="17" t="n"/>
      <c r="B1851" s="18" t="n"/>
      <c r="C1851" s="18" t="n"/>
      <c r="D1851" s="18" t="n"/>
      <c r="E1851" s="18" t="n"/>
      <c r="F1851" s="18" t="n"/>
      <c r="G1851" s="17" t="n"/>
      <c r="H1851" s="17" t="n"/>
      <c r="I1851" s="18" t="n"/>
      <c r="J1851" s="19" t="n"/>
      <c r="K1851" s="18">
        <f>IF(A1851="","",IF(I1851="Entregue",IF(OR(H1851="",G1851=""),"",IF(H1851&lt;=G1851,"NO PRAZO","ATRASADA")),IF(OR(I1851="Devolvido",I1851="Cancelada"),"",IF(AND(G1851&lt;&gt;"",G1851&lt;TODAY()),"ATRASADA",""))))</f>
        <v/>
      </c>
      <c r="L1851" s="20">
        <f>IF(K1851&lt;&gt;"ATRASADA","",IF(H1851&lt;&gt;"",H1851-G1851,TODAY()-G1851))</f>
        <v/>
      </c>
    </row>
    <row r="1852">
      <c r="A1852" s="17" t="n"/>
      <c r="B1852" s="18" t="n"/>
      <c r="C1852" s="18" t="n"/>
      <c r="D1852" s="18" t="n"/>
      <c r="E1852" s="18" t="n"/>
      <c r="F1852" s="18" t="n"/>
      <c r="G1852" s="17" t="n"/>
      <c r="H1852" s="17" t="n"/>
      <c r="I1852" s="18" t="n"/>
      <c r="J1852" s="19" t="n"/>
      <c r="K1852" s="18">
        <f>IF(A1852="","",IF(I1852="Entregue",IF(OR(H1852="",G1852=""),"",IF(H1852&lt;=G1852,"NO PRAZO","ATRASADA")),IF(OR(I1852="Devolvido",I1852="Cancelada"),"",IF(AND(G1852&lt;&gt;"",G1852&lt;TODAY()),"ATRASADA",""))))</f>
        <v/>
      </c>
      <c r="L1852" s="20">
        <f>IF(K1852&lt;&gt;"ATRASADA","",IF(H1852&lt;&gt;"",H1852-G1852,TODAY()-G1852))</f>
        <v/>
      </c>
    </row>
    <row r="1853">
      <c r="A1853" s="17" t="n"/>
      <c r="B1853" s="18" t="n"/>
      <c r="C1853" s="18" t="n"/>
      <c r="D1853" s="18" t="n"/>
      <c r="E1853" s="18" t="n"/>
      <c r="F1853" s="18" t="n"/>
      <c r="G1853" s="17" t="n"/>
      <c r="H1853" s="17" t="n"/>
      <c r="I1853" s="18" t="n"/>
      <c r="J1853" s="19" t="n"/>
      <c r="K1853" s="18">
        <f>IF(A1853="","",IF(I1853="Entregue",IF(OR(H1853="",G1853=""),"",IF(H1853&lt;=G1853,"NO PRAZO","ATRASADA")),IF(OR(I1853="Devolvido",I1853="Cancelada"),"",IF(AND(G1853&lt;&gt;"",G1853&lt;TODAY()),"ATRASADA",""))))</f>
        <v/>
      </c>
      <c r="L1853" s="20">
        <f>IF(K1853&lt;&gt;"ATRASADA","",IF(H1853&lt;&gt;"",H1853-G1853,TODAY()-G1853))</f>
        <v/>
      </c>
    </row>
    <row r="1854">
      <c r="A1854" s="17" t="n"/>
      <c r="B1854" s="18" t="n"/>
      <c r="C1854" s="18" t="n"/>
      <c r="D1854" s="18" t="n"/>
      <c r="E1854" s="18" t="n"/>
      <c r="F1854" s="18" t="n"/>
      <c r="G1854" s="17" t="n"/>
      <c r="H1854" s="17" t="n"/>
      <c r="I1854" s="18" t="n"/>
      <c r="J1854" s="19" t="n"/>
      <c r="K1854" s="18">
        <f>IF(A1854="","",IF(I1854="Entregue",IF(OR(H1854="",G1854=""),"",IF(H1854&lt;=G1854,"NO PRAZO","ATRASADA")),IF(OR(I1854="Devolvido",I1854="Cancelada"),"",IF(AND(G1854&lt;&gt;"",G1854&lt;TODAY()),"ATRASADA",""))))</f>
        <v/>
      </c>
      <c r="L1854" s="20">
        <f>IF(K1854&lt;&gt;"ATRASADA","",IF(H1854&lt;&gt;"",H1854-G1854,TODAY()-G1854))</f>
        <v/>
      </c>
    </row>
    <row r="1855">
      <c r="A1855" s="17" t="n"/>
      <c r="B1855" s="18" t="n"/>
      <c r="C1855" s="18" t="n"/>
      <c r="D1855" s="18" t="n"/>
      <c r="E1855" s="18" t="n"/>
      <c r="F1855" s="18" t="n"/>
      <c r="G1855" s="17" t="n"/>
      <c r="H1855" s="17" t="n"/>
      <c r="I1855" s="18" t="n"/>
      <c r="J1855" s="19" t="n"/>
      <c r="K1855" s="18">
        <f>IF(A1855="","",IF(I1855="Entregue",IF(OR(H1855="",G1855=""),"",IF(H1855&lt;=G1855,"NO PRAZO","ATRASADA")),IF(OR(I1855="Devolvido",I1855="Cancelada"),"",IF(AND(G1855&lt;&gt;"",G1855&lt;TODAY()),"ATRASADA",""))))</f>
        <v/>
      </c>
      <c r="L1855" s="20">
        <f>IF(K1855&lt;&gt;"ATRASADA","",IF(H1855&lt;&gt;"",H1855-G1855,TODAY()-G1855))</f>
        <v/>
      </c>
    </row>
    <row r="1856">
      <c r="A1856" s="17" t="n"/>
      <c r="B1856" s="18" t="n"/>
      <c r="C1856" s="18" t="n"/>
      <c r="D1856" s="18" t="n"/>
      <c r="E1856" s="18" t="n"/>
      <c r="F1856" s="18" t="n"/>
      <c r="G1856" s="17" t="n"/>
      <c r="H1856" s="17" t="n"/>
      <c r="I1856" s="18" t="n"/>
      <c r="J1856" s="19" t="n"/>
      <c r="K1856" s="18">
        <f>IF(A1856="","",IF(I1856="Entregue",IF(OR(H1856="",G1856=""),"",IF(H1856&lt;=G1856,"NO PRAZO","ATRASADA")),IF(OR(I1856="Devolvido",I1856="Cancelada"),"",IF(AND(G1856&lt;&gt;"",G1856&lt;TODAY()),"ATRASADA",""))))</f>
        <v/>
      </c>
      <c r="L1856" s="20">
        <f>IF(K1856&lt;&gt;"ATRASADA","",IF(H1856&lt;&gt;"",H1856-G1856,TODAY()-G1856))</f>
        <v/>
      </c>
    </row>
    <row r="1857">
      <c r="A1857" s="17" t="n"/>
      <c r="B1857" s="18" t="n"/>
      <c r="C1857" s="18" t="n"/>
      <c r="D1857" s="18" t="n"/>
      <c r="E1857" s="18" t="n"/>
      <c r="F1857" s="18" t="n"/>
      <c r="G1857" s="17" t="n"/>
      <c r="H1857" s="17" t="n"/>
      <c r="I1857" s="18" t="n"/>
      <c r="J1857" s="19" t="n"/>
      <c r="K1857" s="18">
        <f>IF(A1857="","",IF(I1857="Entregue",IF(OR(H1857="",G1857=""),"",IF(H1857&lt;=G1857,"NO PRAZO","ATRASADA")),IF(OR(I1857="Devolvido",I1857="Cancelada"),"",IF(AND(G1857&lt;&gt;"",G1857&lt;TODAY()),"ATRASADA",""))))</f>
        <v/>
      </c>
      <c r="L1857" s="20">
        <f>IF(K1857&lt;&gt;"ATRASADA","",IF(H1857&lt;&gt;"",H1857-G1857,TODAY()-G1857))</f>
        <v/>
      </c>
    </row>
    <row r="1858">
      <c r="A1858" s="17" t="n"/>
      <c r="B1858" s="18" t="n"/>
      <c r="C1858" s="18" t="n"/>
      <c r="D1858" s="18" t="n"/>
      <c r="E1858" s="18" t="n"/>
      <c r="F1858" s="18" t="n"/>
      <c r="G1858" s="17" t="n"/>
      <c r="H1858" s="17" t="n"/>
      <c r="I1858" s="18" t="n"/>
      <c r="J1858" s="19" t="n"/>
      <c r="K1858" s="18">
        <f>IF(A1858="","",IF(I1858="Entregue",IF(OR(H1858="",G1858=""),"",IF(H1858&lt;=G1858,"NO PRAZO","ATRASADA")),IF(OR(I1858="Devolvido",I1858="Cancelada"),"",IF(AND(G1858&lt;&gt;"",G1858&lt;TODAY()),"ATRASADA",""))))</f>
        <v/>
      </c>
      <c r="L1858" s="20">
        <f>IF(K1858&lt;&gt;"ATRASADA","",IF(H1858&lt;&gt;"",H1858-G1858,TODAY()-G1858))</f>
        <v/>
      </c>
    </row>
    <row r="1859">
      <c r="A1859" s="17" t="n"/>
      <c r="B1859" s="18" t="n"/>
      <c r="C1859" s="18" t="n"/>
      <c r="D1859" s="18" t="n"/>
      <c r="E1859" s="18" t="n"/>
      <c r="F1859" s="18" t="n"/>
      <c r="G1859" s="17" t="n"/>
      <c r="H1859" s="17" t="n"/>
      <c r="I1859" s="18" t="n"/>
      <c r="J1859" s="19" t="n"/>
      <c r="K1859" s="18">
        <f>IF(A1859="","",IF(I1859="Entregue",IF(OR(H1859="",G1859=""),"",IF(H1859&lt;=G1859,"NO PRAZO","ATRASADA")),IF(OR(I1859="Devolvido",I1859="Cancelada"),"",IF(AND(G1859&lt;&gt;"",G1859&lt;TODAY()),"ATRASADA",""))))</f>
        <v/>
      </c>
      <c r="L1859" s="20">
        <f>IF(K1859&lt;&gt;"ATRASADA","",IF(H1859&lt;&gt;"",H1859-G1859,TODAY()-G1859))</f>
        <v/>
      </c>
    </row>
    <row r="1860">
      <c r="A1860" s="17" t="n"/>
      <c r="B1860" s="18" t="n"/>
      <c r="C1860" s="18" t="n"/>
      <c r="D1860" s="18" t="n"/>
      <c r="E1860" s="18" t="n"/>
      <c r="F1860" s="18" t="n"/>
      <c r="G1860" s="17" t="n"/>
      <c r="H1860" s="17" t="n"/>
      <c r="I1860" s="18" t="n"/>
      <c r="J1860" s="19" t="n"/>
      <c r="K1860" s="18">
        <f>IF(A1860="","",IF(I1860="Entregue",IF(OR(H1860="",G1860=""),"",IF(H1860&lt;=G1860,"NO PRAZO","ATRASADA")),IF(OR(I1860="Devolvido",I1860="Cancelada"),"",IF(AND(G1860&lt;&gt;"",G1860&lt;TODAY()),"ATRASADA",""))))</f>
        <v/>
      </c>
      <c r="L1860" s="20">
        <f>IF(K1860&lt;&gt;"ATRASADA","",IF(H1860&lt;&gt;"",H1860-G1860,TODAY()-G1860))</f>
        <v/>
      </c>
    </row>
    <row r="1861">
      <c r="A1861" s="17" t="n"/>
      <c r="B1861" s="18" t="n"/>
      <c r="C1861" s="18" t="n"/>
      <c r="D1861" s="18" t="n"/>
      <c r="E1861" s="18" t="n"/>
      <c r="F1861" s="18" t="n"/>
      <c r="G1861" s="17" t="n"/>
      <c r="H1861" s="17" t="n"/>
      <c r="I1861" s="18" t="n"/>
      <c r="J1861" s="19" t="n"/>
      <c r="K1861" s="18">
        <f>IF(A1861="","",IF(I1861="Entregue",IF(OR(H1861="",G1861=""),"",IF(H1861&lt;=G1861,"NO PRAZO","ATRASADA")),IF(OR(I1861="Devolvido",I1861="Cancelada"),"",IF(AND(G1861&lt;&gt;"",G1861&lt;TODAY()),"ATRASADA",""))))</f>
        <v/>
      </c>
      <c r="L1861" s="20">
        <f>IF(K1861&lt;&gt;"ATRASADA","",IF(H1861&lt;&gt;"",H1861-G1861,TODAY()-G1861))</f>
        <v/>
      </c>
    </row>
    <row r="1862">
      <c r="A1862" s="17" t="n"/>
      <c r="B1862" s="18" t="n"/>
      <c r="C1862" s="18" t="n"/>
      <c r="D1862" s="18" t="n"/>
      <c r="E1862" s="18" t="n"/>
      <c r="F1862" s="18" t="n"/>
      <c r="G1862" s="17" t="n"/>
      <c r="H1862" s="17" t="n"/>
      <c r="I1862" s="18" t="n"/>
      <c r="J1862" s="19" t="n"/>
      <c r="K1862" s="18">
        <f>IF(A1862="","",IF(I1862="Entregue",IF(OR(H1862="",G1862=""),"",IF(H1862&lt;=G1862,"NO PRAZO","ATRASADA")),IF(OR(I1862="Devolvido",I1862="Cancelada"),"",IF(AND(G1862&lt;&gt;"",G1862&lt;TODAY()),"ATRASADA",""))))</f>
        <v/>
      </c>
      <c r="L1862" s="20">
        <f>IF(K1862&lt;&gt;"ATRASADA","",IF(H1862&lt;&gt;"",H1862-G1862,TODAY()-G1862))</f>
        <v/>
      </c>
    </row>
    <row r="1863">
      <c r="A1863" s="17" t="n"/>
      <c r="B1863" s="18" t="n"/>
      <c r="C1863" s="18" t="n"/>
      <c r="D1863" s="18" t="n"/>
      <c r="E1863" s="18" t="n"/>
      <c r="F1863" s="18" t="n"/>
      <c r="G1863" s="17" t="n"/>
      <c r="H1863" s="17" t="n"/>
      <c r="I1863" s="18" t="n"/>
      <c r="J1863" s="19" t="n"/>
      <c r="K1863" s="18">
        <f>IF(A1863="","",IF(I1863="Entregue",IF(OR(H1863="",G1863=""),"",IF(H1863&lt;=G1863,"NO PRAZO","ATRASADA")),IF(OR(I1863="Devolvido",I1863="Cancelada"),"",IF(AND(G1863&lt;&gt;"",G1863&lt;TODAY()),"ATRASADA",""))))</f>
        <v/>
      </c>
      <c r="L1863" s="20">
        <f>IF(K1863&lt;&gt;"ATRASADA","",IF(H1863&lt;&gt;"",H1863-G1863,TODAY()-G1863))</f>
        <v/>
      </c>
    </row>
    <row r="1864">
      <c r="A1864" s="17" t="n"/>
      <c r="B1864" s="18" t="n"/>
      <c r="C1864" s="18" t="n"/>
      <c r="D1864" s="18" t="n"/>
      <c r="E1864" s="18" t="n"/>
      <c r="F1864" s="18" t="n"/>
      <c r="G1864" s="17" t="n"/>
      <c r="H1864" s="17" t="n"/>
      <c r="I1864" s="18" t="n"/>
      <c r="J1864" s="19" t="n"/>
      <c r="K1864" s="18">
        <f>IF(A1864="","",IF(I1864="Entregue",IF(OR(H1864="",G1864=""),"",IF(H1864&lt;=G1864,"NO PRAZO","ATRASADA")),IF(OR(I1864="Devolvido",I1864="Cancelada"),"",IF(AND(G1864&lt;&gt;"",G1864&lt;TODAY()),"ATRASADA",""))))</f>
        <v/>
      </c>
      <c r="L1864" s="20">
        <f>IF(K1864&lt;&gt;"ATRASADA","",IF(H1864&lt;&gt;"",H1864-G1864,TODAY()-G1864))</f>
        <v/>
      </c>
    </row>
    <row r="1865">
      <c r="A1865" s="17" t="n"/>
      <c r="B1865" s="18" t="n"/>
      <c r="C1865" s="18" t="n"/>
      <c r="D1865" s="18" t="n"/>
      <c r="E1865" s="18" t="n"/>
      <c r="F1865" s="18" t="n"/>
      <c r="G1865" s="17" t="n"/>
      <c r="H1865" s="17" t="n"/>
      <c r="I1865" s="18" t="n"/>
      <c r="J1865" s="19" t="n"/>
      <c r="K1865" s="18">
        <f>IF(A1865="","",IF(I1865="Entregue",IF(OR(H1865="",G1865=""),"",IF(H1865&lt;=G1865,"NO PRAZO","ATRASADA")),IF(OR(I1865="Devolvido",I1865="Cancelada"),"",IF(AND(G1865&lt;&gt;"",G1865&lt;TODAY()),"ATRASADA",""))))</f>
        <v/>
      </c>
      <c r="L1865" s="20">
        <f>IF(K1865&lt;&gt;"ATRASADA","",IF(H1865&lt;&gt;"",H1865-G1865,TODAY()-G1865))</f>
        <v/>
      </c>
    </row>
    <row r="1866">
      <c r="A1866" s="17" t="n"/>
      <c r="B1866" s="18" t="n"/>
      <c r="C1866" s="18" t="n"/>
      <c r="D1866" s="18" t="n"/>
      <c r="E1866" s="18" t="n"/>
      <c r="F1866" s="18" t="n"/>
      <c r="G1866" s="17" t="n"/>
      <c r="H1866" s="17" t="n"/>
      <c r="I1866" s="18" t="n"/>
      <c r="J1866" s="19" t="n"/>
      <c r="K1866" s="18">
        <f>IF(A1866="","",IF(I1866="Entregue",IF(OR(H1866="",G1866=""),"",IF(H1866&lt;=G1866,"NO PRAZO","ATRASADA")),IF(OR(I1866="Devolvido",I1866="Cancelada"),"",IF(AND(G1866&lt;&gt;"",G1866&lt;TODAY()),"ATRASADA",""))))</f>
        <v/>
      </c>
      <c r="L1866" s="20">
        <f>IF(K1866&lt;&gt;"ATRASADA","",IF(H1866&lt;&gt;"",H1866-G1866,TODAY()-G1866))</f>
        <v/>
      </c>
    </row>
    <row r="1867">
      <c r="A1867" s="17" t="n"/>
      <c r="B1867" s="18" t="n"/>
      <c r="C1867" s="18" t="n"/>
      <c r="D1867" s="18" t="n"/>
      <c r="E1867" s="18" t="n"/>
      <c r="F1867" s="18" t="n"/>
      <c r="G1867" s="17" t="n"/>
      <c r="H1867" s="17" t="n"/>
      <c r="I1867" s="18" t="n"/>
      <c r="J1867" s="19" t="n"/>
      <c r="K1867" s="18">
        <f>IF(A1867="","",IF(I1867="Entregue",IF(OR(H1867="",G1867=""),"",IF(H1867&lt;=G1867,"NO PRAZO","ATRASADA")),IF(OR(I1867="Devolvido",I1867="Cancelada"),"",IF(AND(G1867&lt;&gt;"",G1867&lt;TODAY()),"ATRASADA",""))))</f>
        <v/>
      </c>
      <c r="L1867" s="20">
        <f>IF(K1867&lt;&gt;"ATRASADA","",IF(H1867&lt;&gt;"",H1867-G1867,TODAY()-G1867))</f>
        <v/>
      </c>
    </row>
    <row r="1868">
      <c r="A1868" s="17" t="n"/>
      <c r="B1868" s="18" t="n"/>
      <c r="C1868" s="18" t="n"/>
      <c r="D1868" s="18" t="n"/>
      <c r="E1868" s="18" t="n"/>
      <c r="F1868" s="18" t="n"/>
      <c r="G1868" s="17" t="n"/>
      <c r="H1868" s="17" t="n"/>
      <c r="I1868" s="18" t="n"/>
      <c r="J1868" s="19" t="n"/>
      <c r="K1868" s="18">
        <f>IF(A1868="","",IF(I1868="Entregue",IF(OR(H1868="",G1868=""),"",IF(H1868&lt;=G1868,"NO PRAZO","ATRASADA")),IF(OR(I1868="Devolvido",I1868="Cancelada"),"",IF(AND(G1868&lt;&gt;"",G1868&lt;TODAY()),"ATRASADA",""))))</f>
        <v/>
      </c>
      <c r="L1868" s="20">
        <f>IF(K1868&lt;&gt;"ATRASADA","",IF(H1868&lt;&gt;"",H1868-G1868,TODAY()-G1868))</f>
        <v/>
      </c>
    </row>
    <row r="1869">
      <c r="A1869" s="17" t="n"/>
      <c r="B1869" s="18" t="n"/>
      <c r="C1869" s="18" t="n"/>
      <c r="D1869" s="18" t="n"/>
      <c r="E1869" s="18" t="n"/>
      <c r="F1869" s="18" t="n"/>
      <c r="G1869" s="17" t="n"/>
      <c r="H1869" s="17" t="n"/>
      <c r="I1869" s="18" t="n"/>
      <c r="J1869" s="19" t="n"/>
      <c r="K1869" s="18">
        <f>IF(A1869="","",IF(I1869="Entregue",IF(OR(H1869="",G1869=""),"",IF(H1869&lt;=G1869,"NO PRAZO","ATRASADA")),IF(OR(I1869="Devolvido",I1869="Cancelada"),"",IF(AND(G1869&lt;&gt;"",G1869&lt;TODAY()),"ATRASADA",""))))</f>
        <v/>
      </c>
      <c r="L1869" s="20">
        <f>IF(K1869&lt;&gt;"ATRASADA","",IF(H1869&lt;&gt;"",H1869-G1869,TODAY()-G1869))</f>
        <v/>
      </c>
    </row>
    <row r="1870">
      <c r="A1870" s="17" t="n"/>
      <c r="B1870" s="18" t="n"/>
      <c r="C1870" s="18" t="n"/>
      <c r="D1870" s="18" t="n"/>
      <c r="E1870" s="18" t="n"/>
      <c r="F1870" s="18" t="n"/>
      <c r="G1870" s="17" t="n"/>
      <c r="H1870" s="17" t="n"/>
      <c r="I1870" s="18" t="n"/>
      <c r="J1870" s="19" t="n"/>
      <c r="K1870" s="18">
        <f>IF(A1870="","",IF(I1870="Entregue",IF(OR(H1870="",G1870=""),"",IF(H1870&lt;=G1870,"NO PRAZO","ATRASADA")),IF(OR(I1870="Devolvido",I1870="Cancelada"),"",IF(AND(G1870&lt;&gt;"",G1870&lt;TODAY()),"ATRASADA",""))))</f>
        <v/>
      </c>
      <c r="L1870" s="20">
        <f>IF(K1870&lt;&gt;"ATRASADA","",IF(H1870&lt;&gt;"",H1870-G1870,TODAY()-G1870))</f>
        <v/>
      </c>
    </row>
    <row r="1871">
      <c r="A1871" s="17" t="n"/>
      <c r="B1871" s="18" t="n"/>
      <c r="C1871" s="18" t="n"/>
      <c r="D1871" s="18" t="n"/>
      <c r="E1871" s="18" t="n"/>
      <c r="F1871" s="18" t="n"/>
      <c r="G1871" s="17" t="n"/>
      <c r="H1871" s="17" t="n"/>
      <c r="I1871" s="18" t="n"/>
      <c r="J1871" s="19" t="n"/>
      <c r="K1871" s="18">
        <f>IF(A1871="","",IF(I1871="Entregue",IF(OR(H1871="",G1871=""),"",IF(H1871&lt;=G1871,"NO PRAZO","ATRASADA")),IF(OR(I1871="Devolvido",I1871="Cancelada"),"",IF(AND(G1871&lt;&gt;"",G1871&lt;TODAY()),"ATRASADA",""))))</f>
        <v/>
      </c>
      <c r="L1871" s="20">
        <f>IF(K1871&lt;&gt;"ATRASADA","",IF(H1871&lt;&gt;"",H1871-G1871,TODAY()-G1871))</f>
        <v/>
      </c>
    </row>
    <row r="1872">
      <c r="A1872" s="17" t="n"/>
      <c r="B1872" s="18" t="n"/>
      <c r="C1872" s="18" t="n"/>
      <c r="D1872" s="18" t="n"/>
      <c r="E1872" s="18" t="n"/>
      <c r="F1872" s="18" t="n"/>
      <c r="G1872" s="17" t="n"/>
      <c r="H1872" s="17" t="n"/>
      <c r="I1872" s="18" t="n"/>
      <c r="J1872" s="19" t="n"/>
      <c r="K1872" s="18">
        <f>IF(A1872="","",IF(I1872="Entregue",IF(OR(H1872="",G1872=""),"",IF(H1872&lt;=G1872,"NO PRAZO","ATRASADA")),IF(OR(I1872="Devolvido",I1872="Cancelada"),"",IF(AND(G1872&lt;&gt;"",G1872&lt;TODAY()),"ATRASADA",""))))</f>
        <v/>
      </c>
      <c r="L1872" s="20">
        <f>IF(K1872&lt;&gt;"ATRASADA","",IF(H1872&lt;&gt;"",H1872-G1872,TODAY()-G1872))</f>
        <v/>
      </c>
    </row>
    <row r="1873">
      <c r="A1873" s="17" t="n"/>
      <c r="B1873" s="18" t="n"/>
      <c r="C1873" s="18" t="n"/>
      <c r="D1873" s="18" t="n"/>
      <c r="E1873" s="18" t="n"/>
      <c r="F1873" s="18" t="n"/>
      <c r="G1873" s="17" t="n"/>
      <c r="H1873" s="17" t="n"/>
      <c r="I1873" s="18" t="n"/>
      <c r="J1873" s="19" t="n"/>
      <c r="K1873" s="18">
        <f>IF(A1873="","",IF(I1873="Entregue",IF(OR(H1873="",G1873=""),"",IF(H1873&lt;=G1873,"NO PRAZO","ATRASADA")),IF(OR(I1873="Devolvido",I1873="Cancelada"),"",IF(AND(G1873&lt;&gt;"",G1873&lt;TODAY()),"ATRASADA",""))))</f>
        <v/>
      </c>
      <c r="L1873" s="20">
        <f>IF(K1873&lt;&gt;"ATRASADA","",IF(H1873&lt;&gt;"",H1873-G1873,TODAY()-G1873))</f>
        <v/>
      </c>
    </row>
    <row r="1874">
      <c r="A1874" s="17" t="n"/>
      <c r="B1874" s="18" t="n"/>
      <c r="C1874" s="18" t="n"/>
      <c r="D1874" s="18" t="n"/>
      <c r="E1874" s="18" t="n"/>
      <c r="F1874" s="18" t="n"/>
      <c r="G1874" s="17" t="n"/>
      <c r="H1874" s="17" t="n"/>
      <c r="I1874" s="18" t="n"/>
      <c r="J1874" s="19" t="n"/>
      <c r="K1874" s="18">
        <f>IF(A1874="","",IF(I1874="Entregue",IF(OR(H1874="",G1874=""),"",IF(H1874&lt;=G1874,"NO PRAZO","ATRASADA")),IF(OR(I1874="Devolvido",I1874="Cancelada"),"",IF(AND(G1874&lt;&gt;"",G1874&lt;TODAY()),"ATRASADA",""))))</f>
        <v/>
      </c>
      <c r="L1874" s="20">
        <f>IF(K1874&lt;&gt;"ATRASADA","",IF(H1874&lt;&gt;"",H1874-G1874,TODAY()-G1874))</f>
        <v/>
      </c>
    </row>
    <row r="1875">
      <c r="A1875" s="17" t="n"/>
      <c r="B1875" s="18" t="n"/>
      <c r="C1875" s="18" t="n"/>
      <c r="D1875" s="18" t="n"/>
      <c r="E1875" s="18" t="n"/>
      <c r="F1875" s="18" t="n"/>
      <c r="G1875" s="17" t="n"/>
      <c r="H1875" s="17" t="n"/>
      <c r="I1875" s="18" t="n"/>
      <c r="J1875" s="19" t="n"/>
      <c r="K1875" s="18">
        <f>IF(A1875="","",IF(I1875="Entregue",IF(OR(H1875="",G1875=""),"",IF(H1875&lt;=G1875,"NO PRAZO","ATRASADA")),IF(OR(I1875="Devolvido",I1875="Cancelada"),"",IF(AND(G1875&lt;&gt;"",G1875&lt;TODAY()),"ATRASADA",""))))</f>
        <v/>
      </c>
      <c r="L1875" s="20">
        <f>IF(K1875&lt;&gt;"ATRASADA","",IF(H1875&lt;&gt;"",H1875-G1875,TODAY()-G1875))</f>
        <v/>
      </c>
    </row>
    <row r="1876">
      <c r="A1876" s="17" t="n"/>
      <c r="B1876" s="18" t="n"/>
      <c r="C1876" s="18" t="n"/>
      <c r="D1876" s="18" t="n"/>
      <c r="E1876" s="18" t="n"/>
      <c r="F1876" s="18" t="n"/>
      <c r="G1876" s="17" t="n"/>
      <c r="H1876" s="17" t="n"/>
      <c r="I1876" s="18" t="n"/>
      <c r="J1876" s="19" t="n"/>
      <c r="K1876" s="18">
        <f>IF(A1876="","",IF(I1876="Entregue",IF(OR(H1876="",G1876=""),"",IF(H1876&lt;=G1876,"NO PRAZO","ATRASADA")),IF(OR(I1876="Devolvido",I1876="Cancelada"),"",IF(AND(G1876&lt;&gt;"",G1876&lt;TODAY()),"ATRASADA",""))))</f>
        <v/>
      </c>
      <c r="L1876" s="20">
        <f>IF(K1876&lt;&gt;"ATRASADA","",IF(H1876&lt;&gt;"",H1876-G1876,TODAY()-G1876))</f>
        <v/>
      </c>
    </row>
    <row r="1877">
      <c r="A1877" s="17" t="n"/>
      <c r="B1877" s="18" t="n"/>
      <c r="C1877" s="18" t="n"/>
      <c r="D1877" s="18" t="n"/>
      <c r="E1877" s="18" t="n"/>
      <c r="F1877" s="18" t="n"/>
      <c r="G1877" s="17" t="n"/>
      <c r="H1877" s="17" t="n"/>
      <c r="I1877" s="18" t="n"/>
      <c r="J1877" s="19" t="n"/>
      <c r="K1877" s="18">
        <f>IF(A1877="","",IF(I1877="Entregue",IF(OR(H1877="",G1877=""),"",IF(H1877&lt;=G1877,"NO PRAZO","ATRASADA")),IF(OR(I1877="Devolvido",I1877="Cancelada"),"",IF(AND(G1877&lt;&gt;"",G1877&lt;TODAY()),"ATRASADA",""))))</f>
        <v/>
      </c>
      <c r="L1877" s="20">
        <f>IF(K1877&lt;&gt;"ATRASADA","",IF(H1877&lt;&gt;"",H1877-G1877,TODAY()-G1877))</f>
        <v/>
      </c>
    </row>
    <row r="1878">
      <c r="A1878" s="17" t="n"/>
      <c r="B1878" s="18" t="n"/>
      <c r="C1878" s="18" t="n"/>
      <c r="D1878" s="18" t="n"/>
      <c r="E1878" s="18" t="n"/>
      <c r="F1878" s="18" t="n"/>
      <c r="G1878" s="17" t="n"/>
      <c r="H1878" s="17" t="n"/>
      <c r="I1878" s="18" t="n"/>
      <c r="J1878" s="19" t="n"/>
      <c r="K1878" s="18">
        <f>IF(A1878="","",IF(I1878="Entregue",IF(OR(H1878="",G1878=""),"",IF(H1878&lt;=G1878,"NO PRAZO","ATRASADA")),IF(OR(I1878="Devolvido",I1878="Cancelada"),"",IF(AND(G1878&lt;&gt;"",G1878&lt;TODAY()),"ATRASADA",""))))</f>
        <v/>
      </c>
      <c r="L1878" s="20">
        <f>IF(K1878&lt;&gt;"ATRASADA","",IF(H1878&lt;&gt;"",H1878-G1878,TODAY()-G1878))</f>
        <v/>
      </c>
    </row>
    <row r="1879">
      <c r="A1879" s="17" t="n"/>
      <c r="B1879" s="18" t="n"/>
      <c r="C1879" s="18" t="n"/>
      <c r="D1879" s="18" t="n"/>
      <c r="E1879" s="18" t="n"/>
      <c r="F1879" s="18" t="n"/>
      <c r="G1879" s="17" t="n"/>
      <c r="H1879" s="17" t="n"/>
      <c r="I1879" s="18" t="n"/>
      <c r="J1879" s="19" t="n"/>
      <c r="K1879" s="18">
        <f>IF(A1879="","",IF(I1879="Entregue",IF(OR(H1879="",G1879=""),"",IF(H1879&lt;=G1879,"NO PRAZO","ATRASADA")),IF(OR(I1879="Devolvido",I1879="Cancelada"),"",IF(AND(G1879&lt;&gt;"",G1879&lt;TODAY()),"ATRASADA",""))))</f>
        <v/>
      </c>
      <c r="L1879" s="20">
        <f>IF(K1879&lt;&gt;"ATRASADA","",IF(H1879&lt;&gt;"",H1879-G1879,TODAY()-G1879))</f>
        <v/>
      </c>
    </row>
    <row r="1880">
      <c r="A1880" s="17" t="n"/>
      <c r="B1880" s="18" t="n"/>
      <c r="C1880" s="18" t="n"/>
      <c r="D1880" s="18" t="n"/>
      <c r="E1880" s="18" t="n"/>
      <c r="F1880" s="18" t="n"/>
      <c r="G1880" s="17" t="n"/>
      <c r="H1880" s="17" t="n"/>
      <c r="I1880" s="18" t="n"/>
      <c r="J1880" s="19" t="n"/>
      <c r="K1880" s="18">
        <f>IF(A1880="","",IF(I1880="Entregue",IF(OR(H1880="",G1880=""),"",IF(H1880&lt;=G1880,"NO PRAZO","ATRASADA")),IF(OR(I1880="Devolvido",I1880="Cancelada"),"",IF(AND(G1880&lt;&gt;"",G1880&lt;TODAY()),"ATRASADA",""))))</f>
        <v/>
      </c>
      <c r="L1880" s="20">
        <f>IF(K1880&lt;&gt;"ATRASADA","",IF(H1880&lt;&gt;"",H1880-G1880,TODAY()-G1880))</f>
        <v/>
      </c>
    </row>
    <row r="1881">
      <c r="A1881" s="17" t="n"/>
      <c r="B1881" s="18" t="n"/>
      <c r="C1881" s="18" t="n"/>
      <c r="D1881" s="18" t="n"/>
      <c r="E1881" s="18" t="n"/>
      <c r="F1881" s="18" t="n"/>
      <c r="G1881" s="17" t="n"/>
      <c r="H1881" s="17" t="n"/>
      <c r="I1881" s="18" t="n"/>
      <c r="J1881" s="19" t="n"/>
      <c r="K1881" s="18">
        <f>IF(A1881="","",IF(I1881="Entregue",IF(OR(H1881="",G1881=""),"",IF(H1881&lt;=G1881,"NO PRAZO","ATRASADA")),IF(OR(I1881="Devolvido",I1881="Cancelada"),"",IF(AND(G1881&lt;&gt;"",G1881&lt;TODAY()),"ATRASADA",""))))</f>
        <v/>
      </c>
      <c r="L1881" s="20">
        <f>IF(K1881&lt;&gt;"ATRASADA","",IF(H1881&lt;&gt;"",H1881-G1881,TODAY()-G1881))</f>
        <v/>
      </c>
    </row>
    <row r="1882">
      <c r="A1882" s="17" t="n"/>
      <c r="B1882" s="18" t="n"/>
      <c r="C1882" s="18" t="n"/>
      <c r="D1882" s="18" t="n"/>
      <c r="E1882" s="18" t="n"/>
      <c r="F1882" s="18" t="n"/>
      <c r="G1882" s="17" t="n"/>
      <c r="H1882" s="17" t="n"/>
      <c r="I1882" s="18" t="n"/>
      <c r="J1882" s="19" t="n"/>
      <c r="K1882" s="18">
        <f>IF(A1882="","",IF(I1882="Entregue",IF(OR(H1882="",G1882=""),"",IF(H1882&lt;=G1882,"NO PRAZO","ATRASADA")),IF(OR(I1882="Devolvido",I1882="Cancelada"),"",IF(AND(G1882&lt;&gt;"",G1882&lt;TODAY()),"ATRASADA",""))))</f>
        <v/>
      </c>
      <c r="L1882" s="20">
        <f>IF(K1882&lt;&gt;"ATRASADA","",IF(H1882&lt;&gt;"",H1882-G1882,TODAY()-G1882))</f>
        <v/>
      </c>
    </row>
    <row r="1883">
      <c r="A1883" s="17" t="n"/>
      <c r="B1883" s="18" t="n"/>
      <c r="C1883" s="18" t="n"/>
      <c r="D1883" s="18" t="n"/>
      <c r="E1883" s="18" t="n"/>
      <c r="F1883" s="18" t="n"/>
      <c r="G1883" s="17" t="n"/>
      <c r="H1883" s="17" t="n"/>
      <c r="I1883" s="18" t="n"/>
      <c r="J1883" s="19" t="n"/>
      <c r="K1883" s="18">
        <f>IF(A1883="","",IF(I1883="Entregue",IF(OR(H1883="",G1883=""),"",IF(H1883&lt;=G1883,"NO PRAZO","ATRASADA")),IF(OR(I1883="Devolvido",I1883="Cancelada"),"",IF(AND(G1883&lt;&gt;"",G1883&lt;TODAY()),"ATRASADA",""))))</f>
        <v/>
      </c>
      <c r="L1883" s="20">
        <f>IF(K1883&lt;&gt;"ATRASADA","",IF(H1883&lt;&gt;"",H1883-G1883,TODAY()-G1883))</f>
        <v/>
      </c>
    </row>
    <row r="1884">
      <c r="A1884" s="17" t="n"/>
      <c r="B1884" s="18" t="n"/>
      <c r="C1884" s="18" t="n"/>
      <c r="D1884" s="18" t="n"/>
      <c r="E1884" s="18" t="n"/>
      <c r="F1884" s="18" t="n"/>
      <c r="G1884" s="17" t="n"/>
      <c r="H1884" s="17" t="n"/>
      <c r="I1884" s="18" t="n"/>
      <c r="J1884" s="19" t="n"/>
      <c r="K1884" s="18">
        <f>IF(A1884="","",IF(I1884="Entregue",IF(OR(H1884="",G1884=""),"",IF(H1884&lt;=G1884,"NO PRAZO","ATRASADA")),IF(OR(I1884="Devolvido",I1884="Cancelada"),"",IF(AND(G1884&lt;&gt;"",G1884&lt;TODAY()),"ATRASADA",""))))</f>
        <v/>
      </c>
      <c r="L1884" s="20">
        <f>IF(K1884&lt;&gt;"ATRASADA","",IF(H1884&lt;&gt;"",H1884-G1884,TODAY()-G1884))</f>
        <v/>
      </c>
    </row>
    <row r="1885">
      <c r="A1885" s="17" t="n"/>
      <c r="B1885" s="18" t="n"/>
      <c r="C1885" s="18" t="n"/>
      <c r="D1885" s="18" t="n"/>
      <c r="E1885" s="18" t="n"/>
      <c r="F1885" s="18" t="n"/>
      <c r="G1885" s="17" t="n"/>
      <c r="H1885" s="17" t="n"/>
      <c r="I1885" s="18" t="n"/>
      <c r="J1885" s="19" t="n"/>
      <c r="K1885" s="18">
        <f>IF(A1885="","",IF(I1885="Entregue",IF(OR(H1885="",G1885=""),"",IF(H1885&lt;=G1885,"NO PRAZO","ATRASADA")),IF(OR(I1885="Devolvido",I1885="Cancelada"),"",IF(AND(G1885&lt;&gt;"",G1885&lt;TODAY()),"ATRASADA",""))))</f>
        <v/>
      </c>
      <c r="L1885" s="20">
        <f>IF(K1885&lt;&gt;"ATRASADA","",IF(H1885&lt;&gt;"",H1885-G1885,TODAY()-G1885))</f>
        <v/>
      </c>
    </row>
    <row r="1886">
      <c r="A1886" s="17" t="n"/>
      <c r="B1886" s="18" t="n"/>
      <c r="C1886" s="18" t="n"/>
      <c r="D1886" s="18" t="n"/>
      <c r="E1886" s="18" t="n"/>
      <c r="F1886" s="18" t="n"/>
      <c r="G1886" s="17" t="n"/>
      <c r="H1886" s="17" t="n"/>
      <c r="I1886" s="18" t="n"/>
      <c r="J1886" s="19" t="n"/>
      <c r="K1886" s="18">
        <f>IF(A1886="","",IF(I1886="Entregue",IF(OR(H1886="",G1886=""),"",IF(H1886&lt;=G1886,"NO PRAZO","ATRASADA")),IF(OR(I1886="Devolvido",I1886="Cancelada"),"",IF(AND(G1886&lt;&gt;"",G1886&lt;TODAY()),"ATRASADA",""))))</f>
        <v/>
      </c>
      <c r="L1886" s="20">
        <f>IF(K1886&lt;&gt;"ATRASADA","",IF(H1886&lt;&gt;"",H1886-G1886,TODAY()-G1886))</f>
        <v/>
      </c>
    </row>
    <row r="1887">
      <c r="A1887" s="17" t="n"/>
      <c r="B1887" s="18" t="n"/>
      <c r="C1887" s="18" t="n"/>
      <c r="D1887" s="18" t="n"/>
      <c r="E1887" s="18" t="n"/>
      <c r="F1887" s="18" t="n"/>
      <c r="G1887" s="17" t="n"/>
      <c r="H1887" s="17" t="n"/>
      <c r="I1887" s="18" t="n"/>
      <c r="J1887" s="19" t="n"/>
      <c r="K1887" s="18">
        <f>IF(A1887="","",IF(I1887="Entregue",IF(OR(H1887="",G1887=""),"",IF(H1887&lt;=G1887,"NO PRAZO","ATRASADA")),IF(OR(I1887="Devolvido",I1887="Cancelada"),"",IF(AND(G1887&lt;&gt;"",G1887&lt;TODAY()),"ATRASADA",""))))</f>
        <v/>
      </c>
      <c r="L1887" s="20">
        <f>IF(K1887&lt;&gt;"ATRASADA","",IF(H1887&lt;&gt;"",H1887-G1887,TODAY()-G1887))</f>
        <v/>
      </c>
    </row>
    <row r="1888">
      <c r="A1888" s="17" t="n"/>
      <c r="B1888" s="18" t="n"/>
      <c r="C1888" s="18" t="n"/>
      <c r="D1888" s="18" t="n"/>
      <c r="E1888" s="18" t="n"/>
      <c r="F1888" s="18" t="n"/>
      <c r="G1888" s="17" t="n"/>
      <c r="H1888" s="17" t="n"/>
      <c r="I1888" s="18" t="n"/>
      <c r="J1888" s="19" t="n"/>
      <c r="K1888" s="18">
        <f>IF(A1888="","",IF(I1888="Entregue",IF(OR(H1888="",G1888=""),"",IF(H1888&lt;=G1888,"NO PRAZO","ATRASADA")),IF(OR(I1888="Devolvido",I1888="Cancelada"),"",IF(AND(G1888&lt;&gt;"",G1888&lt;TODAY()),"ATRASADA",""))))</f>
        <v/>
      </c>
      <c r="L1888" s="20">
        <f>IF(K1888&lt;&gt;"ATRASADA","",IF(H1888&lt;&gt;"",H1888-G1888,TODAY()-G1888))</f>
        <v/>
      </c>
    </row>
    <row r="1889">
      <c r="A1889" s="17" t="n"/>
      <c r="B1889" s="18" t="n"/>
      <c r="C1889" s="18" t="n"/>
      <c r="D1889" s="18" t="n"/>
      <c r="E1889" s="18" t="n"/>
      <c r="F1889" s="18" t="n"/>
      <c r="G1889" s="17" t="n"/>
      <c r="H1889" s="17" t="n"/>
      <c r="I1889" s="18" t="n"/>
      <c r="J1889" s="19" t="n"/>
      <c r="K1889" s="18">
        <f>IF(A1889="","",IF(I1889="Entregue",IF(OR(H1889="",G1889=""),"",IF(H1889&lt;=G1889,"NO PRAZO","ATRASADA")),IF(OR(I1889="Devolvido",I1889="Cancelada"),"",IF(AND(G1889&lt;&gt;"",G1889&lt;TODAY()),"ATRASADA",""))))</f>
        <v/>
      </c>
      <c r="L1889" s="20">
        <f>IF(K1889&lt;&gt;"ATRASADA","",IF(H1889&lt;&gt;"",H1889-G1889,TODAY()-G1889))</f>
        <v/>
      </c>
    </row>
    <row r="1890">
      <c r="A1890" s="17" t="n"/>
      <c r="B1890" s="18" t="n"/>
      <c r="C1890" s="18" t="n"/>
      <c r="D1890" s="18" t="n"/>
      <c r="E1890" s="18" t="n"/>
      <c r="F1890" s="18" t="n"/>
      <c r="G1890" s="17" t="n"/>
      <c r="H1890" s="17" t="n"/>
      <c r="I1890" s="18" t="n"/>
      <c r="J1890" s="19" t="n"/>
      <c r="K1890" s="18">
        <f>IF(A1890="","",IF(I1890="Entregue",IF(OR(H1890="",G1890=""),"",IF(H1890&lt;=G1890,"NO PRAZO","ATRASADA")),IF(OR(I1890="Devolvido",I1890="Cancelada"),"",IF(AND(G1890&lt;&gt;"",G1890&lt;TODAY()),"ATRASADA",""))))</f>
        <v/>
      </c>
      <c r="L1890" s="20">
        <f>IF(K1890&lt;&gt;"ATRASADA","",IF(H1890&lt;&gt;"",H1890-G1890,TODAY()-G1890))</f>
        <v/>
      </c>
    </row>
    <row r="1891">
      <c r="A1891" s="17" t="n"/>
      <c r="B1891" s="18" t="n"/>
      <c r="C1891" s="18" t="n"/>
      <c r="D1891" s="18" t="n"/>
      <c r="E1891" s="18" t="n"/>
      <c r="F1891" s="18" t="n"/>
      <c r="G1891" s="17" t="n"/>
      <c r="H1891" s="17" t="n"/>
      <c r="I1891" s="18" t="n"/>
      <c r="J1891" s="19" t="n"/>
      <c r="K1891" s="18">
        <f>IF(A1891="","",IF(I1891="Entregue",IF(OR(H1891="",G1891=""),"",IF(H1891&lt;=G1891,"NO PRAZO","ATRASADA")),IF(OR(I1891="Devolvido",I1891="Cancelada"),"",IF(AND(G1891&lt;&gt;"",G1891&lt;TODAY()),"ATRASADA",""))))</f>
        <v/>
      </c>
      <c r="L1891" s="20">
        <f>IF(K1891&lt;&gt;"ATRASADA","",IF(H1891&lt;&gt;"",H1891-G1891,TODAY()-G1891))</f>
        <v/>
      </c>
    </row>
    <row r="1892">
      <c r="A1892" s="17" t="n"/>
      <c r="B1892" s="18" t="n"/>
      <c r="C1892" s="18" t="n"/>
      <c r="D1892" s="18" t="n"/>
      <c r="E1892" s="18" t="n"/>
      <c r="F1892" s="18" t="n"/>
      <c r="G1892" s="17" t="n"/>
      <c r="H1892" s="17" t="n"/>
      <c r="I1892" s="18" t="n"/>
      <c r="J1892" s="19" t="n"/>
      <c r="K1892" s="18">
        <f>IF(A1892="","",IF(I1892="Entregue",IF(OR(H1892="",G1892=""),"",IF(H1892&lt;=G1892,"NO PRAZO","ATRASADA")),IF(OR(I1892="Devolvido",I1892="Cancelada"),"",IF(AND(G1892&lt;&gt;"",G1892&lt;TODAY()),"ATRASADA",""))))</f>
        <v/>
      </c>
      <c r="L1892" s="20">
        <f>IF(K1892&lt;&gt;"ATRASADA","",IF(H1892&lt;&gt;"",H1892-G1892,TODAY()-G1892))</f>
        <v/>
      </c>
    </row>
    <row r="1893">
      <c r="A1893" s="17" t="n"/>
      <c r="B1893" s="18" t="n"/>
      <c r="C1893" s="18" t="n"/>
      <c r="D1893" s="18" t="n"/>
      <c r="E1893" s="18" t="n"/>
      <c r="F1893" s="18" t="n"/>
      <c r="G1893" s="17" t="n"/>
      <c r="H1893" s="17" t="n"/>
      <c r="I1893" s="18" t="n"/>
      <c r="J1893" s="19" t="n"/>
      <c r="K1893" s="18">
        <f>IF(A1893="","",IF(I1893="Entregue",IF(OR(H1893="",G1893=""),"",IF(H1893&lt;=G1893,"NO PRAZO","ATRASADA")),IF(OR(I1893="Devolvido",I1893="Cancelada"),"",IF(AND(G1893&lt;&gt;"",G1893&lt;TODAY()),"ATRASADA",""))))</f>
        <v/>
      </c>
      <c r="L1893" s="20">
        <f>IF(K1893&lt;&gt;"ATRASADA","",IF(H1893&lt;&gt;"",H1893-G1893,TODAY()-G1893))</f>
        <v/>
      </c>
    </row>
    <row r="1894">
      <c r="A1894" s="17" t="n"/>
      <c r="B1894" s="18" t="n"/>
      <c r="C1894" s="18" t="n"/>
      <c r="D1894" s="18" t="n"/>
      <c r="E1894" s="18" t="n"/>
      <c r="F1894" s="18" t="n"/>
      <c r="G1894" s="17" t="n"/>
      <c r="H1894" s="17" t="n"/>
      <c r="I1894" s="18" t="n"/>
      <c r="J1894" s="19" t="n"/>
      <c r="K1894" s="18">
        <f>IF(A1894="","",IF(I1894="Entregue",IF(OR(H1894="",G1894=""),"",IF(H1894&lt;=G1894,"NO PRAZO","ATRASADA")),IF(OR(I1894="Devolvido",I1894="Cancelada"),"",IF(AND(G1894&lt;&gt;"",G1894&lt;TODAY()),"ATRASADA",""))))</f>
        <v/>
      </c>
      <c r="L1894" s="20">
        <f>IF(K1894&lt;&gt;"ATRASADA","",IF(H1894&lt;&gt;"",H1894-G1894,TODAY()-G1894))</f>
        <v/>
      </c>
    </row>
    <row r="1895">
      <c r="A1895" s="17" t="n"/>
      <c r="B1895" s="18" t="n"/>
      <c r="C1895" s="18" t="n"/>
      <c r="D1895" s="18" t="n"/>
      <c r="E1895" s="18" t="n"/>
      <c r="F1895" s="18" t="n"/>
      <c r="G1895" s="17" t="n"/>
      <c r="H1895" s="17" t="n"/>
      <c r="I1895" s="18" t="n"/>
      <c r="J1895" s="19" t="n"/>
      <c r="K1895" s="18">
        <f>IF(A1895="","",IF(I1895="Entregue",IF(OR(H1895="",G1895=""),"",IF(H1895&lt;=G1895,"NO PRAZO","ATRASADA")),IF(OR(I1895="Devolvido",I1895="Cancelada"),"",IF(AND(G1895&lt;&gt;"",G1895&lt;TODAY()),"ATRASADA",""))))</f>
        <v/>
      </c>
      <c r="L1895" s="20">
        <f>IF(K1895&lt;&gt;"ATRASADA","",IF(H1895&lt;&gt;"",H1895-G1895,TODAY()-G1895))</f>
        <v/>
      </c>
    </row>
    <row r="1896">
      <c r="A1896" s="17" t="n"/>
      <c r="B1896" s="18" t="n"/>
      <c r="C1896" s="18" t="n"/>
      <c r="D1896" s="18" t="n"/>
      <c r="E1896" s="18" t="n"/>
      <c r="F1896" s="18" t="n"/>
      <c r="G1896" s="17" t="n"/>
      <c r="H1896" s="17" t="n"/>
      <c r="I1896" s="18" t="n"/>
      <c r="J1896" s="19" t="n"/>
      <c r="K1896" s="18">
        <f>IF(A1896="","",IF(I1896="Entregue",IF(OR(H1896="",G1896=""),"",IF(H1896&lt;=G1896,"NO PRAZO","ATRASADA")),IF(OR(I1896="Devolvido",I1896="Cancelada"),"",IF(AND(G1896&lt;&gt;"",G1896&lt;TODAY()),"ATRASADA",""))))</f>
        <v/>
      </c>
      <c r="L1896" s="20">
        <f>IF(K1896&lt;&gt;"ATRASADA","",IF(H1896&lt;&gt;"",H1896-G1896,TODAY()-G1896))</f>
        <v/>
      </c>
    </row>
    <row r="1897">
      <c r="A1897" s="17" t="n"/>
      <c r="B1897" s="18" t="n"/>
      <c r="C1897" s="18" t="n"/>
      <c r="D1897" s="18" t="n"/>
      <c r="E1897" s="18" t="n"/>
      <c r="F1897" s="18" t="n"/>
      <c r="G1897" s="17" t="n"/>
      <c r="H1897" s="17" t="n"/>
      <c r="I1897" s="18" t="n"/>
      <c r="J1897" s="19" t="n"/>
      <c r="K1897" s="18">
        <f>IF(A1897="","",IF(I1897="Entregue",IF(OR(H1897="",G1897=""),"",IF(H1897&lt;=G1897,"NO PRAZO","ATRASADA")),IF(OR(I1897="Devolvido",I1897="Cancelada"),"",IF(AND(G1897&lt;&gt;"",G1897&lt;TODAY()),"ATRASADA",""))))</f>
        <v/>
      </c>
      <c r="L1897" s="20">
        <f>IF(K1897&lt;&gt;"ATRASADA","",IF(H1897&lt;&gt;"",H1897-G1897,TODAY()-G1897))</f>
        <v/>
      </c>
    </row>
    <row r="1898">
      <c r="A1898" s="17" t="n"/>
      <c r="B1898" s="18" t="n"/>
      <c r="C1898" s="18" t="n"/>
      <c r="D1898" s="18" t="n"/>
      <c r="E1898" s="18" t="n"/>
      <c r="F1898" s="18" t="n"/>
      <c r="G1898" s="17" t="n"/>
      <c r="H1898" s="17" t="n"/>
      <c r="I1898" s="18" t="n"/>
      <c r="J1898" s="19" t="n"/>
      <c r="K1898" s="18">
        <f>IF(A1898="","",IF(I1898="Entregue",IF(OR(H1898="",G1898=""),"",IF(H1898&lt;=G1898,"NO PRAZO","ATRASADA")),IF(OR(I1898="Devolvido",I1898="Cancelada"),"",IF(AND(G1898&lt;&gt;"",G1898&lt;TODAY()),"ATRASADA",""))))</f>
        <v/>
      </c>
      <c r="L1898" s="20">
        <f>IF(K1898&lt;&gt;"ATRASADA","",IF(H1898&lt;&gt;"",H1898-G1898,TODAY()-G1898))</f>
        <v/>
      </c>
    </row>
    <row r="1899">
      <c r="A1899" s="17" t="n"/>
      <c r="B1899" s="18" t="n"/>
      <c r="C1899" s="18" t="n"/>
      <c r="D1899" s="18" t="n"/>
      <c r="E1899" s="18" t="n"/>
      <c r="F1899" s="18" t="n"/>
      <c r="G1899" s="17" t="n"/>
      <c r="H1899" s="17" t="n"/>
      <c r="I1899" s="18" t="n"/>
      <c r="J1899" s="19" t="n"/>
      <c r="K1899" s="18">
        <f>IF(A1899="","",IF(I1899="Entregue",IF(OR(H1899="",G1899=""),"",IF(H1899&lt;=G1899,"NO PRAZO","ATRASADA")),IF(OR(I1899="Devolvido",I1899="Cancelada"),"",IF(AND(G1899&lt;&gt;"",G1899&lt;TODAY()),"ATRASADA",""))))</f>
        <v/>
      </c>
      <c r="L1899" s="20">
        <f>IF(K1899&lt;&gt;"ATRASADA","",IF(H1899&lt;&gt;"",H1899-G1899,TODAY()-G1899))</f>
        <v/>
      </c>
    </row>
    <row r="1900">
      <c r="A1900" s="17" t="n"/>
      <c r="B1900" s="18" t="n"/>
      <c r="C1900" s="18" t="n"/>
      <c r="D1900" s="18" t="n"/>
      <c r="E1900" s="18" t="n"/>
      <c r="F1900" s="18" t="n"/>
      <c r="G1900" s="17" t="n"/>
      <c r="H1900" s="17" t="n"/>
      <c r="I1900" s="18" t="n"/>
      <c r="J1900" s="19" t="n"/>
      <c r="K1900" s="18">
        <f>IF(A1900="","",IF(I1900="Entregue",IF(OR(H1900="",G1900=""),"",IF(H1900&lt;=G1900,"NO PRAZO","ATRASADA")),IF(OR(I1900="Devolvido",I1900="Cancelada"),"",IF(AND(G1900&lt;&gt;"",G1900&lt;TODAY()),"ATRASADA",""))))</f>
        <v/>
      </c>
      <c r="L1900" s="20">
        <f>IF(K1900&lt;&gt;"ATRASADA","",IF(H1900&lt;&gt;"",H1900-G1900,TODAY()-G1900))</f>
        <v/>
      </c>
    </row>
    <row r="1901">
      <c r="A1901" s="17" t="n"/>
      <c r="B1901" s="18" t="n"/>
      <c r="C1901" s="18" t="n"/>
      <c r="D1901" s="18" t="n"/>
      <c r="E1901" s="18" t="n"/>
      <c r="F1901" s="18" t="n"/>
      <c r="G1901" s="17" t="n"/>
      <c r="H1901" s="17" t="n"/>
      <c r="I1901" s="18" t="n"/>
      <c r="J1901" s="19" t="n"/>
      <c r="K1901" s="18">
        <f>IF(A1901="","",IF(I1901="Entregue",IF(OR(H1901="",G1901=""),"",IF(H1901&lt;=G1901,"NO PRAZO","ATRASADA")),IF(OR(I1901="Devolvido",I1901="Cancelada"),"",IF(AND(G1901&lt;&gt;"",G1901&lt;TODAY()),"ATRASADA",""))))</f>
        <v/>
      </c>
      <c r="L1901" s="20">
        <f>IF(K1901&lt;&gt;"ATRASADA","",IF(H1901&lt;&gt;"",H1901-G1901,TODAY()-G1901))</f>
        <v/>
      </c>
    </row>
    <row r="1902">
      <c r="A1902" s="17" t="n"/>
      <c r="B1902" s="18" t="n"/>
      <c r="C1902" s="18" t="n"/>
      <c r="D1902" s="18" t="n"/>
      <c r="E1902" s="18" t="n"/>
      <c r="F1902" s="18" t="n"/>
      <c r="G1902" s="17" t="n"/>
      <c r="H1902" s="17" t="n"/>
      <c r="I1902" s="18" t="n"/>
      <c r="J1902" s="19" t="n"/>
      <c r="K1902" s="18">
        <f>IF(A1902="","",IF(I1902="Entregue",IF(OR(H1902="",G1902=""),"",IF(H1902&lt;=G1902,"NO PRAZO","ATRASADA")),IF(OR(I1902="Devolvido",I1902="Cancelada"),"",IF(AND(G1902&lt;&gt;"",G1902&lt;TODAY()),"ATRASADA",""))))</f>
        <v/>
      </c>
      <c r="L1902" s="20">
        <f>IF(K1902&lt;&gt;"ATRASADA","",IF(H1902&lt;&gt;"",H1902-G1902,TODAY()-G1902))</f>
        <v/>
      </c>
    </row>
    <row r="1903">
      <c r="A1903" s="17" t="n"/>
      <c r="B1903" s="18" t="n"/>
      <c r="C1903" s="18" t="n"/>
      <c r="D1903" s="18" t="n"/>
      <c r="E1903" s="18" t="n"/>
      <c r="F1903" s="18" t="n"/>
      <c r="G1903" s="17" t="n"/>
      <c r="H1903" s="17" t="n"/>
      <c r="I1903" s="18" t="n"/>
      <c r="J1903" s="19" t="n"/>
      <c r="K1903" s="18">
        <f>IF(A1903="","",IF(I1903="Entregue",IF(OR(H1903="",G1903=""),"",IF(H1903&lt;=G1903,"NO PRAZO","ATRASADA")),IF(OR(I1903="Devolvido",I1903="Cancelada"),"",IF(AND(G1903&lt;&gt;"",G1903&lt;TODAY()),"ATRASADA",""))))</f>
        <v/>
      </c>
      <c r="L1903" s="20">
        <f>IF(K1903&lt;&gt;"ATRASADA","",IF(H1903&lt;&gt;"",H1903-G1903,TODAY()-G1903))</f>
        <v/>
      </c>
    </row>
    <row r="1904">
      <c r="A1904" s="17" t="n"/>
      <c r="B1904" s="18" t="n"/>
      <c r="C1904" s="18" t="n"/>
      <c r="D1904" s="18" t="n"/>
      <c r="E1904" s="18" t="n"/>
      <c r="F1904" s="18" t="n"/>
      <c r="G1904" s="17" t="n"/>
      <c r="H1904" s="17" t="n"/>
      <c r="I1904" s="18" t="n"/>
      <c r="J1904" s="19" t="n"/>
      <c r="K1904" s="18">
        <f>IF(A1904="","",IF(I1904="Entregue",IF(OR(H1904="",G1904=""),"",IF(H1904&lt;=G1904,"NO PRAZO","ATRASADA")),IF(OR(I1904="Devolvido",I1904="Cancelada"),"",IF(AND(G1904&lt;&gt;"",G1904&lt;TODAY()),"ATRASADA",""))))</f>
        <v/>
      </c>
      <c r="L1904" s="20">
        <f>IF(K1904&lt;&gt;"ATRASADA","",IF(H1904&lt;&gt;"",H1904-G1904,TODAY()-G1904))</f>
        <v/>
      </c>
    </row>
    <row r="1905">
      <c r="A1905" s="17" t="n"/>
      <c r="B1905" s="18" t="n"/>
      <c r="C1905" s="18" t="n"/>
      <c r="D1905" s="18" t="n"/>
      <c r="E1905" s="18" t="n"/>
      <c r="F1905" s="18" t="n"/>
      <c r="G1905" s="17" t="n"/>
      <c r="H1905" s="17" t="n"/>
      <c r="I1905" s="18" t="n"/>
      <c r="J1905" s="19" t="n"/>
      <c r="K1905" s="18">
        <f>IF(A1905="","",IF(I1905="Entregue",IF(OR(H1905="",G1905=""),"",IF(H1905&lt;=G1905,"NO PRAZO","ATRASADA")),IF(OR(I1905="Devolvido",I1905="Cancelada"),"",IF(AND(G1905&lt;&gt;"",G1905&lt;TODAY()),"ATRASADA",""))))</f>
        <v/>
      </c>
      <c r="L1905" s="20">
        <f>IF(K1905&lt;&gt;"ATRASADA","",IF(H1905&lt;&gt;"",H1905-G1905,TODAY()-G1905))</f>
        <v/>
      </c>
    </row>
    <row r="1906">
      <c r="A1906" s="17" t="n"/>
      <c r="B1906" s="18" t="n"/>
      <c r="C1906" s="18" t="n"/>
      <c r="D1906" s="18" t="n"/>
      <c r="E1906" s="18" t="n"/>
      <c r="F1906" s="18" t="n"/>
      <c r="G1906" s="17" t="n"/>
      <c r="H1906" s="17" t="n"/>
      <c r="I1906" s="18" t="n"/>
      <c r="J1906" s="19" t="n"/>
      <c r="K1906" s="18">
        <f>IF(A1906="","",IF(I1906="Entregue",IF(OR(H1906="",G1906=""),"",IF(H1906&lt;=G1906,"NO PRAZO","ATRASADA")),IF(OR(I1906="Devolvido",I1906="Cancelada"),"",IF(AND(G1906&lt;&gt;"",G1906&lt;TODAY()),"ATRASADA",""))))</f>
        <v/>
      </c>
      <c r="L1906" s="20">
        <f>IF(K1906&lt;&gt;"ATRASADA","",IF(H1906&lt;&gt;"",H1906-G1906,TODAY()-G1906))</f>
        <v/>
      </c>
    </row>
    <row r="1907">
      <c r="A1907" s="17" t="n"/>
      <c r="B1907" s="18" t="n"/>
      <c r="C1907" s="18" t="n"/>
      <c r="D1907" s="18" t="n"/>
      <c r="E1907" s="18" t="n"/>
      <c r="F1907" s="18" t="n"/>
      <c r="G1907" s="17" t="n"/>
      <c r="H1907" s="17" t="n"/>
      <c r="I1907" s="18" t="n"/>
      <c r="J1907" s="19" t="n"/>
      <c r="K1907" s="18">
        <f>IF(A1907="","",IF(I1907="Entregue",IF(OR(H1907="",G1907=""),"",IF(H1907&lt;=G1907,"NO PRAZO","ATRASADA")),IF(OR(I1907="Devolvido",I1907="Cancelada"),"",IF(AND(G1907&lt;&gt;"",G1907&lt;TODAY()),"ATRASADA",""))))</f>
        <v/>
      </c>
      <c r="L1907" s="20">
        <f>IF(K1907&lt;&gt;"ATRASADA","",IF(H1907&lt;&gt;"",H1907-G1907,TODAY()-G1907))</f>
        <v/>
      </c>
    </row>
    <row r="1908">
      <c r="A1908" s="17" t="n"/>
      <c r="B1908" s="18" t="n"/>
      <c r="C1908" s="18" t="n"/>
      <c r="D1908" s="18" t="n"/>
      <c r="E1908" s="18" t="n"/>
      <c r="F1908" s="18" t="n"/>
      <c r="G1908" s="17" t="n"/>
      <c r="H1908" s="17" t="n"/>
      <c r="I1908" s="18" t="n"/>
      <c r="J1908" s="19" t="n"/>
      <c r="K1908" s="18">
        <f>IF(A1908="","",IF(I1908="Entregue",IF(OR(H1908="",G1908=""),"",IF(H1908&lt;=G1908,"NO PRAZO","ATRASADA")),IF(OR(I1908="Devolvido",I1908="Cancelada"),"",IF(AND(G1908&lt;&gt;"",G1908&lt;TODAY()),"ATRASADA",""))))</f>
        <v/>
      </c>
      <c r="L1908" s="20">
        <f>IF(K1908&lt;&gt;"ATRASADA","",IF(H1908&lt;&gt;"",H1908-G1908,TODAY()-G1908))</f>
        <v/>
      </c>
    </row>
    <row r="1909">
      <c r="A1909" s="17" t="n"/>
      <c r="B1909" s="18" t="n"/>
      <c r="C1909" s="18" t="n"/>
      <c r="D1909" s="18" t="n"/>
      <c r="E1909" s="18" t="n"/>
      <c r="F1909" s="18" t="n"/>
      <c r="G1909" s="17" t="n"/>
      <c r="H1909" s="17" t="n"/>
      <c r="I1909" s="18" t="n"/>
      <c r="J1909" s="19" t="n"/>
      <c r="K1909" s="18">
        <f>IF(A1909="","",IF(I1909="Entregue",IF(OR(H1909="",G1909=""),"",IF(H1909&lt;=G1909,"NO PRAZO","ATRASADA")),IF(OR(I1909="Devolvido",I1909="Cancelada"),"",IF(AND(G1909&lt;&gt;"",G1909&lt;TODAY()),"ATRASADA",""))))</f>
        <v/>
      </c>
      <c r="L1909" s="20">
        <f>IF(K1909&lt;&gt;"ATRASADA","",IF(H1909&lt;&gt;"",H1909-G1909,TODAY()-G1909))</f>
        <v/>
      </c>
    </row>
    <row r="1910">
      <c r="A1910" s="17" t="n"/>
      <c r="B1910" s="18" t="n"/>
      <c r="C1910" s="18" t="n"/>
      <c r="D1910" s="18" t="n"/>
      <c r="E1910" s="18" t="n"/>
      <c r="F1910" s="18" t="n"/>
      <c r="G1910" s="17" t="n"/>
      <c r="H1910" s="17" t="n"/>
      <c r="I1910" s="18" t="n"/>
      <c r="J1910" s="19" t="n"/>
      <c r="K1910" s="18">
        <f>IF(A1910="","",IF(I1910="Entregue",IF(OR(H1910="",G1910=""),"",IF(H1910&lt;=G1910,"NO PRAZO","ATRASADA")),IF(OR(I1910="Devolvido",I1910="Cancelada"),"",IF(AND(G1910&lt;&gt;"",G1910&lt;TODAY()),"ATRASADA",""))))</f>
        <v/>
      </c>
      <c r="L1910" s="20">
        <f>IF(K1910&lt;&gt;"ATRASADA","",IF(H1910&lt;&gt;"",H1910-G1910,TODAY()-G1910))</f>
        <v/>
      </c>
    </row>
    <row r="1911">
      <c r="A1911" s="17" t="n"/>
      <c r="B1911" s="18" t="n"/>
      <c r="C1911" s="18" t="n"/>
      <c r="D1911" s="18" t="n"/>
      <c r="E1911" s="18" t="n"/>
      <c r="F1911" s="18" t="n"/>
      <c r="G1911" s="17" t="n"/>
      <c r="H1911" s="17" t="n"/>
      <c r="I1911" s="18" t="n"/>
      <c r="J1911" s="19" t="n"/>
      <c r="K1911" s="18">
        <f>IF(A1911="","",IF(I1911="Entregue",IF(OR(H1911="",G1911=""),"",IF(H1911&lt;=G1911,"NO PRAZO","ATRASADA")),IF(OR(I1911="Devolvido",I1911="Cancelada"),"",IF(AND(G1911&lt;&gt;"",G1911&lt;TODAY()),"ATRASADA",""))))</f>
        <v/>
      </c>
      <c r="L1911" s="20">
        <f>IF(K1911&lt;&gt;"ATRASADA","",IF(H1911&lt;&gt;"",H1911-G1911,TODAY()-G1911))</f>
        <v/>
      </c>
    </row>
    <row r="1912">
      <c r="A1912" s="17" t="n"/>
      <c r="B1912" s="18" t="n"/>
      <c r="C1912" s="18" t="n"/>
      <c r="D1912" s="18" t="n"/>
      <c r="E1912" s="18" t="n"/>
      <c r="F1912" s="18" t="n"/>
      <c r="G1912" s="17" t="n"/>
      <c r="H1912" s="17" t="n"/>
      <c r="I1912" s="18" t="n"/>
      <c r="J1912" s="19" t="n"/>
      <c r="K1912" s="18">
        <f>IF(A1912="","",IF(I1912="Entregue",IF(OR(H1912="",G1912=""),"",IF(H1912&lt;=G1912,"NO PRAZO","ATRASADA")),IF(OR(I1912="Devolvido",I1912="Cancelada"),"",IF(AND(G1912&lt;&gt;"",G1912&lt;TODAY()),"ATRASADA",""))))</f>
        <v/>
      </c>
      <c r="L1912" s="20">
        <f>IF(K1912&lt;&gt;"ATRASADA","",IF(H1912&lt;&gt;"",H1912-G1912,TODAY()-G1912))</f>
        <v/>
      </c>
    </row>
    <row r="1913">
      <c r="A1913" s="17" t="n"/>
      <c r="B1913" s="18" t="n"/>
      <c r="C1913" s="18" t="n"/>
      <c r="D1913" s="18" t="n"/>
      <c r="E1913" s="18" t="n"/>
      <c r="F1913" s="18" t="n"/>
      <c r="G1913" s="17" t="n"/>
      <c r="H1913" s="17" t="n"/>
      <c r="I1913" s="18" t="n"/>
      <c r="J1913" s="19" t="n"/>
      <c r="K1913" s="18">
        <f>IF(A1913="","",IF(I1913="Entregue",IF(OR(H1913="",G1913=""),"",IF(H1913&lt;=G1913,"NO PRAZO","ATRASADA")),IF(OR(I1913="Devolvido",I1913="Cancelada"),"",IF(AND(G1913&lt;&gt;"",G1913&lt;TODAY()),"ATRASADA",""))))</f>
        <v/>
      </c>
      <c r="L1913" s="20">
        <f>IF(K1913&lt;&gt;"ATRASADA","",IF(H1913&lt;&gt;"",H1913-G1913,TODAY()-G1913))</f>
        <v/>
      </c>
    </row>
    <row r="1914">
      <c r="A1914" s="17" t="n"/>
      <c r="B1914" s="18" t="n"/>
      <c r="C1914" s="18" t="n"/>
      <c r="D1914" s="18" t="n"/>
      <c r="E1914" s="18" t="n"/>
      <c r="F1914" s="18" t="n"/>
      <c r="G1914" s="17" t="n"/>
      <c r="H1914" s="17" t="n"/>
      <c r="I1914" s="18" t="n"/>
      <c r="J1914" s="19" t="n"/>
      <c r="K1914" s="18">
        <f>IF(A1914="","",IF(I1914="Entregue",IF(OR(H1914="",G1914=""),"",IF(H1914&lt;=G1914,"NO PRAZO","ATRASADA")),IF(OR(I1914="Devolvido",I1914="Cancelada"),"",IF(AND(G1914&lt;&gt;"",G1914&lt;TODAY()),"ATRASADA",""))))</f>
        <v/>
      </c>
      <c r="L1914" s="20">
        <f>IF(K1914&lt;&gt;"ATRASADA","",IF(H1914&lt;&gt;"",H1914-G1914,TODAY()-G1914))</f>
        <v/>
      </c>
    </row>
    <row r="1915">
      <c r="A1915" s="17" t="n"/>
      <c r="B1915" s="18" t="n"/>
      <c r="C1915" s="18" t="n"/>
      <c r="D1915" s="18" t="n"/>
      <c r="E1915" s="18" t="n"/>
      <c r="F1915" s="18" t="n"/>
      <c r="G1915" s="17" t="n"/>
      <c r="H1915" s="17" t="n"/>
      <c r="I1915" s="18" t="n"/>
      <c r="J1915" s="19" t="n"/>
      <c r="K1915" s="18">
        <f>IF(A1915="","",IF(I1915="Entregue",IF(OR(H1915="",G1915=""),"",IF(H1915&lt;=G1915,"NO PRAZO","ATRASADA")),IF(OR(I1915="Devolvido",I1915="Cancelada"),"",IF(AND(G1915&lt;&gt;"",G1915&lt;TODAY()),"ATRASADA",""))))</f>
        <v/>
      </c>
      <c r="L1915" s="20">
        <f>IF(K1915&lt;&gt;"ATRASADA","",IF(H1915&lt;&gt;"",H1915-G1915,TODAY()-G1915))</f>
        <v/>
      </c>
    </row>
    <row r="1916">
      <c r="A1916" s="17" t="n"/>
      <c r="B1916" s="18" t="n"/>
      <c r="C1916" s="18" t="n"/>
      <c r="D1916" s="18" t="n"/>
      <c r="E1916" s="18" t="n"/>
      <c r="F1916" s="18" t="n"/>
      <c r="G1916" s="17" t="n"/>
      <c r="H1916" s="17" t="n"/>
      <c r="I1916" s="18" t="n"/>
      <c r="J1916" s="19" t="n"/>
      <c r="K1916" s="18">
        <f>IF(A1916="","",IF(I1916="Entregue",IF(OR(H1916="",G1916=""),"",IF(H1916&lt;=G1916,"NO PRAZO","ATRASADA")),IF(OR(I1916="Devolvido",I1916="Cancelada"),"",IF(AND(G1916&lt;&gt;"",G1916&lt;TODAY()),"ATRASADA",""))))</f>
        <v/>
      </c>
      <c r="L1916" s="20">
        <f>IF(K1916&lt;&gt;"ATRASADA","",IF(H1916&lt;&gt;"",H1916-G1916,TODAY()-G1916))</f>
        <v/>
      </c>
    </row>
    <row r="1917">
      <c r="A1917" s="17" t="n"/>
      <c r="B1917" s="18" t="n"/>
      <c r="C1917" s="18" t="n"/>
      <c r="D1917" s="18" t="n"/>
      <c r="E1917" s="18" t="n"/>
      <c r="F1917" s="18" t="n"/>
      <c r="G1917" s="17" t="n"/>
      <c r="H1917" s="17" t="n"/>
      <c r="I1917" s="18" t="n"/>
      <c r="J1917" s="19" t="n"/>
      <c r="K1917" s="18">
        <f>IF(A1917="","",IF(I1917="Entregue",IF(OR(H1917="",G1917=""),"",IF(H1917&lt;=G1917,"NO PRAZO","ATRASADA")),IF(OR(I1917="Devolvido",I1917="Cancelada"),"",IF(AND(G1917&lt;&gt;"",G1917&lt;TODAY()),"ATRASADA",""))))</f>
        <v/>
      </c>
      <c r="L1917" s="20">
        <f>IF(K1917&lt;&gt;"ATRASADA","",IF(H1917&lt;&gt;"",H1917-G1917,TODAY()-G1917))</f>
        <v/>
      </c>
    </row>
    <row r="1918">
      <c r="A1918" s="17" t="n"/>
      <c r="B1918" s="18" t="n"/>
      <c r="C1918" s="18" t="n"/>
      <c r="D1918" s="18" t="n"/>
      <c r="E1918" s="18" t="n"/>
      <c r="F1918" s="18" t="n"/>
      <c r="G1918" s="17" t="n"/>
      <c r="H1918" s="17" t="n"/>
      <c r="I1918" s="18" t="n"/>
      <c r="J1918" s="19" t="n"/>
      <c r="K1918" s="18">
        <f>IF(A1918="","",IF(I1918="Entregue",IF(OR(H1918="",G1918=""),"",IF(H1918&lt;=G1918,"NO PRAZO","ATRASADA")),IF(OR(I1918="Devolvido",I1918="Cancelada"),"",IF(AND(G1918&lt;&gt;"",G1918&lt;TODAY()),"ATRASADA",""))))</f>
        <v/>
      </c>
      <c r="L1918" s="20">
        <f>IF(K1918&lt;&gt;"ATRASADA","",IF(H1918&lt;&gt;"",H1918-G1918,TODAY()-G1918))</f>
        <v/>
      </c>
    </row>
    <row r="1919">
      <c r="A1919" s="17" t="n"/>
      <c r="B1919" s="18" t="n"/>
      <c r="C1919" s="18" t="n"/>
      <c r="D1919" s="18" t="n"/>
      <c r="E1919" s="18" t="n"/>
      <c r="F1919" s="18" t="n"/>
      <c r="G1919" s="17" t="n"/>
      <c r="H1919" s="17" t="n"/>
      <c r="I1919" s="18" t="n"/>
      <c r="J1919" s="19" t="n"/>
      <c r="K1919" s="18">
        <f>IF(A1919="","",IF(I1919="Entregue",IF(OR(H1919="",G1919=""),"",IF(H1919&lt;=G1919,"NO PRAZO","ATRASADA")),IF(OR(I1919="Devolvido",I1919="Cancelada"),"",IF(AND(G1919&lt;&gt;"",G1919&lt;TODAY()),"ATRASADA",""))))</f>
        <v/>
      </c>
      <c r="L1919" s="20">
        <f>IF(K1919&lt;&gt;"ATRASADA","",IF(H1919&lt;&gt;"",H1919-G1919,TODAY()-G1919))</f>
        <v/>
      </c>
    </row>
    <row r="1920">
      <c r="A1920" s="17" t="n"/>
      <c r="B1920" s="18" t="n"/>
      <c r="C1920" s="18" t="n"/>
      <c r="D1920" s="18" t="n"/>
      <c r="E1920" s="18" t="n"/>
      <c r="F1920" s="18" t="n"/>
      <c r="G1920" s="17" t="n"/>
      <c r="H1920" s="17" t="n"/>
      <c r="I1920" s="18" t="n"/>
      <c r="J1920" s="19" t="n"/>
      <c r="K1920" s="18">
        <f>IF(A1920="","",IF(I1920="Entregue",IF(OR(H1920="",G1920=""),"",IF(H1920&lt;=G1920,"NO PRAZO","ATRASADA")),IF(OR(I1920="Devolvido",I1920="Cancelada"),"",IF(AND(G1920&lt;&gt;"",G1920&lt;TODAY()),"ATRASADA",""))))</f>
        <v/>
      </c>
      <c r="L1920" s="20">
        <f>IF(K1920&lt;&gt;"ATRASADA","",IF(H1920&lt;&gt;"",H1920-G1920,TODAY()-G1920))</f>
        <v/>
      </c>
    </row>
    <row r="1921">
      <c r="A1921" s="17" t="n"/>
      <c r="B1921" s="18" t="n"/>
      <c r="C1921" s="18" t="n"/>
      <c r="D1921" s="18" t="n"/>
      <c r="E1921" s="18" t="n"/>
      <c r="F1921" s="18" t="n"/>
      <c r="G1921" s="17" t="n"/>
      <c r="H1921" s="17" t="n"/>
      <c r="I1921" s="18" t="n"/>
      <c r="J1921" s="19" t="n"/>
      <c r="K1921" s="18">
        <f>IF(A1921="","",IF(I1921="Entregue",IF(OR(H1921="",G1921=""),"",IF(H1921&lt;=G1921,"NO PRAZO","ATRASADA")),IF(OR(I1921="Devolvido",I1921="Cancelada"),"",IF(AND(G1921&lt;&gt;"",G1921&lt;TODAY()),"ATRASADA",""))))</f>
        <v/>
      </c>
      <c r="L1921" s="20">
        <f>IF(K1921&lt;&gt;"ATRASADA","",IF(H1921&lt;&gt;"",H1921-G1921,TODAY()-G1921))</f>
        <v/>
      </c>
    </row>
    <row r="1922">
      <c r="A1922" s="17" t="n"/>
      <c r="B1922" s="18" t="n"/>
      <c r="C1922" s="18" t="n"/>
      <c r="D1922" s="18" t="n"/>
      <c r="E1922" s="18" t="n"/>
      <c r="F1922" s="18" t="n"/>
      <c r="G1922" s="17" t="n"/>
      <c r="H1922" s="17" t="n"/>
      <c r="I1922" s="18" t="n"/>
      <c r="J1922" s="19" t="n"/>
      <c r="K1922" s="18">
        <f>IF(A1922="","",IF(I1922="Entregue",IF(OR(H1922="",G1922=""),"",IF(H1922&lt;=G1922,"NO PRAZO","ATRASADA")),IF(OR(I1922="Devolvido",I1922="Cancelada"),"",IF(AND(G1922&lt;&gt;"",G1922&lt;TODAY()),"ATRASADA",""))))</f>
        <v/>
      </c>
      <c r="L1922" s="20">
        <f>IF(K1922&lt;&gt;"ATRASADA","",IF(H1922&lt;&gt;"",H1922-G1922,TODAY()-G1922))</f>
        <v/>
      </c>
    </row>
    <row r="1923">
      <c r="A1923" s="17" t="n"/>
      <c r="B1923" s="18" t="n"/>
      <c r="C1923" s="18" t="n"/>
      <c r="D1923" s="18" t="n"/>
      <c r="E1923" s="18" t="n"/>
      <c r="F1923" s="18" t="n"/>
      <c r="G1923" s="17" t="n"/>
      <c r="H1923" s="17" t="n"/>
      <c r="I1923" s="18" t="n"/>
      <c r="J1923" s="19" t="n"/>
      <c r="K1923" s="18">
        <f>IF(A1923="","",IF(I1923="Entregue",IF(OR(H1923="",G1923=""),"",IF(H1923&lt;=G1923,"NO PRAZO","ATRASADA")),IF(OR(I1923="Devolvido",I1923="Cancelada"),"",IF(AND(G1923&lt;&gt;"",G1923&lt;TODAY()),"ATRASADA",""))))</f>
        <v/>
      </c>
      <c r="L1923" s="20">
        <f>IF(K1923&lt;&gt;"ATRASADA","",IF(H1923&lt;&gt;"",H1923-G1923,TODAY()-G1923))</f>
        <v/>
      </c>
    </row>
    <row r="1924">
      <c r="A1924" s="17" t="n"/>
      <c r="B1924" s="18" t="n"/>
      <c r="C1924" s="18" t="n"/>
      <c r="D1924" s="18" t="n"/>
      <c r="E1924" s="18" t="n"/>
      <c r="F1924" s="18" t="n"/>
      <c r="G1924" s="17" t="n"/>
      <c r="H1924" s="17" t="n"/>
      <c r="I1924" s="18" t="n"/>
      <c r="J1924" s="19" t="n"/>
      <c r="K1924" s="18">
        <f>IF(A1924="","",IF(I1924="Entregue",IF(OR(H1924="",G1924=""),"",IF(H1924&lt;=G1924,"NO PRAZO","ATRASADA")),IF(OR(I1924="Devolvido",I1924="Cancelada"),"",IF(AND(G1924&lt;&gt;"",G1924&lt;TODAY()),"ATRASADA",""))))</f>
        <v/>
      </c>
      <c r="L1924" s="20">
        <f>IF(K1924&lt;&gt;"ATRASADA","",IF(H1924&lt;&gt;"",H1924-G1924,TODAY()-G1924))</f>
        <v/>
      </c>
    </row>
    <row r="1925">
      <c r="A1925" s="17" t="n"/>
      <c r="B1925" s="18" t="n"/>
      <c r="C1925" s="18" t="n"/>
      <c r="D1925" s="18" t="n"/>
      <c r="E1925" s="18" t="n"/>
      <c r="F1925" s="18" t="n"/>
      <c r="G1925" s="17" t="n"/>
      <c r="H1925" s="17" t="n"/>
      <c r="I1925" s="18" t="n"/>
      <c r="J1925" s="19" t="n"/>
      <c r="K1925" s="18">
        <f>IF(A1925="","",IF(I1925="Entregue",IF(OR(H1925="",G1925=""),"",IF(H1925&lt;=G1925,"NO PRAZO","ATRASADA")),IF(OR(I1925="Devolvido",I1925="Cancelada"),"",IF(AND(G1925&lt;&gt;"",G1925&lt;TODAY()),"ATRASADA",""))))</f>
        <v/>
      </c>
      <c r="L1925" s="20">
        <f>IF(K1925&lt;&gt;"ATRASADA","",IF(H1925&lt;&gt;"",H1925-G1925,TODAY()-G1925))</f>
        <v/>
      </c>
    </row>
    <row r="1926">
      <c r="A1926" s="17" t="n"/>
      <c r="B1926" s="18" t="n"/>
      <c r="C1926" s="18" t="n"/>
      <c r="D1926" s="18" t="n"/>
      <c r="E1926" s="18" t="n"/>
      <c r="F1926" s="18" t="n"/>
      <c r="G1926" s="17" t="n"/>
      <c r="H1926" s="17" t="n"/>
      <c r="I1926" s="18" t="n"/>
      <c r="J1926" s="19" t="n"/>
      <c r="K1926" s="18">
        <f>IF(A1926="","",IF(I1926="Entregue",IF(OR(H1926="",G1926=""),"",IF(H1926&lt;=G1926,"NO PRAZO","ATRASADA")),IF(OR(I1926="Devolvido",I1926="Cancelada"),"",IF(AND(G1926&lt;&gt;"",G1926&lt;TODAY()),"ATRASADA",""))))</f>
        <v/>
      </c>
      <c r="L1926" s="20">
        <f>IF(K1926&lt;&gt;"ATRASADA","",IF(H1926&lt;&gt;"",H1926-G1926,TODAY()-G1926))</f>
        <v/>
      </c>
    </row>
    <row r="1927">
      <c r="A1927" s="17" t="n"/>
      <c r="B1927" s="18" t="n"/>
      <c r="C1927" s="18" t="n"/>
      <c r="D1927" s="18" t="n"/>
      <c r="E1927" s="18" t="n"/>
      <c r="F1927" s="18" t="n"/>
      <c r="G1927" s="17" t="n"/>
      <c r="H1927" s="17" t="n"/>
      <c r="I1927" s="18" t="n"/>
      <c r="J1927" s="19" t="n"/>
      <c r="K1927" s="18">
        <f>IF(A1927="","",IF(I1927="Entregue",IF(OR(H1927="",G1927=""),"",IF(H1927&lt;=G1927,"NO PRAZO","ATRASADA")),IF(OR(I1927="Devolvido",I1927="Cancelada"),"",IF(AND(G1927&lt;&gt;"",G1927&lt;TODAY()),"ATRASADA",""))))</f>
        <v/>
      </c>
      <c r="L1927" s="20">
        <f>IF(K1927&lt;&gt;"ATRASADA","",IF(H1927&lt;&gt;"",H1927-G1927,TODAY()-G1927))</f>
        <v/>
      </c>
    </row>
    <row r="1928">
      <c r="A1928" s="17" t="n"/>
      <c r="B1928" s="18" t="n"/>
      <c r="C1928" s="18" t="n"/>
      <c r="D1928" s="18" t="n"/>
      <c r="E1928" s="18" t="n"/>
      <c r="F1928" s="18" t="n"/>
      <c r="G1928" s="17" t="n"/>
      <c r="H1928" s="17" t="n"/>
      <c r="I1928" s="18" t="n"/>
      <c r="J1928" s="19" t="n"/>
      <c r="K1928" s="18">
        <f>IF(A1928="","",IF(I1928="Entregue",IF(OR(H1928="",G1928=""),"",IF(H1928&lt;=G1928,"NO PRAZO","ATRASADA")),IF(OR(I1928="Devolvido",I1928="Cancelada"),"",IF(AND(G1928&lt;&gt;"",G1928&lt;TODAY()),"ATRASADA",""))))</f>
        <v/>
      </c>
      <c r="L1928" s="20">
        <f>IF(K1928&lt;&gt;"ATRASADA","",IF(H1928&lt;&gt;"",H1928-G1928,TODAY()-G1928))</f>
        <v/>
      </c>
    </row>
    <row r="1929">
      <c r="A1929" s="17" t="n"/>
      <c r="B1929" s="18" t="n"/>
      <c r="C1929" s="18" t="n"/>
      <c r="D1929" s="18" t="n"/>
      <c r="E1929" s="18" t="n"/>
      <c r="F1929" s="18" t="n"/>
      <c r="G1929" s="17" t="n"/>
      <c r="H1929" s="17" t="n"/>
      <c r="I1929" s="18" t="n"/>
      <c r="J1929" s="19" t="n"/>
      <c r="K1929" s="18">
        <f>IF(A1929="","",IF(I1929="Entregue",IF(OR(H1929="",G1929=""),"",IF(H1929&lt;=G1929,"NO PRAZO","ATRASADA")),IF(OR(I1929="Devolvido",I1929="Cancelada"),"",IF(AND(G1929&lt;&gt;"",G1929&lt;TODAY()),"ATRASADA",""))))</f>
        <v/>
      </c>
      <c r="L1929" s="20">
        <f>IF(K1929&lt;&gt;"ATRASADA","",IF(H1929&lt;&gt;"",H1929-G1929,TODAY()-G1929))</f>
        <v/>
      </c>
    </row>
    <row r="1930">
      <c r="A1930" s="17" t="n"/>
      <c r="B1930" s="18" t="n"/>
      <c r="C1930" s="18" t="n"/>
      <c r="D1930" s="18" t="n"/>
      <c r="E1930" s="18" t="n"/>
      <c r="F1930" s="18" t="n"/>
      <c r="G1930" s="17" t="n"/>
      <c r="H1930" s="17" t="n"/>
      <c r="I1930" s="18" t="n"/>
      <c r="J1930" s="19" t="n"/>
      <c r="K1930" s="18">
        <f>IF(A1930="","",IF(I1930="Entregue",IF(OR(H1930="",G1930=""),"",IF(H1930&lt;=G1930,"NO PRAZO","ATRASADA")),IF(OR(I1930="Devolvido",I1930="Cancelada"),"",IF(AND(G1930&lt;&gt;"",G1930&lt;TODAY()),"ATRASADA",""))))</f>
        <v/>
      </c>
      <c r="L1930" s="20">
        <f>IF(K1930&lt;&gt;"ATRASADA","",IF(H1930&lt;&gt;"",H1930-G1930,TODAY()-G1930))</f>
        <v/>
      </c>
    </row>
    <row r="1931">
      <c r="A1931" s="17" t="n"/>
      <c r="B1931" s="18" t="n"/>
      <c r="C1931" s="18" t="n"/>
      <c r="D1931" s="18" t="n"/>
      <c r="E1931" s="18" t="n"/>
      <c r="F1931" s="18" t="n"/>
      <c r="G1931" s="17" t="n"/>
      <c r="H1931" s="17" t="n"/>
      <c r="I1931" s="18" t="n"/>
      <c r="J1931" s="19" t="n"/>
      <c r="K1931" s="18">
        <f>IF(A1931="","",IF(I1931="Entregue",IF(OR(H1931="",G1931=""),"",IF(H1931&lt;=G1931,"NO PRAZO","ATRASADA")),IF(OR(I1931="Devolvido",I1931="Cancelada"),"",IF(AND(G1931&lt;&gt;"",G1931&lt;TODAY()),"ATRASADA",""))))</f>
        <v/>
      </c>
      <c r="L1931" s="20">
        <f>IF(K1931&lt;&gt;"ATRASADA","",IF(H1931&lt;&gt;"",H1931-G1931,TODAY()-G1931))</f>
        <v/>
      </c>
    </row>
    <row r="1932">
      <c r="A1932" s="17" t="n"/>
      <c r="B1932" s="18" t="n"/>
      <c r="C1932" s="18" t="n"/>
      <c r="D1932" s="18" t="n"/>
      <c r="E1932" s="18" t="n"/>
      <c r="F1932" s="18" t="n"/>
      <c r="G1932" s="17" t="n"/>
      <c r="H1932" s="17" t="n"/>
      <c r="I1932" s="18" t="n"/>
      <c r="J1932" s="19" t="n"/>
      <c r="K1932" s="18">
        <f>IF(A1932="","",IF(I1932="Entregue",IF(OR(H1932="",G1932=""),"",IF(H1932&lt;=G1932,"NO PRAZO","ATRASADA")),IF(OR(I1932="Devolvido",I1932="Cancelada"),"",IF(AND(G1932&lt;&gt;"",G1932&lt;TODAY()),"ATRASADA",""))))</f>
        <v/>
      </c>
      <c r="L1932" s="20">
        <f>IF(K1932&lt;&gt;"ATRASADA","",IF(H1932&lt;&gt;"",H1932-G1932,TODAY()-G1932))</f>
        <v/>
      </c>
    </row>
    <row r="1933">
      <c r="A1933" s="17" t="n"/>
      <c r="B1933" s="18" t="n"/>
      <c r="C1933" s="18" t="n"/>
      <c r="D1933" s="18" t="n"/>
      <c r="E1933" s="18" t="n"/>
      <c r="F1933" s="18" t="n"/>
      <c r="G1933" s="17" t="n"/>
      <c r="H1933" s="17" t="n"/>
      <c r="I1933" s="18" t="n"/>
      <c r="J1933" s="19" t="n"/>
      <c r="K1933" s="18">
        <f>IF(A1933="","",IF(I1933="Entregue",IF(OR(H1933="",G1933=""),"",IF(H1933&lt;=G1933,"NO PRAZO","ATRASADA")),IF(OR(I1933="Devolvido",I1933="Cancelada"),"",IF(AND(G1933&lt;&gt;"",G1933&lt;TODAY()),"ATRASADA",""))))</f>
        <v/>
      </c>
      <c r="L1933" s="20">
        <f>IF(K1933&lt;&gt;"ATRASADA","",IF(H1933&lt;&gt;"",H1933-G1933,TODAY()-G1933))</f>
        <v/>
      </c>
    </row>
    <row r="1934">
      <c r="A1934" s="17" t="n"/>
      <c r="B1934" s="18" t="n"/>
      <c r="C1934" s="18" t="n"/>
      <c r="D1934" s="18" t="n"/>
      <c r="E1934" s="18" t="n"/>
      <c r="F1934" s="18" t="n"/>
      <c r="G1934" s="17" t="n"/>
      <c r="H1934" s="17" t="n"/>
      <c r="I1934" s="18" t="n"/>
      <c r="J1934" s="19" t="n"/>
      <c r="K1934" s="18">
        <f>IF(A1934="","",IF(I1934="Entregue",IF(OR(H1934="",G1934=""),"",IF(H1934&lt;=G1934,"NO PRAZO","ATRASADA")),IF(OR(I1934="Devolvido",I1934="Cancelada"),"",IF(AND(G1934&lt;&gt;"",G1934&lt;TODAY()),"ATRASADA",""))))</f>
        <v/>
      </c>
      <c r="L1934" s="20">
        <f>IF(K1934&lt;&gt;"ATRASADA","",IF(H1934&lt;&gt;"",H1934-G1934,TODAY()-G1934))</f>
        <v/>
      </c>
    </row>
    <row r="1935">
      <c r="A1935" s="17" t="n"/>
      <c r="B1935" s="18" t="n"/>
      <c r="C1935" s="18" t="n"/>
      <c r="D1935" s="18" t="n"/>
      <c r="E1935" s="18" t="n"/>
      <c r="F1935" s="18" t="n"/>
      <c r="G1935" s="17" t="n"/>
      <c r="H1935" s="17" t="n"/>
      <c r="I1935" s="18" t="n"/>
      <c r="J1935" s="19" t="n"/>
      <c r="K1935" s="18">
        <f>IF(A1935="","",IF(I1935="Entregue",IF(OR(H1935="",G1935=""),"",IF(H1935&lt;=G1935,"NO PRAZO","ATRASADA")),IF(OR(I1935="Devolvido",I1935="Cancelada"),"",IF(AND(G1935&lt;&gt;"",G1935&lt;TODAY()),"ATRASADA",""))))</f>
        <v/>
      </c>
      <c r="L1935" s="20">
        <f>IF(K1935&lt;&gt;"ATRASADA","",IF(H1935&lt;&gt;"",H1935-G1935,TODAY()-G1935))</f>
        <v/>
      </c>
    </row>
    <row r="1936">
      <c r="A1936" s="17" t="n"/>
      <c r="B1936" s="18" t="n"/>
      <c r="C1936" s="18" t="n"/>
      <c r="D1936" s="18" t="n"/>
      <c r="E1936" s="18" t="n"/>
      <c r="F1936" s="18" t="n"/>
      <c r="G1936" s="17" t="n"/>
      <c r="H1936" s="17" t="n"/>
      <c r="I1936" s="18" t="n"/>
      <c r="J1936" s="19" t="n"/>
      <c r="K1936" s="18">
        <f>IF(A1936="","",IF(I1936="Entregue",IF(OR(H1936="",G1936=""),"",IF(H1936&lt;=G1936,"NO PRAZO","ATRASADA")),IF(OR(I1936="Devolvido",I1936="Cancelada"),"",IF(AND(G1936&lt;&gt;"",G1936&lt;TODAY()),"ATRASADA",""))))</f>
        <v/>
      </c>
      <c r="L1936" s="20">
        <f>IF(K1936&lt;&gt;"ATRASADA","",IF(H1936&lt;&gt;"",H1936-G1936,TODAY()-G1936))</f>
        <v/>
      </c>
    </row>
    <row r="1937">
      <c r="A1937" s="17" t="n"/>
      <c r="B1937" s="18" t="n"/>
      <c r="C1937" s="18" t="n"/>
      <c r="D1937" s="18" t="n"/>
      <c r="E1937" s="18" t="n"/>
      <c r="F1937" s="18" t="n"/>
      <c r="G1937" s="17" t="n"/>
      <c r="H1937" s="17" t="n"/>
      <c r="I1937" s="18" t="n"/>
      <c r="J1937" s="19" t="n"/>
      <c r="K1937" s="18">
        <f>IF(A1937="","",IF(I1937="Entregue",IF(OR(H1937="",G1937=""),"",IF(H1937&lt;=G1937,"NO PRAZO","ATRASADA")),IF(OR(I1937="Devolvido",I1937="Cancelada"),"",IF(AND(G1937&lt;&gt;"",G1937&lt;TODAY()),"ATRASADA",""))))</f>
        <v/>
      </c>
      <c r="L1937" s="20">
        <f>IF(K1937&lt;&gt;"ATRASADA","",IF(H1937&lt;&gt;"",H1937-G1937,TODAY()-G1937))</f>
        <v/>
      </c>
    </row>
    <row r="1938">
      <c r="A1938" s="17" t="n"/>
      <c r="B1938" s="18" t="n"/>
      <c r="C1938" s="18" t="n"/>
      <c r="D1938" s="18" t="n"/>
      <c r="E1938" s="18" t="n"/>
      <c r="F1938" s="18" t="n"/>
      <c r="G1938" s="17" t="n"/>
      <c r="H1938" s="17" t="n"/>
      <c r="I1938" s="18" t="n"/>
      <c r="J1938" s="19" t="n"/>
      <c r="K1938" s="18">
        <f>IF(A1938="","",IF(I1938="Entregue",IF(OR(H1938="",G1938=""),"",IF(H1938&lt;=G1938,"NO PRAZO","ATRASADA")),IF(OR(I1938="Devolvido",I1938="Cancelada"),"",IF(AND(G1938&lt;&gt;"",G1938&lt;TODAY()),"ATRASADA",""))))</f>
        <v/>
      </c>
      <c r="L1938" s="20">
        <f>IF(K1938&lt;&gt;"ATRASADA","",IF(H1938&lt;&gt;"",H1938-G1938,TODAY()-G1938))</f>
        <v/>
      </c>
    </row>
    <row r="1939">
      <c r="A1939" s="17" t="n"/>
      <c r="B1939" s="18" t="n"/>
      <c r="C1939" s="18" t="n"/>
      <c r="D1939" s="18" t="n"/>
      <c r="E1939" s="18" t="n"/>
      <c r="F1939" s="18" t="n"/>
      <c r="G1939" s="17" t="n"/>
      <c r="H1939" s="17" t="n"/>
      <c r="I1939" s="18" t="n"/>
      <c r="J1939" s="19" t="n"/>
      <c r="K1939" s="18">
        <f>IF(A1939="","",IF(I1939="Entregue",IF(OR(H1939="",G1939=""),"",IF(H1939&lt;=G1939,"NO PRAZO","ATRASADA")),IF(OR(I1939="Devolvido",I1939="Cancelada"),"",IF(AND(G1939&lt;&gt;"",G1939&lt;TODAY()),"ATRASADA",""))))</f>
        <v/>
      </c>
      <c r="L1939" s="20">
        <f>IF(K1939&lt;&gt;"ATRASADA","",IF(H1939&lt;&gt;"",H1939-G1939,TODAY()-G1939))</f>
        <v/>
      </c>
    </row>
    <row r="1940">
      <c r="A1940" s="17" t="n"/>
      <c r="B1940" s="18" t="n"/>
      <c r="C1940" s="18" t="n"/>
      <c r="D1940" s="18" t="n"/>
      <c r="E1940" s="18" t="n"/>
      <c r="F1940" s="18" t="n"/>
      <c r="G1940" s="17" t="n"/>
      <c r="H1940" s="17" t="n"/>
      <c r="I1940" s="18" t="n"/>
      <c r="J1940" s="19" t="n"/>
      <c r="K1940" s="18">
        <f>IF(A1940="","",IF(I1940="Entregue",IF(OR(H1940="",G1940=""),"",IF(H1940&lt;=G1940,"NO PRAZO","ATRASADA")),IF(OR(I1940="Devolvido",I1940="Cancelada"),"",IF(AND(G1940&lt;&gt;"",G1940&lt;TODAY()),"ATRASADA",""))))</f>
        <v/>
      </c>
      <c r="L1940" s="20">
        <f>IF(K1940&lt;&gt;"ATRASADA","",IF(H1940&lt;&gt;"",H1940-G1940,TODAY()-G1940))</f>
        <v/>
      </c>
    </row>
    <row r="1941">
      <c r="A1941" s="17" t="n"/>
      <c r="B1941" s="18" t="n"/>
      <c r="C1941" s="18" t="n"/>
      <c r="D1941" s="18" t="n"/>
      <c r="E1941" s="18" t="n"/>
      <c r="F1941" s="18" t="n"/>
      <c r="G1941" s="17" t="n"/>
      <c r="H1941" s="17" t="n"/>
      <c r="I1941" s="18" t="n"/>
      <c r="J1941" s="19" t="n"/>
      <c r="K1941" s="18">
        <f>IF(A1941="","",IF(I1941="Entregue",IF(OR(H1941="",G1941=""),"",IF(H1941&lt;=G1941,"NO PRAZO","ATRASADA")),IF(OR(I1941="Devolvido",I1941="Cancelada"),"",IF(AND(G1941&lt;&gt;"",G1941&lt;TODAY()),"ATRASADA",""))))</f>
        <v/>
      </c>
      <c r="L1941" s="20">
        <f>IF(K1941&lt;&gt;"ATRASADA","",IF(H1941&lt;&gt;"",H1941-G1941,TODAY()-G1941))</f>
        <v/>
      </c>
    </row>
    <row r="1942">
      <c r="A1942" s="17" t="n"/>
      <c r="B1942" s="18" t="n"/>
      <c r="C1942" s="18" t="n"/>
      <c r="D1942" s="18" t="n"/>
      <c r="E1942" s="18" t="n"/>
      <c r="F1942" s="18" t="n"/>
      <c r="G1942" s="17" t="n"/>
      <c r="H1942" s="17" t="n"/>
      <c r="I1942" s="18" t="n"/>
      <c r="J1942" s="19" t="n"/>
      <c r="K1942" s="18">
        <f>IF(A1942="","",IF(I1942="Entregue",IF(OR(H1942="",G1942=""),"",IF(H1942&lt;=G1942,"NO PRAZO","ATRASADA")),IF(OR(I1942="Devolvido",I1942="Cancelada"),"",IF(AND(G1942&lt;&gt;"",G1942&lt;TODAY()),"ATRASADA",""))))</f>
        <v/>
      </c>
      <c r="L1942" s="20">
        <f>IF(K1942&lt;&gt;"ATRASADA","",IF(H1942&lt;&gt;"",H1942-G1942,TODAY()-G1942))</f>
        <v/>
      </c>
    </row>
    <row r="1943">
      <c r="A1943" s="17" t="n"/>
      <c r="B1943" s="18" t="n"/>
      <c r="C1943" s="18" t="n"/>
      <c r="D1943" s="18" t="n"/>
      <c r="E1943" s="18" t="n"/>
      <c r="F1943" s="18" t="n"/>
      <c r="G1943" s="17" t="n"/>
      <c r="H1943" s="17" t="n"/>
      <c r="I1943" s="18" t="n"/>
      <c r="J1943" s="19" t="n"/>
      <c r="K1943" s="18">
        <f>IF(A1943="","",IF(I1943="Entregue",IF(OR(H1943="",G1943=""),"",IF(H1943&lt;=G1943,"NO PRAZO","ATRASADA")),IF(OR(I1943="Devolvido",I1943="Cancelada"),"",IF(AND(G1943&lt;&gt;"",G1943&lt;TODAY()),"ATRASADA",""))))</f>
        <v/>
      </c>
      <c r="L1943" s="20">
        <f>IF(K1943&lt;&gt;"ATRASADA","",IF(H1943&lt;&gt;"",H1943-G1943,TODAY()-G1943))</f>
        <v/>
      </c>
    </row>
    <row r="1944">
      <c r="A1944" s="17" t="n"/>
      <c r="B1944" s="18" t="n"/>
      <c r="C1944" s="18" t="n"/>
      <c r="D1944" s="18" t="n"/>
      <c r="E1944" s="18" t="n"/>
      <c r="F1944" s="18" t="n"/>
      <c r="G1944" s="17" t="n"/>
      <c r="H1944" s="17" t="n"/>
      <c r="I1944" s="18" t="n"/>
      <c r="J1944" s="19" t="n"/>
      <c r="K1944" s="18">
        <f>IF(A1944="","",IF(I1944="Entregue",IF(OR(H1944="",G1944=""),"",IF(H1944&lt;=G1944,"NO PRAZO","ATRASADA")),IF(OR(I1944="Devolvido",I1944="Cancelada"),"",IF(AND(G1944&lt;&gt;"",G1944&lt;TODAY()),"ATRASADA",""))))</f>
        <v/>
      </c>
      <c r="L1944" s="20">
        <f>IF(K1944&lt;&gt;"ATRASADA","",IF(H1944&lt;&gt;"",H1944-G1944,TODAY()-G1944))</f>
        <v/>
      </c>
    </row>
    <row r="1945">
      <c r="A1945" s="17" t="n"/>
      <c r="B1945" s="18" t="n"/>
      <c r="C1945" s="18" t="n"/>
      <c r="D1945" s="18" t="n"/>
      <c r="E1945" s="18" t="n"/>
      <c r="F1945" s="18" t="n"/>
      <c r="G1945" s="17" t="n"/>
      <c r="H1945" s="17" t="n"/>
      <c r="I1945" s="18" t="n"/>
      <c r="J1945" s="19" t="n"/>
      <c r="K1945" s="18">
        <f>IF(A1945="","",IF(I1945="Entregue",IF(OR(H1945="",G1945=""),"",IF(H1945&lt;=G1945,"NO PRAZO","ATRASADA")),IF(OR(I1945="Devolvido",I1945="Cancelada"),"",IF(AND(G1945&lt;&gt;"",G1945&lt;TODAY()),"ATRASADA",""))))</f>
        <v/>
      </c>
      <c r="L1945" s="20">
        <f>IF(K1945&lt;&gt;"ATRASADA","",IF(H1945&lt;&gt;"",H1945-G1945,TODAY()-G1945))</f>
        <v/>
      </c>
    </row>
    <row r="1946">
      <c r="A1946" s="17" t="n"/>
      <c r="B1946" s="18" t="n"/>
      <c r="C1946" s="18" t="n"/>
      <c r="D1946" s="18" t="n"/>
      <c r="E1946" s="18" t="n"/>
      <c r="F1946" s="18" t="n"/>
      <c r="G1946" s="17" t="n"/>
      <c r="H1946" s="17" t="n"/>
      <c r="I1946" s="18" t="n"/>
      <c r="J1946" s="19" t="n"/>
      <c r="K1946" s="18">
        <f>IF(A1946="","",IF(I1946="Entregue",IF(OR(H1946="",G1946=""),"",IF(H1946&lt;=G1946,"NO PRAZO","ATRASADA")),IF(OR(I1946="Devolvido",I1946="Cancelada"),"",IF(AND(G1946&lt;&gt;"",G1946&lt;TODAY()),"ATRASADA",""))))</f>
        <v/>
      </c>
      <c r="L1946" s="20">
        <f>IF(K1946&lt;&gt;"ATRASADA","",IF(H1946&lt;&gt;"",H1946-G1946,TODAY()-G1946))</f>
        <v/>
      </c>
    </row>
    <row r="1947">
      <c r="A1947" s="17" t="n"/>
      <c r="B1947" s="18" t="n"/>
      <c r="C1947" s="18" t="n"/>
      <c r="D1947" s="18" t="n"/>
      <c r="E1947" s="18" t="n"/>
      <c r="F1947" s="18" t="n"/>
      <c r="G1947" s="17" t="n"/>
      <c r="H1947" s="17" t="n"/>
      <c r="I1947" s="18" t="n"/>
      <c r="J1947" s="19" t="n"/>
      <c r="K1947" s="18">
        <f>IF(A1947="","",IF(I1947="Entregue",IF(OR(H1947="",G1947=""),"",IF(H1947&lt;=G1947,"NO PRAZO","ATRASADA")),IF(OR(I1947="Devolvido",I1947="Cancelada"),"",IF(AND(G1947&lt;&gt;"",G1947&lt;TODAY()),"ATRASADA",""))))</f>
        <v/>
      </c>
      <c r="L1947" s="20">
        <f>IF(K1947&lt;&gt;"ATRASADA","",IF(H1947&lt;&gt;"",H1947-G1947,TODAY()-G1947))</f>
        <v/>
      </c>
    </row>
    <row r="1948">
      <c r="A1948" s="17" t="n"/>
      <c r="B1948" s="18" t="n"/>
      <c r="C1948" s="18" t="n"/>
      <c r="D1948" s="18" t="n"/>
      <c r="E1948" s="18" t="n"/>
      <c r="F1948" s="18" t="n"/>
      <c r="G1948" s="17" t="n"/>
      <c r="H1948" s="17" t="n"/>
      <c r="I1948" s="18" t="n"/>
      <c r="J1948" s="19" t="n"/>
      <c r="K1948" s="18">
        <f>IF(A1948="","",IF(I1948="Entregue",IF(OR(H1948="",G1948=""),"",IF(H1948&lt;=G1948,"NO PRAZO","ATRASADA")),IF(OR(I1948="Devolvido",I1948="Cancelada"),"",IF(AND(G1948&lt;&gt;"",G1948&lt;TODAY()),"ATRASADA",""))))</f>
        <v/>
      </c>
      <c r="L1948" s="20">
        <f>IF(K1948&lt;&gt;"ATRASADA","",IF(H1948&lt;&gt;"",H1948-G1948,TODAY()-G1948))</f>
        <v/>
      </c>
    </row>
    <row r="1949">
      <c r="A1949" s="17" t="n"/>
      <c r="B1949" s="18" t="n"/>
      <c r="C1949" s="18" t="n"/>
      <c r="D1949" s="18" t="n"/>
      <c r="E1949" s="18" t="n"/>
      <c r="F1949" s="18" t="n"/>
      <c r="G1949" s="17" t="n"/>
      <c r="H1949" s="17" t="n"/>
      <c r="I1949" s="18" t="n"/>
      <c r="J1949" s="19" t="n"/>
      <c r="K1949" s="18">
        <f>IF(A1949="","",IF(I1949="Entregue",IF(OR(H1949="",G1949=""),"",IF(H1949&lt;=G1949,"NO PRAZO","ATRASADA")),IF(OR(I1949="Devolvido",I1949="Cancelada"),"",IF(AND(G1949&lt;&gt;"",G1949&lt;TODAY()),"ATRASADA",""))))</f>
        <v/>
      </c>
      <c r="L1949" s="20">
        <f>IF(K1949&lt;&gt;"ATRASADA","",IF(H1949&lt;&gt;"",H1949-G1949,TODAY()-G1949))</f>
        <v/>
      </c>
    </row>
    <row r="1950">
      <c r="A1950" s="17" t="n"/>
      <c r="B1950" s="18" t="n"/>
      <c r="C1950" s="18" t="n"/>
      <c r="D1950" s="18" t="n"/>
      <c r="E1950" s="18" t="n"/>
      <c r="F1950" s="18" t="n"/>
      <c r="G1950" s="17" t="n"/>
      <c r="H1950" s="17" t="n"/>
      <c r="I1950" s="18" t="n"/>
      <c r="J1950" s="19" t="n"/>
      <c r="K1950" s="18">
        <f>IF(A1950="","",IF(I1950="Entregue",IF(OR(H1950="",G1950=""),"",IF(H1950&lt;=G1950,"NO PRAZO","ATRASADA")),IF(OR(I1950="Devolvido",I1950="Cancelada"),"",IF(AND(G1950&lt;&gt;"",G1950&lt;TODAY()),"ATRASADA",""))))</f>
        <v/>
      </c>
      <c r="L1950" s="20">
        <f>IF(K1950&lt;&gt;"ATRASADA","",IF(H1950&lt;&gt;"",H1950-G1950,TODAY()-G1950))</f>
        <v/>
      </c>
    </row>
    <row r="1951">
      <c r="A1951" s="17" t="n"/>
      <c r="B1951" s="18" t="n"/>
      <c r="C1951" s="18" t="n"/>
      <c r="D1951" s="18" t="n"/>
      <c r="E1951" s="18" t="n"/>
      <c r="F1951" s="18" t="n"/>
      <c r="G1951" s="17" t="n"/>
      <c r="H1951" s="17" t="n"/>
      <c r="I1951" s="18" t="n"/>
      <c r="J1951" s="19" t="n"/>
      <c r="K1951" s="18">
        <f>IF(A1951="","",IF(I1951="Entregue",IF(OR(H1951="",G1951=""),"",IF(H1951&lt;=G1951,"NO PRAZO","ATRASADA")),IF(OR(I1951="Devolvido",I1951="Cancelada"),"",IF(AND(G1951&lt;&gt;"",G1951&lt;TODAY()),"ATRASADA",""))))</f>
        <v/>
      </c>
      <c r="L1951" s="20">
        <f>IF(K1951&lt;&gt;"ATRASADA","",IF(H1951&lt;&gt;"",H1951-G1951,TODAY()-G1951))</f>
        <v/>
      </c>
    </row>
    <row r="1952">
      <c r="A1952" s="17" t="n"/>
      <c r="B1952" s="18" t="n"/>
      <c r="C1952" s="18" t="n"/>
      <c r="D1952" s="18" t="n"/>
      <c r="E1952" s="18" t="n"/>
      <c r="F1952" s="18" t="n"/>
      <c r="G1952" s="17" t="n"/>
      <c r="H1952" s="17" t="n"/>
      <c r="I1952" s="18" t="n"/>
      <c r="J1952" s="19" t="n"/>
      <c r="K1952" s="18">
        <f>IF(A1952="","",IF(I1952="Entregue",IF(OR(H1952="",G1952=""),"",IF(H1952&lt;=G1952,"NO PRAZO","ATRASADA")),IF(OR(I1952="Devolvido",I1952="Cancelada"),"",IF(AND(G1952&lt;&gt;"",G1952&lt;TODAY()),"ATRASADA",""))))</f>
        <v/>
      </c>
      <c r="L1952" s="20">
        <f>IF(K1952&lt;&gt;"ATRASADA","",IF(H1952&lt;&gt;"",H1952-G1952,TODAY()-G1952))</f>
        <v/>
      </c>
    </row>
    <row r="1953">
      <c r="A1953" s="17" t="n"/>
      <c r="B1953" s="18" t="n"/>
      <c r="C1953" s="18" t="n"/>
      <c r="D1953" s="18" t="n"/>
      <c r="E1953" s="18" t="n"/>
      <c r="F1953" s="18" t="n"/>
      <c r="G1953" s="17" t="n"/>
      <c r="H1953" s="17" t="n"/>
      <c r="I1953" s="18" t="n"/>
      <c r="J1953" s="19" t="n"/>
      <c r="K1953" s="18">
        <f>IF(A1953="","",IF(I1953="Entregue",IF(OR(H1953="",G1953=""),"",IF(H1953&lt;=G1953,"NO PRAZO","ATRASADA")),IF(OR(I1953="Devolvido",I1953="Cancelada"),"",IF(AND(G1953&lt;&gt;"",G1953&lt;TODAY()),"ATRASADA",""))))</f>
        <v/>
      </c>
      <c r="L1953" s="20">
        <f>IF(K1953&lt;&gt;"ATRASADA","",IF(H1953&lt;&gt;"",H1953-G1953,TODAY()-G1953))</f>
        <v/>
      </c>
    </row>
    <row r="1954">
      <c r="A1954" s="17" t="n"/>
      <c r="B1954" s="18" t="n"/>
      <c r="C1954" s="18" t="n"/>
      <c r="D1954" s="18" t="n"/>
      <c r="E1954" s="18" t="n"/>
      <c r="F1954" s="18" t="n"/>
      <c r="G1954" s="17" t="n"/>
      <c r="H1954" s="17" t="n"/>
      <c r="I1954" s="18" t="n"/>
      <c r="J1954" s="19" t="n"/>
      <c r="K1954" s="18">
        <f>IF(A1954="","",IF(I1954="Entregue",IF(OR(H1954="",G1954=""),"",IF(H1954&lt;=G1954,"NO PRAZO","ATRASADA")),IF(OR(I1954="Devolvido",I1954="Cancelada"),"",IF(AND(G1954&lt;&gt;"",G1954&lt;TODAY()),"ATRASADA",""))))</f>
        <v/>
      </c>
      <c r="L1954" s="20">
        <f>IF(K1954&lt;&gt;"ATRASADA","",IF(H1954&lt;&gt;"",H1954-G1954,TODAY()-G1954))</f>
        <v/>
      </c>
    </row>
    <row r="1955">
      <c r="A1955" s="17" t="n"/>
      <c r="B1955" s="18" t="n"/>
      <c r="C1955" s="18" t="n"/>
      <c r="D1955" s="18" t="n"/>
      <c r="E1955" s="18" t="n"/>
      <c r="F1955" s="18" t="n"/>
      <c r="G1955" s="17" t="n"/>
      <c r="H1955" s="17" t="n"/>
      <c r="I1955" s="18" t="n"/>
      <c r="J1955" s="19" t="n"/>
      <c r="K1955" s="18">
        <f>IF(A1955="","",IF(I1955="Entregue",IF(OR(H1955="",G1955=""),"",IF(H1955&lt;=G1955,"NO PRAZO","ATRASADA")),IF(OR(I1955="Devolvido",I1955="Cancelada"),"",IF(AND(G1955&lt;&gt;"",G1955&lt;TODAY()),"ATRASADA",""))))</f>
        <v/>
      </c>
      <c r="L1955" s="20">
        <f>IF(K1955&lt;&gt;"ATRASADA","",IF(H1955&lt;&gt;"",H1955-G1955,TODAY()-G1955))</f>
        <v/>
      </c>
    </row>
    <row r="1956">
      <c r="A1956" s="17" t="n"/>
      <c r="B1956" s="18" t="n"/>
      <c r="C1956" s="18" t="n"/>
      <c r="D1956" s="18" t="n"/>
      <c r="E1956" s="18" t="n"/>
      <c r="F1956" s="18" t="n"/>
      <c r="G1956" s="17" t="n"/>
      <c r="H1956" s="17" t="n"/>
      <c r="I1956" s="18" t="n"/>
      <c r="J1956" s="19" t="n"/>
      <c r="K1956" s="18">
        <f>IF(A1956="","",IF(I1956="Entregue",IF(OR(H1956="",G1956=""),"",IF(H1956&lt;=G1956,"NO PRAZO","ATRASADA")),IF(OR(I1956="Devolvido",I1956="Cancelada"),"",IF(AND(G1956&lt;&gt;"",G1956&lt;TODAY()),"ATRASADA",""))))</f>
        <v/>
      </c>
      <c r="L1956" s="20">
        <f>IF(K1956&lt;&gt;"ATRASADA","",IF(H1956&lt;&gt;"",H1956-G1956,TODAY()-G1956))</f>
        <v/>
      </c>
    </row>
    <row r="1957">
      <c r="A1957" s="17" t="n"/>
      <c r="B1957" s="18" t="n"/>
      <c r="C1957" s="18" t="n"/>
      <c r="D1957" s="18" t="n"/>
      <c r="E1957" s="18" t="n"/>
      <c r="F1957" s="18" t="n"/>
      <c r="G1957" s="17" t="n"/>
      <c r="H1957" s="17" t="n"/>
      <c r="I1957" s="18" t="n"/>
      <c r="J1957" s="19" t="n"/>
      <c r="K1957" s="18">
        <f>IF(A1957="","",IF(I1957="Entregue",IF(OR(H1957="",G1957=""),"",IF(H1957&lt;=G1957,"NO PRAZO","ATRASADA")),IF(OR(I1957="Devolvido",I1957="Cancelada"),"",IF(AND(G1957&lt;&gt;"",G1957&lt;TODAY()),"ATRASADA",""))))</f>
        <v/>
      </c>
      <c r="L1957" s="20">
        <f>IF(K1957&lt;&gt;"ATRASADA","",IF(H1957&lt;&gt;"",H1957-G1957,TODAY()-G1957))</f>
        <v/>
      </c>
    </row>
    <row r="1958">
      <c r="A1958" s="17" t="n"/>
      <c r="B1958" s="18" t="n"/>
      <c r="C1958" s="18" t="n"/>
      <c r="D1958" s="18" t="n"/>
      <c r="E1958" s="18" t="n"/>
      <c r="F1958" s="18" t="n"/>
      <c r="G1958" s="17" t="n"/>
      <c r="H1958" s="17" t="n"/>
      <c r="I1958" s="18" t="n"/>
      <c r="J1958" s="19" t="n"/>
      <c r="K1958" s="18">
        <f>IF(A1958="","",IF(I1958="Entregue",IF(OR(H1958="",G1958=""),"",IF(H1958&lt;=G1958,"NO PRAZO","ATRASADA")),IF(OR(I1958="Devolvido",I1958="Cancelada"),"",IF(AND(G1958&lt;&gt;"",G1958&lt;TODAY()),"ATRASADA",""))))</f>
        <v/>
      </c>
      <c r="L1958" s="20">
        <f>IF(K1958&lt;&gt;"ATRASADA","",IF(H1958&lt;&gt;"",H1958-G1958,TODAY()-G1958))</f>
        <v/>
      </c>
    </row>
    <row r="1959">
      <c r="A1959" s="17" t="n"/>
      <c r="B1959" s="18" t="n"/>
      <c r="C1959" s="18" t="n"/>
      <c r="D1959" s="18" t="n"/>
      <c r="E1959" s="18" t="n"/>
      <c r="F1959" s="18" t="n"/>
      <c r="G1959" s="17" t="n"/>
      <c r="H1959" s="17" t="n"/>
      <c r="I1959" s="18" t="n"/>
      <c r="J1959" s="19" t="n"/>
      <c r="K1959" s="18">
        <f>IF(A1959="","",IF(I1959="Entregue",IF(OR(H1959="",G1959=""),"",IF(H1959&lt;=G1959,"NO PRAZO","ATRASADA")),IF(OR(I1959="Devolvido",I1959="Cancelada"),"",IF(AND(G1959&lt;&gt;"",G1959&lt;TODAY()),"ATRASADA",""))))</f>
        <v/>
      </c>
      <c r="L1959" s="20">
        <f>IF(K1959&lt;&gt;"ATRASADA","",IF(H1959&lt;&gt;"",H1959-G1959,TODAY()-G1959))</f>
        <v/>
      </c>
    </row>
    <row r="1960">
      <c r="A1960" s="17" t="n"/>
      <c r="B1960" s="18" t="n"/>
      <c r="C1960" s="18" t="n"/>
      <c r="D1960" s="18" t="n"/>
      <c r="E1960" s="18" t="n"/>
      <c r="F1960" s="18" t="n"/>
      <c r="G1960" s="17" t="n"/>
      <c r="H1960" s="17" t="n"/>
      <c r="I1960" s="18" t="n"/>
      <c r="J1960" s="19" t="n"/>
      <c r="K1960" s="18">
        <f>IF(A1960="","",IF(I1960="Entregue",IF(OR(H1960="",G1960=""),"",IF(H1960&lt;=G1960,"NO PRAZO","ATRASADA")),IF(OR(I1960="Devolvido",I1960="Cancelada"),"",IF(AND(G1960&lt;&gt;"",G1960&lt;TODAY()),"ATRASADA",""))))</f>
        <v/>
      </c>
      <c r="L1960" s="20">
        <f>IF(K1960&lt;&gt;"ATRASADA","",IF(H1960&lt;&gt;"",H1960-G1960,TODAY()-G1960))</f>
        <v/>
      </c>
    </row>
    <row r="1961">
      <c r="A1961" s="17" t="n"/>
      <c r="B1961" s="18" t="n"/>
      <c r="C1961" s="18" t="n"/>
      <c r="D1961" s="18" t="n"/>
      <c r="E1961" s="18" t="n"/>
      <c r="F1961" s="18" t="n"/>
      <c r="G1961" s="17" t="n"/>
      <c r="H1961" s="17" t="n"/>
      <c r="I1961" s="18" t="n"/>
      <c r="J1961" s="19" t="n"/>
      <c r="K1961" s="18">
        <f>IF(A1961="","",IF(I1961="Entregue",IF(OR(H1961="",G1961=""),"",IF(H1961&lt;=G1961,"NO PRAZO","ATRASADA")),IF(OR(I1961="Devolvido",I1961="Cancelada"),"",IF(AND(G1961&lt;&gt;"",G1961&lt;TODAY()),"ATRASADA",""))))</f>
        <v/>
      </c>
      <c r="L1961" s="20">
        <f>IF(K1961&lt;&gt;"ATRASADA","",IF(H1961&lt;&gt;"",H1961-G1961,TODAY()-G1961))</f>
        <v/>
      </c>
    </row>
    <row r="1962">
      <c r="A1962" s="17" t="n"/>
      <c r="B1962" s="18" t="n"/>
      <c r="C1962" s="18" t="n"/>
      <c r="D1962" s="18" t="n"/>
      <c r="E1962" s="18" t="n"/>
      <c r="F1962" s="18" t="n"/>
      <c r="G1962" s="17" t="n"/>
      <c r="H1962" s="17" t="n"/>
      <c r="I1962" s="18" t="n"/>
      <c r="J1962" s="19" t="n"/>
      <c r="K1962" s="18">
        <f>IF(A1962="","",IF(I1962="Entregue",IF(OR(H1962="",G1962=""),"",IF(H1962&lt;=G1962,"NO PRAZO","ATRASADA")),IF(OR(I1962="Devolvido",I1962="Cancelada"),"",IF(AND(G1962&lt;&gt;"",G1962&lt;TODAY()),"ATRASADA",""))))</f>
        <v/>
      </c>
      <c r="L1962" s="20">
        <f>IF(K1962&lt;&gt;"ATRASADA","",IF(H1962&lt;&gt;"",H1962-G1962,TODAY()-G1962))</f>
        <v/>
      </c>
    </row>
    <row r="1963">
      <c r="A1963" s="17" t="n"/>
      <c r="B1963" s="18" t="n"/>
      <c r="C1963" s="18" t="n"/>
      <c r="D1963" s="18" t="n"/>
      <c r="E1963" s="18" t="n"/>
      <c r="F1963" s="18" t="n"/>
      <c r="G1963" s="17" t="n"/>
      <c r="H1963" s="17" t="n"/>
      <c r="I1963" s="18" t="n"/>
      <c r="J1963" s="19" t="n"/>
      <c r="K1963" s="18">
        <f>IF(A1963="","",IF(I1963="Entregue",IF(OR(H1963="",G1963=""),"",IF(H1963&lt;=G1963,"NO PRAZO","ATRASADA")),IF(OR(I1963="Devolvido",I1963="Cancelada"),"",IF(AND(G1963&lt;&gt;"",G1963&lt;TODAY()),"ATRASADA",""))))</f>
        <v/>
      </c>
      <c r="L1963" s="20">
        <f>IF(K1963&lt;&gt;"ATRASADA","",IF(H1963&lt;&gt;"",H1963-G1963,TODAY()-G1963))</f>
        <v/>
      </c>
    </row>
    <row r="1964">
      <c r="A1964" s="17" t="n"/>
      <c r="B1964" s="18" t="n"/>
      <c r="C1964" s="18" t="n"/>
      <c r="D1964" s="18" t="n"/>
      <c r="E1964" s="18" t="n"/>
      <c r="F1964" s="18" t="n"/>
      <c r="G1964" s="17" t="n"/>
      <c r="H1964" s="17" t="n"/>
      <c r="I1964" s="18" t="n"/>
      <c r="J1964" s="19" t="n"/>
      <c r="K1964" s="18">
        <f>IF(A1964="","",IF(I1964="Entregue",IF(OR(H1964="",G1964=""),"",IF(H1964&lt;=G1964,"NO PRAZO","ATRASADA")),IF(OR(I1964="Devolvido",I1964="Cancelada"),"",IF(AND(G1964&lt;&gt;"",G1964&lt;TODAY()),"ATRASADA",""))))</f>
        <v/>
      </c>
      <c r="L1964" s="20">
        <f>IF(K1964&lt;&gt;"ATRASADA","",IF(H1964&lt;&gt;"",H1964-G1964,TODAY()-G1964))</f>
        <v/>
      </c>
    </row>
    <row r="1965">
      <c r="A1965" s="17" t="n"/>
      <c r="B1965" s="18" t="n"/>
      <c r="C1965" s="18" t="n"/>
      <c r="D1965" s="18" t="n"/>
      <c r="E1965" s="18" t="n"/>
      <c r="F1965" s="18" t="n"/>
      <c r="G1965" s="17" t="n"/>
      <c r="H1965" s="17" t="n"/>
      <c r="I1965" s="18" t="n"/>
      <c r="J1965" s="19" t="n"/>
      <c r="K1965" s="18">
        <f>IF(A1965="","",IF(I1965="Entregue",IF(OR(H1965="",G1965=""),"",IF(H1965&lt;=G1965,"NO PRAZO","ATRASADA")),IF(OR(I1965="Devolvido",I1965="Cancelada"),"",IF(AND(G1965&lt;&gt;"",G1965&lt;TODAY()),"ATRASADA",""))))</f>
        <v/>
      </c>
      <c r="L1965" s="20">
        <f>IF(K1965&lt;&gt;"ATRASADA","",IF(H1965&lt;&gt;"",H1965-G1965,TODAY()-G1965))</f>
        <v/>
      </c>
    </row>
    <row r="1966">
      <c r="A1966" s="17" t="n"/>
      <c r="B1966" s="18" t="n"/>
      <c r="C1966" s="18" t="n"/>
      <c r="D1966" s="18" t="n"/>
      <c r="E1966" s="18" t="n"/>
      <c r="F1966" s="18" t="n"/>
      <c r="G1966" s="17" t="n"/>
      <c r="H1966" s="17" t="n"/>
      <c r="I1966" s="18" t="n"/>
      <c r="J1966" s="19" t="n"/>
      <c r="K1966" s="18">
        <f>IF(A1966="","",IF(I1966="Entregue",IF(OR(H1966="",G1966=""),"",IF(H1966&lt;=G1966,"NO PRAZO","ATRASADA")),IF(OR(I1966="Devolvido",I1966="Cancelada"),"",IF(AND(G1966&lt;&gt;"",G1966&lt;TODAY()),"ATRASADA",""))))</f>
        <v/>
      </c>
      <c r="L1966" s="20">
        <f>IF(K1966&lt;&gt;"ATRASADA","",IF(H1966&lt;&gt;"",H1966-G1966,TODAY()-G1966))</f>
        <v/>
      </c>
    </row>
    <row r="1967">
      <c r="A1967" s="17" t="n"/>
      <c r="B1967" s="18" t="n"/>
      <c r="C1967" s="18" t="n"/>
      <c r="D1967" s="18" t="n"/>
      <c r="E1967" s="18" t="n"/>
      <c r="F1967" s="18" t="n"/>
      <c r="G1967" s="17" t="n"/>
      <c r="H1967" s="17" t="n"/>
      <c r="I1967" s="18" t="n"/>
      <c r="J1967" s="19" t="n"/>
      <c r="K1967" s="18">
        <f>IF(A1967="","",IF(I1967="Entregue",IF(OR(H1967="",G1967=""),"",IF(H1967&lt;=G1967,"NO PRAZO","ATRASADA")),IF(OR(I1967="Devolvido",I1967="Cancelada"),"",IF(AND(G1967&lt;&gt;"",G1967&lt;TODAY()),"ATRASADA",""))))</f>
        <v/>
      </c>
      <c r="L1967" s="20">
        <f>IF(K1967&lt;&gt;"ATRASADA","",IF(H1967&lt;&gt;"",H1967-G1967,TODAY()-G1967))</f>
        <v/>
      </c>
    </row>
    <row r="1968">
      <c r="A1968" s="17" t="n"/>
      <c r="B1968" s="18" t="n"/>
      <c r="C1968" s="18" t="n"/>
      <c r="D1968" s="18" t="n"/>
      <c r="E1968" s="18" t="n"/>
      <c r="F1968" s="18" t="n"/>
      <c r="G1968" s="17" t="n"/>
      <c r="H1968" s="17" t="n"/>
      <c r="I1968" s="18" t="n"/>
      <c r="J1968" s="19" t="n"/>
      <c r="K1968" s="18">
        <f>IF(A1968="","",IF(I1968="Entregue",IF(OR(H1968="",G1968=""),"",IF(H1968&lt;=G1968,"NO PRAZO","ATRASADA")),IF(OR(I1968="Devolvido",I1968="Cancelada"),"",IF(AND(G1968&lt;&gt;"",G1968&lt;TODAY()),"ATRASADA",""))))</f>
        <v/>
      </c>
      <c r="L1968" s="20">
        <f>IF(K1968&lt;&gt;"ATRASADA","",IF(H1968&lt;&gt;"",H1968-G1968,TODAY()-G1968))</f>
        <v/>
      </c>
    </row>
    <row r="1969">
      <c r="A1969" s="17" t="n"/>
      <c r="B1969" s="18" t="n"/>
      <c r="C1969" s="18" t="n"/>
      <c r="D1969" s="18" t="n"/>
      <c r="E1969" s="18" t="n"/>
      <c r="F1969" s="18" t="n"/>
      <c r="G1969" s="17" t="n"/>
      <c r="H1969" s="17" t="n"/>
      <c r="I1969" s="18" t="n"/>
      <c r="J1969" s="19" t="n"/>
      <c r="K1969" s="18">
        <f>IF(A1969="","",IF(I1969="Entregue",IF(OR(H1969="",G1969=""),"",IF(H1969&lt;=G1969,"NO PRAZO","ATRASADA")),IF(OR(I1969="Devolvido",I1969="Cancelada"),"",IF(AND(G1969&lt;&gt;"",G1969&lt;TODAY()),"ATRASADA",""))))</f>
        <v/>
      </c>
      <c r="L1969" s="20">
        <f>IF(K1969&lt;&gt;"ATRASADA","",IF(H1969&lt;&gt;"",H1969-G1969,TODAY()-G1969))</f>
        <v/>
      </c>
    </row>
    <row r="1970">
      <c r="A1970" s="17" t="n"/>
      <c r="B1970" s="18" t="n"/>
      <c r="C1970" s="18" t="n"/>
      <c r="D1970" s="18" t="n"/>
      <c r="E1970" s="18" t="n"/>
      <c r="F1970" s="18" t="n"/>
      <c r="G1970" s="17" t="n"/>
      <c r="H1970" s="17" t="n"/>
      <c r="I1970" s="18" t="n"/>
      <c r="J1970" s="19" t="n"/>
      <c r="K1970" s="18">
        <f>IF(A1970="","",IF(I1970="Entregue",IF(OR(H1970="",G1970=""),"",IF(H1970&lt;=G1970,"NO PRAZO","ATRASADA")),IF(OR(I1970="Devolvido",I1970="Cancelada"),"",IF(AND(G1970&lt;&gt;"",G1970&lt;TODAY()),"ATRASADA",""))))</f>
        <v/>
      </c>
      <c r="L1970" s="20">
        <f>IF(K1970&lt;&gt;"ATRASADA","",IF(H1970&lt;&gt;"",H1970-G1970,TODAY()-G1970))</f>
        <v/>
      </c>
    </row>
    <row r="1971">
      <c r="A1971" s="17" t="n"/>
      <c r="B1971" s="18" t="n"/>
      <c r="C1971" s="18" t="n"/>
      <c r="D1971" s="18" t="n"/>
      <c r="E1971" s="18" t="n"/>
      <c r="F1971" s="18" t="n"/>
      <c r="G1971" s="17" t="n"/>
      <c r="H1971" s="17" t="n"/>
      <c r="I1971" s="18" t="n"/>
      <c r="J1971" s="19" t="n"/>
      <c r="K1971" s="18">
        <f>IF(A1971="","",IF(I1971="Entregue",IF(OR(H1971="",G1971=""),"",IF(H1971&lt;=G1971,"NO PRAZO","ATRASADA")),IF(OR(I1971="Devolvido",I1971="Cancelada"),"",IF(AND(G1971&lt;&gt;"",G1971&lt;TODAY()),"ATRASADA",""))))</f>
        <v/>
      </c>
      <c r="L1971" s="20">
        <f>IF(K1971&lt;&gt;"ATRASADA","",IF(H1971&lt;&gt;"",H1971-G1971,TODAY()-G1971))</f>
        <v/>
      </c>
    </row>
    <row r="1972">
      <c r="A1972" s="17" t="n"/>
      <c r="B1972" s="18" t="n"/>
      <c r="C1972" s="18" t="n"/>
      <c r="D1972" s="18" t="n"/>
      <c r="E1972" s="18" t="n"/>
      <c r="F1972" s="18" t="n"/>
      <c r="G1972" s="17" t="n"/>
      <c r="H1972" s="17" t="n"/>
      <c r="I1972" s="18" t="n"/>
      <c r="J1972" s="19" t="n"/>
      <c r="K1972" s="18">
        <f>IF(A1972="","",IF(I1972="Entregue",IF(OR(H1972="",G1972=""),"",IF(H1972&lt;=G1972,"NO PRAZO","ATRASADA")),IF(OR(I1972="Devolvido",I1972="Cancelada"),"",IF(AND(G1972&lt;&gt;"",G1972&lt;TODAY()),"ATRASADA",""))))</f>
        <v/>
      </c>
      <c r="L1972" s="20">
        <f>IF(K1972&lt;&gt;"ATRASADA","",IF(H1972&lt;&gt;"",H1972-G1972,TODAY()-G1972))</f>
        <v/>
      </c>
    </row>
    <row r="1973">
      <c r="A1973" s="17" t="n"/>
      <c r="B1973" s="18" t="n"/>
      <c r="C1973" s="18" t="n"/>
      <c r="D1973" s="18" t="n"/>
      <c r="E1973" s="18" t="n"/>
      <c r="F1973" s="18" t="n"/>
      <c r="G1973" s="17" t="n"/>
      <c r="H1973" s="17" t="n"/>
      <c r="I1973" s="18" t="n"/>
      <c r="J1973" s="19" t="n"/>
      <c r="K1973" s="18">
        <f>IF(A1973="","",IF(I1973="Entregue",IF(OR(H1973="",G1973=""),"",IF(H1973&lt;=G1973,"NO PRAZO","ATRASADA")),IF(OR(I1973="Devolvido",I1973="Cancelada"),"",IF(AND(G1973&lt;&gt;"",G1973&lt;TODAY()),"ATRASADA",""))))</f>
        <v/>
      </c>
      <c r="L1973" s="20">
        <f>IF(K1973&lt;&gt;"ATRASADA","",IF(H1973&lt;&gt;"",H1973-G1973,TODAY()-G1973))</f>
        <v/>
      </c>
    </row>
    <row r="1974">
      <c r="A1974" s="17" t="n"/>
      <c r="B1974" s="18" t="n"/>
      <c r="C1974" s="18" t="n"/>
      <c r="D1974" s="18" t="n"/>
      <c r="E1974" s="18" t="n"/>
      <c r="F1974" s="18" t="n"/>
      <c r="G1974" s="17" t="n"/>
      <c r="H1974" s="17" t="n"/>
      <c r="I1974" s="18" t="n"/>
      <c r="J1974" s="19" t="n"/>
      <c r="K1974" s="18">
        <f>IF(A1974="","",IF(I1974="Entregue",IF(OR(H1974="",G1974=""),"",IF(H1974&lt;=G1974,"NO PRAZO","ATRASADA")),IF(OR(I1974="Devolvido",I1974="Cancelada"),"",IF(AND(G1974&lt;&gt;"",G1974&lt;TODAY()),"ATRASADA",""))))</f>
        <v/>
      </c>
      <c r="L1974" s="20">
        <f>IF(K1974&lt;&gt;"ATRASADA","",IF(H1974&lt;&gt;"",H1974-G1974,TODAY()-G1974))</f>
        <v/>
      </c>
    </row>
    <row r="1975">
      <c r="A1975" s="17" t="n"/>
      <c r="B1975" s="18" t="n"/>
      <c r="C1975" s="18" t="n"/>
      <c r="D1975" s="18" t="n"/>
      <c r="E1975" s="18" t="n"/>
      <c r="F1975" s="18" t="n"/>
      <c r="G1975" s="17" t="n"/>
      <c r="H1975" s="17" t="n"/>
      <c r="I1975" s="18" t="n"/>
      <c r="J1975" s="19" t="n"/>
      <c r="K1975" s="18">
        <f>IF(A1975="","",IF(I1975="Entregue",IF(OR(H1975="",G1975=""),"",IF(H1975&lt;=G1975,"NO PRAZO","ATRASADA")),IF(OR(I1975="Devolvido",I1975="Cancelada"),"",IF(AND(G1975&lt;&gt;"",G1975&lt;TODAY()),"ATRASADA",""))))</f>
        <v/>
      </c>
      <c r="L1975" s="20">
        <f>IF(K1975&lt;&gt;"ATRASADA","",IF(H1975&lt;&gt;"",H1975-G1975,TODAY()-G1975))</f>
        <v/>
      </c>
    </row>
    <row r="1976">
      <c r="A1976" s="17" t="n"/>
      <c r="B1976" s="18" t="n"/>
      <c r="C1976" s="18" t="n"/>
      <c r="D1976" s="18" t="n"/>
      <c r="E1976" s="18" t="n"/>
      <c r="F1976" s="18" t="n"/>
      <c r="G1976" s="17" t="n"/>
      <c r="H1976" s="17" t="n"/>
      <c r="I1976" s="18" t="n"/>
      <c r="J1976" s="19" t="n"/>
      <c r="K1976" s="18">
        <f>IF(A1976="","",IF(I1976="Entregue",IF(OR(H1976="",G1976=""),"",IF(H1976&lt;=G1976,"NO PRAZO","ATRASADA")),IF(OR(I1976="Devolvido",I1976="Cancelada"),"",IF(AND(G1976&lt;&gt;"",G1976&lt;TODAY()),"ATRASADA",""))))</f>
        <v/>
      </c>
      <c r="L1976" s="20">
        <f>IF(K1976&lt;&gt;"ATRASADA","",IF(H1976&lt;&gt;"",H1976-G1976,TODAY()-G1976))</f>
        <v/>
      </c>
    </row>
    <row r="1977">
      <c r="A1977" s="17" t="n"/>
      <c r="B1977" s="18" t="n"/>
      <c r="C1977" s="18" t="n"/>
      <c r="D1977" s="18" t="n"/>
      <c r="E1977" s="18" t="n"/>
      <c r="F1977" s="18" t="n"/>
      <c r="G1977" s="17" t="n"/>
      <c r="H1977" s="17" t="n"/>
      <c r="I1977" s="18" t="n"/>
      <c r="J1977" s="19" t="n"/>
      <c r="K1977" s="18">
        <f>IF(A1977="","",IF(I1977="Entregue",IF(OR(H1977="",G1977=""),"",IF(H1977&lt;=G1977,"NO PRAZO","ATRASADA")),IF(OR(I1977="Devolvido",I1977="Cancelada"),"",IF(AND(G1977&lt;&gt;"",G1977&lt;TODAY()),"ATRASADA",""))))</f>
        <v/>
      </c>
      <c r="L1977" s="20">
        <f>IF(K1977&lt;&gt;"ATRASADA","",IF(H1977&lt;&gt;"",H1977-G1977,TODAY()-G1977))</f>
        <v/>
      </c>
    </row>
    <row r="1978">
      <c r="A1978" s="17" t="n"/>
      <c r="B1978" s="18" t="n"/>
      <c r="C1978" s="18" t="n"/>
      <c r="D1978" s="18" t="n"/>
      <c r="E1978" s="18" t="n"/>
      <c r="F1978" s="18" t="n"/>
      <c r="G1978" s="17" t="n"/>
      <c r="H1978" s="17" t="n"/>
      <c r="I1978" s="18" t="n"/>
      <c r="J1978" s="19" t="n"/>
      <c r="K1978" s="18">
        <f>IF(A1978="","",IF(I1978="Entregue",IF(OR(H1978="",G1978=""),"",IF(H1978&lt;=G1978,"NO PRAZO","ATRASADA")),IF(OR(I1978="Devolvido",I1978="Cancelada"),"",IF(AND(G1978&lt;&gt;"",G1978&lt;TODAY()),"ATRASADA",""))))</f>
        <v/>
      </c>
      <c r="L1978" s="20">
        <f>IF(K1978&lt;&gt;"ATRASADA","",IF(H1978&lt;&gt;"",H1978-G1978,TODAY()-G1978))</f>
        <v/>
      </c>
    </row>
    <row r="1979">
      <c r="A1979" s="17" t="n"/>
      <c r="B1979" s="18" t="n"/>
      <c r="C1979" s="18" t="n"/>
      <c r="D1979" s="18" t="n"/>
      <c r="E1979" s="18" t="n"/>
      <c r="F1979" s="18" t="n"/>
      <c r="G1979" s="17" t="n"/>
      <c r="H1979" s="17" t="n"/>
      <c r="I1979" s="18" t="n"/>
      <c r="J1979" s="19" t="n"/>
      <c r="K1979" s="18">
        <f>IF(A1979="","",IF(I1979="Entregue",IF(OR(H1979="",G1979=""),"",IF(H1979&lt;=G1979,"NO PRAZO","ATRASADA")),IF(OR(I1979="Devolvido",I1979="Cancelada"),"",IF(AND(G1979&lt;&gt;"",G1979&lt;TODAY()),"ATRASADA",""))))</f>
        <v/>
      </c>
      <c r="L1979" s="20">
        <f>IF(K1979&lt;&gt;"ATRASADA","",IF(H1979&lt;&gt;"",H1979-G1979,TODAY()-G1979))</f>
        <v/>
      </c>
    </row>
    <row r="1980">
      <c r="A1980" s="17" t="n"/>
      <c r="B1980" s="18" t="n"/>
      <c r="C1980" s="18" t="n"/>
      <c r="D1980" s="18" t="n"/>
      <c r="E1980" s="18" t="n"/>
      <c r="F1980" s="18" t="n"/>
      <c r="G1980" s="17" t="n"/>
      <c r="H1980" s="17" t="n"/>
      <c r="I1980" s="18" t="n"/>
      <c r="J1980" s="19" t="n"/>
      <c r="K1980" s="18">
        <f>IF(A1980="","",IF(I1980="Entregue",IF(OR(H1980="",G1980=""),"",IF(H1980&lt;=G1980,"NO PRAZO","ATRASADA")),IF(OR(I1980="Devolvido",I1980="Cancelada"),"",IF(AND(G1980&lt;&gt;"",G1980&lt;TODAY()),"ATRASADA",""))))</f>
        <v/>
      </c>
      <c r="L1980" s="20">
        <f>IF(K1980&lt;&gt;"ATRASADA","",IF(H1980&lt;&gt;"",H1980-G1980,TODAY()-G1980))</f>
        <v/>
      </c>
    </row>
    <row r="1981">
      <c r="A1981" s="17" t="n"/>
      <c r="B1981" s="18" t="n"/>
      <c r="C1981" s="18" t="n"/>
      <c r="D1981" s="18" t="n"/>
      <c r="E1981" s="18" t="n"/>
      <c r="F1981" s="18" t="n"/>
      <c r="G1981" s="17" t="n"/>
      <c r="H1981" s="17" t="n"/>
      <c r="I1981" s="18" t="n"/>
      <c r="J1981" s="19" t="n"/>
      <c r="K1981" s="18">
        <f>IF(A1981="","",IF(I1981="Entregue",IF(OR(H1981="",G1981=""),"",IF(H1981&lt;=G1981,"NO PRAZO","ATRASADA")),IF(OR(I1981="Devolvido",I1981="Cancelada"),"",IF(AND(G1981&lt;&gt;"",G1981&lt;TODAY()),"ATRASADA",""))))</f>
        <v/>
      </c>
      <c r="L1981" s="20">
        <f>IF(K1981&lt;&gt;"ATRASADA","",IF(H1981&lt;&gt;"",H1981-G1981,TODAY()-G1981))</f>
        <v/>
      </c>
    </row>
    <row r="1982">
      <c r="A1982" s="17" t="n"/>
      <c r="B1982" s="18" t="n"/>
      <c r="C1982" s="18" t="n"/>
      <c r="D1982" s="18" t="n"/>
      <c r="E1982" s="18" t="n"/>
      <c r="F1982" s="18" t="n"/>
      <c r="G1982" s="17" t="n"/>
      <c r="H1982" s="17" t="n"/>
      <c r="I1982" s="18" t="n"/>
      <c r="J1982" s="19" t="n"/>
      <c r="K1982" s="18">
        <f>IF(A1982="","",IF(I1982="Entregue",IF(OR(H1982="",G1982=""),"",IF(H1982&lt;=G1982,"NO PRAZO","ATRASADA")),IF(OR(I1982="Devolvido",I1982="Cancelada"),"",IF(AND(G1982&lt;&gt;"",G1982&lt;TODAY()),"ATRASADA",""))))</f>
        <v/>
      </c>
      <c r="L1982" s="20">
        <f>IF(K1982&lt;&gt;"ATRASADA","",IF(H1982&lt;&gt;"",H1982-G1982,TODAY()-G1982))</f>
        <v/>
      </c>
    </row>
    <row r="1983">
      <c r="A1983" s="17" t="n"/>
      <c r="B1983" s="18" t="n"/>
      <c r="C1983" s="18" t="n"/>
      <c r="D1983" s="18" t="n"/>
      <c r="E1983" s="18" t="n"/>
      <c r="F1983" s="18" t="n"/>
      <c r="G1983" s="17" t="n"/>
      <c r="H1983" s="17" t="n"/>
      <c r="I1983" s="18" t="n"/>
      <c r="J1983" s="19" t="n"/>
      <c r="K1983" s="18">
        <f>IF(A1983="","",IF(I1983="Entregue",IF(OR(H1983="",G1983=""),"",IF(H1983&lt;=G1983,"NO PRAZO","ATRASADA")),IF(OR(I1983="Devolvido",I1983="Cancelada"),"",IF(AND(G1983&lt;&gt;"",G1983&lt;TODAY()),"ATRASADA",""))))</f>
        <v/>
      </c>
      <c r="L1983" s="20">
        <f>IF(K1983&lt;&gt;"ATRASADA","",IF(H1983&lt;&gt;"",H1983-G1983,TODAY()-G1983))</f>
        <v/>
      </c>
    </row>
    <row r="1984">
      <c r="A1984" s="17" t="n"/>
      <c r="B1984" s="18" t="n"/>
      <c r="C1984" s="18" t="n"/>
      <c r="D1984" s="18" t="n"/>
      <c r="E1984" s="18" t="n"/>
      <c r="F1984" s="18" t="n"/>
      <c r="G1984" s="17" t="n"/>
      <c r="H1984" s="17" t="n"/>
      <c r="I1984" s="18" t="n"/>
      <c r="J1984" s="19" t="n"/>
      <c r="K1984" s="18">
        <f>IF(A1984="","",IF(I1984="Entregue",IF(OR(H1984="",G1984=""),"",IF(H1984&lt;=G1984,"NO PRAZO","ATRASADA")),IF(OR(I1984="Devolvido",I1984="Cancelada"),"",IF(AND(G1984&lt;&gt;"",G1984&lt;TODAY()),"ATRASADA",""))))</f>
        <v/>
      </c>
      <c r="L1984" s="20">
        <f>IF(K1984&lt;&gt;"ATRASADA","",IF(H1984&lt;&gt;"",H1984-G1984,TODAY()-G1984))</f>
        <v/>
      </c>
    </row>
    <row r="1985">
      <c r="A1985" s="17" t="n"/>
      <c r="B1985" s="18" t="n"/>
      <c r="C1985" s="18" t="n"/>
      <c r="D1985" s="18" t="n"/>
      <c r="E1985" s="18" t="n"/>
      <c r="F1985" s="18" t="n"/>
      <c r="G1985" s="17" t="n"/>
      <c r="H1985" s="17" t="n"/>
      <c r="I1985" s="18" t="n"/>
      <c r="J1985" s="19" t="n"/>
      <c r="K1985" s="18">
        <f>IF(A1985="","",IF(I1985="Entregue",IF(OR(H1985="",G1985=""),"",IF(H1985&lt;=G1985,"NO PRAZO","ATRASADA")),IF(OR(I1985="Devolvido",I1985="Cancelada"),"",IF(AND(G1985&lt;&gt;"",G1985&lt;TODAY()),"ATRASADA",""))))</f>
        <v/>
      </c>
      <c r="L1985" s="20">
        <f>IF(K1985&lt;&gt;"ATRASADA","",IF(H1985&lt;&gt;"",H1985-G1985,TODAY()-G1985))</f>
        <v/>
      </c>
    </row>
    <row r="1986">
      <c r="A1986" s="17" t="n"/>
      <c r="B1986" s="18" t="n"/>
      <c r="C1986" s="18" t="n"/>
      <c r="D1986" s="18" t="n"/>
      <c r="E1986" s="18" t="n"/>
      <c r="F1986" s="18" t="n"/>
      <c r="G1986" s="17" t="n"/>
      <c r="H1986" s="17" t="n"/>
      <c r="I1986" s="18" t="n"/>
      <c r="J1986" s="19" t="n"/>
      <c r="K1986" s="18">
        <f>IF(A1986="","",IF(I1986="Entregue",IF(OR(H1986="",G1986=""),"",IF(H1986&lt;=G1986,"NO PRAZO","ATRASADA")),IF(OR(I1986="Devolvido",I1986="Cancelada"),"",IF(AND(G1986&lt;&gt;"",G1986&lt;TODAY()),"ATRASADA",""))))</f>
        <v/>
      </c>
      <c r="L1986" s="20">
        <f>IF(K1986&lt;&gt;"ATRASADA","",IF(H1986&lt;&gt;"",H1986-G1986,TODAY()-G1986))</f>
        <v/>
      </c>
    </row>
    <row r="1987">
      <c r="A1987" s="17" t="n"/>
      <c r="B1987" s="18" t="n"/>
      <c r="C1987" s="18" t="n"/>
      <c r="D1987" s="18" t="n"/>
      <c r="E1987" s="18" t="n"/>
      <c r="F1987" s="18" t="n"/>
      <c r="G1987" s="17" t="n"/>
      <c r="H1987" s="17" t="n"/>
      <c r="I1987" s="18" t="n"/>
      <c r="J1987" s="19" t="n"/>
      <c r="K1987" s="18">
        <f>IF(A1987="","",IF(I1987="Entregue",IF(OR(H1987="",G1987=""),"",IF(H1987&lt;=G1987,"NO PRAZO","ATRASADA")),IF(OR(I1987="Devolvido",I1987="Cancelada"),"",IF(AND(G1987&lt;&gt;"",G1987&lt;TODAY()),"ATRASADA",""))))</f>
        <v/>
      </c>
      <c r="L1987" s="20">
        <f>IF(K1987&lt;&gt;"ATRASADA","",IF(H1987&lt;&gt;"",H1987-G1987,TODAY()-G1987))</f>
        <v/>
      </c>
    </row>
    <row r="1988">
      <c r="A1988" s="17" t="n"/>
      <c r="B1988" s="18" t="n"/>
      <c r="C1988" s="18" t="n"/>
      <c r="D1988" s="18" t="n"/>
      <c r="E1988" s="18" t="n"/>
      <c r="F1988" s="18" t="n"/>
      <c r="G1988" s="17" t="n"/>
      <c r="H1988" s="17" t="n"/>
      <c r="I1988" s="18" t="n"/>
      <c r="J1988" s="19" t="n"/>
      <c r="K1988" s="18">
        <f>IF(A1988="","",IF(I1988="Entregue",IF(OR(H1988="",G1988=""),"",IF(H1988&lt;=G1988,"NO PRAZO","ATRASADA")),IF(OR(I1988="Devolvido",I1988="Cancelada"),"",IF(AND(G1988&lt;&gt;"",G1988&lt;TODAY()),"ATRASADA",""))))</f>
        <v/>
      </c>
      <c r="L1988" s="20">
        <f>IF(K1988&lt;&gt;"ATRASADA","",IF(H1988&lt;&gt;"",H1988-G1988,TODAY()-G1988))</f>
        <v/>
      </c>
    </row>
    <row r="1989">
      <c r="A1989" s="17" t="n"/>
      <c r="B1989" s="18" t="n"/>
      <c r="C1989" s="18" t="n"/>
      <c r="D1989" s="18" t="n"/>
      <c r="E1989" s="18" t="n"/>
      <c r="F1989" s="18" t="n"/>
      <c r="G1989" s="17" t="n"/>
      <c r="H1989" s="17" t="n"/>
      <c r="I1989" s="18" t="n"/>
      <c r="J1989" s="19" t="n"/>
      <c r="K1989" s="18">
        <f>IF(A1989="","",IF(I1989="Entregue",IF(OR(H1989="",G1989=""),"",IF(H1989&lt;=G1989,"NO PRAZO","ATRASADA")),IF(OR(I1989="Devolvido",I1989="Cancelada"),"",IF(AND(G1989&lt;&gt;"",G1989&lt;TODAY()),"ATRASADA",""))))</f>
        <v/>
      </c>
      <c r="L1989" s="20">
        <f>IF(K1989&lt;&gt;"ATRASADA","",IF(H1989&lt;&gt;"",H1989-G1989,TODAY()-G1989))</f>
        <v/>
      </c>
    </row>
    <row r="1990">
      <c r="A1990" s="17" t="n"/>
      <c r="B1990" s="18" t="n"/>
      <c r="C1990" s="18" t="n"/>
      <c r="D1990" s="18" t="n"/>
      <c r="E1990" s="18" t="n"/>
      <c r="F1990" s="18" t="n"/>
      <c r="G1990" s="17" t="n"/>
      <c r="H1990" s="17" t="n"/>
      <c r="I1990" s="18" t="n"/>
      <c r="J1990" s="19" t="n"/>
      <c r="K1990" s="18">
        <f>IF(A1990="","",IF(I1990="Entregue",IF(OR(H1990="",G1990=""),"",IF(H1990&lt;=G1990,"NO PRAZO","ATRASADA")),IF(OR(I1990="Devolvido",I1990="Cancelada"),"",IF(AND(G1990&lt;&gt;"",G1990&lt;TODAY()),"ATRASADA",""))))</f>
        <v/>
      </c>
      <c r="L1990" s="20">
        <f>IF(K1990&lt;&gt;"ATRASADA","",IF(H1990&lt;&gt;"",H1990-G1990,TODAY()-G1990))</f>
        <v/>
      </c>
    </row>
    <row r="1991">
      <c r="A1991" s="17" t="n"/>
      <c r="B1991" s="18" t="n"/>
      <c r="C1991" s="18" t="n"/>
      <c r="D1991" s="18" t="n"/>
      <c r="E1991" s="18" t="n"/>
      <c r="F1991" s="18" t="n"/>
      <c r="G1991" s="17" t="n"/>
      <c r="H1991" s="17" t="n"/>
      <c r="I1991" s="18" t="n"/>
      <c r="J1991" s="19" t="n"/>
      <c r="K1991" s="18">
        <f>IF(A1991="","",IF(I1991="Entregue",IF(OR(H1991="",G1991=""),"",IF(H1991&lt;=G1991,"NO PRAZO","ATRASADA")),IF(OR(I1991="Devolvido",I1991="Cancelada"),"",IF(AND(G1991&lt;&gt;"",G1991&lt;TODAY()),"ATRASADA",""))))</f>
        <v/>
      </c>
      <c r="L1991" s="20">
        <f>IF(K1991&lt;&gt;"ATRASADA","",IF(H1991&lt;&gt;"",H1991-G1991,TODAY()-G1991))</f>
        <v/>
      </c>
    </row>
    <row r="1992">
      <c r="A1992" s="17" t="n"/>
      <c r="B1992" s="18" t="n"/>
      <c r="C1992" s="18" t="n"/>
      <c r="D1992" s="18" t="n"/>
      <c r="E1992" s="18" t="n"/>
      <c r="F1992" s="18" t="n"/>
      <c r="G1992" s="17" t="n"/>
      <c r="H1992" s="17" t="n"/>
      <c r="I1992" s="18" t="n"/>
      <c r="J1992" s="19" t="n"/>
      <c r="K1992" s="18">
        <f>IF(A1992="","",IF(I1992="Entregue",IF(OR(H1992="",G1992=""),"",IF(H1992&lt;=G1992,"NO PRAZO","ATRASADA")),IF(OR(I1992="Devolvido",I1992="Cancelada"),"",IF(AND(G1992&lt;&gt;"",G1992&lt;TODAY()),"ATRASADA",""))))</f>
        <v/>
      </c>
      <c r="L1992" s="20">
        <f>IF(K1992&lt;&gt;"ATRASADA","",IF(H1992&lt;&gt;"",H1992-G1992,TODAY()-G1992))</f>
        <v/>
      </c>
    </row>
    <row r="1993">
      <c r="A1993" s="17" t="n"/>
      <c r="B1993" s="18" t="n"/>
      <c r="C1993" s="18" t="n"/>
      <c r="D1993" s="18" t="n"/>
      <c r="E1993" s="18" t="n"/>
      <c r="F1993" s="18" t="n"/>
      <c r="G1993" s="17" t="n"/>
      <c r="H1993" s="17" t="n"/>
      <c r="I1993" s="18" t="n"/>
      <c r="J1993" s="19" t="n"/>
      <c r="K1993" s="18">
        <f>IF(A1993="","",IF(I1993="Entregue",IF(OR(H1993="",G1993=""),"",IF(H1993&lt;=G1993,"NO PRAZO","ATRASADA")),IF(OR(I1993="Devolvido",I1993="Cancelada"),"",IF(AND(G1993&lt;&gt;"",G1993&lt;TODAY()),"ATRASADA",""))))</f>
        <v/>
      </c>
      <c r="L1993" s="20">
        <f>IF(K1993&lt;&gt;"ATRASADA","",IF(H1993&lt;&gt;"",H1993-G1993,TODAY()-G1993))</f>
        <v/>
      </c>
    </row>
    <row r="1994">
      <c r="A1994" s="17" t="n"/>
      <c r="B1994" s="18" t="n"/>
      <c r="C1994" s="18" t="n"/>
      <c r="D1994" s="18" t="n"/>
      <c r="E1994" s="18" t="n"/>
      <c r="F1994" s="18" t="n"/>
      <c r="G1994" s="17" t="n"/>
      <c r="H1994" s="17" t="n"/>
      <c r="I1994" s="18" t="n"/>
      <c r="J1994" s="19" t="n"/>
      <c r="K1994" s="18">
        <f>IF(A1994="","",IF(I1994="Entregue",IF(OR(H1994="",G1994=""),"",IF(H1994&lt;=G1994,"NO PRAZO","ATRASADA")),IF(OR(I1994="Devolvido",I1994="Cancelada"),"",IF(AND(G1994&lt;&gt;"",G1994&lt;TODAY()),"ATRASADA",""))))</f>
        <v/>
      </c>
      <c r="L1994" s="20">
        <f>IF(K1994&lt;&gt;"ATRASADA","",IF(H1994&lt;&gt;"",H1994-G1994,TODAY()-G1994))</f>
        <v/>
      </c>
    </row>
    <row r="1995">
      <c r="A1995" s="17" t="n"/>
      <c r="B1995" s="18" t="n"/>
      <c r="C1995" s="18" t="n"/>
      <c r="D1995" s="18" t="n"/>
      <c r="E1995" s="18" t="n"/>
      <c r="F1995" s="18" t="n"/>
      <c r="G1995" s="17" t="n"/>
      <c r="H1995" s="17" t="n"/>
      <c r="I1995" s="18" t="n"/>
      <c r="J1995" s="19" t="n"/>
      <c r="K1995" s="18">
        <f>IF(A1995="","",IF(I1995="Entregue",IF(OR(H1995="",G1995=""),"",IF(H1995&lt;=G1995,"NO PRAZO","ATRASADA")),IF(OR(I1995="Devolvido",I1995="Cancelada"),"",IF(AND(G1995&lt;&gt;"",G1995&lt;TODAY()),"ATRASADA",""))))</f>
        <v/>
      </c>
      <c r="L1995" s="20">
        <f>IF(K1995&lt;&gt;"ATRASADA","",IF(H1995&lt;&gt;"",H1995-G1995,TODAY()-G1995))</f>
        <v/>
      </c>
    </row>
    <row r="1996">
      <c r="A1996" s="17" t="n"/>
      <c r="B1996" s="18" t="n"/>
      <c r="C1996" s="18" t="n"/>
      <c r="D1996" s="18" t="n"/>
      <c r="E1996" s="18" t="n"/>
      <c r="F1996" s="18" t="n"/>
      <c r="G1996" s="17" t="n"/>
      <c r="H1996" s="17" t="n"/>
      <c r="I1996" s="18" t="n"/>
      <c r="J1996" s="19" t="n"/>
      <c r="K1996" s="18">
        <f>IF(A1996="","",IF(I1996="Entregue",IF(OR(H1996="",G1996=""),"",IF(H1996&lt;=G1996,"NO PRAZO","ATRASADA")),IF(OR(I1996="Devolvido",I1996="Cancelada"),"",IF(AND(G1996&lt;&gt;"",G1996&lt;TODAY()),"ATRASADA",""))))</f>
        <v/>
      </c>
      <c r="L1996" s="20">
        <f>IF(K1996&lt;&gt;"ATRASADA","",IF(H1996&lt;&gt;"",H1996-G1996,TODAY()-G1996))</f>
        <v/>
      </c>
    </row>
    <row r="1997">
      <c r="A1997" s="17" t="n"/>
      <c r="B1997" s="18" t="n"/>
      <c r="C1997" s="18" t="n"/>
      <c r="D1997" s="18" t="n"/>
      <c r="E1997" s="18" t="n"/>
      <c r="F1997" s="18" t="n"/>
      <c r="G1997" s="17" t="n"/>
      <c r="H1997" s="17" t="n"/>
      <c r="I1997" s="18" t="n"/>
      <c r="J1997" s="19" t="n"/>
      <c r="K1997" s="18">
        <f>IF(A1997="","",IF(I1997="Entregue",IF(OR(H1997="",G1997=""),"",IF(H1997&lt;=G1997,"NO PRAZO","ATRASADA")),IF(OR(I1997="Devolvido",I1997="Cancelada"),"",IF(AND(G1997&lt;&gt;"",G1997&lt;TODAY()),"ATRASADA",""))))</f>
        <v/>
      </c>
      <c r="L1997" s="20">
        <f>IF(K1997&lt;&gt;"ATRASADA","",IF(H1997&lt;&gt;"",H1997-G1997,TODAY()-G1997))</f>
        <v/>
      </c>
    </row>
    <row r="1998">
      <c r="A1998" s="17" t="n"/>
      <c r="B1998" s="18" t="n"/>
      <c r="C1998" s="18" t="n"/>
      <c r="D1998" s="18" t="n"/>
      <c r="E1998" s="18" t="n"/>
      <c r="F1998" s="18" t="n"/>
      <c r="G1998" s="17" t="n"/>
      <c r="H1998" s="17" t="n"/>
      <c r="I1998" s="18" t="n"/>
      <c r="J1998" s="19" t="n"/>
      <c r="K1998" s="18">
        <f>IF(A1998="","",IF(I1998="Entregue",IF(OR(H1998="",G1998=""),"",IF(H1998&lt;=G1998,"NO PRAZO","ATRASADA")),IF(OR(I1998="Devolvido",I1998="Cancelada"),"",IF(AND(G1998&lt;&gt;"",G1998&lt;TODAY()),"ATRASADA",""))))</f>
        <v/>
      </c>
      <c r="L1998" s="20">
        <f>IF(K1998&lt;&gt;"ATRASADA","",IF(H1998&lt;&gt;"",H1998-G1998,TODAY()-G1998))</f>
        <v/>
      </c>
    </row>
    <row r="1999">
      <c r="A1999" s="17" t="n"/>
      <c r="B1999" s="18" t="n"/>
      <c r="C1999" s="18" t="n"/>
      <c r="D1999" s="18" t="n"/>
      <c r="E1999" s="18" t="n"/>
      <c r="F1999" s="18" t="n"/>
      <c r="G1999" s="17" t="n"/>
      <c r="H1999" s="17" t="n"/>
      <c r="I1999" s="18" t="n"/>
      <c r="J1999" s="19" t="n"/>
      <c r="K1999" s="18">
        <f>IF(A1999="","",IF(I1999="Entregue",IF(OR(H1999="",G1999=""),"",IF(H1999&lt;=G1999,"NO PRAZO","ATRASADA")),IF(OR(I1999="Devolvido",I1999="Cancelada"),"",IF(AND(G1999&lt;&gt;"",G1999&lt;TODAY()),"ATRASADA",""))))</f>
        <v/>
      </c>
      <c r="L1999" s="20">
        <f>IF(K1999&lt;&gt;"ATRASADA","",IF(H1999&lt;&gt;"",H1999-G1999,TODAY()-G1999))</f>
        <v/>
      </c>
    </row>
    <row r="2000">
      <c r="A2000" s="17" t="n"/>
      <c r="B2000" s="18" t="n"/>
      <c r="C2000" s="18" t="n"/>
      <c r="D2000" s="18" t="n"/>
      <c r="E2000" s="18" t="n"/>
      <c r="F2000" s="18" t="n"/>
      <c r="G2000" s="17" t="n"/>
      <c r="H2000" s="17" t="n"/>
      <c r="I2000" s="18" t="n"/>
      <c r="J2000" s="19" t="n"/>
      <c r="K2000" s="18">
        <f>IF(A2000="","",IF(I2000="Entregue",IF(OR(H2000="",G2000=""),"",IF(H2000&lt;=G2000,"NO PRAZO","ATRASADA")),IF(OR(I2000="Devolvido",I2000="Cancelada"),"",IF(AND(G2000&lt;&gt;"",G2000&lt;TODAY()),"ATRASADA",""))))</f>
        <v/>
      </c>
      <c r="L2000" s="20">
        <f>IF(K2000&lt;&gt;"ATRASADA","",IF(H2000&lt;&gt;"",H2000-G2000,TODAY()-G2000))</f>
        <v/>
      </c>
    </row>
    <row r="2001">
      <c r="A2001" s="17" t="n"/>
      <c r="B2001" s="18" t="n"/>
      <c r="C2001" s="18" t="n"/>
      <c r="D2001" s="18" t="n"/>
      <c r="E2001" s="18" t="n"/>
      <c r="F2001" s="18" t="n"/>
      <c r="G2001" s="17" t="n"/>
      <c r="H2001" s="17" t="n"/>
      <c r="I2001" s="18" t="n"/>
      <c r="J2001" s="19" t="n"/>
      <c r="K2001" s="18">
        <f>IF(A2001="","",IF(I2001="Entregue",IF(OR(H2001="",G2001=""),"",IF(H2001&lt;=G2001,"NO PRAZO","ATRASADA")),IF(OR(I2001="Devolvido",I2001="Cancelada"),"",IF(AND(G2001&lt;&gt;"",G2001&lt;TODAY()),"ATRASADA",""))))</f>
        <v/>
      </c>
      <c r="L2001" s="20">
        <f>IF(K2001&lt;&gt;"ATRASADA","",IF(H2001&lt;&gt;"",H2001-G2001,TODAY()-G2001))</f>
        <v/>
      </c>
    </row>
    <row r="2002">
      <c r="A2002" s="17" t="n"/>
      <c r="B2002" s="18" t="n"/>
      <c r="C2002" s="18" t="n"/>
      <c r="D2002" s="18" t="n"/>
      <c r="E2002" s="18" t="n"/>
      <c r="F2002" s="18" t="n"/>
      <c r="G2002" s="17" t="n"/>
      <c r="H2002" s="17" t="n"/>
      <c r="I2002" s="18" t="n"/>
      <c r="J2002" s="19" t="n"/>
      <c r="K2002" s="18">
        <f>IF(A2002="","",IF(I2002="Entregue",IF(OR(H2002="",G2002=""),"",IF(H2002&lt;=G2002,"NO PRAZO","ATRASADA")),IF(OR(I2002="Devolvido",I2002="Cancelada"),"",IF(AND(G2002&lt;&gt;"",G2002&lt;TODAY()),"ATRASADA",""))))</f>
        <v/>
      </c>
      <c r="L2002" s="20">
        <f>IF(K2002&lt;&gt;"ATRASADA","",IF(H2002&lt;&gt;"",H2002-G2002,TODAY()-G2002))</f>
        <v/>
      </c>
    </row>
    <row r="2003">
      <c r="A2003" s="17" t="n"/>
      <c r="B2003" s="18" t="n"/>
      <c r="C2003" s="18" t="n"/>
      <c r="D2003" s="18" t="n"/>
      <c r="E2003" s="18" t="n"/>
      <c r="F2003" s="18" t="n"/>
      <c r="G2003" s="17" t="n"/>
      <c r="H2003" s="17" t="n"/>
      <c r="I2003" s="18" t="n"/>
      <c r="J2003" s="19" t="n"/>
      <c r="K2003" s="18">
        <f>IF(A2003="","",IF(I2003="Entregue",IF(OR(H2003="",G2003=""),"",IF(H2003&lt;=G2003,"NO PRAZO","ATRASADA")),IF(OR(I2003="Devolvido",I2003="Cancelada"),"",IF(AND(G2003&lt;&gt;"",G2003&lt;TODAY()),"ATRASADA",""))))</f>
        <v/>
      </c>
      <c r="L2003" s="20">
        <f>IF(K2003&lt;&gt;"ATRASADA","",IF(H2003&lt;&gt;"",H2003-G2003,TODAY()-G2003))</f>
        <v/>
      </c>
    </row>
    <row r="2004">
      <c r="A2004" s="17" t="n"/>
      <c r="B2004" s="18" t="n"/>
      <c r="C2004" s="18" t="n"/>
      <c r="D2004" s="18" t="n"/>
      <c r="E2004" s="18" t="n"/>
      <c r="F2004" s="18" t="n"/>
      <c r="G2004" s="17" t="n"/>
      <c r="H2004" s="17" t="n"/>
      <c r="I2004" s="18" t="n"/>
      <c r="J2004" s="19" t="n"/>
      <c r="K2004" s="18">
        <f>IF(A2004="","",IF(I2004="Entregue",IF(OR(H2004="",G2004=""),"",IF(H2004&lt;=G2004,"NO PRAZO","ATRASADA")),IF(OR(I2004="Devolvido",I2004="Cancelada"),"",IF(AND(G2004&lt;&gt;"",G2004&lt;TODAY()),"ATRASADA",""))))</f>
        <v/>
      </c>
      <c r="L2004" s="20">
        <f>IF(K2004&lt;&gt;"ATRASADA","",IF(H2004&lt;&gt;"",H2004-G2004,TODAY()-G2004))</f>
        <v/>
      </c>
    </row>
    <row r="2005">
      <c r="A2005" s="17" t="n"/>
      <c r="B2005" s="18" t="n"/>
      <c r="C2005" s="18" t="n"/>
      <c r="D2005" s="18" t="n"/>
      <c r="E2005" s="18" t="n"/>
      <c r="F2005" s="18" t="n"/>
      <c r="G2005" s="17" t="n"/>
      <c r="H2005" s="17" t="n"/>
      <c r="I2005" s="18" t="n"/>
      <c r="J2005" s="19" t="n"/>
      <c r="K2005" s="18">
        <f>IF(A2005="","",IF(I2005="Entregue",IF(OR(H2005="",G2005=""),"",IF(H2005&lt;=G2005,"NO PRAZO","ATRASADA")),IF(OR(I2005="Devolvido",I2005="Cancelada"),"",IF(AND(G2005&lt;&gt;"",G2005&lt;TODAY()),"ATRASADA",""))))</f>
        <v/>
      </c>
      <c r="L2005" s="20">
        <f>IF(K2005&lt;&gt;"ATRASADA","",IF(H2005&lt;&gt;"",H2005-G2005,TODAY()-G2005))</f>
        <v/>
      </c>
    </row>
  </sheetData>
  <autoFilter ref="A5:L2005"/>
  <conditionalFormatting sqref="K6:K2005">
    <cfRule type="expression" priority="1" dxfId="0">
      <formula>K6="ATRASADA"</formula>
    </cfRule>
    <cfRule type="expression" priority="2" dxfId="1">
      <formula>K6="NO PRAZO"</formula>
    </cfRule>
  </conditionalFormatting>
  <dataValidations count="2">
    <dataValidation sqref="E6:E2005" showDropDown="0" showInputMessage="0" showErrorMessage="1" allowBlank="1" errorTitle="Valor fora da lista" error="Escolha um valor da lista." type="list">
      <formula1>Listas!$A$6:$A$45</formula1>
    </dataValidation>
    <dataValidation sqref="I6:I20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1" customWidth="1" min="5" max="5"/>
    <col width="14" customWidth="1" min="6" max="6"/>
    <col width="14" customWidth="1" min="7" max="7"/>
  </cols>
  <sheetData>
    <row r="1" ht="26" customHeight="1">
      <c r="A1" s="6" t="inlineStr">
        <is>
          <t>Desempenho por entregador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Calculado a partir da aba "Entregas". Os nomes vêm da aba "Listas".</t>
        </is>
      </c>
    </row>
    <row r="5" ht="32" customHeight="1">
      <c r="A5" s="12" t="inlineStr">
        <is>
          <t>Entregador / transportadora</t>
        </is>
      </c>
      <c r="B5" s="12" t="inlineStr">
        <is>
          <t>Entregas</t>
        </is>
      </c>
      <c r="C5" s="12" t="inlineStr">
        <is>
          <t>Entregues</t>
        </is>
      </c>
      <c r="D5" s="12" t="inlineStr">
        <is>
          <t>No prazo</t>
        </is>
      </c>
      <c r="E5" s="12" t="inlineStr">
        <is>
          <t>% no prazo</t>
        </is>
      </c>
      <c r="F5" s="12" t="inlineStr">
        <is>
          <t>Frete total</t>
        </is>
      </c>
      <c r="G5" s="12" t="inlineStr">
        <is>
          <t>Frete médio</t>
        </is>
      </c>
    </row>
    <row r="6">
      <c r="A6" s="18">
        <f>IF(Listas!A6="","",Listas!A6)</f>
        <v/>
      </c>
      <c r="B6" s="20">
        <f>IF(A6="","",COUNTIF(Entregas!$E$6:$E$2005,A6))</f>
        <v/>
      </c>
      <c r="C6" s="20">
        <f>IF(A6="","",COUNTIFS(Entregas!$E$6:$E$2005,A6,Entregas!$I$6:$I$2005,"Entregue"))</f>
        <v/>
      </c>
      <c r="D6" s="20">
        <f>IF(A6="","",COUNTIFS(Entregas!$E$6:$E$2005,A6,Entregas!$K$6:$K$2005,"NO PRAZO"))</f>
        <v/>
      </c>
      <c r="E6" s="21">
        <f>IF(OR(A6="",N(C6)=0),"",D6/C6)</f>
        <v/>
      </c>
      <c r="F6" s="19">
        <f>IF(A6="","",SUMIFS(Entregas!$J$6:$J$2005,Entregas!$E$6:$E$2005,A6))</f>
        <v/>
      </c>
      <c r="G6" s="19">
        <f>IF(OR(A6="",N(B6)=0),"",F6/B6)</f>
        <v/>
      </c>
    </row>
    <row r="7">
      <c r="A7" s="18">
        <f>IF(Listas!A7="","",Listas!A7)</f>
        <v/>
      </c>
      <c r="B7" s="20">
        <f>IF(A7="","",COUNTIF(Entregas!$E$6:$E$2005,A7))</f>
        <v/>
      </c>
      <c r="C7" s="20">
        <f>IF(A7="","",COUNTIFS(Entregas!$E$6:$E$2005,A7,Entregas!$I$6:$I$2005,"Entregue"))</f>
        <v/>
      </c>
      <c r="D7" s="20">
        <f>IF(A7="","",COUNTIFS(Entregas!$E$6:$E$2005,A7,Entregas!$K$6:$K$2005,"NO PRAZO"))</f>
        <v/>
      </c>
      <c r="E7" s="21">
        <f>IF(OR(A7="",N(C7)=0),"",D7/C7)</f>
        <v/>
      </c>
      <c r="F7" s="19">
        <f>IF(A7="","",SUMIFS(Entregas!$J$6:$J$2005,Entregas!$E$6:$E$2005,A7))</f>
        <v/>
      </c>
      <c r="G7" s="19">
        <f>IF(OR(A7="",N(B7)=0),"",F7/B7)</f>
        <v/>
      </c>
    </row>
    <row r="8">
      <c r="A8" s="18">
        <f>IF(Listas!A8="","",Listas!A8)</f>
        <v/>
      </c>
      <c r="B8" s="20">
        <f>IF(A8="","",COUNTIF(Entregas!$E$6:$E$2005,A8))</f>
        <v/>
      </c>
      <c r="C8" s="20">
        <f>IF(A8="","",COUNTIFS(Entregas!$E$6:$E$2005,A8,Entregas!$I$6:$I$2005,"Entregue"))</f>
        <v/>
      </c>
      <c r="D8" s="20">
        <f>IF(A8="","",COUNTIFS(Entregas!$E$6:$E$2005,A8,Entregas!$K$6:$K$2005,"NO PRAZO"))</f>
        <v/>
      </c>
      <c r="E8" s="21">
        <f>IF(OR(A8="",N(C8)=0),"",D8/C8)</f>
        <v/>
      </c>
      <c r="F8" s="19">
        <f>IF(A8="","",SUMIFS(Entregas!$J$6:$J$2005,Entregas!$E$6:$E$2005,A8))</f>
        <v/>
      </c>
      <c r="G8" s="19">
        <f>IF(OR(A8="",N(B8)=0),"",F8/B8)</f>
        <v/>
      </c>
    </row>
    <row r="9">
      <c r="A9" s="18">
        <f>IF(Listas!A9="","",Listas!A9)</f>
        <v/>
      </c>
      <c r="B9" s="20">
        <f>IF(A9="","",COUNTIF(Entregas!$E$6:$E$2005,A9))</f>
        <v/>
      </c>
      <c r="C9" s="20">
        <f>IF(A9="","",COUNTIFS(Entregas!$E$6:$E$2005,A9,Entregas!$I$6:$I$2005,"Entregue"))</f>
        <v/>
      </c>
      <c r="D9" s="20">
        <f>IF(A9="","",COUNTIFS(Entregas!$E$6:$E$2005,A9,Entregas!$K$6:$K$2005,"NO PRAZO"))</f>
        <v/>
      </c>
      <c r="E9" s="21">
        <f>IF(OR(A9="",N(C9)=0),"",D9/C9)</f>
        <v/>
      </c>
      <c r="F9" s="19">
        <f>IF(A9="","",SUMIFS(Entregas!$J$6:$J$2005,Entregas!$E$6:$E$2005,A9))</f>
        <v/>
      </c>
      <c r="G9" s="19">
        <f>IF(OR(A9="",N(B9)=0),"",F9/B9)</f>
        <v/>
      </c>
    </row>
    <row r="10">
      <c r="A10" s="18">
        <f>IF(Listas!A10="","",Listas!A10)</f>
        <v/>
      </c>
      <c r="B10" s="20">
        <f>IF(A10="","",COUNTIF(Entregas!$E$6:$E$2005,A10))</f>
        <v/>
      </c>
      <c r="C10" s="20">
        <f>IF(A10="","",COUNTIFS(Entregas!$E$6:$E$2005,A10,Entregas!$I$6:$I$2005,"Entregue"))</f>
        <v/>
      </c>
      <c r="D10" s="20">
        <f>IF(A10="","",COUNTIFS(Entregas!$E$6:$E$2005,A10,Entregas!$K$6:$K$2005,"NO PRAZO"))</f>
        <v/>
      </c>
      <c r="E10" s="21">
        <f>IF(OR(A10="",N(C10)=0),"",D10/C10)</f>
        <v/>
      </c>
      <c r="F10" s="19">
        <f>IF(A10="","",SUMIFS(Entregas!$J$6:$J$2005,Entregas!$E$6:$E$2005,A10))</f>
        <v/>
      </c>
      <c r="G10" s="19">
        <f>IF(OR(A10="",N(B10)=0),"",F10/B10)</f>
        <v/>
      </c>
    </row>
    <row r="11">
      <c r="A11" s="18">
        <f>IF(Listas!A11="","",Listas!A11)</f>
        <v/>
      </c>
      <c r="B11" s="20">
        <f>IF(A11="","",COUNTIF(Entregas!$E$6:$E$2005,A11))</f>
        <v/>
      </c>
      <c r="C11" s="20">
        <f>IF(A11="","",COUNTIFS(Entregas!$E$6:$E$2005,A11,Entregas!$I$6:$I$2005,"Entregue"))</f>
        <v/>
      </c>
      <c r="D11" s="20">
        <f>IF(A11="","",COUNTIFS(Entregas!$E$6:$E$2005,A11,Entregas!$K$6:$K$2005,"NO PRAZO"))</f>
        <v/>
      </c>
      <c r="E11" s="21">
        <f>IF(OR(A11="",N(C11)=0),"",D11/C11)</f>
        <v/>
      </c>
      <c r="F11" s="19">
        <f>IF(A11="","",SUMIFS(Entregas!$J$6:$J$2005,Entregas!$E$6:$E$2005,A11))</f>
        <v/>
      </c>
      <c r="G11" s="19">
        <f>IF(OR(A11="",N(B11)=0),"",F11/B11)</f>
        <v/>
      </c>
    </row>
    <row r="12">
      <c r="A12" s="18">
        <f>IF(Listas!A12="","",Listas!A12)</f>
        <v/>
      </c>
      <c r="B12" s="20">
        <f>IF(A12="","",COUNTIF(Entregas!$E$6:$E$2005,A12))</f>
        <v/>
      </c>
      <c r="C12" s="20">
        <f>IF(A12="","",COUNTIFS(Entregas!$E$6:$E$2005,A12,Entregas!$I$6:$I$2005,"Entregue"))</f>
        <v/>
      </c>
      <c r="D12" s="20">
        <f>IF(A12="","",COUNTIFS(Entregas!$E$6:$E$2005,A12,Entregas!$K$6:$K$2005,"NO PRAZO"))</f>
        <v/>
      </c>
      <c r="E12" s="21">
        <f>IF(OR(A12="",N(C12)=0),"",D12/C12)</f>
        <v/>
      </c>
      <c r="F12" s="19">
        <f>IF(A12="","",SUMIFS(Entregas!$J$6:$J$2005,Entregas!$E$6:$E$2005,A12))</f>
        <v/>
      </c>
      <c r="G12" s="19">
        <f>IF(OR(A12="",N(B12)=0),"",F12/B12)</f>
        <v/>
      </c>
    </row>
    <row r="13">
      <c r="A13" s="18">
        <f>IF(Listas!A13="","",Listas!A13)</f>
        <v/>
      </c>
      <c r="B13" s="20">
        <f>IF(A13="","",COUNTIF(Entregas!$E$6:$E$2005,A13))</f>
        <v/>
      </c>
      <c r="C13" s="20">
        <f>IF(A13="","",COUNTIFS(Entregas!$E$6:$E$2005,A13,Entregas!$I$6:$I$2005,"Entregue"))</f>
        <v/>
      </c>
      <c r="D13" s="20">
        <f>IF(A13="","",COUNTIFS(Entregas!$E$6:$E$2005,A13,Entregas!$K$6:$K$2005,"NO PRAZO"))</f>
        <v/>
      </c>
      <c r="E13" s="21">
        <f>IF(OR(A13="",N(C13)=0),"",D13/C13)</f>
        <v/>
      </c>
      <c r="F13" s="19">
        <f>IF(A13="","",SUMIFS(Entregas!$J$6:$J$2005,Entregas!$E$6:$E$2005,A13))</f>
        <v/>
      </c>
      <c r="G13" s="19">
        <f>IF(OR(A13="",N(B13)=0),"",F13/B13)</f>
        <v/>
      </c>
    </row>
    <row r="14">
      <c r="A14" s="18">
        <f>IF(Listas!A14="","",Listas!A14)</f>
        <v/>
      </c>
      <c r="B14" s="20">
        <f>IF(A14="","",COUNTIF(Entregas!$E$6:$E$2005,A14))</f>
        <v/>
      </c>
      <c r="C14" s="20">
        <f>IF(A14="","",COUNTIFS(Entregas!$E$6:$E$2005,A14,Entregas!$I$6:$I$2005,"Entregue"))</f>
        <v/>
      </c>
      <c r="D14" s="20">
        <f>IF(A14="","",COUNTIFS(Entregas!$E$6:$E$2005,A14,Entregas!$K$6:$K$2005,"NO PRAZO"))</f>
        <v/>
      </c>
      <c r="E14" s="21">
        <f>IF(OR(A14="",N(C14)=0),"",D14/C14)</f>
        <v/>
      </c>
      <c r="F14" s="19">
        <f>IF(A14="","",SUMIFS(Entregas!$J$6:$J$2005,Entregas!$E$6:$E$2005,A14))</f>
        <v/>
      </c>
      <c r="G14" s="19">
        <f>IF(OR(A14="",N(B14)=0),"",F14/B14)</f>
        <v/>
      </c>
    </row>
    <row r="15">
      <c r="A15" s="18">
        <f>IF(Listas!A15="","",Listas!A15)</f>
        <v/>
      </c>
      <c r="B15" s="20">
        <f>IF(A15="","",COUNTIF(Entregas!$E$6:$E$2005,A15))</f>
        <v/>
      </c>
      <c r="C15" s="20">
        <f>IF(A15="","",COUNTIFS(Entregas!$E$6:$E$2005,A15,Entregas!$I$6:$I$2005,"Entregue"))</f>
        <v/>
      </c>
      <c r="D15" s="20">
        <f>IF(A15="","",COUNTIFS(Entregas!$E$6:$E$2005,A15,Entregas!$K$6:$K$2005,"NO PRAZO"))</f>
        <v/>
      </c>
      <c r="E15" s="21">
        <f>IF(OR(A15="",N(C15)=0),"",D15/C15)</f>
        <v/>
      </c>
      <c r="F15" s="19">
        <f>IF(A15="","",SUMIFS(Entregas!$J$6:$J$2005,Entregas!$E$6:$E$2005,A15))</f>
        <v/>
      </c>
      <c r="G15" s="19">
        <f>IF(OR(A15="",N(B15)=0),"",F15/B15)</f>
        <v/>
      </c>
    </row>
    <row r="16">
      <c r="A16" s="18">
        <f>IF(Listas!A16="","",Listas!A16)</f>
        <v/>
      </c>
      <c r="B16" s="20">
        <f>IF(A16="","",COUNTIF(Entregas!$E$6:$E$2005,A16))</f>
        <v/>
      </c>
      <c r="C16" s="20">
        <f>IF(A16="","",COUNTIFS(Entregas!$E$6:$E$2005,A16,Entregas!$I$6:$I$2005,"Entregue"))</f>
        <v/>
      </c>
      <c r="D16" s="20">
        <f>IF(A16="","",COUNTIFS(Entregas!$E$6:$E$2005,A16,Entregas!$K$6:$K$2005,"NO PRAZO"))</f>
        <v/>
      </c>
      <c r="E16" s="21">
        <f>IF(OR(A16="",N(C16)=0),"",D16/C16)</f>
        <v/>
      </c>
      <c r="F16" s="19">
        <f>IF(A16="","",SUMIFS(Entregas!$J$6:$J$2005,Entregas!$E$6:$E$2005,A16))</f>
        <v/>
      </c>
      <c r="G16" s="19">
        <f>IF(OR(A16="",N(B16)=0),"",F16/B16)</f>
        <v/>
      </c>
    </row>
    <row r="17">
      <c r="A17" s="18">
        <f>IF(Listas!A17="","",Listas!A17)</f>
        <v/>
      </c>
      <c r="B17" s="20">
        <f>IF(A17="","",COUNTIF(Entregas!$E$6:$E$2005,A17))</f>
        <v/>
      </c>
      <c r="C17" s="20">
        <f>IF(A17="","",COUNTIFS(Entregas!$E$6:$E$2005,A17,Entregas!$I$6:$I$2005,"Entregue"))</f>
        <v/>
      </c>
      <c r="D17" s="20">
        <f>IF(A17="","",COUNTIFS(Entregas!$E$6:$E$2005,A17,Entregas!$K$6:$K$2005,"NO PRAZO"))</f>
        <v/>
      </c>
      <c r="E17" s="21">
        <f>IF(OR(A17="",N(C17)=0),"",D17/C17)</f>
        <v/>
      </c>
      <c r="F17" s="19">
        <f>IF(A17="","",SUMIFS(Entregas!$J$6:$J$2005,Entregas!$E$6:$E$2005,A17))</f>
        <v/>
      </c>
      <c r="G17" s="19">
        <f>IF(OR(A17="",N(B17)=0),"",F17/B17)</f>
        <v/>
      </c>
    </row>
    <row r="18">
      <c r="A18" s="18">
        <f>IF(Listas!A18="","",Listas!A18)</f>
        <v/>
      </c>
      <c r="B18" s="20">
        <f>IF(A18="","",COUNTIF(Entregas!$E$6:$E$2005,A18))</f>
        <v/>
      </c>
      <c r="C18" s="20">
        <f>IF(A18="","",COUNTIFS(Entregas!$E$6:$E$2005,A18,Entregas!$I$6:$I$2005,"Entregue"))</f>
        <v/>
      </c>
      <c r="D18" s="20">
        <f>IF(A18="","",COUNTIFS(Entregas!$E$6:$E$2005,A18,Entregas!$K$6:$K$2005,"NO PRAZO"))</f>
        <v/>
      </c>
      <c r="E18" s="21">
        <f>IF(OR(A18="",N(C18)=0),"",D18/C18)</f>
        <v/>
      </c>
      <c r="F18" s="19">
        <f>IF(A18="","",SUMIFS(Entregas!$J$6:$J$2005,Entregas!$E$6:$E$2005,A18))</f>
        <v/>
      </c>
      <c r="G18" s="19">
        <f>IF(OR(A18="",N(B18)=0),"",F18/B18)</f>
        <v/>
      </c>
    </row>
    <row r="19">
      <c r="A19" s="18">
        <f>IF(Listas!A19="","",Listas!A19)</f>
        <v/>
      </c>
      <c r="B19" s="20">
        <f>IF(A19="","",COUNTIF(Entregas!$E$6:$E$2005,A19))</f>
        <v/>
      </c>
      <c r="C19" s="20">
        <f>IF(A19="","",COUNTIFS(Entregas!$E$6:$E$2005,A19,Entregas!$I$6:$I$2005,"Entregue"))</f>
        <v/>
      </c>
      <c r="D19" s="20">
        <f>IF(A19="","",COUNTIFS(Entregas!$E$6:$E$2005,A19,Entregas!$K$6:$K$2005,"NO PRAZO"))</f>
        <v/>
      </c>
      <c r="E19" s="21">
        <f>IF(OR(A19="",N(C19)=0),"",D19/C19)</f>
        <v/>
      </c>
      <c r="F19" s="19">
        <f>IF(A19="","",SUMIFS(Entregas!$J$6:$J$2005,Entregas!$E$6:$E$2005,A19))</f>
        <v/>
      </c>
      <c r="G19" s="19">
        <f>IF(OR(A19="",N(B19)=0),"",F19/B19)</f>
        <v/>
      </c>
    </row>
    <row r="20">
      <c r="A20" s="18">
        <f>IF(Listas!A20="","",Listas!A20)</f>
        <v/>
      </c>
      <c r="B20" s="20">
        <f>IF(A20="","",COUNTIF(Entregas!$E$6:$E$2005,A20))</f>
        <v/>
      </c>
      <c r="C20" s="20">
        <f>IF(A20="","",COUNTIFS(Entregas!$E$6:$E$2005,A20,Entregas!$I$6:$I$2005,"Entregue"))</f>
        <v/>
      </c>
      <c r="D20" s="20">
        <f>IF(A20="","",COUNTIFS(Entregas!$E$6:$E$2005,A20,Entregas!$K$6:$K$2005,"NO PRAZO"))</f>
        <v/>
      </c>
      <c r="E20" s="21">
        <f>IF(OR(A20="",N(C20)=0),"",D20/C20)</f>
        <v/>
      </c>
      <c r="F20" s="19">
        <f>IF(A20="","",SUMIFS(Entregas!$J$6:$J$2005,Entregas!$E$6:$E$2005,A20))</f>
        <v/>
      </c>
      <c r="G20" s="19">
        <f>IF(OR(A20="",N(B20)=0),"",F20/B20)</f>
        <v/>
      </c>
    </row>
    <row r="21">
      <c r="A21" s="22" t="inlineStr">
        <is>
          <t>Total</t>
        </is>
      </c>
      <c r="B21" s="23">
        <f>SUM(B6:B20)</f>
        <v/>
      </c>
      <c r="C21" s="23">
        <f>SUM(C6:C20)</f>
        <v/>
      </c>
      <c r="D21" s="23">
        <f>SUM(D6:D20)</f>
        <v/>
      </c>
      <c r="E21" s="24">
        <f>IF(C21=0,"",D21/C21)</f>
        <v/>
      </c>
      <c r="F21" s="25">
        <f>SUM(F6:F20)</f>
        <v/>
      </c>
      <c r="G21" s="25">
        <f>IF(B21=0,"",F21/B21)</f>
        <v/>
      </c>
    </row>
  </sheetData>
  <autoFilter ref="A5:G20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6" t="inlineStr">
        <is>
          <t>Entregadores e transportadoras</t>
        </is>
      </c>
      <c r="B5" s="26" t="inlineStr">
        <is>
          <t>Status da entrega</t>
        </is>
      </c>
    </row>
    <row r="6">
      <c r="A6" s="18" t="inlineStr">
        <is>
          <t>Entregador 1</t>
        </is>
      </c>
      <c r="B6" s="18" t="inlineStr">
        <is>
          <t>Aguardando coleta</t>
        </is>
      </c>
    </row>
    <row r="7">
      <c r="A7" s="18" t="inlineStr">
        <is>
          <t>Entregador 2</t>
        </is>
      </c>
      <c r="B7" s="18" t="inlineStr">
        <is>
          <t>Em rota</t>
        </is>
      </c>
    </row>
    <row r="8">
      <c r="A8" s="18" t="inlineStr">
        <is>
          <t>Transportadora X</t>
        </is>
      </c>
      <c r="B8" s="18" t="inlineStr">
        <is>
          <t>Entregue</t>
        </is>
      </c>
    </row>
    <row r="9">
      <c r="A9" s="18" t="inlineStr">
        <is>
          <t>Correios</t>
        </is>
      </c>
      <c r="B9" s="18" t="inlineStr">
        <is>
          <t>Devolvido</t>
        </is>
      </c>
    </row>
    <row r="10">
      <c r="B10" s="18" t="inlineStr">
        <is>
          <t>Cancelada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controle de entregas</dc:title>
  <dcterms:created xmlns:dcterms="http://purl.org/dc/terms/" xmlns:xsi="http://www.w3.org/2001/XMLSchema-instance" xsi:type="dcterms:W3CDTF">2026-10-02T21:26:11Z</dcterms:created>
  <dcterms:modified xmlns:dcterms="http://purl.org/dc/terms/" xmlns:xsi="http://www.w3.org/2001/XMLSchema-instance" xsi:type="dcterms:W3CDTF">2026-10-02T21:26:12Z</dcterms:modified>
</cp:coreProperties>
</file>