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'Clientes'!$A$5:$R$3005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9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5" borderId="1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4" fontId="0" fillId="5" borderId="1" pivotButton="0" quotePrefix="0" xfId="0"/>
    <xf numFmtId="165" fontId="0" fillId="5" borderId="1" pivotButton="0" quotePrefix="0" xfId="0"/>
    <xf numFmtId="1" fontId="0" fillId="5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7" fillId="4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4">
    <dxf>
      <font>
        <b val="1"/>
        <color rgb="001E7B3C"/>
      </font>
      <fill>
        <patternFill patternType="solid">
          <fgColor rgb="00DDF5E4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0B5DE3"/>
      </font>
      <fill>
        <patternFill patternType="solid">
          <fgColor rgb="00DCEBFF"/>
        </patternFill>
      </fill>
    </dxf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cadastro de clientes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Cadastre cada cliente uma única vez, com contato, origem, se aceita receber ofertas e a data da última compra. A planilha avisa quando um CPF/CNPJ ou telefone aparece repetido, conta os dias sem comprar, separa clientes ativos e inativos e mostra os aniversariantes do mês.</t>
        </is>
      </c>
    </row>
    <row r="6">
      <c r="B6" s="4" t="inlineStr">
        <is>
          <t>Como usar</t>
        </is>
      </c>
    </row>
    <row r="7" ht="32" customHeight="1">
      <c r="B7" s="3" t="inlineStr">
        <is>
          <t>1. Em "Clientes", digite em D4 depois de quantos dias sem comprar o cliente passa a ser INATIVO (o exemplo usa 90).</t>
        </is>
      </c>
    </row>
    <row r="8" ht="18" customHeight="1">
      <c r="B8" s="3" t="inlineStr">
        <is>
          <t>2. Cadastre código, nome, tipo (PF ou PJ), CPF/CNPJ, telefone, e-mail, cidade, UF e a origem do cliente.</t>
        </is>
      </c>
    </row>
    <row r="9" ht="18" customHeight="1">
      <c r="B9" s="3" t="inlineStr">
        <is>
          <t>3. Registre se o cliente aceitou receber ofertas. Guarde só os dados de que precisa para atender e vender.</t>
        </is>
      </c>
    </row>
    <row r="10" ht="18" customHeight="1">
      <c r="B10" s="3" t="inlineStr">
        <is>
          <t>4. Atualize a data da última compra e o total comprado sempre que ele comprar.</t>
        </is>
      </c>
    </row>
    <row r="11" ht="32" customHeight="1">
      <c r="B11" s="3" t="inlineStr">
        <is>
          <t>5. Filtre a coluna "Duplicidade" e junte os cadastros repetidos; use a coluna de aniversário e a situação para campanhas de retorno, sempre respeitando quem não aceitou contato.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puxa as compras sozinha: data e total comprado são digitados.</t>
        </is>
      </c>
    </row>
    <row r="21" ht="18" customHeight="1">
      <c r="B21" s="3" t="inlineStr">
        <is>
          <t>• Confere repetição de CPF/CNPJ e telefone só quando estão digitados do mesmo jeito.</t>
        </is>
      </c>
    </row>
    <row r="22" ht="18" customHeight="1">
      <c r="B22" s="3" t="inlineStr">
        <is>
          <t>• Não valida o dígito verificador do CPF/CNPJ.</t>
        </is>
      </c>
    </row>
    <row r="23" ht="18" customHeight="1">
      <c r="B23" s="3" t="inlineStr">
        <is>
          <t>• Arquivo com dados pessoais: proteja com senha e limite quem tem acesso.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histórico de compras de cada cliente precisa aparecer na hora da venda.</t>
        </is>
      </c>
    </row>
    <row r="27" ht="18" customHeight="1">
      <c r="B27" s="3" t="inlineStr">
        <is>
          <t>• Quando o cadastro feito no PDV, na loja virtual e no marketplace precisa ser um só.</t>
        </is>
      </c>
    </row>
    <row r="28" ht="18" customHeight="1">
      <c r="B28" s="3" t="inlineStr">
        <is>
          <t>• Quando você emite nota fiscal e não quer digitar os dados do cliente de novo.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19" customWidth="1" min="4" max="4"/>
    <col width="17" customWidth="1" min="5" max="5"/>
    <col width="26" customWidth="1" min="6" max="6"/>
    <col width="16" customWidth="1" min="7" max="7"/>
    <col width="6" customWidth="1" min="8" max="8"/>
    <col width="12" customWidth="1" min="9" max="9"/>
    <col width="14" customWidth="1" min="10" max="10"/>
    <col width="10" customWidth="1" min="11" max="11"/>
    <col width="12" customWidth="1" min="12" max="12"/>
    <col width="14" customWidth="1" min="13" max="13"/>
    <col width="26" customWidth="1" min="14" max="14"/>
    <col width="10" customWidth="1" min="15" max="15"/>
    <col width="13" customWidth="1" min="16" max="16"/>
    <col width="16" customWidth="1" min="17" max="17"/>
    <col width="13" customWidth="1" min="18" max="18"/>
  </cols>
  <sheetData>
    <row r="1" ht="26" customHeight="1">
      <c r="A1" s="6" t="inlineStr">
        <is>
          <t>Cadastro de clientes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B4" s="8" t="inlineStr">
        <is>
          <t>Inativo após quantos dias sem comprar:</t>
        </is>
      </c>
      <c r="D4" s="9" t="n">
        <v>90</v>
      </c>
    </row>
    <row r="5" ht="32" customHeight="1">
      <c r="A5" s="10" t="inlineStr">
        <is>
          <t>Código</t>
        </is>
      </c>
      <c r="B5" s="10" t="inlineStr">
        <is>
          <t>Nome / razão social</t>
        </is>
      </c>
      <c r="C5" s="10" t="inlineStr">
        <is>
          <t>Tipo</t>
        </is>
      </c>
      <c r="D5" s="10" t="inlineStr">
        <is>
          <t>CPF / CNPJ</t>
        </is>
      </c>
      <c r="E5" s="10" t="inlineStr">
        <is>
          <t>Telefone / WhatsApp</t>
        </is>
      </c>
      <c r="F5" s="10" t="inlineStr">
        <is>
          <t>E-mail</t>
        </is>
      </c>
      <c r="G5" s="10" t="inlineStr">
        <is>
          <t>Cidade</t>
        </is>
      </c>
      <c r="H5" s="10" t="inlineStr">
        <is>
          <t>UF</t>
        </is>
      </c>
      <c r="I5" s="10" t="inlineStr">
        <is>
          <t>Nascimento</t>
        </is>
      </c>
      <c r="J5" s="10" t="inlineStr">
        <is>
          <t>Origem</t>
        </is>
      </c>
      <c r="K5" s="10" t="inlineStr">
        <is>
          <t>Aceita ofertas?</t>
        </is>
      </c>
      <c r="L5" s="10" t="inlineStr">
        <is>
          <t>Última compra</t>
        </is>
      </c>
      <c r="M5" s="10" t="inlineStr">
        <is>
          <t>Total comprado</t>
        </is>
      </c>
      <c r="N5" s="10" t="inlineStr">
        <is>
          <t>Observações</t>
        </is>
      </c>
      <c r="O5" s="11" t="inlineStr">
        <is>
          <t>Dias sem comprar</t>
        </is>
      </c>
      <c r="P5" s="11" t="inlineStr">
        <is>
          <t>Situação</t>
        </is>
      </c>
      <c r="Q5" s="11" t="inlineStr">
        <is>
          <t>Aniversário</t>
        </is>
      </c>
      <c r="R5" s="11" t="inlineStr">
        <is>
          <t>Duplicidade</t>
        </is>
      </c>
    </row>
    <row r="6">
      <c r="A6" s="9" t="inlineStr">
        <is>
          <t>C001</t>
        </is>
      </c>
      <c r="B6" s="9" t="inlineStr">
        <is>
          <t>Cliente Exemplo Ana</t>
        </is>
      </c>
      <c r="C6" s="9" t="inlineStr">
        <is>
          <t>PF</t>
        </is>
      </c>
      <c r="D6" s="9" t="inlineStr">
        <is>
          <t>000.000.000-00</t>
        </is>
      </c>
      <c r="E6" s="9" t="inlineStr">
        <is>
          <t>(00) 90000-0001</t>
        </is>
      </c>
      <c r="F6" s="9" t="inlineStr">
        <is>
          <t>ana@exemplo.com</t>
        </is>
      </c>
      <c r="G6" s="9" t="inlineStr">
        <is>
          <t>São Paulo</t>
        </is>
      </c>
      <c r="H6" s="9" t="inlineStr">
        <is>
          <t>SP</t>
        </is>
      </c>
      <c r="I6" s="12" t="n">
        <v>32431</v>
      </c>
      <c r="J6" s="9" t="inlineStr">
        <is>
          <t>Indicação</t>
        </is>
      </c>
      <c r="K6" s="9" t="inlineStr">
        <is>
          <t>Sim</t>
        </is>
      </c>
      <c r="L6" s="12" t="n">
        <v>46285</v>
      </c>
      <c r="M6" s="13" t="n">
        <v>1840</v>
      </c>
      <c r="N6" s="9" t="inlineStr"/>
      <c r="O6" s="14">
        <f>IF(L6="","",TODAY()-L6)</f>
        <v/>
      </c>
      <c r="P6" s="9">
        <f>IF(B6="","",IF(L6="","SEM COMPRA",IF(O6&gt;$D$4,"INATIVO","ATIVO")))</f>
        <v/>
      </c>
      <c r="Q6" s="9">
        <f>IF(I6="","",IF(MONTH(I6)=MONTH(TODAY()),"Aniversário no mês",""))</f>
        <v/>
      </c>
      <c r="R6" s="9">
        <f>IF(B6="","",IF(OR(AND(D6&lt;&gt;"",COUNTIF($D$6:$D$3005,D6)&gt;1),AND(E6&lt;&gt;"",COUNTIF($E$6:$E$3005,E6)&gt;1)),"DUPLICADO",""))</f>
        <v/>
      </c>
    </row>
    <row r="7">
      <c r="A7" s="9" t="inlineStr">
        <is>
          <t>C002</t>
        </is>
      </c>
      <c r="B7" s="9" t="inlineStr">
        <is>
          <t>Empresa Exemplo Ltda</t>
        </is>
      </c>
      <c r="C7" s="9" t="inlineStr">
        <is>
          <t>PJ</t>
        </is>
      </c>
      <c r="D7" s="9" t="inlineStr">
        <is>
          <t>00.000.000/0001-00</t>
        </is>
      </c>
      <c r="E7" s="9" t="inlineStr">
        <is>
          <t>(00) 3000-0002</t>
        </is>
      </c>
      <c r="F7" s="9" t="inlineStr">
        <is>
          <t>compras@exemplo.com</t>
        </is>
      </c>
      <c r="G7" s="9" t="inlineStr">
        <is>
          <t>Campinas</t>
        </is>
      </c>
      <c r="H7" s="9" t="inlineStr">
        <is>
          <t>SP</t>
        </is>
      </c>
      <c r="I7" s="12" t="n"/>
      <c r="J7" s="9" t="inlineStr">
        <is>
          <t>Site</t>
        </is>
      </c>
      <c r="K7" s="9" t="inlineStr">
        <is>
          <t>Sim</t>
        </is>
      </c>
      <c r="L7" s="12" t="n">
        <v>46252</v>
      </c>
      <c r="M7" s="13" t="n">
        <v>5320</v>
      </c>
      <c r="N7" s="9" t="inlineStr">
        <is>
          <t>Compra para revenda</t>
        </is>
      </c>
      <c r="O7" s="14">
        <f>IF(L7="","",TODAY()-L7)</f>
        <v/>
      </c>
      <c r="P7" s="9">
        <f>IF(B7="","",IF(L7="","SEM COMPRA",IF(O7&gt;$D$4,"INATIVO","ATIVO")))</f>
        <v/>
      </c>
      <c r="Q7" s="9">
        <f>IF(I7="","",IF(MONTH(I7)=MONTH(TODAY()),"Aniversário no mês",""))</f>
        <v/>
      </c>
      <c r="R7" s="9">
        <f>IF(B7="","",IF(OR(AND(D7&lt;&gt;"",COUNTIF($D$6:$D$3005,D7)&gt;1),AND(E7&lt;&gt;"",COUNTIF($E$6:$E$3005,E7)&gt;1)),"DUPLICADO",""))</f>
        <v/>
      </c>
    </row>
    <row r="8">
      <c r="A8" s="9" t="inlineStr">
        <is>
          <t>C003</t>
        </is>
      </c>
      <c r="B8" s="9" t="inlineStr">
        <is>
          <t>Cliente Exemplo Bruno</t>
        </is>
      </c>
      <c r="C8" s="9" t="inlineStr">
        <is>
          <t>PF</t>
        </is>
      </c>
      <c r="D8" s="9" t="inlineStr">
        <is>
          <t>111.111.111-11</t>
        </is>
      </c>
      <c r="E8" s="9" t="inlineStr">
        <is>
          <t>(00) 90000-0003</t>
        </is>
      </c>
      <c r="F8" s="9" t="inlineStr">
        <is>
          <t>bruno@exemplo.com</t>
        </is>
      </c>
      <c r="G8" s="9" t="inlineStr">
        <is>
          <t>Santos</t>
        </is>
      </c>
      <c r="H8" s="9" t="inlineStr">
        <is>
          <t>SP</t>
        </is>
      </c>
      <c r="I8" s="12" t="n">
        <v>27701</v>
      </c>
      <c r="J8" s="9" t="inlineStr">
        <is>
          <t>Instagram</t>
        </is>
      </c>
      <c r="K8" s="9" t="inlineStr">
        <is>
          <t>Não</t>
        </is>
      </c>
      <c r="L8" s="12" t="n">
        <v>46167</v>
      </c>
      <c r="M8" s="13" t="n">
        <v>260</v>
      </c>
      <c r="N8" s="9" t="inlineStr"/>
      <c r="O8" s="14">
        <f>IF(L8="","",TODAY()-L8)</f>
        <v/>
      </c>
      <c r="P8" s="9">
        <f>IF(B8="","",IF(L8="","SEM COMPRA",IF(O8&gt;$D$4,"INATIVO","ATIVO")))</f>
        <v/>
      </c>
      <c r="Q8" s="9">
        <f>IF(I8="","",IF(MONTH(I8)=MONTH(TODAY()),"Aniversário no mês",""))</f>
        <v/>
      </c>
      <c r="R8" s="9">
        <f>IF(B8="","",IF(OR(AND(D8&lt;&gt;"",COUNTIF($D$6:$D$3005,D8)&gt;1),AND(E8&lt;&gt;"",COUNTIF($E$6:$E$3005,E8)&gt;1)),"DUPLICADO",""))</f>
        <v/>
      </c>
    </row>
    <row r="9">
      <c r="A9" s="9" t="inlineStr">
        <is>
          <t>C004</t>
        </is>
      </c>
      <c r="B9" s="9" t="inlineStr">
        <is>
          <t>Cliente Exemplo Carla</t>
        </is>
      </c>
      <c r="C9" s="9" t="inlineStr">
        <is>
          <t>PF</t>
        </is>
      </c>
      <c r="D9" s="9" t="inlineStr">
        <is>
          <t>222.222.222-22</t>
        </is>
      </c>
      <c r="E9" s="9" t="inlineStr">
        <is>
          <t>(00) 90000-0004</t>
        </is>
      </c>
      <c r="F9" s="9" t="inlineStr"/>
      <c r="G9" s="9" t="inlineStr">
        <is>
          <t>Curitiba</t>
        </is>
      </c>
      <c r="H9" s="9" t="inlineStr">
        <is>
          <t>PR</t>
        </is>
      </c>
      <c r="I9" s="12" t="n">
        <v>35055</v>
      </c>
      <c r="J9" s="9" t="inlineStr">
        <is>
          <t>Loja física</t>
        </is>
      </c>
      <c r="K9" s="9" t="inlineStr">
        <is>
          <t>Sim</t>
        </is>
      </c>
      <c r="L9" s="12" t="n"/>
      <c r="M9" s="13" t="n">
        <v>0</v>
      </c>
      <c r="N9" s="9" t="inlineStr">
        <is>
          <t>Cadastrada em evento</t>
        </is>
      </c>
      <c r="O9" s="14">
        <f>IF(L9="","",TODAY()-L9)</f>
        <v/>
      </c>
      <c r="P9" s="9">
        <f>IF(B9="","",IF(L9="","SEM COMPRA",IF(O9&gt;$D$4,"INATIVO","ATIVO")))</f>
        <v/>
      </c>
      <c r="Q9" s="9">
        <f>IF(I9="","",IF(MONTH(I9)=MONTH(TODAY()),"Aniversário no mês",""))</f>
        <v/>
      </c>
      <c r="R9" s="9">
        <f>IF(B9="","",IF(OR(AND(D9&lt;&gt;"",COUNTIF($D$6:$D$3005,D9)&gt;1),AND(E9&lt;&gt;"",COUNTIF($E$6:$E$3005,E9)&gt;1)),"DUPLICADO",""))</f>
        <v/>
      </c>
    </row>
    <row r="10">
      <c r="A10" s="9" t="inlineStr">
        <is>
          <t>C005</t>
        </is>
      </c>
      <c r="B10" s="9" t="inlineStr">
        <is>
          <t>Ana Exemplo (cadastro repetido)</t>
        </is>
      </c>
      <c r="C10" s="9" t="inlineStr">
        <is>
          <t>PF</t>
        </is>
      </c>
      <c r="D10" s="9" t="inlineStr">
        <is>
          <t>000.000.000-00</t>
        </is>
      </c>
      <c r="E10" s="9" t="inlineStr">
        <is>
          <t>(00) 90000-0001</t>
        </is>
      </c>
      <c r="F10" s="9" t="inlineStr"/>
      <c r="G10" s="9" t="inlineStr">
        <is>
          <t>São Paulo</t>
        </is>
      </c>
      <c r="H10" s="9" t="inlineStr">
        <is>
          <t>SP</t>
        </is>
      </c>
      <c r="I10" s="12" t="n"/>
      <c r="J10" s="9" t="inlineStr">
        <is>
          <t>WhatsApp</t>
        </is>
      </c>
      <c r="K10" s="9" t="inlineStr">
        <is>
          <t>Sim</t>
        </is>
      </c>
      <c r="L10" s="12" t="n">
        <v>46294</v>
      </c>
      <c r="M10" s="13" t="n">
        <v>150</v>
      </c>
      <c r="N10" s="9" t="inlineStr">
        <is>
          <t>Mesmo CPF do C001: juntar</t>
        </is>
      </c>
      <c r="O10" s="14">
        <f>IF(L10="","",TODAY()-L10)</f>
        <v/>
      </c>
      <c r="P10" s="9">
        <f>IF(B10="","",IF(L10="","SEM COMPRA",IF(O10&gt;$D$4,"INATIVO","ATIVO")))</f>
        <v/>
      </c>
      <c r="Q10" s="9">
        <f>IF(I10="","",IF(MONTH(I10)=MONTH(TODAY()),"Aniversário no mês",""))</f>
        <v/>
      </c>
      <c r="R10" s="9">
        <f>IF(B10="","",IF(OR(AND(D10&lt;&gt;"",COUNTIF($D$6:$D$3005,D10)&gt;1),AND(E10&lt;&gt;"",COUNTIF($E$6:$E$3005,E10)&gt;1)),"DUPLICADO",""))</f>
        <v/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6" t="n"/>
      <c r="J11" s="15" t="n"/>
      <c r="K11" s="15" t="n"/>
      <c r="L11" s="16" t="n"/>
      <c r="M11" s="17" t="n"/>
      <c r="N11" s="15" t="n"/>
      <c r="O11" s="18">
        <f>IF(L11="","",TODAY()-L11)</f>
        <v/>
      </c>
      <c r="P11" s="15">
        <f>IF(B11="","",IF(L11="","SEM COMPRA",IF(O11&gt;$D$4,"INATIVO","ATIVO")))</f>
        <v/>
      </c>
      <c r="Q11" s="15">
        <f>IF(I11="","",IF(MONTH(I11)=MONTH(TODAY()),"Aniversário no mês",""))</f>
        <v/>
      </c>
      <c r="R11" s="15">
        <f>IF(B11="","",IF(OR(AND(D11&lt;&gt;"",COUNTIF($D$6:$D$3005,D11)&gt;1),AND(E11&lt;&gt;"",COUNTIF($E$6:$E$3005,E11)&gt;1)),"DUPLICADO",""))</f>
        <v/>
      </c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6" t="n"/>
      <c r="J12" s="15" t="n"/>
      <c r="K12" s="15" t="n"/>
      <c r="L12" s="16" t="n"/>
      <c r="M12" s="17" t="n"/>
      <c r="N12" s="15" t="n"/>
      <c r="O12" s="18">
        <f>IF(L12="","",TODAY()-L12)</f>
        <v/>
      </c>
      <c r="P12" s="15">
        <f>IF(B12="","",IF(L12="","SEM COMPRA",IF(O12&gt;$D$4,"INATIVO","ATIVO")))</f>
        <v/>
      </c>
      <c r="Q12" s="15">
        <f>IF(I12="","",IF(MONTH(I12)=MONTH(TODAY()),"Aniversário no mês",""))</f>
        <v/>
      </c>
      <c r="R12" s="15">
        <f>IF(B12="","",IF(OR(AND(D12&lt;&gt;"",COUNTIF($D$6:$D$3005,D12)&gt;1),AND(E12&lt;&gt;"",COUNTIF($E$6:$E$3005,E12)&gt;1)),"DUPLICADO",""))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6" t="n"/>
      <c r="J13" s="15" t="n"/>
      <c r="K13" s="15" t="n"/>
      <c r="L13" s="16" t="n"/>
      <c r="M13" s="17" t="n"/>
      <c r="N13" s="15" t="n"/>
      <c r="O13" s="18">
        <f>IF(L13="","",TODAY()-L13)</f>
        <v/>
      </c>
      <c r="P13" s="15">
        <f>IF(B13="","",IF(L13="","SEM COMPRA",IF(O13&gt;$D$4,"INATIVO","ATIVO")))</f>
        <v/>
      </c>
      <c r="Q13" s="15">
        <f>IF(I13="","",IF(MONTH(I13)=MONTH(TODAY()),"Aniversário no mês",""))</f>
        <v/>
      </c>
      <c r="R13" s="15">
        <f>IF(B13="","",IF(OR(AND(D13&lt;&gt;"",COUNTIF($D$6:$D$3005,D13)&gt;1),AND(E13&lt;&gt;"",COUNTIF($E$6:$E$3005,E13)&gt;1)),"DUPLICADO",""))</f>
        <v/>
      </c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6" t="n"/>
      <c r="J14" s="15" t="n"/>
      <c r="K14" s="15" t="n"/>
      <c r="L14" s="16" t="n"/>
      <c r="M14" s="17" t="n"/>
      <c r="N14" s="15" t="n"/>
      <c r="O14" s="18">
        <f>IF(L14="","",TODAY()-L14)</f>
        <v/>
      </c>
      <c r="P14" s="15">
        <f>IF(B14="","",IF(L14="","SEM COMPRA",IF(O14&gt;$D$4,"INATIVO","ATIVO")))</f>
        <v/>
      </c>
      <c r="Q14" s="15">
        <f>IF(I14="","",IF(MONTH(I14)=MONTH(TODAY()),"Aniversário no mês",""))</f>
        <v/>
      </c>
      <c r="R14" s="15">
        <f>IF(B14="","",IF(OR(AND(D14&lt;&gt;"",COUNTIF($D$6:$D$3005,D14)&gt;1),AND(E14&lt;&gt;"",COUNTIF($E$6:$E$3005,E14)&gt;1)),"DUPLICADO",""))</f>
        <v/>
      </c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6" t="n"/>
      <c r="J15" s="15" t="n"/>
      <c r="K15" s="15" t="n"/>
      <c r="L15" s="16" t="n"/>
      <c r="M15" s="17" t="n"/>
      <c r="N15" s="15" t="n"/>
      <c r="O15" s="18">
        <f>IF(L15="","",TODAY()-L15)</f>
        <v/>
      </c>
      <c r="P15" s="15">
        <f>IF(B15="","",IF(L15="","SEM COMPRA",IF(O15&gt;$D$4,"INATIVO","ATIVO")))</f>
        <v/>
      </c>
      <c r="Q15" s="15">
        <f>IF(I15="","",IF(MONTH(I15)=MONTH(TODAY()),"Aniversário no mês",""))</f>
        <v/>
      </c>
      <c r="R15" s="15">
        <f>IF(B15="","",IF(OR(AND(D15&lt;&gt;"",COUNTIF($D$6:$D$3005,D15)&gt;1),AND(E15&lt;&gt;"",COUNTIF($E$6:$E$3005,E15)&gt;1)),"DUPLICADO",""))</f>
        <v/>
      </c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6" t="n"/>
      <c r="J16" s="15" t="n"/>
      <c r="K16" s="15" t="n"/>
      <c r="L16" s="16" t="n"/>
      <c r="M16" s="17" t="n"/>
      <c r="N16" s="15" t="n"/>
      <c r="O16" s="18">
        <f>IF(L16="","",TODAY()-L16)</f>
        <v/>
      </c>
      <c r="P16" s="15">
        <f>IF(B16="","",IF(L16="","SEM COMPRA",IF(O16&gt;$D$4,"INATIVO","ATIVO")))</f>
        <v/>
      </c>
      <c r="Q16" s="15">
        <f>IF(I16="","",IF(MONTH(I16)=MONTH(TODAY()),"Aniversário no mês",""))</f>
        <v/>
      </c>
      <c r="R16" s="15">
        <f>IF(B16="","",IF(OR(AND(D16&lt;&gt;"",COUNTIF($D$6:$D$3005,D16)&gt;1),AND(E16&lt;&gt;"",COUNTIF($E$6:$E$3005,E16)&gt;1)),"DUPLICADO",""))</f>
        <v/>
      </c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6" t="n"/>
      <c r="J17" s="15" t="n"/>
      <c r="K17" s="15" t="n"/>
      <c r="L17" s="16" t="n"/>
      <c r="M17" s="17" t="n"/>
      <c r="N17" s="15" t="n"/>
      <c r="O17" s="18">
        <f>IF(L17="","",TODAY()-L17)</f>
        <v/>
      </c>
      <c r="P17" s="15">
        <f>IF(B17="","",IF(L17="","SEM COMPRA",IF(O17&gt;$D$4,"INATIVO","ATIVO")))</f>
        <v/>
      </c>
      <c r="Q17" s="15">
        <f>IF(I17="","",IF(MONTH(I17)=MONTH(TODAY()),"Aniversário no mês",""))</f>
        <v/>
      </c>
      <c r="R17" s="15">
        <f>IF(B17="","",IF(OR(AND(D17&lt;&gt;"",COUNTIF($D$6:$D$3005,D17)&gt;1),AND(E17&lt;&gt;"",COUNTIF($E$6:$E$3005,E17)&gt;1)),"DUPLICADO",""))</f>
        <v/>
      </c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6" t="n"/>
      <c r="J18" s="15" t="n"/>
      <c r="K18" s="15" t="n"/>
      <c r="L18" s="16" t="n"/>
      <c r="M18" s="17" t="n"/>
      <c r="N18" s="15" t="n"/>
      <c r="O18" s="18">
        <f>IF(L18="","",TODAY()-L18)</f>
        <v/>
      </c>
      <c r="P18" s="15">
        <f>IF(B18="","",IF(L18="","SEM COMPRA",IF(O18&gt;$D$4,"INATIVO","ATIVO")))</f>
        <v/>
      </c>
      <c r="Q18" s="15">
        <f>IF(I18="","",IF(MONTH(I18)=MONTH(TODAY()),"Aniversário no mês",""))</f>
        <v/>
      </c>
      <c r="R18" s="15">
        <f>IF(B18="","",IF(OR(AND(D18&lt;&gt;"",COUNTIF($D$6:$D$3005,D18)&gt;1),AND(E18&lt;&gt;"",COUNTIF($E$6:$E$3005,E18)&gt;1)),"DUPLICADO",""))</f>
        <v/>
      </c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6" t="n"/>
      <c r="J19" s="15" t="n"/>
      <c r="K19" s="15" t="n"/>
      <c r="L19" s="16" t="n"/>
      <c r="M19" s="17" t="n"/>
      <c r="N19" s="15" t="n"/>
      <c r="O19" s="18">
        <f>IF(L19="","",TODAY()-L19)</f>
        <v/>
      </c>
      <c r="P19" s="15">
        <f>IF(B19="","",IF(L19="","SEM COMPRA",IF(O19&gt;$D$4,"INATIVO","ATIVO")))</f>
        <v/>
      </c>
      <c r="Q19" s="15">
        <f>IF(I19="","",IF(MONTH(I19)=MONTH(TODAY()),"Aniversário no mês",""))</f>
        <v/>
      </c>
      <c r="R19" s="15">
        <f>IF(B19="","",IF(OR(AND(D19&lt;&gt;"",COUNTIF($D$6:$D$3005,D19)&gt;1),AND(E19&lt;&gt;"",COUNTIF($E$6:$E$3005,E19)&gt;1)),"DUPLICADO",""))</f>
        <v/>
      </c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6" t="n"/>
      <c r="J20" s="15" t="n"/>
      <c r="K20" s="15" t="n"/>
      <c r="L20" s="16" t="n"/>
      <c r="M20" s="17" t="n"/>
      <c r="N20" s="15" t="n"/>
      <c r="O20" s="18">
        <f>IF(L20="","",TODAY()-L20)</f>
        <v/>
      </c>
      <c r="P20" s="15">
        <f>IF(B20="","",IF(L20="","SEM COMPRA",IF(O20&gt;$D$4,"INATIVO","ATIVO")))</f>
        <v/>
      </c>
      <c r="Q20" s="15">
        <f>IF(I20="","",IF(MONTH(I20)=MONTH(TODAY()),"Aniversário no mês",""))</f>
        <v/>
      </c>
      <c r="R20" s="15">
        <f>IF(B20="","",IF(OR(AND(D20&lt;&gt;"",COUNTIF($D$6:$D$3005,D20)&gt;1),AND(E20&lt;&gt;"",COUNTIF($E$6:$E$3005,E20)&gt;1)),"DUPLICADO",""))</f>
        <v/>
      </c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6" t="n"/>
      <c r="J21" s="15" t="n"/>
      <c r="K21" s="15" t="n"/>
      <c r="L21" s="16" t="n"/>
      <c r="M21" s="17" t="n"/>
      <c r="N21" s="15" t="n"/>
      <c r="O21" s="18">
        <f>IF(L21="","",TODAY()-L21)</f>
        <v/>
      </c>
      <c r="P21" s="15">
        <f>IF(B21="","",IF(L21="","SEM COMPRA",IF(O21&gt;$D$4,"INATIVO","ATIVO")))</f>
        <v/>
      </c>
      <c r="Q21" s="15">
        <f>IF(I21="","",IF(MONTH(I21)=MONTH(TODAY()),"Aniversário no mês",""))</f>
        <v/>
      </c>
      <c r="R21" s="15">
        <f>IF(B21="","",IF(OR(AND(D21&lt;&gt;"",COUNTIF($D$6:$D$3005,D21)&gt;1),AND(E21&lt;&gt;"",COUNTIF($E$6:$E$3005,E21)&gt;1)),"DUPLICADO",""))</f>
        <v/>
      </c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6" t="n"/>
      <c r="J22" s="15" t="n"/>
      <c r="K22" s="15" t="n"/>
      <c r="L22" s="16" t="n"/>
      <c r="M22" s="17" t="n"/>
      <c r="N22" s="15" t="n"/>
      <c r="O22" s="18">
        <f>IF(L22="","",TODAY()-L22)</f>
        <v/>
      </c>
      <c r="P22" s="15">
        <f>IF(B22="","",IF(L22="","SEM COMPRA",IF(O22&gt;$D$4,"INATIVO","ATIVO")))</f>
        <v/>
      </c>
      <c r="Q22" s="15">
        <f>IF(I22="","",IF(MONTH(I22)=MONTH(TODAY()),"Aniversário no mês",""))</f>
        <v/>
      </c>
      <c r="R22" s="15">
        <f>IF(B22="","",IF(OR(AND(D22&lt;&gt;"",COUNTIF($D$6:$D$3005,D22)&gt;1),AND(E22&lt;&gt;"",COUNTIF($E$6:$E$3005,E22)&gt;1)),"DUPLICADO",""))</f>
        <v/>
      </c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6" t="n"/>
      <c r="J23" s="15" t="n"/>
      <c r="K23" s="15" t="n"/>
      <c r="L23" s="16" t="n"/>
      <c r="M23" s="17" t="n"/>
      <c r="N23" s="15" t="n"/>
      <c r="O23" s="18">
        <f>IF(L23="","",TODAY()-L23)</f>
        <v/>
      </c>
      <c r="P23" s="15">
        <f>IF(B23="","",IF(L23="","SEM COMPRA",IF(O23&gt;$D$4,"INATIVO","ATIVO")))</f>
        <v/>
      </c>
      <c r="Q23" s="15">
        <f>IF(I23="","",IF(MONTH(I23)=MONTH(TODAY()),"Aniversário no mês",""))</f>
        <v/>
      </c>
      <c r="R23" s="15">
        <f>IF(B23="","",IF(OR(AND(D23&lt;&gt;"",COUNTIF($D$6:$D$3005,D23)&gt;1),AND(E23&lt;&gt;"",COUNTIF($E$6:$E$3005,E23)&gt;1)),"DUPLICADO",""))</f>
        <v/>
      </c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6" t="n"/>
      <c r="J24" s="15" t="n"/>
      <c r="K24" s="15" t="n"/>
      <c r="L24" s="16" t="n"/>
      <c r="M24" s="17" t="n"/>
      <c r="N24" s="15" t="n"/>
      <c r="O24" s="18">
        <f>IF(L24="","",TODAY()-L24)</f>
        <v/>
      </c>
      <c r="P24" s="15">
        <f>IF(B24="","",IF(L24="","SEM COMPRA",IF(O24&gt;$D$4,"INATIVO","ATIVO")))</f>
        <v/>
      </c>
      <c r="Q24" s="15">
        <f>IF(I24="","",IF(MONTH(I24)=MONTH(TODAY()),"Aniversário no mês",""))</f>
        <v/>
      </c>
      <c r="R24" s="15">
        <f>IF(B24="","",IF(OR(AND(D24&lt;&gt;"",COUNTIF($D$6:$D$3005,D24)&gt;1),AND(E24&lt;&gt;"",COUNTIF($E$6:$E$3005,E24)&gt;1)),"DUPLICADO",""))</f>
        <v/>
      </c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6" t="n"/>
      <c r="J25" s="15" t="n"/>
      <c r="K25" s="15" t="n"/>
      <c r="L25" s="16" t="n"/>
      <c r="M25" s="17" t="n"/>
      <c r="N25" s="15" t="n"/>
      <c r="O25" s="18">
        <f>IF(L25="","",TODAY()-L25)</f>
        <v/>
      </c>
      <c r="P25" s="15">
        <f>IF(B25="","",IF(L25="","SEM COMPRA",IF(O25&gt;$D$4,"INATIVO","ATIVO")))</f>
        <v/>
      </c>
      <c r="Q25" s="15">
        <f>IF(I25="","",IF(MONTH(I25)=MONTH(TODAY()),"Aniversário no mês",""))</f>
        <v/>
      </c>
      <c r="R25" s="15">
        <f>IF(B25="","",IF(OR(AND(D25&lt;&gt;"",COUNTIF($D$6:$D$3005,D25)&gt;1),AND(E25&lt;&gt;"",COUNTIF($E$6:$E$3005,E25)&gt;1)),"DUPLICADO",""))</f>
        <v/>
      </c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6" t="n"/>
      <c r="J26" s="15" t="n"/>
      <c r="K26" s="15" t="n"/>
      <c r="L26" s="16" t="n"/>
      <c r="M26" s="17" t="n"/>
      <c r="N26" s="15" t="n"/>
      <c r="O26" s="18">
        <f>IF(L26="","",TODAY()-L26)</f>
        <v/>
      </c>
      <c r="P26" s="15">
        <f>IF(B26="","",IF(L26="","SEM COMPRA",IF(O26&gt;$D$4,"INATIVO","ATIVO")))</f>
        <v/>
      </c>
      <c r="Q26" s="15">
        <f>IF(I26="","",IF(MONTH(I26)=MONTH(TODAY()),"Aniversário no mês",""))</f>
        <v/>
      </c>
      <c r="R26" s="15">
        <f>IF(B26="","",IF(OR(AND(D26&lt;&gt;"",COUNTIF($D$6:$D$3005,D26)&gt;1),AND(E26&lt;&gt;"",COUNTIF($E$6:$E$3005,E26)&gt;1)),"DUPLICADO",""))</f>
        <v/>
      </c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6" t="n"/>
      <c r="J27" s="15" t="n"/>
      <c r="K27" s="15" t="n"/>
      <c r="L27" s="16" t="n"/>
      <c r="M27" s="17" t="n"/>
      <c r="N27" s="15" t="n"/>
      <c r="O27" s="18">
        <f>IF(L27="","",TODAY()-L27)</f>
        <v/>
      </c>
      <c r="P27" s="15">
        <f>IF(B27="","",IF(L27="","SEM COMPRA",IF(O27&gt;$D$4,"INATIVO","ATIVO")))</f>
        <v/>
      </c>
      <c r="Q27" s="15">
        <f>IF(I27="","",IF(MONTH(I27)=MONTH(TODAY()),"Aniversário no mês",""))</f>
        <v/>
      </c>
      <c r="R27" s="15">
        <f>IF(B27="","",IF(OR(AND(D27&lt;&gt;"",COUNTIF($D$6:$D$3005,D27)&gt;1),AND(E27&lt;&gt;"",COUNTIF($E$6:$E$3005,E27)&gt;1)),"DUPLICADO",""))</f>
        <v/>
      </c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6" t="n"/>
      <c r="J28" s="15" t="n"/>
      <c r="K28" s="15" t="n"/>
      <c r="L28" s="16" t="n"/>
      <c r="M28" s="17" t="n"/>
      <c r="N28" s="15" t="n"/>
      <c r="O28" s="18">
        <f>IF(L28="","",TODAY()-L28)</f>
        <v/>
      </c>
      <c r="P28" s="15">
        <f>IF(B28="","",IF(L28="","SEM COMPRA",IF(O28&gt;$D$4,"INATIVO","ATIVO")))</f>
        <v/>
      </c>
      <c r="Q28" s="15">
        <f>IF(I28="","",IF(MONTH(I28)=MONTH(TODAY()),"Aniversário no mês",""))</f>
        <v/>
      </c>
      <c r="R28" s="15">
        <f>IF(B28="","",IF(OR(AND(D28&lt;&gt;"",COUNTIF($D$6:$D$3005,D28)&gt;1),AND(E28&lt;&gt;"",COUNTIF($E$6:$E$3005,E28)&gt;1)),"DUPLICADO",""))</f>
        <v/>
      </c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6" t="n"/>
      <c r="J29" s="15" t="n"/>
      <c r="K29" s="15" t="n"/>
      <c r="L29" s="16" t="n"/>
      <c r="M29" s="17" t="n"/>
      <c r="N29" s="15" t="n"/>
      <c r="O29" s="18">
        <f>IF(L29="","",TODAY()-L29)</f>
        <v/>
      </c>
      <c r="P29" s="15">
        <f>IF(B29="","",IF(L29="","SEM COMPRA",IF(O29&gt;$D$4,"INATIVO","ATIVO")))</f>
        <v/>
      </c>
      <c r="Q29" s="15">
        <f>IF(I29="","",IF(MONTH(I29)=MONTH(TODAY()),"Aniversário no mês",""))</f>
        <v/>
      </c>
      <c r="R29" s="15">
        <f>IF(B29="","",IF(OR(AND(D29&lt;&gt;"",COUNTIF($D$6:$D$3005,D29)&gt;1),AND(E29&lt;&gt;"",COUNTIF($E$6:$E$3005,E29)&gt;1)),"DUPLICADO",""))</f>
        <v/>
      </c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6" t="n"/>
      <c r="J30" s="15" t="n"/>
      <c r="K30" s="15" t="n"/>
      <c r="L30" s="16" t="n"/>
      <c r="M30" s="17" t="n"/>
      <c r="N30" s="15" t="n"/>
      <c r="O30" s="18">
        <f>IF(L30="","",TODAY()-L30)</f>
        <v/>
      </c>
      <c r="P30" s="15">
        <f>IF(B30="","",IF(L30="","SEM COMPRA",IF(O30&gt;$D$4,"INATIVO","ATIVO")))</f>
        <v/>
      </c>
      <c r="Q30" s="15">
        <f>IF(I30="","",IF(MONTH(I30)=MONTH(TODAY()),"Aniversário no mês",""))</f>
        <v/>
      </c>
      <c r="R30" s="15">
        <f>IF(B30="","",IF(OR(AND(D30&lt;&gt;"",COUNTIF($D$6:$D$3005,D30)&gt;1),AND(E30&lt;&gt;"",COUNTIF($E$6:$E$3005,E30)&gt;1)),"DUPLICADO",""))</f>
        <v/>
      </c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6" t="n"/>
      <c r="J31" s="15" t="n"/>
      <c r="K31" s="15" t="n"/>
      <c r="L31" s="16" t="n"/>
      <c r="M31" s="17" t="n"/>
      <c r="N31" s="15" t="n"/>
      <c r="O31" s="18">
        <f>IF(L31="","",TODAY()-L31)</f>
        <v/>
      </c>
      <c r="P31" s="15">
        <f>IF(B31="","",IF(L31="","SEM COMPRA",IF(O31&gt;$D$4,"INATIVO","ATIVO")))</f>
        <v/>
      </c>
      <c r="Q31" s="15">
        <f>IF(I31="","",IF(MONTH(I31)=MONTH(TODAY()),"Aniversário no mês",""))</f>
        <v/>
      </c>
      <c r="R31" s="15">
        <f>IF(B31="","",IF(OR(AND(D31&lt;&gt;"",COUNTIF($D$6:$D$3005,D31)&gt;1),AND(E31&lt;&gt;"",COUNTIF($E$6:$E$3005,E31)&gt;1)),"DUPLICADO",""))</f>
        <v/>
      </c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6" t="n"/>
      <c r="J32" s="15" t="n"/>
      <c r="K32" s="15" t="n"/>
      <c r="L32" s="16" t="n"/>
      <c r="M32" s="17" t="n"/>
      <c r="N32" s="15" t="n"/>
      <c r="O32" s="18">
        <f>IF(L32="","",TODAY()-L32)</f>
        <v/>
      </c>
      <c r="P32" s="15">
        <f>IF(B32="","",IF(L32="","SEM COMPRA",IF(O32&gt;$D$4,"INATIVO","ATIVO")))</f>
        <v/>
      </c>
      <c r="Q32" s="15">
        <f>IF(I32="","",IF(MONTH(I32)=MONTH(TODAY()),"Aniversário no mês",""))</f>
        <v/>
      </c>
      <c r="R32" s="15">
        <f>IF(B32="","",IF(OR(AND(D32&lt;&gt;"",COUNTIF($D$6:$D$3005,D32)&gt;1),AND(E32&lt;&gt;"",COUNTIF($E$6:$E$3005,E32)&gt;1)),"DUPLICADO",""))</f>
        <v/>
      </c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6" t="n"/>
      <c r="J33" s="15" t="n"/>
      <c r="K33" s="15" t="n"/>
      <c r="L33" s="16" t="n"/>
      <c r="M33" s="17" t="n"/>
      <c r="N33" s="15" t="n"/>
      <c r="O33" s="18">
        <f>IF(L33="","",TODAY()-L33)</f>
        <v/>
      </c>
      <c r="P33" s="15">
        <f>IF(B33="","",IF(L33="","SEM COMPRA",IF(O33&gt;$D$4,"INATIVO","ATIVO")))</f>
        <v/>
      </c>
      <c r="Q33" s="15">
        <f>IF(I33="","",IF(MONTH(I33)=MONTH(TODAY()),"Aniversário no mês",""))</f>
        <v/>
      </c>
      <c r="R33" s="15">
        <f>IF(B33="","",IF(OR(AND(D33&lt;&gt;"",COUNTIF($D$6:$D$3005,D33)&gt;1),AND(E33&lt;&gt;"",COUNTIF($E$6:$E$3005,E33)&gt;1)),"DUPLICADO",""))</f>
        <v/>
      </c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6" t="n"/>
      <c r="J34" s="15" t="n"/>
      <c r="K34" s="15" t="n"/>
      <c r="L34" s="16" t="n"/>
      <c r="M34" s="17" t="n"/>
      <c r="N34" s="15" t="n"/>
      <c r="O34" s="18">
        <f>IF(L34="","",TODAY()-L34)</f>
        <v/>
      </c>
      <c r="P34" s="15">
        <f>IF(B34="","",IF(L34="","SEM COMPRA",IF(O34&gt;$D$4,"INATIVO","ATIVO")))</f>
        <v/>
      </c>
      <c r="Q34" s="15">
        <f>IF(I34="","",IF(MONTH(I34)=MONTH(TODAY()),"Aniversário no mês",""))</f>
        <v/>
      </c>
      <c r="R34" s="15">
        <f>IF(B34="","",IF(OR(AND(D34&lt;&gt;"",COUNTIF($D$6:$D$3005,D34)&gt;1),AND(E34&lt;&gt;"",COUNTIF($E$6:$E$3005,E34)&gt;1)),"DUPLICADO",""))</f>
        <v/>
      </c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6" t="n"/>
      <c r="J35" s="15" t="n"/>
      <c r="K35" s="15" t="n"/>
      <c r="L35" s="16" t="n"/>
      <c r="M35" s="17" t="n"/>
      <c r="N35" s="15" t="n"/>
      <c r="O35" s="18">
        <f>IF(L35="","",TODAY()-L35)</f>
        <v/>
      </c>
      <c r="P35" s="15">
        <f>IF(B35="","",IF(L35="","SEM COMPRA",IF(O35&gt;$D$4,"INATIVO","ATIVO")))</f>
        <v/>
      </c>
      <c r="Q35" s="15">
        <f>IF(I35="","",IF(MONTH(I35)=MONTH(TODAY()),"Aniversário no mês",""))</f>
        <v/>
      </c>
      <c r="R35" s="15">
        <f>IF(B35="","",IF(OR(AND(D35&lt;&gt;"",COUNTIF($D$6:$D$3005,D35)&gt;1),AND(E35&lt;&gt;"",COUNTIF($E$6:$E$3005,E35)&gt;1)),"DUPLICADO",""))</f>
        <v/>
      </c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6" t="n"/>
      <c r="J36" s="15" t="n"/>
      <c r="K36" s="15" t="n"/>
      <c r="L36" s="16" t="n"/>
      <c r="M36" s="17" t="n"/>
      <c r="N36" s="15" t="n"/>
      <c r="O36" s="18">
        <f>IF(L36="","",TODAY()-L36)</f>
        <v/>
      </c>
      <c r="P36" s="15">
        <f>IF(B36="","",IF(L36="","SEM COMPRA",IF(O36&gt;$D$4,"INATIVO","ATIVO")))</f>
        <v/>
      </c>
      <c r="Q36" s="15">
        <f>IF(I36="","",IF(MONTH(I36)=MONTH(TODAY()),"Aniversário no mês",""))</f>
        <v/>
      </c>
      <c r="R36" s="15">
        <f>IF(B36="","",IF(OR(AND(D36&lt;&gt;"",COUNTIF($D$6:$D$3005,D36)&gt;1),AND(E36&lt;&gt;"",COUNTIF($E$6:$E$3005,E36)&gt;1)),"DUPLICADO",""))</f>
        <v/>
      </c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6" t="n"/>
      <c r="J37" s="15" t="n"/>
      <c r="K37" s="15" t="n"/>
      <c r="L37" s="16" t="n"/>
      <c r="M37" s="17" t="n"/>
      <c r="N37" s="15" t="n"/>
      <c r="O37" s="18">
        <f>IF(L37="","",TODAY()-L37)</f>
        <v/>
      </c>
      <c r="P37" s="15">
        <f>IF(B37="","",IF(L37="","SEM COMPRA",IF(O37&gt;$D$4,"INATIVO","ATIVO")))</f>
        <v/>
      </c>
      <c r="Q37" s="15">
        <f>IF(I37="","",IF(MONTH(I37)=MONTH(TODAY()),"Aniversário no mês",""))</f>
        <v/>
      </c>
      <c r="R37" s="15">
        <f>IF(B37="","",IF(OR(AND(D37&lt;&gt;"",COUNTIF($D$6:$D$3005,D37)&gt;1),AND(E37&lt;&gt;"",COUNTIF($E$6:$E$3005,E37)&gt;1)),"DUPLICADO",""))</f>
        <v/>
      </c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6" t="n"/>
      <c r="J38" s="15" t="n"/>
      <c r="K38" s="15" t="n"/>
      <c r="L38" s="16" t="n"/>
      <c r="M38" s="17" t="n"/>
      <c r="N38" s="15" t="n"/>
      <c r="O38" s="18">
        <f>IF(L38="","",TODAY()-L38)</f>
        <v/>
      </c>
      <c r="P38" s="15">
        <f>IF(B38="","",IF(L38="","SEM COMPRA",IF(O38&gt;$D$4,"INATIVO","ATIVO")))</f>
        <v/>
      </c>
      <c r="Q38" s="15">
        <f>IF(I38="","",IF(MONTH(I38)=MONTH(TODAY()),"Aniversário no mês",""))</f>
        <v/>
      </c>
      <c r="R38" s="15">
        <f>IF(B38="","",IF(OR(AND(D38&lt;&gt;"",COUNTIF($D$6:$D$3005,D38)&gt;1),AND(E38&lt;&gt;"",COUNTIF($E$6:$E$3005,E38)&gt;1)),"DUPLICADO",""))</f>
        <v/>
      </c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6" t="n"/>
      <c r="J39" s="15" t="n"/>
      <c r="K39" s="15" t="n"/>
      <c r="L39" s="16" t="n"/>
      <c r="M39" s="17" t="n"/>
      <c r="N39" s="15" t="n"/>
      <c r="O39" s="18">
        <f>IF(L39="","",TODAY()-L39)</f>
        <v/>
      </c>
      <c r="P39" s="15">
        <f>IF(B39="","",IF(L39="","SEM COMPRA",IF(O39&gt;$D$4,"INATIVO","ATIVO")))</f>
        <v/>
      </c>
      <c r="Q39" s="15">
        <f>IF(I39="","",IF(MONTH(I39)=MONTH(TODAY()),"Aniversário no mês",""))</f>
        <v/>
      </c>
      <c r="R39" s="15">
        <f>IF(B39="","",IF(OR(AND(D39&lt;&gt;"",COUNTIF($D$6:$D$3005,D39)&gt;1),AND(E39&lt;&gt;"",COUNTIF($E$6:$E$3005,E39)&gt;1)),"DUPLICADO",""))</f>
        <v/>
      </c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6" t="n"/>
      <c r="J40" s="15" t="n"/>
      <c r="K40" s="15" t="n"/>
      <c r="L40" s="16" t="n"/>
      <c r="M40" s="17" t="n"/>
      <c r="N40" s="15" t="n"/>
      <c r="O40" s="18">
        <f>IF(L40="","",TODAY()-L40)</f>
        <v/>
      </c>
      <c r="P40" s="15">
        <f>IF(B40="","",IF(L40="","SEM COMPRA",IF(O40&gt;$D$4,"INATIVO","ATIVO")))</f>
        <v/>
      </c>
      <c r="Q40" s="15">
        <f>IF(I40="","",IF(MONTH(I40)=MONTH(TODAY()),"Aniversário no mês",""))</f>
        <v/>
      </c>
      <c r="R40" s="15">
        <f>IF(B40="","",IF(OR(AND(D40&lt;&gt;"",COUNTIF($D$6:$D$3005,D40)&gt;1),AND(E40&lt;&gt;"",COUNTIF($E$6:$E$3005,E40)&gt;1)),"DUPLICADO",""))</f>
        <v/>
      </c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6" t="n"/>
      <c r="J41" s="15" t="n"/>
      <c r="K41" s="15" t="n"/>
      <c r="L41" s="16" t="n"/>
      <c r="M41" s="17" t="n"/>
      <c r="N41" s="15" t="n"/>
      <c r="O41" s="18">
        <f>IF(L41="","",TODAY()-L41)</f>
        <v/>
      </c>
      <c r="P41" s="15">
        <f>IF(B41="","",IF(L41="","SEM COMPRA",IF(O41&gt;$D$4,"INATIVO","ATIVO")))</f>
        <v/>
      </c>
      <c r="Q41" s="15">
        <f>IF(I41="","",IF(MONTH(I41)=MONTH(TODAY()),"Aniversário no mês",""))</f>
        <v/>
      </c>
      <c r="R41" s="15">
        <f>IF(B41="","",IF(OR(AND(D41&lt;&gt;"",COUNTIF($D$6:$D$3005,D41)&gt;1),AND(E41&lt;&gt;"",COUNTIF($E$6:$E$3005,E41)&gt;1)),"DUPLICADO",""))</f>
        <v/>
      </c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6" t="n"/>
      <c r="J42" s="15" t="n"/>
      <c r="K42" s="15" t="n"/>
      <c r="L42" s="16" t="n"/>
      <c r="M42" s="17" t="n"/>
      <c r="N42" s="15" t="n"/>
      <c r="O42" s="18">
        <f>IF(L42="","",TODAY()-L42)</f>
        <v/>
      </c>
      <c r="P42" s="15">
        <f>IF(B42="","",IF(L42="","SEM COMPRA",IF(O42&gt;$D$4,"INATIVO","ATIVO")))</f>
        <v/>
      </c>
      <c r="Q42" s="15">
        <f>IF(I42="","",IF(MONTH(I42)=MONTH(TODAY()),"Aniversário no mês",""))</f>
        <v/>
      </c>
      <c r="R42" s="15">
        <f>IF(B42="","",IF(OR(AND(D42&lt;&gt;"",COUNTIF($D$6:$D$3005,D42)&gt;1),AND(E42&lt;&gt;"",COUNTIF($E$6:$E$3005,E42)&gt;1)),"DUPLICADO",""))</f>
        <v/>
      </c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6" t="n"/>
      <c r="J43" s="15" t="n"/>
      <c r="K43" s="15" t="n"/>
      <c r="L43" s="16" t="n"/>
      <c r="M43" s="17" t="n"/>
      <c r="N43" s="15" t="n"/>
      <c r="O43" s="18">
        <f>IF(L43="","",TODAY()-L43)</f>
        <v/>
      </c>
      <c r="P43" s="15">
        <f>IF(B43="","",IF(L43="","SEM COMPRA",IF(O43&gt;$D$4,"INATIVO","ATIVO")))</f>
        <v/>
      </c>
      <c r="Q43" s="15">
        <f>IF(I43="","",IF(MONTH(I43)=MONTH(TODAY()),"Aniversário no mês",""))</f>
        <v/>
      </c>
      <c r="R43" s="15">
        <f>IF(B43="","",IF(OR(AND(D43&lt;&gt;"",COUNTIF($D$6:$D$3005,D43)&gt;1),AND(E43&lt;&gt;"",COUNTIF($E$6:$E$3005,E43)&gt;1)),"DUPLICADO",""))</f>
        <v/>
      </c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6" t="n"/>
      <c r="J44" s="15" t="n"/>
      <c r="K44" s="15" t="n"/>
      <c r="L44" s="16" t="n"/>
      <c r="M44" s="17" t="n"/>
      <c r="N44" s="15" t="n"/>
      <c r="O44" s="18">
        <f>IF(L44="","",TODAY()-L44)</f>
        <v/>
      </c>
      <c r="P44" s="15">
        <f>IF(B44="","",IF(L44="","SEM COMPRA",IF(O44&gt;$D$4,"INATIVO","ATIVO")))</f>
        <v/>
      </c>
      <c r="Q44" s="15">
        <f>IF(I44="","",IF(MONTH(I44)=MONTH(TODAY()),"Aniversário no mês",""))</f>
        <v/>
      </c>
      <c r="R44" s="15">
        <f>IF(B44="","",IF(OR(AND(D44&lt;&gt;"",COUNTIF($D$6:$D$3005,D44)&gt;1),AND(E44&lt;&gt;"",COUNTIF($E$6:$E$3005,E44)&gt;1)),"DUPLICADO",""))</f>
        <v/>
      </c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6" t="n"/>
      <c r="J45" s="15" t="n"/>
      <c r="K45" s="15" t="n"/>
      <c r="L45" s="16" t="n"/>
      <c r="M45" s="17" t="n"/>
      <c r="N45" s="15" t="n"/>
      <c r="O45" s="18">
        <f>IF(L45="","",TODAY()-L45)</f>
        <v/>
      </c>
      <c r="P45" s="15">
        <f>IF(B45="","",IF(L45="","SEM COMPRA",IF(O45&gt;$D$4,"INATIVO","ATIVO")))</f>
        <v/>
      </c>
      <c r="Q45" s="15">
        <f>IF(I45="","",IF(MONTH(I45)=MONTH(TODAY()),"Aniversário no mês",""))</f>
        <v/>
      </c>
      <c r="R45" s="15">
        <f>IF(B45="","",IF(OR(AND(D45&lt;&gt;"",COUNTIF($D$6:$D$3005,D45)&gt;1),AND(E45&lt;&gt;"",COUNTIF($E$6:$E$3005,E45)&gt;1)),"DUPLICADO",""))</f>
        <v/>
      </c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6" t="n"/>
      <c r="J46" s="15" t="n"/>
      <c r="K46" s="15" t="n"/>
      <c r="L46" s="16" t="n"/>
      <c r="M46" s="17" t="n"/>
      <c r="N46" s="15" t="n"/>
      <c r="O46" s="18">
        <f>IF(L46="","",TODAY()-L46)</f>
        <v/>
      </c>
      <c r="P46" s="15">
        <f>IF(B46="","",IF(L46="","SEM COMPRA",IF(O46&gt;$D$4,"INATIVO","ATIVO")))</f>
        <v/>
      </c>
      <c r="Q46" s="15">
        <f>IF(I46="","",IF(MONTH(I46)=MONTH(TODAY()),"Aniversário no mês",""))</f>
        <v/>
      </c>
      <c r="R46" s="15">
        <f>IF(B46="","",IF(OR(AND(D46&lt;&gt;"",COUNTIF($D$6:$D$3005,D46)&gt;1),AND(E46&lt;&gt;"",COUNTIF($E$6:$E$3005,E46)&gt;1)),"DUPLICADO",""))</f>
        <v/>
      </c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6" t="n"/>
      <c r="J47" s="15" t="n"/>
      <c r="K47" s="15" t="n"/>
      <c r="L47" s="16" t="n"/>
      <c r="M47" s="17" t="n"/>
      <c r="N47" s="15" t="n"/>
      <c r="O47" s="18">
        <f>IF(L47="","",TODAY()-L47)</f>
        <v/>
      </c>
      <c r="P47" s="15">
        <f>IF(B47="","",IF(L47="","SEM COMPRA",IF(O47&gt;$D$4,"INATIVO","ATIVO")))</f>
        <v/>
      </c>
      <c r="Q47" s="15">
        <f>IF(I47="","",IF(MONTH(I47)=MONTH(TODAY()),"Aniversário no mês",""))</f>
        <v/>
      </c>
      <c r="R47" s="15">
        <f>IF(B47="","",IF(OR(AND(D47&lt;&gt;"",COUNTIF($D$6:$D$3005,D47)&gt;1),AND(E47&lt;&gt;"",COUNTIF($E$6:$E$3005,E47)&gt;1)),"DUPLICADO",""))</f>
        <v/>
      </c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6" t="n"/>
      <c r="J48" s="15" t="n"/>
      <c r="K48" s="15" t="n"/>
      <c r="L48" s="16" t="n"/>
      <c r="M48" s="17" t="n"/>
      <c r="N48" s="15" t="n"/>
      <c r="O48" s="18">
        <f>IF(L48="","",TODAY()-L48)</f>
        <v/>
      </c>
      <c r="P48" s="15">
        <f>IF(B48="","",IF(L48="","SEM COMPRA",IF(O48&gt;$D$4,"INATIVO","ATIVO")))</f>
        <v/>
      </c>
      <c r="Q48" s="15">
        <f>IF(I48="","",IF(MONTH(I48)=MONTH(TODAY()),"Aniversário no mês",""))</f>
        <v/>
      </c>
      <c r="R48" s="15">
        <f>IF(B48="","",IF(OR(AND(D48&lt;&gt;"",COUNTIF($D$6:$D$3005,D48)&gt;1),AND(E48&lt;&gt;"",COUNTIF($E$6:$E$3005,E48)&gt;1)),"DUPLICADO",""))</f>
        <v/>
      </c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6" t="n"/>
      <c r="J49" s="15" t="n"/>
      <c r="K49" s="15" t="n"/>
      <c r="L49" s="16" t="n"/>
      <c r="M49" s="17" t="n"/>
      <c r="N49" s="15" t="n"/>
      <c r="O49" s="18">
        <f>IF(L49="","",TODAY()-L49)</f>
        <v/>
      </c>
      <c r="P49" s="15">
        <f>IF(B49="","",IF(L49="","SEM COMPRA",IF(O49&gt;$D$4,"INATIVO","ATIVO")))</f>
        <v/>
      </c>
      <c r="Q49" s="15">
        <f>IF(I49="","",IF(MONTH(I49)=MONTH(TODAY()),"Aniversário no mês",""))</f>
        <v/>
      </c>
      <c r="R49" s="15">
        <f>IF(B49="","",IF(OR(AND(D49&lt;&gt;"",COUNTIF($D$6:$D$3005,D49)&gt;1),AND(E49&lt;&gt;"",COUNTIF($E$6:$E$3005,E49)&gt;1)),"DUPLICADO",""))</f>
        <v/>
      </c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6" t="n"/>
      <c r="J50" s="15" t="n"/>
      <c r="K50" s="15" t="n"/>
      <c r="L50" s="16" t="n"/>
      <c r="M50" s="17" t="n"/>
      <c r="N50" s="15" t="n"/>
      <c r="O50" s="18">
        <f>IF(L50="","",TODAY()-L50)</f>
        <v/>
      </c>
      <c r="P50" s="15">
        <f>IF(B50="","",IF(L50="","SEM COMPRA",IF(O50&gt;$D$4,"INATIVO","ATIVO")))</f>
        <v/>
      </c>
      <c r="Q50" s="15">
        <f>IF(I50="","",IF(MONTH(I50)=MONTH(TODAY()),"Aniversário no mês",""))</f>
        <v/>
      </c>
      <c r="R50" s="15">
        <f>IF(B50="","",IF(OR(AND(D50&lt;&gt;"",COUNTIF($D$6:$D$3005,D50)&gt;1),AND(E50&lt;&gt;"",COUNTIF($E$6:$E$3005,E50)&gt;1)),"DUPLICADO",""))</f>
        <v/>
      </c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6" t="n"/>
      <c r="J51" s="15" t="n"/>
      <c r="K51" s="15" t="n"/>
      <c r="L51" s="16" t="n"/>
      <c r="M51" s="17" t="n"/>
      <c r="N51" s="15" t="n"/>
      <c r="O51" s="18">
        <f>IF(L51="","",TODAY()-L51)</f>
        <v/>
      </c>
      <c r="P51" s="15">
        <f>IF(B51="","",IF(L51="","SEM COMPRA",IF(O51&gt;$D$4,"INATIVO","ATIVO")))</f>
        <v/>
      </c>
      <c r="Q51" s="15">
        <f>IF(I51="","",IF(MONTH(I51)=MONTH(TODAY()),"Aniversário no mês",""))</f>
        <v/>
      </c>
      <c r="R51" s="15">
        <f>IF(B51="","",IF(OR(AND(D51&lt;&gt;"",COUNTIF($D$6:$D$3005,D51)&gt;1),AND(E51&lt;&gt;"",COUNTIF($E$6:$E$3005,E51)&gt;1)),"DUPLICADO",""))</f>
        <v/>
      </c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6" t="n"/>
      <c r="J52" s="15" t="n"/>
      <c r="K52" s="15" t="n"/>
      <c r="L52" s="16" t="n"/>
      <c r="M52" s="17" t="n"/>
      <c r="N52" s="15" t="n"/>
      <c r="O52" s="18">
        <f>IF(L52="","",TODAY()-L52)</f>
        <v/>
      </c>
      <c r="P52" s="15">
        <f>IF(B52="","",IF(L52="","SEM COMPRA",IF(O52&gt;$D$4,"INATIVO","ATIVO")))</f>
        <v/>
      </c>
      <c r="Q52" s="15">
        <f>IF(I52="","",IF(MONTH(I52)=MONTH(TODAY()),"Aniversário no mês",""))</f>
        <v/>
      </c>
      <c r="R52" s="15">
        <f>IF(B52="","",IF(OR(AND(D52&lt;&gt;"",COUNTIF($D$6:$D$3005,D52)&gt;1),AND(E52&lt;&gt;"",COUNTIF($E$6:$E$3005,E52)&gt;1)),"DUPLICADO",""))</f>
        <v/>
      </c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6" t="n"/>
      <c r="J53" s="15" t="n"/>
      <c r="K53" s="15" t="n"/>
      <c r="L53" s="16" t="n"/>
      <c r="M53" s="17" t="n"/>
      <c r="N53" s="15" t="n"/>
      <c r="O53" s="18">
        <f>IF(L53="","",TODAY()-L53)</f>
        <v/>
      </c>
      <c r="P53" s="15">
        <f>IF(B53="","",IF(L53="","SEM COMPRA",IF(O53&gt;$D$4,"INATIVO","ATIVO")))</f>
        <v/>
      </c>
      <c r="Q53" s="15">
        <f>IF(I53="","",IF(MONTH(I53)=MONTH(TODAY()),"Aniversário no mês",""))</f>
        <v/>
      </c>
      <c r="R53" s="15">
        <f>IF(B53="","",IF(OR(AND(D53&lt;&gt;"",COUNTIF($D$6:$D$3005,D53)&gt;1),AND(E53&lt;&gt;"",COUNTIF($E$6:$E$3005,E53)&gt;1)),"DUPLICADO",""))</f>
        <v/>
      </c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6" t="n"/>
      <c r="J54" s="15" t="n"/>
      <c r="K54" s="15" t="n"/>
      <c r="L54" s="16" t="n"/>
      <c r="M54" s="17" t="n"/>
      <c r="N54" s="15" t="n"/>
      <c r="O54" s="18">
        <f>IF(L54="","",TODAY()-L54)</f>
        <v/>
      </c>
      <c r="P54" s="15">
        <f>IF(B54="","",IF(L54="","SEM COMPRA",IF(O54&gt;$D$4,"INATIVO","ATIVO")))</f>
        <v/>
      </c>
      <c r="Q54" s="15">
        <f>IF(I54="","",IF(MONTH(I54)=MONTH(TODAY()),"Aniversário no mês",""))</f>
        <v/>
      </c>
      <c r="R54" s="15">
        <f>IF(B54="","",IF(OR(AND(D54&lt;&gt;"",COUNTIF($D$6:$D$3005,D54)&gt;1),AND(E54&lt;&gt;"",COUNTIF($E$6:$E$3005,E54)&gt;1)),"DUPLICADO",""))</f>
        <v/>
      </c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6" t="n"/>
      <c r="J55" s="15" t="n"/>
      <c r="K55" s="15" t="n"/>
      <c r="L55" s="16" t="n"/>
      <c r="M55" s="17" t="n"/>
      <c r="N55" s="15" t="n"/>
      <c r="O55" s="18">
        <f>IF(L55="","",TODAY()-L55)</f>
        <v/>
      </c>
      <c r="P55" s="15">
        <f>IF(B55="","",IF(L55="","SEM COMPRA",IF(O55&gt;$D$4,"INATIVO","ATIVO")))</f>
        <v/>
      </c>
      <c r="Q55" s="15">
        <f>IF(I55="","",IF(MONTH(I55)=MONTH(TODAY()),"Aniversário no mês",""))</f>
        <v/>
      </c>
      <c r="R55" s="15">
        <f>IF(B55="","",IF(OR(AND(D55&lt;&gt;"",COUNTIF($D$6:$D$3005,D55)&gt;1),AND(E55&lt;&gt;"",COUNTIF($E$6:$E$3005,E55)&gt;1)),"DUPLICADO",""))</f>
        <v/>
      </c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6" t="n"/>
      <c r="J56" s="15" t="n"/>
      <c r="K56" s="15" t="n"/>
      <c r="L56" s="16" t="n"/>
      <c r="M56" s="17" t="n"/>
      <c r="N56" s="15" t="n"/>
      <c r="O56" s="18">
        <f>IF(L56="","",TODAY()-L56)</f>
        <v/>
      </c>
      <c r="P56" s="15">
        <f>IF(B56="","",IF(L56="","SEM COMPRA",IF(O56&gt;$D$4,"INATIVO","ATIVO")))</f>
        <v/>
      </c>
      <c r="Q56" s="15">
        <f>IF(I56="","",IF(MONTH(I56)=MONTH(TODAY()),"Aniversário no mês",""))</f>
        <v/>
      </c>
      <c r="R56" s="15">
        <f>IF(B56="","",IF(OR(AND(D56&lt;&gt;"",COUNTIF($D$6:$D$3005,D56)&gt;1),AND(E56&lt;&gt;"",COUNTIF($E$6:$E$3005,E56)&gt;1)),"DUPLICADO",""))</f>
        <v/>
      </c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6" t="n"/>
      <c r="J57" s="15" t="n"/>
      <c r="K57" s="15" t="n"/>
      <c r="L57" s="16" t="n"/>
      <c r="M57" s="17" t="n"/>
      <c r="N57" s="15" t="n"/>
      <c r="O57" s="18">
        <f>IF(L57="","",TODAY()-L57)</f>
        <v/>
      </c>
      <c r="P57" s="15">
        <f>IF(B57="","",IF(L57="","SEM COMPRA",IF(O57&gt;$D$4,"INATIVO","ATIVO")))</f>
        <v/>
      </c>
      <c r="Q57" s="15">
        <f>IF(I57="","",IF(MONTH(I57)=MONTH(TODAY()),"Aniversário no mês",""))</f>
        <v/>
      </c>
      <c r="R57" s="15">
        <f>IF(B57="","",IF(OR(AND(D57&lt;&gt;"",COUNTIF($D$6:$D$3005,D57)&gt;1),AND(E57&lt;&gt;"",COUNTIF($E$6:$E$3005,E57)&gt;1)),"DUPLICADO",""))</f>
        <v/>
      </c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6" t="n"/>
      <c r="J58" s="15" t="n"/>
      <c r="K58" s="15" t="n"/>
      <c r="L58" s="16" t="n"/>
      <c r="M58" s="17" t="n"/>
      <c r="N58" s="15" t="n"/>
      <c r="O58" s="18">
        <f>IF(L58="","",TODAY()-L58)</f>
        <v/>
      </c>
      <c r="P58" s="15">
        <f>IF(B58="","",IF(L58="","SEM COMPRA",IF(O58&gt;$D$4,"INATIVO","ATIVO")))</f>
        <v/>
      </c>
      <c r="Q58" s="15">
        <f>IF(I58="","",IF(MONTH(I58)=MONTH(TODAY()),"Aniversário no mês",""))</f>
        <v/>
      </c>
      <c r="R58" s="15">
        <f>IF(B58="","",IF(OR(AND(D58&lt;&gt;"",COUNTIF($D$6:$D$3005,D58)&gt;1),AND(E58&lt;&gt;"",COUNTIF($E$6:$E$3005,E58)&gt;1)),"DUPLICADO",""))</f>
        <v/>
      </c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6" t="n"/>
      <c r="J59" s="15" t="n"/>
      <c r="K59" s="15" t="n"/>
      <c r="L59" s="16" t="n"/>
      <c r="M59" s="17" t="n"/>
      <c r="N59" s="15" t="n"/>
      <c r="O59" s="18">
        <f>IF(L59="","",TODAY()-L59)</f>
        <v/>
      </c>
      <c r="P59" s="15">
        <f>IF(B59="","",IF(L59="","SEM COMPRA",IF(O59&gt;$D$4,"INATIVO","ATIVO")))</f>
        <v/>
      </c>
      <c r="Q59" s="15">
        <f>IF(I59="","",IF(MONTH(I59)=MONTH(TODAY()),"Aniversário no mês",""))</f>
        <v/>
      </c>
      <c r="R59" s="15">
        <f>IF(B59="","",IF(OR(AND(D59&lt;&gt;"",COUNTIF($D$6:$D$3005,D59)&gt;1),AND(E59&lt;&gt;"",COUNTIF($E$6:$E$3005,E59)&gt;1)),"DUPLICADO",""))</f>
        <v/>
      </c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6" t="n"/>
      <c r="J60" s="15" t="n"/>
      <c r="K60" s="15" t="n"/>
      <c r="L60" s="16" t="n"/>
      <c r="M60" s="17" t="n"/>
      <c r="N60" s="15" t="n"/>
      <c r="O60" s="18">
        <f>IF(L60="","",TODAY()-L60)</f>
        <v/>
      </c>
      <c r="P60" s="15">
        <f>IF(B60="","",IF(L60="","SEM COMPRA",IF(O60&gt;$D$4,"INATIVO","ATIVO")))</f>
        <v/>
      </c>
      <c r="Q60" s="15">
        <f>IF(I60="","",IF(MONTH(I60)=MONTH(TODAY()),"Aniversário no mês",""))</f>
        <v/>
      </c>
      <c r="R60" s="15">
        <f>IF(B60="","",IF(OR(AND(D60&lt;&gt;"",COUNTIF($D$6:$D$3005,D60)&gt;1),AND(E60&lt;&gt;"",COUNTIF($E$6:$E$3005,E60)&gt;1)),"DUPLICADO",""))</f>
        <v/>
      </c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6" t="n"/>
      <c r="J61" s="15" t="n"/>
      <c r="K61" s="15" t="n"/>
      <c r="L61" s="16" t="n"/>
      <c r="M61" s="17" t="n"/>
      <c r="N61" s="15" t="n"/>
      <c r="O61" s="18">
        <f>IF(L61="","",TODAY()-L61)</f>
        <v/>
      </c>
      <c r="P61" s="15">
        <f>IF(B61="","",IF(L61="","SEM COMPRA",IF(O61&gt;$D$4,"INATIVO","ATIVO")))</f>
        <v/>
      </c>
      <c r="Q61" s="15">
        <f>IF(I61="","",IF(MONTH(I61)=MONTH(TODAY()),"Aniversário no mês",""))</f>
        <v/>
      </c>
      <c r="R61" s="15">
        <f>IF(B61="","",IF(OR(AND(D61&lt;&gt;"",COUNTIF($D$6:$D$3005,D61)&gt;1),AND(E61&lt;&gt;"",COUNTIF($E$6:$E$3005,E61)&gt;1)),"DUPLICADO",""))</f>
        <v/>
      </c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6" t="n"/>
      <c r="J62" s="15" t="n"/>
      <c r="K62" s="15" t="n"/>
      <c r="L62" s="16" t="n"/>
      <c r="M62" s="17" t="n"/>
      <c r="N62" s="15" t="n"/>
      <c r="O62" s="18">
        <f>IF(L62="","",TODAY()-L62)</f>
        <v/>
      </c>
      <c r="P62" s="15">
        <f>IF(B62="","",IF(L62="","SEM COMPRA",IF(O62&gt;$D$4,"INATIVO","ATIVO")))</f>
        <v/>
      </c>
      <c r="Q62" s="15">
        <f>IF(I62="","",IF(MONTH(I62)=MONTH(TODAY()),"Aniversário no mês",""))</f>
        <v/>
      </c>
      <c r="R62" s="15">
        <f>IF(B62="","",IF(OR(AND(D62&lt;&gt;"",COUNTIF($D$6:$D$3005,D62)&gt;1),AND(E62&lt;&gt;"",COUNTIF($E$6:$E$3005,E62)&gt;1)),"DUPLICADO",""))</f>
        <v/>
      </c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6" t="n"/>
      <c r="J63" s="15" t="n"/>
      <c r="K63" s="15" t="n"/>
      <c r="L63" s="16" t="n"/>
      <c r="M63" s="17" t="n"/>
      <c r="N63" s="15" t="n"/>
      <c r="O63" s="18">
        <f>IF(L63="","",TODAY()-L63)</f>
        <v/>
      </c>
      <c r="P63" s="15">
        <f>IF(B63="","",IF(L63="","SEM COMPRA",IF(O63&gt;$D$4,"INATIVO","ATIVO")))</f>
        <v/>
      </c>
      <c r="Q63" s="15">
        <f>IF(I63="","",IF(MONTH(I63)=MONTH(TODAY()),"Aniversário no mês",""))</f>
        <v/>
      </c>
      <c r="R63" s="15">
        <f>IF(B63="","",IF(OR(AND(D63&lt;&gt;"",COUNTIF($D$6:$D$3005,D63)&gt;1),AND(E63&lt;&gt;"",COUNTIF($E$6:$E$3005,E63)&gt;1)),"DUPLICADO",""))</f>
        <v/>
      </c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6" t="n"/>
      <c r="J64" s="15" t="n"/>
      <c r="K64" s="15" t="n"/>
      <c r="L64" s="16" t="n"/>
      <c r="M64" s="17" t="n"/>
      <c r="N64" s="15" t="n"/>
      <c r="O64" s="18">
        <f>IF(L64="","",TODAY()-L64)</f>
        <v/>
      </c>
      <c r="P64" s="15">
        <f>IF(B64="","",IF(L64="","SEM COMPRA",IF(O64&gt;$D$4,"INATIVO","ATIVO")))</f>
        <v/>
      </c>
      <c r="Q64" s="15">
        <f>IF(I64="","",IF(MONTH(I64)=MONTH(TODAY()),"Aniversário no mês",""))</f>
        <v/>
      </c>
      <c r="R64" s="15">
        <f>IF(B64="","",IF(OR(AND(D64&lt;&gt;"",COUNTIF($D$6:$D$3005,D64)&gt;1),AND(E64&lt;&gt;"",COUNTIF($E$6:$E$3005,E64)&gt;1)),"DUPLICADO",""))</f>
        <v/>
      </c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6" t="n"/>
      <c r="J65" s="15" t="n"/>
      <c r="K65" s="15" t="n"/>
      <c r="L65" s="16" t="n"/>
      <c r="M65" s="17" t="n"/>
      <c r="N65" s="15" t="n"/>
      <c r="O65" s="18">
        <f>IF(L65="","",TODAY()-L65)</f>
        <v/>
      </c>
      <c r="P65" s="15">
        <f>IF(B65="","",IF(L65="","SEM COMPRA",IF(O65&gt;$D$4,"INATIVO","ATIVO")))</f>
        <v/>
      </c>
      <c r="Q65" s="15">
        <f>IF(I65="","",IF(MONTH(I65)=MONTH(TODAY()),"Aniversário no mês",""))</f>
        <v/>
      </c>
      <c r="R65" s="15">
        <f>IF(B65="","",IF(OR(AND(D65&lt;&gt;"",COUNTIF($D$6:$D$3005,D65)&gt;1),AND(E65&lt;&gt;"",COUNTIF($E$6:$E$3005,E65)&gt;1)),"DUPLICADO",""))</f>
        <v/>
      </c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6" t="n"/>
      <c r="J66" s="15" t="n"/>
      <c r="K66" s="15" t="n"/>
      <c r="L66" s="16" t="n"/>
      <c r="M66" s="17" t="n"/>
      <c r="N66" s="15" t="n"/>
      <c r="O66" s="18">
        <f>IF(L66="","",TODAY()-L66)</f>
        <v/>
      </c>
      <c r="P66" s="15">
        <f>IF(B66="","",IF(L66="","SEM COMPRA",IF(O66&gt;$D$4,"INATIVO","ATIVO")))</f>
        <v/>
      </c>
      <c r="Q66" s="15">
        <f>IF(I66="","",IF(MONTH(I66)=MONTH(TODAY()),"Aniversário no mês",""))</f>
        <v/>
      </c>
      <c r="R66" s="15">
        <f>IF(B66="","",IF(OR(AND(D66&lt;&gt;"",COUNTIF($D$6:$D$3005,D66)&gt;1),AND(E66&lt;&gt;"",COUNTIF($E$6:$E$3005,E66)&gt;1)),"DUPLICADO",""))</f>
        <v/>
      </c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6" t="n"/>
      <c r="J67" s="15" t="n"/>
      <c r="K67" s="15" t="n"/>
      <c r="L67" s="16" t="n"/>
      <c r="M67" s="17" t="n"/>
      <c r="N67" s="15" t="n"/>
      <c r="O67" s="18">
        <f>IF(L67="","",TODAY()-L67)</f>
        <v/>
      </c>
      <c r="P67" s="15">
        <f>IF(B67="","",IF(L67="","SEM COMPRA",IF(O67&gt;$D$4,"INATIVO","ATIVO")))</f>
        <v/>
      </c>
      <c r="Q67" s="15">
        <f>IF(I67="","",IF(MONTH(I67)=MONTH(TODAY()),"Aniversário no mês",""))</f>
        <v/>
      </c>
      <c r="R67" s="15">
        <f>IF(B67="","",IF(OR(AND(D67&lt;&gt;"",COUNTIF($D$6:$D$3005,D67)&gt;1),AND(E67&lt;&gt;"",COUNTIF($E$6:$E$3005,E67)&gt;1)),"DUPLICADO",""))</f>
        <v/>
      </c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6" t="n"/>
      <c r="J68" s="15" t="n"/>
      <c r="K68" s="15" t="n"/>
      <c r="L68" s="16" t="n"/>
      <c r="M68" s="17" t="n"/>
      <c r="N68" s="15" t="n"/>
      <c r="O68" s="18">
        <f>IF(L68="","",TODAY()-L68)</f>
        <v/>
      </c>
      <c r="P68" s="15">
        <f>IF(B68="","",IF(L68="","SEM COMPRA",IF(O68&gt;$D$4,"INATIVO","ATIVO")))</f>
        <v/>
      </c>
      <c r="Q68" s="15">
        <f>IF(I68="","",IF(MONTH(I68)=MONTH(TODAY()),"Aniversário no mês",""))</f>
        <v/>
      </c>
      <c r="R68" s="15">
        <f>IF(B68="","",IF(OR(AND(D68&lt;&gt;"",COUNTIF($D$6:$D$3005,D68)&gt;1),AND(E68&lt;&gt;"",COUNTIF($E$6:$E$3005,E68)&gt;1)),"DUPLICADO",""))</f>
        <v/>
      </c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6" t="n"/>
      <c r="J69" s="15" t="n"/>
      <c r="K69" s="15" t="n"/>
      <c r="L69" s="16" t="n"/>
      <c r="M69" s="17" t="n"/>
      <c r="N69" s="15" t="n"/>
      <c r="O69" s="18">
        <f>IF(L69="","",TODAY()-L69)</f>
        <v/>
      </c>
      <c r="P69" s="15">
        <f>IF(B69="","",IF(L69="","SEM COMPRA",IF(O69&gt;$D$4,"INATIVO","ATIVO")))</f>
        <v/>
      </c>
      <c r="Q69" s="15">
        <f>IF(I69="","",IF(MONTH(I69)=MONTH(TODAY()),"Aniversário no mês",""))</f>
        <v/>
      </c>
      <c r="R69" s="15">
        <f>IF(B69="","",IF(OR(AND(D69&lt;&gt;"",COUNTIF($D$6:$D$3005,D69)&gt;1),AND(E69&lt;&gt;"",COUNTIF($E$6:$E$3005,E69)&gt;1)),"DUPLICADO",""))</f>
        <v/>
      </c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6" t="n"/>
      <c r="J70" s="15" t="n"/>
      <c r="K70" s="15" t="n"/>
      <c r="L70" s="16" t="n"/>
      <c r="M70" s="17" t="n"/>
      <c r="N70" s="15" t="n"/>
      <c r="O70" s="18">
        <f>IF(L70="","",TODAY()-L70)</f>
        <v/>
      </c>
      <c r="P70" s="15">
        <f>IF(B70="","",IF(L70="","SEM COMPRA",IF(O70&gt;$D$4,"INATIVO","ATIVO")))</f>
        <v/>
      </c>
      <c r="Q70" s="15">
        <f>IF(I70="","",IF(MONTH(I70)=MONTH(TODAY()),"Aniversário no mês",""))</f>
        <v/>
      </c>
      <c r="R70" s="15">
        <f>IF(B70="","",IF(OR(AND(D70&lt;&gt;"",COUNTIF($D$6:$D$3005,D70)&gt;1),AND(E70&lt;&gt;"",COUNTIF($E$6:$E$3005,E70)&gt;1)),"DUPLICADO",""))</f>
        <v/>
      </c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6" t="n"/>
      <c r="J71" s="15" t="n"/>
      <c r="K71" s="15" t="n"/>
      <c r="L71" s="16" t="n"/>
      <c r="M71" s="17" t="n"/>
      <c r="N71" s="15" t="n"/>
      <c r="O71" s="18">
        <f>IF(L71="","",TODAY()-L71)</f>
        <v/>
      </c>
      <c r="P71" s="15">
        <f>IF(B71="","",IF(L71="","SEM COMPRA",IF(O71&gt;$D$4,"INATIVO","ATIVO")))</f>
        <v/>
      </c>
      <c r="Q71" s="15">
        <f>IF(I71="","",IF(MONTH(I71)=MONTH(TODAY()),"Aniversário no mês",""))</f>
        <v/>
      </c>
      <c r="R71" s="15">
        <f>IF(B71="","",IF(OR(AND(D71&lt;&gt;"",COUNTIF($D$6:$D$3005,D71)&gt;1),AND(E71&lt;&gt;"",COUNTIF($E$6:$E$3005,E71)&gt;1)),"DUPLICADO",""))</f>
        <v/>
      </c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6" t="n"/>
      <c r="J72" s="15" t="n"/>
      <c r="K72" s="15" t="n"/>
      <c r="L72" s="16" t="n"/>
      <c r="M72" s="17" t="n"/>
      <c r="N72" s="15" t="n"/>
      <c r="O72" s="18">
        <f>IF(L72="","",TODAY()-L72)</f>
        <v/>
      </c>
      <c r="P72" s="15">
        <f>IF(B72="","",IF(L72="","SEM COMPRA",IF(O72&gt;$D$4,"INATIVO","ATIVO")))</f>
        <v/>
      </c>
      <c r="Q72" s="15">
        <f>IF(I72="","",IF(MONTH(I72)=MONTH(TODAY()),"Aniversário no mês",""))</f>
        <v/>
      </c>
      <c r="R72" s="15">
        <f>IF(B72="","",IF(OR(AND(D72&lt;&gt;"",COUNTIF($D$6:$D$3005,D72)&gt;1),AND(E72&lt;&gt;"",COUNTIF($E$6:$E$3005,E72)&gt;1)),"DUPLICADO",""))</f>
        <v/>
      </c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6" t="n"/>
      <c r="J73" s="15" t="n"/>
      <c r="K73" s="15" t="n"/>
      <c r="L73" s="16" t="n"/>
      <c r="M73" s="17" t="n"/>
      <c r="N73" s="15" t="n"/>
      <c r="O73" s="18">
        <f>IF(L73="","",TODAY()-L73)</f>
        <v/>
      </c>
      <c r="P73" s="15">
        <f>IF(B73="","",IF(L73="","SEM COMPRA",IF(O73&gt;$D$4,"INATIVO","ATIVO")))</f>
        <v/>
      </c>
      <c r="Q73" s="15">
        <f>IF(I73="","",IF(MONTH(I73)=MONTH(TODAY()),"Aniversário no mês",""))</f>
        <v/>
      </c>
      <c r="R73" s="15">
        <f>IF(B73="","",IF(OR(AND(D73&lt;&gt;"",COUNTIF($D$6:$D$3005,D73)&gt;1),AND(E73&lt;&gt;"",COUNTIF($E$6:$E$3005,E73)&gt;1)),"DUPLICADO",""))</f>
        <v/>
      </c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6" t="n"/>
      <c r="J74" s="15" t="n"/>
      <c r="K74" s="15" t="n"/>
      <c r="L74" s="16" t="n"/>
      <c r="M74" s="17" t="n"/>
      <c r="N74" s="15" t="n"/>
      <c r="O74" s="18">
        <f>IF(L74="","",TODAY()-L74)</f>
        <v/>
      </c>
      <c r="P74" s="15">
        <f>IF(B74="","",IF(L74="","SEM COMPRA",IF(O74&gt;$D$4,"INATIVO","ATIVO")))</f>
        <v/>
      </c>
      <c r="Q74" s="15">
        <f>IF(I74="","",IF(MONTH(I74)=MONTH(TODAY()),"Aniversário no mês",""))</f>
        <v/>
      </c>
      <c r="R74" s="15">
        <f>IF(B74="","",IF(OR(AND(D74&lt;&gt;"",COUNTIF($D$6:$D$3005,D74)&gt;1),AND(E74&lt;&gt;"",COUNTIF($E$6:$E$3005,E74)&gt;1)),"DUPLICADO",""))</f>
        <v/>
      </c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6" t="n"/>
      <c r="J75" s="15" t="n"/>
      <c r="K75" s="15" t="n"/>
      <c r="L75" s="16" t="n"/>
      <c r="M75" s="17" t="n"/>
      <c r="N75" s="15" t="n"/>
      <c r="O75" s="18">
        <f>IF(L75="","",TODAY()-L75)</f>
        <v/>
      </c>
      <c r="P75" s="15">
        <f>IF(B75="","",IF(L75="","SEM COMPRA",IF(O75&gt;$D$4,"INATIVO","ATIVO")))</f>
        <v/>
      </c>
      <c r="Q75" s="15">
        <f>IF(I75="","",IF(MONTH(I75)=MONTH(TODAY()),"Aniversário no mês",""))</f>
        <v/>
      </c>
      <c r="R75" s="15">
        <f>IF(B75="","",IF(OR(AND(D75&lt;&gt;"",COUNTIF($D$6:$D$3005,D75)&gt;1),AND(E75&lt;&gt;"",COUNTIF($E$6:$E$3005,E75)&gt;1)),"DUPLICADO",""))</f>
        <v/>
      </c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6" t="n"/>
      <c r="J76" s="15" t="n"/>
      <c r="K76" s="15" t="n"/>
      <c r="L76" s="16" t="n"/>
      <c r="M76" s="17" t="n"/>
      <c r="N76" s="15" t="n"/>
      <c r="O76" s="18">
        <f>IF(L76="","",TODAY()-L76)</f>
        <v/>
      </c>
      <c r="P76" s="15">
        <f>IF(B76="","",IF(L76="","SEM COMPRA",IF(O76&gt;$D$4,"INATIVO","ATIVO")))</f>
        <v/>
      </c>
      <c r="Q76" s="15">
        <f>IF(I76="","",IF(MONTH(I76)=MONTH(TODAY()),"Aniversário no mês",""))</f>
        <v/>
      </c>
      <c r="R76" s="15">
        <f>IF(B76="","",IF(OR(AND(D76&lt;&gt;"",COUNTIF($D$6:$D$3005,D76)&gt;1),AND(E76&lt;&gt;"",COUNTIF($E$6:$E$3005,E76)&gt;1)),"DUPLICADO",""))</f>
        <v/>
      </c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6" t="n"/>
      <c r="J77" s="15" t="n"/>
      <c r="K77" s="15" t="n"/>
      <c r="L77" s="16" t="n"/>
      <c r="M77" s="17" t="n"/>
      <c r="N77" s="15" t="n"/>
      <c r="O77" s="18">
        <f>IF(L77="","",TODAY()-L77)</f>
        <v/>
      </c>
      <c r="P77" s="15">
        <f>IF(B77="","",IF(L77="","SEM COMPRA",IF(O77&gt;$D$4,"INATIVO","ATIVO")))</f>
        <v/>
      </c>
      <c r="Q77" s="15">
        <f>IF(I77="","",IF(MONTH(I77)=MONTH(TODAY()),"Aniversário no mês",""))</f>
        <v/>
      </c>
      <c r="R77" s="15">
        <f>IF(B77="","",IF(OR(AND(D77&lt;&gt;"",COUNTIF($D$6:$D$3005,D77)&gt;1),AND(E77&lt;&gt;"",COUNTIF($E$6:$E$3005,E77)&gt;1)),"DUPLICADO",""))</f>
        <v/>
      </c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6" t="n"/>
      <c r="J78" s="15" t="n"/>
      <c r="K78" s="15" t="n"/>
      <c r="L78" s="16" t="n"/>
      <c r="M78" s="17" t="n"/>
      <c r="N78" s="15" t="n"/>
      <c r="O78" s="18">
        <f>IF(L78="","",TODAY()-L78)</f>
        <v/>
      </c>
      <c r="P78" s="15">
        <f>IF(B78="","",IF(L78="","SEM COMPRA",IF(O78&gt;$D$4,"INATIVO","ATIVO")))</f>
        <v/>
      </c>
      <c r="Q78" s="15">
        <f>IF(I78="","",IF(MONTH(I78)=MONTH(TODAY()),"Aniversário no mês",""))</f>
        <v/>
      </c>
      <c r="R78" s="15">
        <f>IF(B78="","",IF(OR(AND(D78&lt;&gt;"",COUNTIF($D$6:$D$3005,D78)&gt;1),AND(E78&lt;&gt;"",COUNTIF($E$6:$E$3005,E78)&gt;1)),"DUPLICADO",""))</f>
        <v/>
      </c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6" t="n"/>
      <c r="J79" s="15" t="n"/>
      <c r="K79" s="15" t="n"/>
      <c r="L79" s="16" t="n"/>
      <c r="M79" s="17" t="n"/>
      <c r="N79" s="15" t="n"/>
      <c r="O79" s="18">
        <f>IF(L79="","",TODAY()-L79)</f>
        <v/>
      </c>
      <c r="P79" s="15">
        <f>IF(B79="","",IF(L79="","SEM COMPRA",IF(O79&gt;$D$4,"INATIVO","ATIVO")))</f>
        <v/>
      </c>
      <c r="Q79" s="15">
        <f>IF(I79="","",IF(MONTH(I79)=MONTH(TODAY()),"Aniversário no mês",""))</f>
        <v/>
      </c>
      <c r="R79" s="15">
        <f>IF(B79="","",IF(OR(AND(D79&lt;&gt;"",COUNTIF($D$6:$D$3005,D79)&gt;1),AND(E79&lt;&gt;"",COUNTIF($E$6:$E$3005,E79)&gt;1)),"DUPLICADO",""))</f>
        <v/>
      </c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6" t="n"/>
      <c r="J80" s="15" t="n"/>
      <c r="K80" s="15" t="n"/>
      <c r="L80" s="16" t="n"/>
      <c r="M80" s="17" t="n"/>
      <c r="N80" s="15" t="n"/>
      <c r="O80" s="18">
        <f>IF(L80="","",TODAY()-L80)</f>
        <v/>
      </c>
      <c r="P80" s="15">
        <f>IF(B80="","",IF(L80="","SEM COMPRA",IF(O80&gt;$D$4,"INATIVO","ATIVO")))</f>
        <v/>
      </c>
      <c r="Q80" s="15">
        <f>IF(I80="","",IF(MONTH(I80)=MONTH(TODAY()),"Aniversário no mês",""))</f>
        <v/>
      </c>
      <c r="R80" s="15">
        <f>IF(B80="","",IF(OR(AND(D80&lt;&gt;"",COUNTIF($D$6:$D$3005,D80)&gt;1),AND(E80&lt;&gt;"",COUNTIF($E$6:$E$3005,E80)&gt;1)),"DUPLICADO",""))</f>
        <v/>
      </c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6" t="n"/>
      <c r="J81" s="15" t="n"/>
      <c r="K81" s="15" t="n"/>
      <c r="L81" s="16" t="n"/>
      <c r="M81" s="17" t="n"/>
      <c r="N81" s="15" t="n"/>
      <c r="O81" s="18">
        <f>IF(L81="","",TODAY()-L81)</f>
        <v/>
      </c>
      <c r="P81" s="15">
        <f>IF(B81="","",IF(L81="","SEM COMPRA",IF(O81&gt;$D$4,"INATIVO","ATIVO")))</f>
        <v/>
      </c>
      <c r="Q81" s="15">
        <f>IF(I81="","",IF(MONTH(I81)=MONTH(TODAY()),"Aniversário no mês",""))</f>
        <v/>
      </c>
      <c r="R81" s="15">
        <f>IF(B81="","",IF(OR(AND(D81&lt;&gt;"",COUNTIF($D$6:$D$3005,D81)&gt;1),AND(E81&lt;&gt;"",COUNTIF($E$6:$E$3005,E81)&gt;1)),"DUPLICADO",""))</f>
        <v/>
      </c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6" t="n"/>
      <c r="J82" s="15" t="n"/>
      <c r="K82" s="15" t="n"/>
      <c r="L82" s="16" t="n"/>
      <c r="M82" s="17" t="n"/>
      <c r="N82" s="15" t="n"/>
      <c r="O82" s="18">
        <f>IF(L82="","",TODAY()-L82)</f>
        <v/>
      </c>
      <c r="P82" s="15">
        <f>IF(B82="","",IF(L82="","SEM COMPRA",IF(O82&gt;$D$4,"INATIVO","ATIVO")))</f>
        <v/>
      </c>
      <c r="Q82" s="15">
        <f>IF(I82="","",IF(MONTH(I82)=MONTH(TODAY()),"Aniversário no mês",""))</f>
        <v/>
      </c>
      <c r="R82" s="15">
        <f>IF(B82="","",IF(OR(AND(D82&lt;&gt;"",COUNTIF($D$6:$D$3005,D82)&gt;1),AND(E82&lt;&gt;"",COUNTIF($E$6:$E$3005,E82)&gt;1)),"DUPLICADO",""))</f>
        <v/>
      </c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6" t="n"/>
      <c r="J83" s="15" t="n"/>
      <c r="K83" s="15" t="n"/>
      <c r="L83" s="16" t="n"/>
      <c r="M83" s="17" t="n"/>
      <c r="N83" s="15" t="n"/>
      <c r="O83" s="18">
        <f>IF(L83="","",TODAY()-L83)</f>
        <v/>
      </c>
      <c r="P83" s="15">
        <f>IF(B83="","",IF(L83="","SEM COMPRA",IF(O83&gt;$D$4,"INATIVO","ATIVO")))</f>
        <v/>
      </c>
      <c r="Q83" s="15">
        <f>IF(I83="","",IF(MONTH(I83)=MONTH(TODAY()),"Aniversário no mês",""))</f>
        <v/>
      </c>
      <c r="R83" s="15">
        <f>IF(B83="","",IF(OR(AND(D83&lt;&gt;"",COUNTIF($D$6:$D$3005,D83)&gt;1),AND(E83&lt;&gt;"",COUNTIF($E$6:$E$3005,E83)&gt;1)),"DUPLICADO",""))</f>
        <v/>
      </c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6" t="n"/>
      <c r="J84" s="15" t="n"/>
      <c r="K84" s="15" t="n"/>
      <c r="L84" s="16" t="n"/>
      <c r="M84" s="17" t="n"/>
      <c r="N84" s="15" t="n"/>
      <c r="O84" s="18">
        <f>IF(L84="","",TODAY()-L84)</f>
        <v/>
      </c>
      <c r="P84" s="15">
        <f>IF(B84="","",IF(L84="","SEM COMPRA",IF(O84&gt;$D$4,"INATIVO","ATIVO")))</f>
        <v/>
      </c>
      <c r="Q84" s="15">
        <f>IF(I84="","",IF(MONTH(I84)=MONTH(TODAY()),"Aniversário no mês",""))</f>
        <v/>
      </c>
      <c r="R84" s="15">
        <f>IF(B84="","",IF(OR(AND(D84&lt;&gt;"",COUNTIF($D$6:$D$3005,D84)&gt;1),AND(E84&lt;&gt;"",COUNTIF($E$6:$E$3005,E84)&gt;1)),"DUPLICADO",""))</f>
        <v/>
      </c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6" t="n"/>
      <c r="J85" s="15" t="n"/>
      <c r="K85" s="15" t="n"/>
      <c r="L85" s="16" t="n"/>
      <c r="M85" s="17" t="n"/>
      <c r="N85" s="15" t="n"/>
      <c r="O85" s="18">
        <f>IF(L85="","",TODAY()-L85)</f>
        <v/>
      </c>
      <c r="P85" s="15">
        <f>IF(B85="","",IF(L85="","SEM COMPRA",IF(O85&gt;$D$4,"INATIVO","ATIVO")))</f>
        <v/>
      </c>
      <c r="Q85" s="15">
        <f>IF(I85="","",IF(MONTH(I85)=MONTH(TODAY()),"Aniversário no mês",""))</f>
        <v/>
      </c>
      <c r="R85" s="15">
        <f>IF(B85="","",IF(OR(AND(D85&lt;&gt;"",COUNTIF($D$6:$D$3005,D85)&gt;1),AND(E85&lt;&gt;"",COUNTIF($E$6:$E$3005,E85)&gt;1)),"DUPLICADO",""))</f>
        <v/>
      </c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6" t="n"/>
      <c r="J86" s="15" t="n"/>
      <c r="K86" s="15" t="n"/>
      <c r="L86" s="16" t="n"/>
      <c r="M86" s="17" t="n"/>
      <c r="N86" s="15" t="n"/>
      <c r="O86" s="18">
        <f>IF(L86="","",TODAY()-L86)</f>
        <v/>
      </c>
      <c r="P86" s="15">
        <f>IF(B86="","",IF(L86="","SEM COMPRA",IF(O86&gt;$D$4,"INATIVO","ATIVO")))</f>
        <v/>
      </c>
      <c r="Q86" s="15">
        <f>IF(I86="","",IF(MONTH(I86)=MONTH(TODAY()),"Aniversário no mês",""))</f>
        <v/>
      </c>
      <c r="R86" s="15">
        <f>IF(B86="","",IF(OR(AND(D86&lt;&gt;"",COUNTIF($D$6:$D$3005,D86)&gt;1),AND(E86&lt;&gt;"",COUNTIF($E$6:$E$3005,E86)&gt;1)),"DUPLICADO",""))</f>
        <v/>
      </c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6" t="n"/>
      <c r="J87" s="15" t="n"/>
      <c r="K87" s="15" t="n"/>
      <c r="L87" s="16" t="n"/>
      <c r="M87" s="17" t="n"/>
      <c r="N87" s="15" t="n"/>
      <c r="O87" s="18">
        <f>IF(L87="","",TODAY()-L87)</f>
        <v/>
      </c>
      <c r="P87" s="15">
        <f>IF(B87="","",IF(L87="","SEM COMPRA",IF(O87&gt;$D$4,"INATIVO","ATIVO")))</f>
        <v/>
      </c>
      <c r="Q87" s="15">
        <f>IF(I87="","",IF(MONTH(I87)=MONTH(TODAY()),"Aniversário no mês",""))</f>
        <v/>
      </c>
      <c r="R87" s="15">
        <f>IF(B87="","",IF(OR(AND(D87&lt;&gt;"",COUNTIF($D$6:$D$3005,D87)&gt;1),AND(E87&lt;&gt;"",COUNTIF($E$6:$E$3005,E87)&gt;1)),"DUPLICADO",""))</f>
        <v/>
      </c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6" t="n"/>
      <c r="J88" s="15" t="n"/>
      <c r="K88" s="15" t="n"/>
      <c r="L88" s="16" t="n"/>
      <c r="M88" s="17" t="n"/>
      <c r="N88" s="15" t="n"/>
      <c r="O88" s="18">
        <f>IF(L88="","",TODAY()-L88)</f>
        <v/>
      </c>
      <c r="P88" s="15">
        <f>IF(B88="","",IF(L88="","SEM COMPRA",IF(O88&gt;$D$4,"INATIVO","ATIVO")))</f>
        <v/>
      </c>
      <c r="Q88" s="15">
        <f>IF(I88="","",IF(MONTH(I88)=MONTH(TODAY()),"Aniversário no mês",""))</f>
        <v/>
      </c>
      <c r="R88" s="15">
        <f>IF(B88="","",IF(OR(AND(D88&lt;&gt;"",COUNTIF($D$6:$D$3005,D88)&gt;1),AND(E88&lt;&gt;"",COUNTIF($E$6:$E$3005,E88)&gt;1)),"DUPLICADO",""))</f>
        <v/>
      </c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6" t="n"/>
      <c r="J89" s="15" t="n"/>
      <c r="K89" s="15" t="n"/>
      <c r="L89" s="16" t="n"/>
      <c r="M89" s="17" t="n"/>
      <c r="N89" s="15" t="n"/>
      <c r="O89" s="18">
        <f>IF(L89="","",TODAY()-L89)</f>
        <v/>
      </c>
      <c r="P89" s="15">
        <f>IF(B89="","",IF(L89="","SEM COMPRA",IF(O89&gt;$D$4,"INATIVO","ATIVO")))</f>
        <v/>
      </c>
      <c r="Q89" s="15">
        <f>IF(I89="","",IF(MONTH(I89)=MONTH(TODAY()),"Aniversário no mês",""))</f>
        <v/>
      </c>
      <c r="R89" s="15">
        <f>IF(B89="","",IF(OR(AND(D89&lt;&gt;"",COUNTIF($D$6:$D$3005,D89)&gt;1),AND(E89&lt;&gt;"",COUNTIF($E$6:$E$3005,E89)&gt;1)),"DUPLICADO",""))</f>
        <v/>
      </c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6" t="n"/>
      <c r="J90" s="15" t="n"/>
      <c r="K90" s="15" t="n"/>
      <c r="L90" s="16" t="n"/>
      <c r="M90" s="17" t="n"/>
      <c r="N90" s="15" t="n"/>
      <c r="O90" s="18">
        <f>IF(L90="","",TODAY()-L90)</f>
        <v/>
      </c>
      <c r="P90" s="15">
        <f>IF(B90="","",IF(L90="","SEM COMPRA",IF(O90&gt;$D$4,"INATIVO","ATIVO")))</f>
        <v/>
      </c>
      <c r="Q90" s="15">
        <f>IF(I90="","",IF(MONTH(I90)=MONTH(TODAY()),"Aniversário no mês",""))</f>
        <v/>
      </c>
      <c r="R90" s="15">
        <f>IF(B90="","",IF(OR(AND(D90&lt;&gt;"",COUNTIF($D$6:$D$3005,D90)&gt;1),AND(E90&lt;&gt;"",COUNTIF($E$6:$E$3005,E90)&gt;1)),"DUPLICADO",""))</f>
        <v/>
      </c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6" t="n"/>
      <c r="J91" s="15" t="n"/>
      <c r="K91" s="15" t="n"/>
      <c r="L91" s="16" t="n"/>
      <c r="M91" s="17" t="n"/>
      <c r="N91" s="15" t="n"/>
      <c r="O91" s="18">
        <f>IF(L91="","",TODAY()-L91)</f>
        <v/>
      </c>
      <c r="P91" s="15">
        <f>IF(B91="","",IF(L91="","SEM COMPRA",IF(O91&gt;$D$4,"INATIVO","ATIVO")))</f>
        <v/>
      </c>
      <c r="Q91" s="15">
        <f>IF(I91="","",IF(MONTH(I91)=MONTH(TODAY()),"Aniversário no mês",""))</f>
        <v/>
      </c>
      <c r="R91" s="15">
        <f>IF(B91="","",IF(OR(AND(D91&lt;&gt;"",COUNTIF($D$6:$D$3005,D91)&gt;1),AND(E91&lt;&gt;"",COUNTIF($E$6:$E$3005,E91)&gt;1)),"DUPLICADO",""))</f>
        <v/>
      </c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6" t="n"/>
      <c r="J92" s="15" t="n"/>
      <c r="K92" s="15" t="n"/>
      <c r="L92" s="16" t="n"/>
      <c r="M92" s="17" t="n"/>
      <c r="N92" s="15" t="n"/>
      <c r="O92" s="18">
        <f>IF(L92="","",TODAY()-L92)</f>
        <v/>
      </c>
      <c r="P92" s="15">
        <f>IF(B92="","",IF(L92="","SEM COMPRA",IF(O92&gt;$D$4,"INATIVO","ATIVO")))</f>
        <v/>
      </c>
      <c r="Q92" s="15">
        <f>IF(I92="","",IF(MONTH(I92)=MONTH(TODAY()),"Aniversário no mês",""))</f>
        <v/>
      </c>
      <c r="R92" s="15">
        <f>IF(B92="","",IF(OR(AND(D92&lt;&gt;"",COUNTIF($D$6:$D$3005,D92)&gt;1),AND(E92&lt;&gt;"",COUNTIF($E$6:$E$3005,E92)&gt;1)),"DUPLICADO",""))</f>
        <v/>
      </c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6" t="n"/>
      <c r="J93" s="15" t="n"/>
      <c r="K93" s="15" t="n"/>
      <c r="L93" s="16" t="n"/>
      <c r="M93" s="17" t="n"/>
      <c r="N93" s="15" t="n"/>
      <c r="O93" s="18">
        <f>IF(L93="","",TODAY()-L93)</f>
        <v/>
      </c>
      <c r="P93" s="15">
        <f>IF(B93="","",IF(L93="","SEM COMPRA",IF(O93&gt;$D$4,"INATIVO","ATIVO")))</f>
        <v/>
      </c>
      <c r="Q93" s="15">
        <f>IF(I93="","",IF(MONTH(I93)=MONTH(TODAY()),"Aniversário no mês",""))</f>
        <v/>
      </c>
      <c r="R93" s="15">
        <f>IF(B93="","",IF(OR(AND(D93&lt;&gt;"",COUNTIF($D$6:$D$3005,D93)&gt;1),AND(E93&lt;&gt;"",COUNTIF($E$6:$E$3005,E93)&gt;1)),"DUPLICADO",""))</f>
        <v/>
      </c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6" t="n"/>
      <c r="J94" s="15" t="n"/>
      <c r="K94" s="15" t="n"/>
      <c r="L94" s="16" t="n"/>
      <c r="M94" s="17" t="n"/>
      <c r="N94" s="15" t="n"/>
      <c r="O94" s="18">
        <f>IF(L94="","",TODAY()-L94)</f>
        <v/>
      </c>
      <c r="P94" s="15">
        <f>IF(B94="","",IF(L94="","SEM COMPRA",IF(O94&gt;$D$4,"INATIVO","ATIVO")))</f>
        <v/>
      </c>
      <c r="Q94" s="15">
        <f>IF(I94="","",IF(MONTH(I94)=MONTH(TODAY()),"Aniversário no mês",""))</f>
        <v/>
      </c>
      <c r="R94" s="15">
        <f>IF(B94="","",IF(OR(AND(D94&lt;&gt;"",COUNTIF($D$6:$D$3005,D94)&gt;1),AND(E94&lt;&gt;"",COUNTIF($E$6:$E$3005,E94)&gt;1)),"DUPLICADO",""))</f>
        <v/>
      </c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6" t="n"/>
      <c r="J95" s="15" t="n"/>
      <c r="K95" s="15" t="n"/>
      <c r="L95" s="16" t="n"/>
      <c r="M95" s="17" t="n"/>
      <c r="N95" s="15" t="n"/>
      <c r="O95" s="18">
        <f>IF(L95="","",TODAY()-L95)</f>
        <v/>
      </c>
      <c r="P95" s="15">
        <f>IF(B95="","",IF(L95="","SEM COMPRA",IF(O95&gt;$D$4,"INATIVO","ATIVO")))</f>
        <v/>
      </c>
      <c r="Q95" s="15">
        <f>IF(I95="","",IF(MONTH(I95)=MONTH(TODAY()),"Aniversário no mês",""))</f>
        <v/>
      </c>
      <c r="R95" s="15">
        <f>IF(B95="","",IF(OR(AND(D95&lt;&gt;"",COUNTIF($D$6:$D$3005,D95)&gt;1),AND(E95&lt;&gt;"",COUNTIF($E$6:$E$3005,E95)&gt;1)),"DUPLICADO",""))</f>
        <v/>
      </c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6" t="n"/>
      <c r="J96" s="15" t="n"/>
      <c r="K96" s="15" t="n"/>
      <c r="L96" s="16" t="n"/>
      <c r="M96" s="17" t="n"/>
      <c r="N96" s="15" t="n"/>
      <c r="O96" s="18">
        <f>IF(L96="","",TODAY()-L96)</f>
        <v/>
      </c>
      <c r="P96" s="15">
        <f>IF(B96="","",IF(L96="","SEM COMPRA",IF(O96&gt;$D$4,"INATIVO","ATIVO")))</f>
        <v/>
      </c>
      <c r="Q96" s="15">
        <f>IF(I96="","",IF(MONTH(I96)=MONTH(TODAY()),"Aniversário no mês",""))</f>
        <v/>
      </c>
      <c r="R96" s="15">
        <f>IF(B96="","",IF(OR(AND(D96&lt;&gt;"",COUNTIF($D$6:$D$3005,D96)&gt;1),AND(E96&lt;&gt;"",COUNTIF($E$6:$E$3005,E96)&gt;1)),"DUPLICADO",""))</f>
        <v/>
      </c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6" t="n"/>
      <c r="J97" s="15" t="n"/>
      <c r="K97" s="15" t="n"/>
      <c r="L97" s="16" t="n"/>
      <c r="M97" s="17" t="n"/>
      <c r="N97" s="15" t="n"/>
      <c r="O97" s="18">
        <f>IF(L97="","",TODAY()-L97)</f>
        <v/>
      </c>
      <c r="P97" s="15">
        <f>IF(B97="","",IF(L97="","SEM COMPRA",IF(O97&gt;$D$4,"INATIVO","ATIVO")))</f>
        <v/>
      </c>
      <c r="Q97" s="15">
        <f>IF(I97="","",IF(MONTH(I97)=MONTH(TODAY()),"Aniversário no mês",""))</f>
        <v/>
      </c>
      <c r="R97" s="15">
        <f>IF(B97="","",IF(OR(AND(D97&lt;&gt;"",COUNTIF($D$6:$D$3005,D97)&gt;1),AND(E97&lt;&gt;"",COUNTIF($E$6:$E$3005,E97)&gt;1)),"DUPLICADO",""))</f>
        <v/>
      </c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6" t="n"/>
      <c r="J98" s="15" t="n"/>
      <c r="K98" s="15" t="n"/>
      <c r="L98" s="16" t="n"/>
      <c r="M98" s="17" t="n"/>
      <c r="N98" s="15" t="n"/>
      <c r="O98" s="18">
        <f>IF(L98="","",TODAY()-L98)</f>
        <v/>
      </c>
      <c r="P98" s="15">
        <f>IF(B98="","",IF(L98="","SEM COMPRA",IF(O98&gt;$D$4,"INATIVO","ATIVO")))</f>
        <v/>
      </c>
      <c r="Q98" s="15">
        <f>IF(I98="","",IF(MONTH(I98)=MONTH(TODAY()),"Aniversário no mês",""))</f>
        <v/>
      </c>
      <c r="R98" s="15">
        <f>IF(B98="","",IF(OR(AND(D98&lt;&gt;"",COUNTIF($D$6:$D$3005,D98)&gt;1),AND(E98&lt;&gt;"",COUNTIF($E$6:$E$3005,E98)&gt;1)),"DUPLICADO",""))</f>
        <v/>
      </c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6" t="n"/>
      <c r="J99" s="15" t="n"/>
      <c r="K99" s="15" t="n"/>
      <c r="L99" s="16" t="n"/>
      <c r="M99" s="17" t="n"/>
      <c r="N99" s="15" t="n"/>
      <c r="O99" s="18">
        <f>IF(L99="","",TODAY()-L99)</f>
        <v/>
      </c>
      <c r="P99" s="15">
        <f>IF(B99="","",IF(L99="","SEM COMPRA",IF(O99&gt;$D$4,"INATIVO","ATIVO")))</f>
        <v/>
      </c>
      <c r="Q99" s="15">
        <f>IF(I99="","",IF(MONTH(I99)=MONTH(TODAY()),"Aniversário no mês",""))</f>
        <v/>
      </c>
      <c r="R99" s="15">
        <f>IF(B99="","",IF(OR(AND(D99&lt;&gt;"",COUNTIF($D$6:$D$3005,D99)&gt;1),AND(E99&lt;&gt;"",COUNTIF($E$6:$E$3005,E99)&gt;1)),"DUPLICADO",""))</f>
        <v/>
      </c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6" t="n"/>
      <c r="J100" s="15" t="n"/>
      <c r="K100" s="15" t="n"/>
      <c r="L100" s="16" t="n"/>
      <c r="M100" s="17" t="n"/>
      <c r="N100" s="15" t="n"/>
      <c r="O100" s="18">
        <f>IF(L100="","",TODAY()-L100)</f>
        <v/>
      </c>
      <c r="P100" s="15">
        <f>IF(B100="","",IF(L100="","SEM COMPRA",IF(O100&gt;$D$4,"INATIVO","ATIVO")))</f>
        <v/>
      </c>
      <c r="Q100" s="15">
        <f>IF(I100="","",IF(MONTH(I100)=MONTH(TODAY()),"Aniversário no mês",""))</f>
        <v/>
      </c>
      <c r="R100" s="15">
        <f>IF(B100="","",IF(OR(AND(D100&lt;&gt;"",COUNTIF($D$6:$D$3005,D100)&gt;1),AND(E100&lt;&gt;"",COUNTIF($E$6:$E$3005,E100)&gt;1)),"DUPLICADO",""))</f>
        <v/>
      </c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6" t="n"/>
      <c r="J101" s="15" t="n"/>
      <c r="K101" s="15" t="n"/>
      <c r="L101" s="16" t="n"/>
      <c r="M101" s="17" t="n"/>
      <c r="N101" s="15" t="n"/>
      <c r="O101" s="18">
        <f>IF(L101="","",TODAY()-L101)</f>
        <v/>
      </c>
      <c r="P101" s="15">
        <f>IF(B101="","",IF(L101="","SEM COMPRA",IF(O101&gt;$D$4,"INATIVO","ATIVO")))</f>
        <v/>
      </c>
      <c r="Q101" s="15">
        <f>IF(I101="","",IF(MONTH(I101)=MONTH(TODAY()),"Aniversário no mês",""))</f>
        <v/>
      </c>
      <c r="R101" s="15">
        <f>IF(B101="","",IF(OR(AND(D101&lt;&gt;"",COUNTIF($D$6:$D$3005,D101)&gt;1),AND(E101&lt;&gt;"",COUNTIF($E$6:$E$3005,E101)&gt;1)),"DUPLICADO",""))</f>
        <v/>
      </c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6" t="n"/>
      <c r="J102" s="15" t="n"/>
      <c r="K102" s="15" t="n"/>
      <c r="L102" s="16" t="n"/>
      <c r="M102" s="17" t="n"/>
      <c r="N102" s="15" t="n"/>
      <c r="O102" s="18">
        <f>IF(L102="","",TODAY()-L102)</f>
        <v/>
      </c>
      <c r="P102" s="15">
        <f>IF(B102="","",IF(L102="","SEM COMPRA",IF(O102&gt;$D$4,"INATIVO","ATIVO")))</f>
        <v/>
      </c>
      <c r="Q102" s="15">
        <f>IF(I102="","",IF(MONTH(I102)=MONTH(TODAY()),"Aniversário no mês",""))</f>
        <v/>
      </c>
      <c r="R102" s="15">
        <f>IF(B102="","",IF(OR(AND(D102&lt;&gt;"",COUNTIF($D$6:$D$3005,D102)&gt;1),AND(E102&lt;&gt;"",COUNTIF($E$6:$E$3005,E102)&gt;1)),"DUPLICADO",""))</f>
        <v/>
      </c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6" t="n"/>
      <c r="J103" s="15" t="n"/>
      <c r="K103" s="15" t="n"/>
      <c r="L103" s="16" t="n"/>
      <c r="M103" s="17" t="n"/>
      <c r="N103" s="15" t="n"/>
      <c r="O103" s="18">
        <f>IF(L103="","",TODAY()-L103)</f>
        <v/>
      </c>
      <c r="P103" s="15">
        <f>IF(B103="","",IF(L103="","SEM COMPRA",IF(O103&gt;$D$4,"INATIVO","ATIVO")))</f>
        <v/>
      </c>
      <c r="Q103" s="15">
        <f>IF(I103="","",IF(MONTH(I103)=MONTH(TODAY()),"Aniversário no mês",""))</f>
        <v/>
      </c>
      <c r="R103" s="15">
        <f>IF(B103="","",IF(OR(AND(D103&lt;&gt;"",COUNTIF($D$6:$D$3005,D103)&gt;1),AND(E103&lt;&gt;"",COUNTIF($E$6:$E$3005,E103)&gt;1)),"DUPLICADO",""))</f>
        <v/>
      </c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6" t="n"/>
      <c r="J104" s="15" t="n"/>
      <c r="K104" s="15" t="n"/>
      <c r="L104" s="16" t="n"/>
      <c r="M104" s="17" t="n"/>
      <c r="N104" s="15" t="n"/>
      <c r="O104" s="18">
        <f>IF(L104="","",TODAY()-L104)</f>
        <v/>
      </c>
      <c r="P104" s="15">
        <f>IF(B104="","",IF(L104="","SEM COMPRA",IF(O104&gt;$D$4,"INATIVO","ATIVO")))</f>
        <v/>
      </c>
      <c r="Q104" s="15">
        <f>IF(I104="","",IF(MONTH(I104)=MONTH(TODAY()),"Aniversário no mês",""))</f>
        <v/>
      </c>
      <c r="R104" s="15">
        <f>IF(B104="","",IF(OR(AND(D104&lt;&gt;"",COUNTIF($D$6:$D$3005,D104)&gt;1),AND(E104&lt;&gt;"",COUNTIF($E$6:$E$3005,E104)&gt;1)),"DUPLICADO",""))</f>
        <v/>
      </c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6" t="n"/>
      <c r="J105" s="15" t="n"/>
      <c r="K105" s="15" t="n"/>
      <c r="L105" s="16" t="n"/>
      <c r="M105" s="17" t="n"/>
      <c r="N105" s="15" t="n"/>
      <c r="O105" s="18">
        <f>IF(L105="","",TODAY()-L105)</f>
        <v/>
      </c>
      <c r="P105" s="15">
        <f>IF(B105="","",IF(L105="","SEM COMPRA",IF(O105&gt;$D$4,"INATIVO","ATIVO")))</f>
        <v/>
      </c>
      <c r="Q105" s="15">
        <f>IF(I105="","",IF(MONTH(I105)=MONTH(TODAY()),"Aniversário no mês",""))</f>
        <v/>
      </c>
      <c r="R105" s="15">
        <f>IF(B105="","",IF(OR(AND(D105&lt;&gt;"",COUNTIF($D$6:$D$3005,D105)&gt;1),AND(E105&lt;&gt;"",COUNTIF($E$6:$E$3005,E105)&gt;1)),"DUPLICADO",""))</f>
        <v/>
      </c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6" t="n"/>
      <c r="J106" s="15" t="n"/>
      <c r="K106" s="15" t="n"/>
      <c r="L106" s="16" t="n"/>
      <c r="M106" s="17" t="n"/>
      <c r="N106" s="15" t="n"/>
      <c r="O106" s="18">
        <f>IF(L106="","",TODAY()-L106)</f>
        <v/>
      </c>
      <c r="P106" s="15">
        <f>IF(B106="","",IF(L106="","SEM COMPRA",IF(O106&gt;$D$4,"INATIVO","ATIVO")))</f>
        <v/>
      </c>
      <c r="Q106" s="15">
        <f>IF(I106="","",IF(MONTH(I106)=MONTH(TODAY()),"Aniversário no mês",""))</f>
        <v/>
      </c>
      <c r="R106" s="15">
        <f>IF(B106="","",IF(OR(AND(D106&lt;&gt;"",COUNTIF($D$6:$D$3005,D106)&gt;1),AND(E106&lt;&gt;"",COUNTIF($E$6:$E$3005,E106)&gt;1)),"DUPLICADO",""))</f>
        <v/>
      </c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6" t="n"/>
      <c r="J107" s="15" t="n"/>
      <c r="K107" s="15" t="n"/>
      <c r="L107" s="16" t="n"/>
      <c r="M107" s="17" t="n"/>
      <c r="N107" s="15" t="n"/>
      <c r="O107" s="18">
        <f>IF(L107="","",TODAY()-L107)</f>
        <v/>
      </c>
      <c r="P107" s="15">
        <f>IF(B107="","",IF(L107="","SEM COMPRA",IF(O107&gt;$D$4,"INATIVO","ATIVO")))</f>
        <v/>
      </c>
      <c r="Q107" s="15">
        <f>IF(I107="","",IF(MONTH(I107)=MONTH(TODAY()),"Aniversário no mês",""))</f>
        <v/>
      </c>
      <c r="R107" s="15">
        <f>IF(B107="","",IF(OR(AND(D107&lt;&gt;"",COUNTIF($D$6:$D$3005,D107)&gt;1),AND(E107&lt;&gt;"",COUNTIF($E$6:$E$3005,E107)&gt;1)),"DUPLICADO",""))</f>
        <v/>
      </c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6" t="n"/>
      <c r="J108" s="15" t="n"/>
      <c r="K108" s="15" t="n"/>
      <c r="L108" s="16" t="n"/>
      <c r="M108" s="17" t="n"/>
      <c r="N108" s="15" t="n"/>
      <c r="O108" s="18">
        <f>IF(L108="","",TODAY()-L108)</f>
        <v/>
      </c>
      <c r="P108" s="15">
        <f>IF(B108="","",IF(L108="","SEM COMPRA",IF(O108&gt;$D$4,"INATIVO","ATIVO")))</f>
        <v/>
      </c>
      <c r="Q108" s="15">
        <f>IF(I108="","",IF(MONTH(I108)=MONTH(TODAY()),"Aniversário no mês",""))</f>
        <v/>
      </c>
      <c r="R108" s="15">
        <f>IF(B108="","",IF(OR(AND(D108&lt;&gt;"",COUNTIF($D$6:$D$3005,D108)&gt;1),AND(E108&lt;&gt;"",COUNTIF($E$6:$E$3005,E108)&gt;1)),"DUPLICADO",""))</f>
        <v/>
      </c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6" t="n"/>
      <c r="J109" s="15" t="n"/>
      <c r="K109" s="15" t="n"/>
      <c r="L109" s="16" t="n"/>
      <c r="M109" s="17" t="n"/>
      <c r="N109" s="15" t="n"/>
      <c r="O109" s="18">
        <f>IF(L109="","",TODAY()-L109)</f>
        <v/>
      </c>
      <c r="P109" s="15">
        <f>IF(B109="","",IF(L109="","SEM COMPRA",IF(O109&gt;$D$4,"INATIVO","ATIVO")))</f>
        <v/>
      </c>
      <c r="Q109" s="15">
        <f>IF(I109="","",IF(MONTH(I109)=MONTH(TODAY()),"Aniversário no mês",""))</f>
        <v/>
      </c>
      <c r="R109" s="15">
        <f>IF(B109="","",IF(OR(AND(D109&lt;&gt;"",COUNTIF($D$6:$D$3005,D109)&gt;1),AND(E109&lt;&gt;"",COUNTIF($E$6:$E$3005,E109)&gt;1)),"DUPLICADO",""))</f>
        <v/>
      </c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6" t="n"/>
      <c r="J110" s="15" t="n"/>
      <c r="K110" s="15" t="n"/>
      <c r="L110" s="16" t="n"/>
      <c r="M110" s="17" t="n"/>
      <c r="N110" s="15" t="n"/>
      <c r="O110" s="18">
        <f>IF(L110="","",TODAY()-L110)</f>
        <v/>
      </c>
      <c r="P110" s="15">
        <f>IF(B110="","",IF(L110="","SEM COMPRA",IF(O110&gt;$D$4,"INATIVO","ATIVO")))</f>
        <v/>
      </c>
      <c r="Q110" s="15">
        <f>IF(I110="","",IF(MONTH(I110)=MONTH(TODAY()),"Aniversário no mês",""))</f>
        <v/>
      </c>
      <c r="R110" s="15">
        <f>IF(B110="","",IF(OR(AND(D110&lt;&gt;"",COUNTIF($D$6:$D$3005,D110)&gt;1),AND(E110&lt;&gt;"",COUNTIF($E$6:$E$3005,E110)&gt;1)),"DUPLICADO",""))</f>
        <v/>
      </c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6" t="n"/>
      <c r="J111" s="15" t="n"/>
      <c r="K111" s="15" t="n"/>
      <c r="L111" s="16" t="n"/>
      <c r="M111" s="17" t="n"/>
      <c r="N111" s="15" t="n"/>
      <c r="O111" s="18">
        <f>IF(L111="","",TODAY()-L111)</f>
        <v/>
      </c>
      <c r="P111" s="15">
        <f>IF(B111="","",IF(L111="","SEM COMPRA",IF(O111&gt;$D$4,"INATIVO","ATIVO")))</f>
        <v/>
      </c>
      <c r="Q111" s="15">
        <f>IF(I111="","",IF(MONTH(I111)=MONTH(TODAY()),"Aniversário no mês",""))</f>
        <v/>
      </c>
      <c r="R111" s="15">
        <f>IF(B111="","",IF(OR(AND(D111&lt;&gt;"",COUNTIF($D$6:$D$3005,D111)&gt;1),AND(E111&lt;&gt;"",COUNTIF($E$6:$E$3005,E111)&gt;1)),"DUPLICADO",""))</f>
        <v/>
      </c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6" t="n"/>
      <c r="J112" s="15" t="n"/>
      <c r="K112" s="15" t="n"/>
      <c r="L112" s="16" t="n"/>
      <c r="M112" s="17" t="n"/>
      <c r="N112" s="15" t="n"/>
      <c r="O112" s="18">
        <f>IF(L112="","",TODAY()-L112)</f>
        <v/>
      </c>
      <c r="P112" s="15">
        <f>IF(B112="","",IF(L112="","SEM COMPRA",IF(O112&gt;$D$4,"INATIVO","ATIVO")))</f>
        <v/>
      </c>
      <c r="Q112" s="15">
        <f>IF(I112="","",IF(MONTH(I112)=MONTH(TODAY()),"Aniversário no mês",""))</f>
        <v/>
      </c>
      <c r="R112" s="15">
        <f>IF(B112="","",IF(OR(AND(D112&lt;&gt;"",COUNTIF($D$6:$D$3005,D112)&gt;1),AND(E112&lt;&gt;"",COUNTIF($E$6:$E$3005,E112)&gt;1)),"DUPLICADO",""))</f>
        <v/>
      </c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6" t="n"/>
      <c r="J113" s="15" t="n"/>
      <c r="K113" s="15" t="n"/>
      <c r="L113" s="16" t="n"/>
      <c r="M113" s="17" t="n"/>
      <c r="N113" s="15" t="n"/>
      <c r="O113" s="18">
        <f>IF(L113="","",TODAY()-L113)</f>
        <v/>
      </c>
      <c r="P113" s="15">
        <f>IF(B113="","",IF(L113="","SEM COMPRA",IF(O113&gt;$D$4,"INATIVO","ATIVO")))</f>
        <v/>
      </c>
      <c r="Q113" s="15">
        <f>IF(I113="","",IF(MONTH(I113)=MONTH(TODAY()),"Aniversário no mês",""))</f>
        <v/>
      </c>
      <c r="R113" s="15">
        <f>IF(B113="","",IF(OR(AND(D113&lt;&gt;"",COUNTIF($D$6:$D$3005,D113)&gt;1),AND(E113&lt;&gt;"",COUNTIF($E$6:$E$3005,E113)&gt;1)),"DUPLICADO",""))</f>
        <v/>
      </c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6" t="n"/>
      <c r="J114" s="15" t="n"/>
      <c r="K114" s="15" t="n"/>
      <c r="L114" s="16" t="n"/>
      <c r="M114" s="17" t="n"/>
      <c r="N114" s="15" t="n"/>
      <c r="O114" s="18">
        <f>IF(L114="","",TODAY()-L114)</f>
        <v/>
      </c>
      <c r="P114" s="15">
        <f>IF(B114="","",IF(L114="","SEM COMPRA",IF(O114&gt;$D$4,"INATIVO","ATIVO")))</f>
        <v/>
      </c>
      <c r="Q114" s="15">
        <f>IF(I114="","",IF(MONTH(I114)=MONTH(TODAY()),"Aniversário no mês",""))</f>
        <v/>
      </c>
      <c r="R114" s="15">
        <f>IF(B114="","",IF(OR(AND(D114&lt;&gt;"",COUNTIF($D$6:$D$3005,D114)&gt;1),AND(E114&lt;&gt;"",COUNTIF($E$6:$E$3005,E114)&gt;1)),"DUPLICADO",""))</f>
        <v/>
      </c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6" t="n"/>
      <c r="J115" s="15" t="n"/>
      <c r="K115" s="15" t="n"/>
      <c r="L115" s="16" t="n"/>
      <c r="M115" s="17" t="n"/>
      <c r="N115" s="15" t="n"/>
      <c r="O115" s="18">
        <f>IF(L115="","",TODAY()-L115)</f>
        <v/>
      </c>
      <c r="P115" s="15">
        <f>IF(B115="","",IF(L115="","SEM COMPRA",IF(O115&gt;$D$4,"INATIVO","ATIVO")))</f>
        <v/>
      </c>
      <c r="Q115" s="15">
        <f>IF(I115="","",IF(MONTH(I115)=MONTH(TODAY()),"Aniversário no mês",""))</f>
        <v/>
      </c>
      <c r="R115" s="15">
        <f>IF(B115="","",IF(OR(AND(D115&lt;&gt;"",COUNTIF($D$6:$D$3005,D115)&gt;1),AND(E115&lt;&gt;"",COUNTIF($E$6:$E$3005,E115)&gt;1)),"DUPLICADO",""))</f>
        <v/>
      </c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6" t="n"/>
      <c r="J116" s="15" t="n"/>
      <c r="K116" s="15" t="n"/>
      <c r="L116" s="16" t="n"/>
      <c r="M116" s="17" t="n"/>
      <c r="N116" s="15" t="n"/>
      <c r="O116" s="18">
        <f>IF(L116="","",TODAY()-L116)</f>
        <v/>
      </c>
      <c r="P116" s="15">
        <f>IF(B116="","",IF(L116="","SEM COMPRA",IF(O116&gt;$D$4,"INATIVO","ATIVO")))</f>
        <v/>
      </c>
      <c r="Q116" s="15">
        <f>IF(I116="","",IF(MONTH(I116)=MONTH(TODAY()),"Aniversário no mês",""))</f>
        <v/>
      </c>
      <c r="R116" s="15">
        <f>IF(B116="","",IF(OR(AND(D116&lt;&gt;"",COUNTIF($D$6:$D$3005,D116)&gt;1),AND(E116&lt;&gt;"",COUNTIF($E$6:$E$3005,E116)&gt;1)),"DUPLICADO",""))</f>
        <v/>
      </c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6" t="n"/>
      <c r="J117" s="15" t="n"/>
      <c r="K117" s="15" t="n"/>
      <c r="L117" s="16" t="n"/>
      <c r="M117" s="17" t="n"/>
      <c r="N117" s="15" t="n"/>
      <c r="O117" s="18">
        <f>IF(L117="","",TODAY()-L117)</f>
        <v/>
      </c>
      <c r="P117" s="15">
        <f>IF(B117="","",IF(L117="","SEM COMPRA",IF(O117&gt;$D$4,"INATIVO","ATIVO")))</f>
        <v/>
      </c>
      <c r="Q117" s="15">
        <f>IF(I117="","",IF(MONTH(I117)=MONTH(TODAY()),"Aniversário no mês",""))</f>
        <v/>
      </c>
      <c r="R117" s="15">
        <f>IF(B117="","",IF(OR(AND(D117&lt;&gt;"",COUNTIF($D$6:$D$3005,D117)&gt;1),AND(E117&lt;&gt;"",COUNTIF($E$6:$E$3005,E117)&gt;1)),"DUPLICADO",""))</f>
        <v/>
      </c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6" t="n"/>
      <c r="J118" s="15" t="n"/>
      <c r="K118" s="15" t="n"/>
      <c r="L118" s="16" t="n"/>
      <c r="M118" s="17" t="n"/>
      <c r="N118" s="15" t="n"/>
      <c r="O118" s="18">
        <f>IF(L118="","",TODAY()-L118)</f>
        <v/>
      </c>
      <c r="P118" s="15">
        <f>IF(B118="","",IF(L118="","SEM COMPRA",IF(O118&gt;$D$4,"INATIVO","ATIVO")))</f>
        <v/>
      </c>
      <c r="Q118" s="15">
        <f>IF(I118="","",IF(MONTH(I118)=MONTH(TODAY()),"Aniversário no mês",""))</f>
        <v/>
      </c>
      <c r="R118" s="15">
        <f>IF(B118="","",IF(OR(AND(D118&lt;&gt;"",COUNTIF($D$6:$D$3005,D118)&gt;1),AND(E118&lt;&gt;"",COUNTIF($E$6:$E$3005,E118)&gt;1)),"DUPLICADO",""))</f>
        <v/>
      </c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6" t="n"/>
      <c r="J119" s="15" t="n"/>
      <c r="K119" s="15" t="n"/>
      <c r="L119" s="16" t="n"/>
      <c r="M119" s="17" t="n"/>
      <c r="N119" s="15" t="n"/>
      <c r="O119" s="18">
        <f>IF(L119="","",TODAY()-L119)</f>
        <v/>
      </c>
      <c r="P119" s="15">
        <f>IF(B119="","",IF(L119="","SEM COMPRA",IF(O119&gt;$D$4,"INATIVO","ATIVO")))</f>
        <v/>
      </c>
      <c r="Q119" s="15">
        <f>IF(I119="","",IF(MONTH(I119)=MONTH(TODAY()),"Aniversário no mês",""))</f>
        <v/>
      </c>
      <c r="R119" s="15">
        <f>IF(B119="","",IF(OR(AND(D119&lt;&gt;"",COUNTIF($D$6:$D$3005,D119)&gt;1),AND(E119&lt;&gt;"",COUNTIF($E$6:$E$3005,E119)&gt;1)),"DUPLICADO",""))</f>
        <v/>
      </c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6" t="n"/>
      <c r="J120" s="15" t="n"/>
      <c r="K120" s="15" t="n"/>
      <c r="L120" s="16" t="n"/>
      <c r="M120" s="17" t="n"/>
      <c r="N120" s="15" t="n"/>
      <c r="O120" s="18">
        <f>IF(L120="","",TODAY()-L120)</f>
        <v/>
      </c>
      <c r="P120" s="15">
        <f>IF(B120="","",IF(L120="","SEM COMPRA",IF(O120&gt;$D$4,"INATIVO","ATIVO")))</f>
        <v/>
      </c>
      <c r="Q120" s="15">
        <f>IF(I120="","",IF(MONTH(I120)=MONTH(TODAY()),"Aniversário no mês",""))</f>
        <v/>
      </c>
      <c r="R120" s="15">
        <f>IF(B120="","",IF(OR(AND(D120&lt;&gt;"",COUNTIF($D$6:$D$3005,D120)&gt;1),AND(E120&lt;&gt;"",COUNTIF($E$6:$E$3005,E120)&gt;1)),"DUPLICADO",""))</f>
        <v/>
      </c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6" t="n"/>
      <c r="J121" s="15" t="n"/>
      <c r="K121" s="15" t="n"/>
      <c r="L121" s="16" t="n"/>
      <c r="M121" s="17" t="n"/>
      <c r="N121" s="15" t="n"/>
      <c r="O121" s="18">
        <f>IF(L121="","",TODAY()-L121)</f>
        <v/>
      </c>
      <c r="P121" s="15">
        <f>IF(B121="","",IF(L121="","SEM COMPRA",IF(O121&gt;$D$4,"INATIVO","ATIVO")))</f>
        <v/>
      </c>
      <c r="Q121" s="15">
        <f>IF(I121="","",IF(MONTH(I121)=MONTH(TODAY()),"Aniversário no mês",""))</f>
        <v/>
      </c>
      <c r="R121" s="15">
        <f>IF(B121="","",IF(OR(AND(D121&lt;&gt;"",COUNTIF($D$6:$D$3005,D121)&gt;1),AND(E121&lt;&gt;"",COUNTIF($E$6:$E$3005,E121)&gt;1)),"DUPLICADO",""))</f>
        <v/>
      </c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6" t="n"/>
      <c r="J122" s="15" t="n"/>
      <c r="K122" s="15" t="n"/>
      <c r="L122" s="16" t="n"/>
      <c r="M122" s="17" t="n"/>
      <c r="N122" s="15" t="n"/>
      <c r="O122" s="18">
        <f>IF(L122="","",TODAY()-L122)</f>
        <v/>
      </c>
      <c r="P122" s="15">
        <f>IF(B122="","",IF(L122="","SEM COMPRA",IF(O122&gt;$D$4,"INATIVO","ATIVO")))</f>
        <v/>
      </c>
      <c r="Q122" s="15">
        <f>IF(I122="","",IF(MONTH(I122)=MONTH(TODAY()),"Aniversário no mês",""))</f>
        <v/>
      </c>
      <c r="R122" s="15">
        <f>IF(B122="","",IF(OR(AND(D122&lt;&gt;"",COUNTIF($D$6:$D$3005,D122)&gt;1),AND(E122&lt;&gt;"",COUNTIF($E$6:$E$3005,E122)&gt;1)),"DUPLICADO",""))</f>
        <v/>
      </c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6" t="n"/>
      <c r="J123" s="15" t="n"/>
      <c r="K123" s="15" t="n"/>
      <c r="L123" s="16" t="n"/>
      <c r="M123" s="17" t="n"/>
      <c r="N123" s="15" t="n"/>
      <c r="O123" s="18">
        <f>IF(L123="","",TODAY()-L123)</f>
        <v/>
      </c>
      <c r="P123" s="15">
        <f>IF(B123="","",IF(L123="","SEM COMPRA",IF(O123&gt;$D$4,"INATIVO","ATIVO")))</f>
        <v/>
      </c>
      <c r="Q123" s="15">
        <f>IF(I123="","",IF(MONTH(I123)=MONTH(TODAY()),"Aniversário no mês",""))</f>
        <v/>
      </c>
      <c r="R123" s="15">
        <f>IF(B123="","",IF(OR(AND(D123&lt;&gt;"",COUNTIF($D$6:$D$3005,D123)&gt;1),AND(E123&lt;&gt;"",COUNTIF($E$6:$E$3005,E123)&gt;1)),"DUPLICADO",""))</f>
        <v/>
      </c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6" t="n"/>
      <c r="J124" s="15" t="n"/>
      <c r="K124" s="15" t="n"/>
      <c r="L124" s="16" t="n"/>
      <c r="M124" s="17" t="n"/>
      <c r="N124" s="15" t="n"/>
      <c r="O124" s="18">
        <f>IF(L124="","",TODAY()-L124)</f>
        <v/>
      </c>
      <c r="P124" s="15">
        <f>IF(B124="","",IF(L124="","SEM COMPRA",IF(O124&gt;$D$4,"INATIVO","ATIVO")))</f>
        <v/>
      </c>
      <c r="Q124" s="15">
        <f>IF(I124="","",IF(MONTH(I124)=MONTH(TODAY()),"Aniversário no mês",""))</f>
        <v/>
      </c>
      <c r="R124" s="15">
        <f>IF(B124="","",IF(OR(AND(D124&lt;&gt;"",COUNTIF($D$6:$D$3005,D124)&gt;1),AND(E124&lt;&gt;"",COUNTIF($E$6:$E$3005,E124)&gt;1)),"DUPLICADO",""))</f>
        <v/>
      </c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6" t="n"/>
      <c r="J125" s="15" t="n"/>
      <c r="K125" s="15" t="n"/>
      <c r="L125" s="16" t="n"/>
      <c r="M125" s="17" t="n"/>
      <c r="N125" s="15" t="n"/>
      <c r="O125" s="18">
        <f>IF(L125="","",TODAY()-L125)</f>
        <v/>
      </c>
      <c r="P125" s="15">
        <f>IF(B125="","",IF(L125="","SEM COMPRA",IF(O125&gt;$D$4,"INATIVO","ATIVO")))</f>
        <v/>
      </c>
      <c r="Q125" s="15">
        <f>IF(I125="","",IF(MONTH(I125)=MONTH(TODAY()),"Aniversário no mês",""))</f>
        <v/>
      </c>
      <c r="R125" s="15">
        <f>IF(B125="","",IF(OR(AND(D125&lt;&gt;"",COUNTIF($D$6:$D$3005,D125)&gt;1),AND(E125&lt;&gt;"",COUNTIF($E$6:$E$3005,E125)&gt;1)),"DUPLICADO",""))</f>
        <v/>
      </c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6" t="n"/>
      <c r="J126" s="15" t="n"/>
      <c r="K126" s="15" t="n"/>
      <c r="L126" s="16" t="n"/>
      <c r="M126" s="17" t="n"/>
      <c r="N126" s="15" t="n"/>
      <c r="O126" s="18">
        <f>IF(L126="","",TODAY()-L126)</f>
        <v/>
      </c>
      <c r="P126" s="15">
        <f>IF(B126="","",IF(L126="","SEM COMPRA",IF(O126&gt;$D$4,"INATIVO","ATIVO")))</f>
        <v/>
      </c>
      <c r="Q126" s="15">
        <f>IF(I126="","",IF(MONTH(I126)=MONTH(TODAY()),"Aniversário no mês",""))</f>
        <v/>
      </c>
      <c r="R126" s="15">
        <f>IF(B126="","",IF(OR(AND(D126&lt;&gt;"",COUNTIF($D$6:$D$3005,D126)&gt;1),AND(E126&lt;&gt;"",COUNTIF($E$6:$E$3005,E126)&gt;1)),"DUPLICADO",""))</f>
        <v/>
      </c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6" t="n"/>
      <c r="J127" s="15" t="n"/>
      <c r="K127" s="15" t="n"/>
      <c r="L127" s="16" t="n"/>
      <c r="M127" s="17" t="n"/>
      <c r="N127" s="15" t="n"/>
      <c r="O127" s="18">
        <f>IF(L127="","",TODAY()-L127)</f>
        <v/>
      </c>
      <c r="P127" s="15">
        <f>IF(B127="","",IF(L127="","SEM COMPRA",IF(O127&gt;$D$4,"INATIVO","ATIVO")))</f>
        <v/>
      </c>
      <c r="Q127" s="15">
        <f>IF(I127="","",IF(MONTH(I127)=MONTH(TODAY()),"Aniversário no mês",""))</f>
        <v/>
      </c>
      <c r="R127" s="15">
        <f>IF(B127="","",IF(OR(AND(D127&lt;&gt;"",COUNTIF($D$6:$D$3005,D127)&gt;1),AND(E127&lt;&gt;"",COUNTIF($E$6:$E$3005,E127)&gt;1)),"DUPLICADO",""))</f>
        <v/>
      </c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6" t="n"/>
      <c r="J128" s="15" t="n"/>
      <c r="K128" s="15" t="n"/>
      <c r="L128" s="16" t="n"/>
      <c r="M128" s="17" t="n"/>
      <c r="N128" s="15" t="n"/>
      <c r="O128" s="18">
        <f>IF(L128="","",TODAY()-L128)</f>
        <v/>
      </c>
      <c r="P128" s="15">
        <f>IF(B128="","",IF(L128="","SEM COMPRA",IF(O128&gt;$D$4,"INATIVO","ATIVO")))</f>
        <v/>
      </c>
      <c r="Q128" s="15">
        <f>IF(I128="","",IF(MONTH(I128)=MONTH(TODAY()),"Aniversário no mês",""))</f>
        <v/>
      </c>
      <c r="R128" s="15">
        <f>IF(B128="","",IF(OR(AND(D128&lt;&gt;"",COUNTIF($D$6:$D$3005,D128)&gt;1),AND(E128&lt;&gt;"",COUNTIF($E$6:$E$3005,E128)&gt;1)),"DUPLICADO",""))</f>
        <v/>
      </c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6" t="n"/>
      <c r="J129" s="15" t="n"/>
      <c r="K129" s="15" t="n"/>
      <c r="L129" s="16" t="n"/>
      <c r="M129" s="17" t="n"/>
      <c r="N129" s="15" t="n"/>
      <c r="O129" s="18">
        <f>IF(L129="","",TODAY()-L129)</f>
        <v/>
      </c>
      <c r="P129" s="15">
        <f>IF(B129="","",IF(L129="","SEM COMPRA",IF(O129&gt;$D$4,"INATIVO","ATIVO")))</f>
        <v/>
      </c>
      <c r="Q129" s="15">
        <f>IF(I129="","",IF(MONTH(I129)=MONTH(TODAY()),"Aniversário no mês",""))</f>
        <v/>
      </c>
      <c r="R129" s="15">
        <f>IF(B129="","",IF(OR(AND(D129&lt;&gt;"",COUNTIF($D$6:$D$3005,D129)&gt;1),AND(E129&lt;&gt;"",COUNTIF($E$6:$E$3005,E129)&gt;1)),"DUPLICADO",""))</f>
        <v/>
      </c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6" t="n"/>
      <c r="J130" s="15" t="n"/>
      <c r="K130" s="15" t="n"/>
      <c r="L130" s="16" t="n"/>
      <c r="M130" s="17" t="n"/>
      <c r="N130" s="15" t="n"/>
      <c r="O130" s="18">
        <f>IF(L130="","",TODAY()-L130)</f>
        <v/>
      </c>
      <c r="P130" s="15">
        <f>IF(B130="","",IF(L130="","SEM COMPRA",IF(O130&gt;$D$4,"INATIVO","ATIVO")))</f>
        <v/>
      </c>
      <c r="Q130" s="15">
        <f>IF(I130="","",IF(MONTH(I130)=MONTH(TODAY()),"Aniversário no mês",""))</f>
        <v/>
      </c>
      <c r="R130" s="15">
        <f>IF(B130="","",IF(OR(AND(D130&lt;&gt;"",COUNTIF($D$6:$D$3005,D130)&gt;1),AND(E130&lt;&gt;"",COUNTIF($E$6:$E$3005,E130)&gt;1)),"DUPLICADO",""))</f>
        <v/>
      </c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6" t="n"/>
      <c r="J131" s="15" t="n"/>
      <c r="K131" s="15" t="n"/>
      <c r="L131" s="16" t="n"/>
      <c r="M131" s="17" t="n"/>
      <c r="N131" s="15" t="n"/>
      <c r="O131" s="18">
        <f>IF(L131="","",TODAY()-L131)</f>
        <v/>
      </c>
      <c r="P131" s="15">
        <f>IF(B131="","",IF(L131="","SEM COMPRA",IF(O131&gt;$D$4,"INATIVO","ATIVO")))</f>
        <v/>
      </c>
      <c r="Q131" s="15">
        <f>IF(I131="","",IF(MONTH(I131)=MONTH(TODAY()),"Aniversário no mês",""))</f>
        <v/>
      </c>
      <c r="R131" s="15">
        <f>IF(B131="","",IF(OR(AND(D131&lt;&gt;"",COUNTIF($D$6:$D$3005,D131)&gt;1),AND(E131&lt;&gt;"",COUNTIF($E$6:$E$3005,E131)&gt;1)),"DUPLICADO",""))</f>
        <v/>
      </c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6" t="n"/>
      <c r="J132" s="15" t="n"/>
      <c r="K132" s="15" t="n"/>
      <c r="L132" s="16" t="n"/>
      <c r="M132" s="17" t="n"/>
      <c r="N132" s="15" t="n"/>
      <c r="O132" s="18">
        <f>IF(L132="","",TODAY()-L132)</f>
        <v/>
      </c>
      <c r="P132" s="15">
        <f>IF(B132="","",IF(L132="","SEM COMPRA",IF(O132&gt;$D$4,"INATIVO","ATIVO")))</f>
        <v/>
      </c>
      <c r="Q132" s="15">
        <f>IF(I132="","",IF(MONTH(I132)=MONTH(TODAY()),"Aniversário no mês",""))</f>
        <v/>
      </c>
      <c r="R132" s="15">
        <f>IF(B132="","",IF(OR(AND(D132&lt;&gt;"",COUNTIF($D$6:$D$3005,D132)&gt;1),AND(E132&lt;&gt;"",COUNTIF($E$6:$E$3005,E132)&gt;1)),"DUPLICADO",""))</f>
        <v/>
      </c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6" t="n"/>
      <c r="J133" s="15" t="n"/>
      <c r="K133" s="15" t="n"/>
      <c r="L133" s="16" t="n"/>
      <c r="M133" s="17" t="n"/>
      <c r="N133" s="15" t="n"/>
      <c r="O133" s="18">
        <f>IF(L133="","",TODAY()-L133)</f>
        <v/>
      </c>
      <c r="P133" s="15">
        <f>IF(B133="","",IF(L133="","SEM COMPRA",IF(O133&gt;$D$4,"INATIVO","ATIVO")))</f>
        <v/>
      </c>
      <c r="Q133" s="15">
        <f>IF(I133="","",IF(MONTH(I133)=MONTH(TODAY()),"Aniversário no mês",""))</f>
        <v/>
      </c>
      <c r="R133" s="15">
        <f>IF(B133="","",IF(OR(AND(D133&lt;&gt;"",COUNTIF($D$6:$D$3005,D133)&gt;1),AND(E133&lt;&gt;"",COUNTIF($E$6:$E$3005,E133)&gt;1)),"DUPLICADO",""))</f>
        <v/>
      </c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6" t="n"/>
      <c r="J134" s="15" t="n"/>
      <c r="K134" s="15" t="n"/>
      <c r="L134" s="16" t="n"/>
      <c r="M134" s="17" t="n"/>
      <c r="N134" s="15" t="n"/>
      <c r="O134" s="18">
        <f>IF(L134="","",TODAY()-L134)</f>
        <v/>
      </c>
      <c r="P134" s="15">
        <f>IF(B134="","",IF(L134="","SEM COMPRA",IF(O134&gt;$D$4,"INATIVO","ATIVO")))</f>
        <v/>
      </c>
      <c r="Q134" s="15">
        <f>IF(I134="","",IF(MONTH(I134)=MONTH(TODAY()),"Aniversário no mês",""))</f>
        <v/>
      </c>
      <c r="R134" s="15">
        <f>IF(B134="","",IF(OR(AND(D134&lt;&gt;"",COUNTIF($D$6:$D$3005,D134)&gt;1),AND(E134&lt;&gt;"",COUNTIF($E$6:$E$3005,E134)&gt;1)),"DUPLICADO",""))</f>
        <v/>
      </c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6" t="n"/>
      <c r="J135" s="15" t="n"/>
      <c r="K135" s="15" t="n"/>
      <c r="L135" s="16" t="n"/>
      <c r="M135" s="17" t="n"/>
      <c r="N135" s="15" t="n"/>
      <c r="O135" s="18">
        <f>IF(L135="","",TODAY()-L135)</f>
        <v/>
      </c>
      <c r="P135" s="15">
        <f>IF(B135="","",IF(L135="","SEM COMPRA",IF(O135&gt;$D$4,"INATIVO","ATIVO")))</f>
        <v/>
      </c>
      <c r="Q135" s="15">
        <f>IF(I135="","",IF(MONTH(I135)=MONTH(TODAY()),"Aniversário no mês",""))</f>
        <v/>
      </c>
      <c r="R135" s="15">
        <f>IF(B135="","",IF(OR(AND(D135&lt;&gt;"",COUNTIF($D$6:$D$3005,D135)&gt;1),AND(E135&lt;&gt;"",COUNTIF($E$6:$E$3005,E135)&gt;1)),"DUPLICADO",""))</f>
        <v/>
      </c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6" t="n"/>
      <c r="J136" s="15" t="n"/>
      <c r="K136" s="15" t="n"/>
      <c r="L136" s="16" t="n"/>
      <c r="M136" s="17" t="n"/>
      <c r="N136" s="15" t="n"/>
      <c r="O136" s="18">
        <f>IF(L136="","",TODAY()-L136)</f>
        <v/>
      </c>
      <c r="P136" s="15">
        <f>IF(B136="","",IF(L136="","SEM COMPRA",IF(O136&gt;$D$4,"INATIVO","ATIVO")))</f>
        <v/>
      </c>
      <c r="Q136" s="15">
        <f>IF(I136="","",IF(MONTH(I136)=MONTH(TODAY()),"Aniversário no mês",""))</f>
        <v/>
      </c>
      <c r="R136" s="15">
        <f>IF(B136="","",IF(OR(AND(D136&lt;&gt;"",COUNTIF($D$6:$D$3005,D136)&gt;1),AND(E136&lt;&gt;"",COUNTIF($E$6:$E$3005,E136)&gt;1)),"DUPLICADO",""))</f>
        <v/>
      </c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6" t="n"/>
      <c r="J137" s="15" t="n"/>
      <c r="K137" s="15" t="n"/>
      <c r="L137" s="16" t="n"/>
      <c r="M137" s="17" t="n"/>
      <c r="N137" s="15" t="n"/>
      <c r="O137" s="18">
        <f>IF(L137="","",TODAY()-L137)</f>
        <v/>
      </c>
      <c r="P137" s="15">
        <f>IF(B137="","",IF(L137="","SEM COMPRA",IF(O137&gt;$D$4,"INATIVO","ATIVO")))</f>
        <v/>
      </c>
      <c r="Q137" s="15">
        <f>IF(I137="","",IF(MONTH(I137)=MONTH(TODAY()),"Aniversário no mês",""))</f>
        <v/>
      </c>
      <c r="R137" s="15">
        <f>IF(B137="","",IF(OR(AND(D137&lt;&gt;"",COUNTIF($D$6:$D$3005,D137)&gt;1),AND(E137&lt;&gt;"",COUNTIF($E$6:$E$3005,E137)&gt;1)),"DUPLICADO",""))</f>
        <v/>
      </c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6" t="n"/>
      <c r="J138" s="15" t="n"/>
      <c r="K138" s="15" t="n"/>
      <c r="L138" s="16" t="n"/>
      <c r="M138" s="17" t="n"/>
      <c r="N138" s="15" t="n"/>
      <c r="O138" s="18">
        <f>IF(L138="","",TODAY()-L138)</f>
        <v/>
      </c>
      <c r="P138" s="15">
        <f>IF(B138="","",IF(L138="","SEM COMPRA",IF(O138&gt;$D$4,"INATIVO","ATIVO")))</f>
        <v/>
      </c>
      <c r="Q138" s="15">
        <f>IF(I138="","",IF(MONTH(I138)=MONTH(TODAY()),"Aniversário no mês",""))</f>
        <v/>
      </c>
      <c r="R138" s="15">
        <f>IF(B138="","",IF(OR(AND(D138&lt;&gt;"",COUNTIF($D$6:$D$3005,D138)&gt;1),AND(E138&lt;&gt;"",COUNTIF($E$6:$E$3005,E138)&gt;1)),"DUPLICADO",""))</f>
        <v/>
      </c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6" t="n"/>
      <c r="J139" s="15" t="n"/>
      <c r="K139" s="15" t="n"/>
      <c r="L139" s="16" t="n"/>
      <c r="M139" s="17" t="n"/>
      <c r="N139" s="15" t="n"/>
      <c r="O139" s="18">
        <f>IF(L139="","",TODAY()-L139)</f>
        <v/>
      </c>
      <c r="P139" s="15">
        <f>IF(B139="","",IF(L139="","SEM COMPRA",IF(O139&gt;$D$4,"INATIVO","ATIVO")))</f>
        <v/>
      </c>
      <c r="Q139" s="15">
        <f>IF(I139="","",IF(MONTH(I139)=MONTH(TODAY()),"Aniversário no mês",""))</f>
        <v/>
      </c>
      <c r="R139" s="15">
        <f>IF(B139="","",IF(OR(AND(D139&lt;&gt;"",COUNTIF($D$6:$D$3005,D139)&gt;1),AND(E139&lt;&gt;"",COUNTIF($E$6:$E$3005,E139)&gt;1)),"DUPLICADO",""))</f>
        <v/>
      </c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6" t="n"/>
      <c r="J140" s="15" t="n"/>
      <c r="K140" s="15" t="n"/>
      <c r="L140" s="16" t="n"/>
      <c r="M140" s="17" t="n"/>
      <c r="N140" s="15" t="n"/>
      <c r="O140" s="18">
        <f>IF(L140="","",TODAY()-L140)</f>
        <v/>
      </c>
      <c r="P140" s="15">
        <f>IF(B140="","",IF(L140="","SEM COMPRA",IF(O140&gt;$D$4,"INATIVO","ATIVO")))</f>
        <v/>
      </c>
      <c r="Q140" s="15">
        <f>IF(I140="","",IF(MONTH(I140)=MONTH(TODAY()),"Aniversário no mês",""))</f>
        <v/>
      </c>
      <c r="R140" s="15">
        <f>IF(B140="","",IF(OR(AND(D140&lt;&gt;"",COUNTIF($D$6:$D$3005,D140)&gt;1),AND(E140&lt;&gt;"",COUNTIF($E$6:$E$3005,E140)&gt;1)),"DUPLICADO",""))</f>
        <v/>
      </c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6" t="n"/>
      <c r="J141" s="15" t="n"/>
      <c r="K141" s="15" t="n"/>
      <c r="L141" s="16" t="n"/>
      <c r="M141" s="17" t="n"/>
      <c r="N141" s="15" t="n"/>
      <c r="O141" s="18">
        <f>IF(L141="","",TODAY()-L141)</f>
        <v/>
      </c>
      <c r="P141" s="15">
        <f>IF(B141="","",IF(L141="","SEM COMPRA",IF(O141&gt;$D$4,"INATIVO","ATIVO")))</f>
        <v/>
      </c>
      <c r="Q141" s="15">
        <f>IF(I141="","",IF(MONTH(I141)=MONTH(TODAY()),"Aniversário no mês",""))</f>
        <v/>
      </c>
      <c r="R141" s="15">
        <f>IF(B141="","",IF(OR(AND(D141&lt;&gt;"",COUNTIF($D$6:$D$3005,D141)&gt;1),AND(E141&lt;&gt;"",COUNTIF($E$6:$E$3005,E141)&gt;1)),"DUPLICADO",""))</f>
        <v/>
      </c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6" t="n"/>
      <c r="J142" s="15" t="n"/>
      <c r="K142" s="15" t="n"/>
      <c r="L142" s="16" t="n"/>
      <c r="M142" s="17" t="n"/>
      <c r="N142" s="15" t="n"/>
      <c r="O142" s="18">
        <f>IF(L142="","",TODAY()-L142)</f>
        <v/>
      </c>
      <c r="P142" s="15">
        <f>IF(B142="","",IF(L142="","SEM COMPRA",IF(O142&gt;$D$4,"INATIVO","ATIVO")))</f>
        <v/>
      </c>
      <c r="Q142" s="15">
        <f>IF(I142="","",IF(MONTH(I142)=MONTH(TODAY()),"Aniversário no mês",""))</f>
        <v/>
      </c>
      <c r="R142" s="15">
        <f>IF(B142="","",IF(OR(AND(D142&lt;&gt;"",COUNTIF($D$6:$D$3005,D142)&gt;1),AND(E142&lt;&gt;"",COUNTIF($E$6:$E$3005,E142)&gt;1)),"DUPLICADO",""))</f>
        <v/>
      </c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6" t="n"/>
      <c r="J143" s="15" t="n"/>
      <c r="K143" s="15" t="n"/>
      <c r="L143" s="16" t="n"/>
      <c r="M143" s="17" t="n"/>
      <c r="N143" s="15" t="n"/>
      <c r="O143" s="18">
        <f>IF(L143="","",TODAY()-L143)</f>
        <v/>
      </c>
      <c r="P143" s="15">
        <f>IF(B143="","",IF(L143="","SEM COMPRA",IF(O143&gt;$D$4,"INATIVO","ATIVO")))</f>
        <v/>
      </c>
      <c r="Q143" s="15">
        <f>IF(I143="","",IF(MONTH(I143)=MONTH(TODAY()),"Aniversário no mês",""))</f>
        <v/>
      </c>
      <c r="R143" s="15">
        <f>IF(B143="","",IF(OR(AND(D143&lt;&gt;"",COUNTIF($D$6:$D$3005,D143)&gt;1),AND(E143&lt;&gt;"",COUNTIF($E$6:$E$3005,E143)&gt;1)),"DUPLICADO",""))</f>
        <v/>
      </c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6" t="n"/>
      <c r="J144" s="15" t="n"/>
      <c r="K144" s="15" t="n"/>
      <c r="L144" s="16" t="n"/>
      <c r="M144" s="17" t="n"/>
      <c r="N144" s="15" t="n"/>
      <c r="O144" s="18">
        <f>IF(L144="","",TODAY()-L144)</f>
        <v/>
      </c>
      <c r="P144" s="15">
        <f>IF(B144="","",IF(L144="","SEM COMPRA",IF(O144&gt;$D$4,"INATIVO","ATIVO")))</f>
        <v/>
      </c>
      <c r="Q144" s="15">
        <f>IF(I144="","",IF(MONTH(I144)=MONTH(TODAY()),"Aniversário no mês",""))</f>
        <v/>
      </c>
      <c r="R144" s="15">
        <f>IF(B144="","",IF(OR(AND(D144&lt;&gt;"",COUNTIF($D$6:$D$3005,D144)&gt;1),AND(E144&lt;&gt;"",COUNTIF($E$6:$E$3005,E144)&gt;1)),"DUPLICADO",""))</f>
        <v/>
      </c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6" t="n"/>
      <c r="J145" s="15" t="n"/>
      <c r="K145" s="15" t="n"/>
      <c r="L145" s="16" t="n"/>
      <c r="M145" s="17" t="n"/>
      <c r="N145" s="15" t="n"/>
      <c r="O145" s="18">
        <f>IF(L145="","",TODAY()-L145)</f>
        <v/>
      </c>
      <c r="P145" s="15">
        <f>IF(B145="","",IF(L145="","SEM COMPRA",IF(O145&gt;$D$4,"INATIVO","ATIVO")))</f>
        <v/>
      </c>
      <c r="Q145" s="15">
        <f>IF(I145="","",IF(MONTH(I145)=MONTH(TODAY()),"Aniversário no mês",""))</f>
        <v/>
      </c>
      <c r="R145" s="15">
        <f>IF(B145="","",IF(OR(AND(D145&lt;&gt;"",COUNTIF($D$6:$D$3005,D145)&gt;1),AND(E145&lt;&gt;"",COUNTIF($E$6:$E$3005,E145)&gt;1)),"DUPLICADO",""))</f>
        <v/>
      </c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6" t="n"/>
      <c r="J146" s="15" t="n"/>
      <c r="K146" s="15" t="n"/>
      <c r="L146" s="16" t="n"/>
      <c r="M146" s="17" t="n"/>
      <c r="N146" s="15" t="n"/>
      <c r="O146" s="18">
        <f>IF(L146="","",TODAY()-L146)</f>
        <v/>
      </c>
      <c r="P146" s="15">
        <f>IF(B146="","",IF(L146="","SEM COMPRA",IF(O146&gt;$D$4,"INATIVO","ATIVO")))</f>
        <v/>
      </c>
      <c r="Q146" s="15">
        <f>IF(I146="","",IF(MONTH(I146)=MONTH(TODAY()),"Aniversário no mês",""))</f>
        <v/>
      </c>
      <c r="R146" s="15">
        <f>IF(B146="","",IF(OR(AND(D146&lt;&gt;"",COUNTIF($D$6:$D$3005,D146)&gt;1),AND(E146&lt;&gt;"",COUNTIF($E$6:$E$3005,E146)&gt;1)),"DUPLICADO",""))</f>
        <v/>
      </c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6" t="n"/>
      <c r="J147" s="15" t="n"/>
      <c r="K147" s="15" t="n"/>
      <c r="L147" s="16" t="n"/>
      <c r="M147" s="17" t="n"/>
      <c r="N147" s="15" t="n"/>
      <c r="O147" s="18">
        <f>IF(L147="","",TODAY()-L147)</f>
        <v/>
      </c>
      <c r="P147" s="15">
        <f>IF(B147="","",IF(L147="","SEM COMPRA",IF(O147&gt;$D$4,"INATIVO","ATIVO")))</f>
        <v/>
      </c>
      <c r="Q147" s="15">
        <f>IF(I147="","",IF(MONTH(I147)=MONTH(TODAY()),"Aniversário no mês",""))</f>
        <v/>
      </c>
      <c r="R147" s="15">
        <f>IF(B147="","",IF(OR(AND(D147&lt;&gt;"",COUNTIF($D$6:$D$3005,D147)&gt;1),AND(E147&lt;&gt;"",COUNTIF($E$6:$E$3005,E147)&gt;1)),"DUPLICADO",""))</f>
        <v/>
      </c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6" t="n"/>
      <c r="J148" s="15" t="n"/>
      <c r="K148" s="15" t="n"/>
      <c r="L148" s="16" t="n"/>
      <c r="M148" s="17" t="n"/>
      <c r="N148" s="15" t="n"/>
      <c r="O148" s="18">
        <f>IF(L148="","",TODAY()-L148)</f>
        <v/>
      </c>
      <c r="P148" s="15">
        <f>IF(B148="","",IF(L148="","SEM COMPRA",IF(O148&gt;$D$4,"INATIVO","ATIVO")))</f>
        <v/>
      </c>
      <c r="Q148" s="15">
        <f>IF(I148="","",IF(MONTH(I148)=MONTH(TODAY()),"Aniversário no mês",""))</f>
        <v/>
      </c>
      <c r="R148" s="15">
        <f>IF(B148="","",IF(OR(AND(D148&lt;&gt;"",COUNTIF($D$6:$D$3005,D148)&gt;1),AND(E148&lt;&gt;"",COUNTIF($E$6:$E$3005,E148)&gt;1)),"DUPLICADO",""))</f>
        <v/>
      </c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6" t="n"/>
      <c r="J149" s="15" t="n"/>
      <c r="K149" s="15" t="n"/>
      <c r="L149" s="16" t="n"/>
      <c r="M149" s="17" t="n"/>
      <c r="N149" s="15" t="n"/>
      <c r="O149" s="18">
        <f>IF(L149="","",TODAY()-L149)</f>
        <v/>
      </c>
      <c r="P149" s="15">
        <f>IF(B149="","",IF(L149="","SEM COMPRA",IF(O149&gt;$D$4,"INATIVO","ATIVO")))</f>
        <v/>
      </c>
      <c r="Q149" s="15">
        <f>IF(I149="","",IF(MONTH(I149)=MONTH(TODAY()),"Aniversário no mês",""))</f>
        <v/>
      </c>
      <c r="R149" s="15">
        <f>IF(B149="","",IF(OR(AND(D149&lt;&gt;"",COUNTIF($D$6:$D$3005,D149)&gt;1),AND(E149&lt;&gt;"",COUNTIF($E$6:$E$3005,E149)&gt;1)),"DUPLICADO",""))</f>
        <v/>
      </c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6" t="n"/>
      <c r="J150" s="15" t="n"/>
      <c r="K150" s="15" t="n"/>
      <c r="L150" s="16" t="n"/>
      <c r="M150" s="17" t="n"/>
      <c r="N150" s="15" t="n"/>
      <c r="O150" s="18">
        <f>IF(L150="","",TODAY()-L150)</f>
        <v/>
      </c>
      <c r="P150" s="15">
        <f>IF(B150="","",IF(L150="","SEM COMPRA",IF(O150&gt;$D$4,"INATIVO","ATIVO")))</f>
        <v/>
      </c>
      <c r="Q150" s="15">
        <f>IF(I150="","",IF(MONTH(I150)=MONTH(TODAY()),"Aniversário no mês",""))</f>
        <v/>
      </c>
      <c r="R150" s="15">
        <f>IF(B150="","",IF(OR(AND(D150&lt;&gt;"",COUNTIF($D$6:$D$3005,D150)&gt;1),AND(E150&lt;&gt;"",COUNTIF($E$6:$E$3005,E150)&gt;1)),"DUPLICADO",""))</f>
        <v/>
      </c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6" t="n"/>
      <c r="J151" s="15" t="n"/>
      <c r="K151" s="15" t="n"/>
      <c r="L151" s="16" t="n"/>
      <c r="M151" s="17" t="n"/>
      <c r="N151" s="15" t="n"/>
      <c r="O151" s="18">
        <f>IF(L151="","",TODAY()-L151)</f>
        <v/>
      </c>
      <c r="P151" s="15">
        <f>IF(B151="","",IF(L151="","SEM COMPRA",IF(O151&gt;$D$4,"INATIVO","ATIVO")))</f>
        <v/>
      </c>
      <c r="Q151" s="15">
        <f>IF(I151="","",IF(MONTH(I151)=MONTH(TODAY()),"Aniversário no mês",""))</f>
        <v/>
      </c>
      <c r="R151" s="15">
        <f>IF(B151="","",IF(OR(AND(D151&lt;&gt;"",COUNTIF($D$6:$D$3005,D151)&gt;1),AND(E151&lt;&gt;"",COUNTIF($E$6:$E$3005,E151)&gt;1)),"DUPLICADO",""))</f>
        <v/>
      </c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6" t="n"/>
      <c r="J152" s="15" t="n"/>
      <c r="K152" s="15" t="n"/>
      <c r="L152" s="16" t="n"/>
      <c r="M152" s="17" t="n"/>
      <c r="N152" s="15" t="n"/>
      <c r="O152" s="18">
        <f>IF(L152="","",TODAY()-L152)</f>
        <v/>
      </c>
      <c r="P152" s="15">
        <f>IF(B152="","",IF(L152="","SEM COMPRA",IF(O152&gt;$D$4,"INATIVO","ATIVO")))</f>
        <v/>
      </c>
      <c r="Q152" s="15">
        <f>IF(I152="","",IF(MONTH(I152)=MONTH(TODAY()),"Aniversário no mês",""))</f>
        <v/>
      </c>
      <c r="R152" s="15">
        <f>IF(B152="","",IF(OR(AND(D152&lt;&gt;"",COUNTIF($D$6:$D$3005,D152)&gt;1),AND(E152&lt;&gt;"",COUNTIF($E$6:$E$3005,E152)&gt;1)),"DUPLICADO",""))</f>
        <v/>
      </c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6" t="n"/>
      <c r="J153" s="15" t="n"/>
      <c r="K153" s="15" t="n"/>
      <c r="L153" s="16" t="n"/>
      <c r="M153" s="17" t="n"/>
      <c r="N153" s="15" t="n"/>
      <c r="O153" s="18">
        <f>IF(L153="","",TODAY()-L153)</f>
        <v/>
      </c>
      <c r="P153" s="15">
        <f>IF(B153="","",IF(L153="","SEM COMPRA",IF(O153&gt;$D$4,"INATIVO","ATIVO")))</f>
        <v/>
      </c>
      <c r="Q153" s="15">
        <f>IF(I153="","",IF(MONTH(I153)=MONTH(TODAY()),"Aniversário no mês",""))</f>
        <v/>
      </c>
      <c r="R153" s="15">
        <f>IF(B153="","",IF(OR(AND(D153&lt;&gt;"",COUNTIF($D$6:$D$3005,D153)&gt;1),AND(E153&lt;&gt;"",COUNTIF($E$6:$E$3005,E153)&gt;1)),"DUPLICADO",""))</f>
        <v/>
      </c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6" t="n"/>
      <c r="J154" s="15" t="n"/>
      <c r="K154" s="15" t="n"/>
      <c r="L154" s="16" t="n"/>
      <c r="M154" s="17" t="n"/>
      <c r="N154" s="15" t="n"/>
      <c r="O154" s="18">
        <f>IF(L154="","",TODAY()-L154)</f>
        <v/>
      </c>
      <c r="P154" s="15">
        <f>IF(B154="","",IF(L154="","SEM COMPRA",IF(O154&gt;$D$4,"INATIVO","ATIVO")))</f>
        <v/>
      </c>
      <c r="Q154" s="15">
        <f>IF(I154="","",IF(MONTH(I154)=MONTH(TODAY()),"Aniversário no mês",""))</f>
        <v/>
      </c>
      <c r="R154" s="15">
        <f>IF(B154="","",IF(OR(AND(D154&lt;&gt;"",COUNTIF($D$6:$D$3005,D154)&gt;1),AND(E154&lt;&gt;"",COUNTIF($E$6:$E$3005,E154)&gt;1)),"DUPLICADO",""))</f>
        <v/>
      </c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6" t="n"/>
      <c r="J155" s="15" t="n"/>
      <c r="K155" s="15" t="n"/>
      <c r="L155" s="16" t="n"/>
      <c r="M155" s="17" t="n"/>
      <c r="N155" s="15" t="n"/>
      <c r="O155" s="18">
        <f>IF(L155="","",TODAY()-L155)</f>
        <v/>
      </c>
      <c r="P155" s="15">
        <f>IF(B155="","",IF(L155="","SEM COMPRA",IF(O155&gt;$D$4,"INATIVO","ATIVO")))</f>
        <v/>
      </c>
      <c r="Q155" s="15">
        <f>IF(I155="","",IF(MONTH(I155)=MONTH(TODAY()),"Aniversário no mês",""))</f>
        <v/>
      </c>
      <c r="R155" s="15">
        <f>IF(B155="","",IF(OR(AND(D155&lt;&gt;"",COUNTIF($D$6:$D$3005,D155)&gt;1),AND(E155&lt;&gt;"",COUNTIF($E$6:$E$3005,E155)&gt;1)),"DUPLICADO",""))</f>
        <v/>
      </c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6" t="n"/>
      <c r="J156" s="15" t="n"/>
      <c r="K156" s="15" t="n"/>
      <c r="L156" s="16" t="n"/>
      <c r="M156" s="17" t="n"/>
      <c r="N156" s="15" t="n"/>
      <c r="O156" s="18">
        <f>IF(L156="","",TODAY()-L156)</f>
        <v/>
      </c>
      <c r="P156" s="15">
        <f>IF(B156="","",IF(L156="","SEM COMPRA",IF(O156&gt;$D$4,"INATIVO","ATIVO")))</f>
        <v/>
      </c>
      <c r="Q156" s="15">
        <f>IF(I156="","",IF(MONTH(I156)=MONTH(TODAY()),"Aniversário no mês",""))</f>
        <v/>
      </c>
      <c r="R156" s="15">
        <f>IF(B156="","",IF(OR(AND(D156&lt;&gt;"",COUNTIF($D$6:$D$3005,D156)&gt;1),AND(E156&lt;&gt;"",COUNTIF($E$6:$E$3005,E156)&gt;1)),"DUPLICADO",""))</f>
        <v/>
      </c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6" t="n"/>
      <c r="J157" s="15" t="n"/>
      <c r="K157" s="15" t="n"/>
      <c r="L157" s="16" t="n"/>
      <c r="M157" s="17" t="n"/>
      <c r="N157" s="15" t="n"/>
      <c r="O157" s="18">
        <f>IF(L157="","",TODAY()-L157)</f>
        <v/>
      </c>
      <c r="P157" s="15">
        <f>IF(B157="","",IF(L157="","SEM COMPRA",IF(O157&gt;$D$4,"INATIVO","ATIVO")))</f>
        <v/>
      </c>
      <c r="Q157" s="15">
        <f>IF(I157="","",IF(MONTH(I157)=MONTH(TODAY()),"Aniversário no mês",""))</f>
        <v/>
      </c>
      <c r="R157" s="15">
        <f>IF(B157="","",IF(OR(AND(D157&lt;&gt;"",COUNTIF($D$6:$D$3005,D157)&gt;1),AND(E157&lt;&gt;"",COUNTIF($E$6:$E$3005,E157)&gt;1)),"DUPLICADO",""))</f>
        <v/>
      </c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6" t="n"/>
      <c r="J158" s="15" t="n"/>
      <c r="K158" s="15" t="n"/>
      <c r="L158" s="16" t="n"/>
      <c r="M158" s="17" t="n"/>
      <c r="N158" s="15" t="n"/>
      <c r="O158" s="18">
        <f>IF(L158="","",TODAY()-L158)</f>
        <v/>
      </c>
      <c r="P158" s="15">
        <f>IF(B158="","",IF(L158="","SEM COMPRA",IF(O158&gt;$D$4,"INATIVO","ATIVO")))</f>
        <v/>
      </c>
      <c r="Q158" s="15">
        <f>IF(I158="","",IF(MONTH(I158)=MONTH(TODAY()),"Aniversário no mês",""))</f>
        <v/>
      </c>
      <c r="R158" s="15">
        <f>IF(B158="","",IF(OR(AND(D158&lt;&gt;"",COUNTIF($D$6:$D$3005,D158)&gt;1),AND(E158&lt;&gt;"",COUNTIF($E$6:$E$3005,E158)&gt;1)),"DUPLICADO",""))</f>
        <v/>
      </c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6" t="n"/>
      <c r="J159" s="15" t="n"/>
      <c r="K159" s="15" t="n"/>
      <c r="L159" s="16" t="n"/>
      <c r="M159" s="17" t="n"/>
      <c r="N159" s="15" t="n"/>
      <c r="O159" s="18">
        <f>IF(L159="","",TODAY()-L159)</f>
        <v/>
      </c>
      <c r="P159" s="15">
        <f>IF(B159="","",IF(L159="","SEM COMPRA",IF(O159&gt;$D$4,"INATIVO","ATIVO")))</f>
        <v/>
      </c>
      <c r="Q159" s="15">
        <f>IF(I159="","",IF(MONTH(I159)=MONTH(TODAY()),"Aniversário no mês",""))</f>
        <v/>
      </c>
      <c r="R159" s="15">
        <f>IF(B159="","",IF(OR(AND(D159&lt;&gt;"",COUNTIF($D$6:$D$3005,D159)&gt;1),AND(E159&lt;&gt;"",COUNTIF($E$6:$E$3005,E159)&gt;1)),"DUPLICADO",""))</f>
        <v/>
      </c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6" t="n"/>
      <c r="J160" s="15" t="n"/>
      <c r="K160" s="15" t="n"/>
      <c r="L160" s="16" t="n"/>
      <c r="M160" s="17" t="n"/>
      <c r="N160" s="15" t="n"/>
      <c r="O160" s="18">
        <f>IF(L160="","",TODAY()-L160)</f>
        <v/>
      </c>
      <c r="P160" s="15">
        <f>IF(B160="","",IF(L160="","SEM COMPRA",IF(O160&gt;$D$4,"INATIVO","ATIVO")))</f>
        <v/>
      </c>
      <c r="Q160" s="15">
        <f>IF(I160="","",IF(MONTH(I160)=MONTH(TODAY()),"Aniversário no mês",""))</f>
        <v/>
      </c>
      <c r="R160" s="15">
        <f>IF(B160="","",IF(OR(AND(D160&lt;&gt;"",COUNTIF($D$6:$D$3005,D160)&gt;1),AND(E160&lt;&gt;"",COUNTIF($E$6:$E$3005,E160)&gt;1)),"DUPLICADO",""))</f>
        <v/>
      </c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6" t="n"/>
      <c r="J161" s="15" t="n"/>
      <c r="K161" s="15" t="n"/>
      <c r="L161" s="16" t="n"/>
      <c r="M161" s="17" t="n"/>
      <c r="N161" s="15" t="n"/>
      <c r="O161" s="18">
        <f>IF(L161="","",TODAY()-L161)</f>
        <v/>
      </c>
      <c r="P161" s="15">
        <f>IF(B161="","",IF(L161="","SEM COMPRA",IF(O161&gt;$D$4,"INATIVO","ATIVO")))</f>
        <v/>
      </c>
      <c r="Q161" s="15">
        <f>IF(I161="","",IF(MONTH(I161)=MONTH(TODAY()),"Aniversário no mês",""))</f>
        <v/>
      </c>
      <c r="R161" s="15">
        <f>IF(B161="","",IF(OR(AND(D161&lt;&gt;"",COUNTIF($D$6:$D$3005,D161)&gt;1),AND(E161&lt;&gt;"",COUNTIF($E$6:$E$3005,E161)&gt;1)),"DUPLICADO",""))</f>
        <v/>
      </c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6" t="n"/>
      <c r="J162" s="15" t="n"/>
      <c r="K162" s="15" t="n"/>
      <c r="L162" s="16" t="n"/>
      <c r="M162" s="17" t="n"/>
      <c r="N162" s="15" t="n"/>
      <c r="O162" s="18">
        <f>IF(L162="","",TODAY()-L162)</f>
        <v/>
      </c>
      <c r="P162" s="15">
        <f>IF(B162="","",IF(L162="","SEM COMPRA",IF(O162&gt;$D$4,"INATIVO","ATIVO")))</f>
        <v/>
      </c>
      <c r="Q162" s="15">
        <f>IF(I162="","",IF(MONTH(I162)=MONTH(TODAY()),"Aniversário no mês",""))</f>
        <v/>
      </c>
      <c r="R162" s="15">
        <f>IF(B162="","",IF(OR(AND(D162&lt;&gt;"",COUNTIF($D$6:$D$3005,D162)&gt;1),AND(E162&lt;&gt;"",COUNTIF($E$6:$E$3005,E162)&gt;1)),"DUPLICADO",""))</f>
        <v/>
      </c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6" t="n"/>
      <c r="J163" s="15" t="n"/>
      <c r="K163" s="15" t="n"/>
      <c r="L163" s="16" t="n"/>
      <c r="M163" s="17" t="n"/>
      <c r="N163" s="15" t="n"/>
      <c r="O163" s="18">
        <f>IF(L163="","",TODAY()-L163)</f>
        <v/>
      </c>
      <c r="P163" s="15">
        <f>IF(B163="","",IF(L163="","SEM COMPRA",IF(O163&gt;$D$4,"INATIVO","ATIVO")))</f>
        <v/>
      </c>
      <c r="Q163" s="15">
        <f>IF(I163="","",IF(MONTH(I163)=MONTH(TODAY()),"Aniversário no mês",""))</f>
        <v/>
      </c>
      <c r="R163" s="15">
        <f>IF(B163="","",IF(OR(AND(D163&lt;&gt;"",COUNTIF($D$6:$D$3005,D163)&gt;1),AND(E163&lt;&gt;"",COUNTIF($E$6:$E$3005,E163)&gt;1)),"DUPLICADO",""))</f>
        <v/>
      </c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6" t="n"/>
      <c r="J164" s="15" t="n"/>
      <c r="K164" s="15" t="n"/>
      <c r="L164" s="16" t="n"/>
      <c r="M164" s="17" t="n"/>
      <c r="N164" s="15" t="n"/>
      <c r="O164" s="18">
        <f>IF(L164="","",TODAY()-L164)</f>
        <v/>
      </c>
      <c r="P164" s="15">
        <f>IF(B164="","",IF(L164="","SEM COMPRA",IF(O164&gt;$D$4,"INATIVO","ATIVO")))</f>
        <v/>
      </c>
      <c r="Q164" s="15">
        <f>IF(I164="","",IF(MONTH(I164)=MONTH(TODAY()),"Aniversário no mês",""))</f>
        <v/>
      </c>
      <c r="R164" s="15">
        <f>IF(B164="","",IF(OR(AND(D164&lt;&gt;"",COUNTIF($D$6:$D$3005,D164)&gt;1),AND(E164&lt;&gt;"",COUNTIF($E$6:$E$3005,E164)&gt;1)),"DUPLICADO",""))</f>
        <v/>
      </c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6" t="n"/>
      <c r="J165" s="15" t="n"/>
      <c r="K165" s="15" t="n"/>
      <c r="L165" s="16" t="n"/>
      <c r="M165" s="17" t="n"/>
      <c r="N165" s="15" t="n"/>
      <c r="O165" s="18">
        <f>IF(L165="","",TODAY()-L165)</f>
        <v/>
      </c>
      <c r="P165" s="15">
        <f>IF(B165="","",IF(L165="","SEM COMPRA",IF(O165&gt;$D$4,"INATIVO","ATIVO")))</f>
        <v/>
      </c>
      <c r="Q165" s="15">
        <f>IF(I165="","",IF(MONTH(I165)=MONTH(TODAY()),"Aniversário no mês",""))</f>
        <v/>
      </c>
      <c r="R165" s="15">
        <f>IF(B165="","",IF(OR(AND(D165&lt;&gt;"",COUNTIF($D$6:$D$3005,D165)&gt;1),AND(E165&lt;&gt;"",COUNTIF($E$6:$E$3005,E165)&gt;1)),"DUPLICADO",""))</f>
        <v/>
      </c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6" t="n"/>
      <c r="J166" s="15" t="n"/>
      <c r="K166" s="15" t="n"/>
      <c r="L166" s="16" t="n"/>
      <c r="M166" s="17" t="n"/>
      <c r="N166" s="15" t="n"/>
      <c r="O166" s="18">
        <f>IF(L166="","",TODAY()-L166)</f>
        <v/>
      </c>
      <c r="P166" s="15">
        <f>IF(B166="","",IF(L166="","SEM COMPRA",IF(O166&gt;$D$4,"INATIVO","ATIVO")))</f>
        <v/>
      </c>
      <c r="Q166" s="15">
        <f>IF(I166="","",IF(MONTH(I166)=MONTH(TODAY()),"Aniversário no mês",""))</f>
        <v/>
      </c>
      <c r="R166" s="15">
        <f>IF(B166="","",IF(OR(AND(D166&lt;&gt;"",COUNTIF($D$6:$D$3005,D166)&gt;1),AND(E166&lt;&gt;"",COUNTIF($E$6:$E$3005,E166)&gt;1)),"DUPLICADO",""))</f>
        <v/>
      </c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6" t="n"/>
      <c r="J167" s="15" t="n"/>
      <c r="K167" s="15" t="n"/>
      <c r="L167" s="16" t="n"/>
      <c r="M167" s="17" t="n"/>
      <c r="N167" s="15" t="n"/>
      <c r="O167" s="18">
        <f>IF(L167="","",TODAY()-L167)</f>
        <v/>
      </c>
      <c r="P167" s="15">
        <f>IF(B167="","",IF(L167="","SEM COMPRA",IF(O167&gt;$D$4,"INATIVO","ATIVO")))</f>
        <v/>
      </c>
      <c r="Q167" s="15">
        <f>IF(I167="","",IF(MONTH(I167)=MONTH(TODAY()),"Aniversário no mês",""))</f>
        <v/>
      </c>
      <c r="R167" s="15">
        <f>IF(B167="","",IF(OR(AND(D167&lt;&gt;"",COUNTIF($D$6:$D$3005,D167)&gt;1),AND(E167&lt;&gt;"",COUNTIF($E$6:$E$3005,E167)&gt;1)),"DUPLICADO",""))</f>
        <v/>
      </c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6" t="n"/>
      <c r="J168" s="15" t="n"/>
      <c r="K168" s="15" t="n"/>
      <c r="L168" s="16" t="n"/>
      <c r="M168" s="17" t="n"/>
      <c r="N168" s="15" t="n"/>
      <c r="O168" s="18">
        <f>IF(L168="","",TODAY()-L168)</f>
        <v/>
      </c>
      <c r="P168" s="15">
        <f>IF(B168="","",IF(L168="","SEM COMPRA",IF(O168&gt;$D$4,"INATIVO","ATIVO")))</f>
        <v/>
      </c>
      <c r="Q168" s="15">
        <f>IF(I168="","",IF(MONTH(I168)=MONTH(TODAY()),"Aniversário no mês",""))</f>
        <v/>
      </c>
      <c r="R168" s="15">
        <f>IF(B168="","",IF(OR(AND(D168&lt;&gt;"",COUNTIF($D$6:$D$3005,D168)&gt;1),AND(E168&lt;&gt;"",COUNTIF($E$6:$E$3005,E168)&gt;1)),"DUPLICADO",""))</f>
        <v/>
      </c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6" t="n"/>
      <c r="J169" s="15" t="n"/>
      <c r="K169" s="15" t="n"/>
      <c r="L169" s="16" t="n"/>
      <c r="M169" s="17" t="n"/>
      <c r="N169" s="15" t="n"/>
      <c r="O169" s="18">
        <f>IF(L169="","",TODAY()-L169)</f>
        <v/>
      </c>
      <c r="P169" s="15">
        <f>IF(B169="","",IF(L169="","SEM COMPRA",IF(O169&gt;$D$4,"INATIVO","ATIVO")))</f>
        <v/>
      </c>
      <c r="Q169" s="15">
        <f>IF(I169="","",IF(MONTH(I169)=MONTH(TODAY()),"Aniversário no mês",""))</f>
        <v/>
      </c>
      <c r="R169" s="15">
        <f>IF(B169="","",IF(OR(AND(D169&lt;&gt;"",COUNTIF($D$6:$D$3005,D169)&gt;1),AND(E169&lt;&gt;"",COUNTIF($E$6:$E$3005,E169)&gt;1)),"DUPLICADO",""))</f>
        <v/>
      </c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6" t="n"/>
      <c r="J170" s="15" t="n"/>
      <c r="K170" s="15" t="n"/>
      <c r="L170" s="16" t="n"/>
      <c r="M170" s="17" t="n"/>
      <c r="N170" s="15" t="n"/>
      <c r="O170" s="18">
        <f>IF(L170="","",TODAY()-L170)</f>
        <v/>
      </c>
      <c r="P170" s="15">
        <f>IF(B170="","",IF(L170="","SEM COMPRA",IF(O170&gt;$D$4,"INATIVO","ATIVO")))</f>
        <v/>
      </c>
      <c r="Q170" s="15">
        <f>IF(I170="","",IF(MONTH(I170)=MONTH(TODAY()),"Aniversário no mês",""))</f>
        <v/>
      </c>
      <c r="R170" s="15">
        <f>IF(B170="","",IF(OR(AND(D170&lt;&gt;"",COUNTIF($D$6:$D$3005,D170)&gt;1),AND(E170&lt;&gt;"",COUNTIF($E$6:$E$3005,E170)&gt;1)),"DUPLICADO",""))</f>
        <v/>
      </c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6" t="n"/>
      <c r="J171" s="15" t="n"/>
      <c r="K171" s="15" t="n"/>
      <c r="L171" s="16" t="n"/>
      <c r="M171" s="17" t="n"/>
      <c r="N171" s="15" t="n"/>
      <c r="O171" s="18">
        <f>IF(L171="","",TODAY()-L171)</f>
        <v/>
      </c>
      <c r="P171" s="15">
        <f>IF(B171="","",IF(L171="","SEM COMPRA",IF(O171&gt;$D$4,"INATIVO","ATIVO")))</f>
        <v/>
      </c>
      <c r="Q171" s="15">
        <f>IF(I171="","",IF(MONTH(I171)=MONTH(TODAY()),"Aniversário no mês",""))</f>
        <v/>
      </c>
      <c r="R171" s="15">
        <f>IF(B171="","",IF(OR(AND(D171&lt;&gt;"",COUNTIF($D$6:$D$3005,D171)&gt;1),AND(E171&lt;&gt;"",COUNTIF($E$6:$E$3005,E171)&gt;1)),"DUPLICADO",""))</f>
        <v/>
      </c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6" t="n"/>
      <c r="J172" s="15" t="n"/>
      <c r="K172" s="15" t="n"/>
      <c r="L172" s="16" t="n"/>
      <c r="M172" s="17" t="n"/>
      <c r="N172" s="15" t="n"/>
      <c r="O172" s="18">
        <f>IF(L172="","",TODAY()-L172)</f>
        <v/>
      </c>
      <c r="P172" s="15">
        <f>IF(B172="","",IF(L172="","SEM COMPRA",IF(O172&gt;$D$4,"INATIVO","ATIVO")))</f>
        <v/>
      </c>
      <c r="Q172" s="15">
        <f>IF(I172="","",IF(MONTH(I172)=MONTH(TODAY()),"Aniversário no mês",""))</f>
        <v/>
      </c>
      <c r="R172" s="15">
        <f>IF(B172="","",IF(OR(AND(D172&lt;&gt;"",COUNTIF($D$6:$D$3005,D172)&gt;1),AND(E172&lt;&gt;"",COUNTIF($E$6:$E$3005,E172)&gt;1)),"DUPLICADO",""))</f>
        <v/>
      </c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6" t="n"/>
      <c r="J173" s="15" t="n"/>
      <c r="K173" s="15" t="n"/>
      <c r="L173" s="16" t="n"/>
      <c r="M173" s="17" t="n"/>
      <c r="N173" s="15" t="n"/>
      <c r="O173" s="18">
        <f>IF(L173="","",TODAY()-L173)</f>
        <v/>
      </c>
      <c r="P173" s="15">
        <f>IF(B173="","",IF(L173="","SEM COMPRA",IF(O173&gt;$D$4,"INATIVO","ATIVO")))</f>
        <v/>
      </c>
      <c r="Q173" s="15">
        <f>IF(I173="","",IF(MONTH(I173)=MONTH(TODAY()),"Aniversário no mês",""))</f>
        <v/>
      </c>
      <c r="R173" s="15">
        <f>IF(B173="","",IF(OR(AND(D173&lt;&gt;"",COUNTIF($D$6:$D$3005,D173)&gt;1),AND(E173&lt;&gt;"",COUNTIF($E$6:$E$3005,E173)&gt;1)),"DUPLICADO",""))</f>
        <v/>
      </c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6" t="n"/>
      <c r="J174" s="15" t="n"/>
      <c r="K174" s="15" t="n"/>
      <c r="L174" s="16" t="n"/>
      <c r="M174" s="17" t="n"/>
      <c r="N174" s="15" t="n"/>
      <c r="O174" s="18">
        <f>IF(L174="","",TODAY()-L174)</f>
        <v/>
      </c>
      <c r="P174" s="15">
        <f>IF(B174="","",IF(L174="","SEM COMPRA",IF(O174&gt;$D$4,"INATIVO","ATIVO")))</f>
        <v/>
      </c>
      <c r="Q174" s="15">
        <f>IF(I174="","",IF(MONTH(I174)=MONTH(TODAY()),"Aniversário no mês",""))</f>
        <v/>
      </c>
      <c r="R174" s="15">
        <f>IF(B174="","",IF(OR(AND(D174&lt;&gt;"",COUNTIF($D$6:$D$3005,D174)&gt;1),AND(E174&lt;&gt;"",COUNTIF($E$6:$E$3005,E174)&gt;1)),"DUPLICADO",""))</f>
        <v/>
      </c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6" t="n"/>
      <c r="J175" s="15" t="n"/>
      <c r="K175" s="15" t="n"/>
      <c r="L175" s="16" t="n"/>
      <c r="M175" s="17" t="n"/>
      <c r="N175" s="15" t="n"/>
      <c r="O175" s="18">
        <f>IF(L175="","",TODAY()-L175)</f>
        <v/>
      </c>
      <c r="P175" s="15">
        <f>IF(B175="","",IF(L175="","SEM COMPRA",IF(O175&gt;$D$4,"INATIVO","ATIVO")))</f>
        <v/>
      </c>
      <c r="Q175" s="15">
        <f>IF(I175="","",IF(MONTH(I175)=MONTH(TODAY()),"Aniversário no mês",""))</f>
        <v/>
      </c>
      <c r="R175" s="15">
        <f>IF(B175="","",IF(OR(AND(D175&lt;&gt;"",COUNTIF($D$6:$D$3005,D175)&gt;1),AND(E175&lt;&gt;"",COUNTIF($E$6:$E$3005,E175)&gt;1)),"DUPLICADO",""))</f>
        <v/>
      </c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6" t="n"/>
      <c r="J176" s="15" t="n"/>
      <c r="K176" s="15" t="n"/>
      <c r="L176" s="16" t="n"/>
      <c r="M176" s="17" t="n"/>
      <c r="N176" s="15" t="n"/>
      <c r="O176" s="18">
        <f>IF(L176="","",TODAY()-L176)</f>
        <v/>
      </c>
      <c r="P176" s="15">
        <f>IF(B176="","",IF(L176="","SEM COMPRA",IF(O176&gt;$D$4,"INATIVO","ATIVO")))</f>
        <v/>
      </c>
      <c r="Q176" s="15">
        <f>IF(I176="","",IF(MONTH(I176)=MONTH(TODAY()),"Aniversário no mês",""))</f>
        <v/>
      </c>
      <c r="R176" s="15">
        <f>IF(B176="","",IF(OR(AND(D176&lt;&gt;"",COUNTIF($D$6:$D$3005,D176)&gt;1),AND(E176&lt;&gt;"",COUNTIF($E$6:$E$3005,E176)&gt;1)),"DUPLICADO",""))</f>
        <v/>
      </c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6" t="n"/>
      <c r="J177" s="15" t="n"/>
      <c r="K177" s="15" t="n"/>
      <c r="L177" s="16" t="n"/>
      <c r="M177" s="17" t="n"/>
      <c r="N177" s="15" t="n"/>
      <c r="O177" s="18">
        <f>IF(L177="","",TODAY()-L177)</f>
        <v/>
      </c>
      <c r="P177" s="15">
        <f>IF(B177="","",IF(L177="","SEM COMPRA",IF(O177&gt;$D$4,"INATIVO","ATIVO")))</f>
        <v/>
      </c>
      <c r="Q177" s="15">
        <f>IF(I177="","",IF(MONTH(I177)=MONTH(TODAY()),"Aniversário no mês",""))</f>
        <v/>
      </c>
      <c r="R177" s="15">
        <f>IF(B177="","",IF(OR(AND(D177&lt;&gt;"",COUNTIF($D$6:$D$3005,D177)&gt;1),AND(E177&lt;&gt;"",COUNTIF($E$6:$E$3005,E177)&gt;1)),"DUPLICADO",""))</f>
        <v/>
      </c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6" t="n"/>
      <c r="J178" s="15" t="n"/>
      <c r="K178" s="15" t="n"/>
      <c r="L178" s="16" t="n"/>
      <c r="M178" s="17" t="n"/>
      <c r="N178" s="15" t="n"/>
      <c r="O178" s="18">
        <f>IF(L178="","",TODAY()-L178)</f>
        <v/>
      </c>
      <c r="P178" s="15">
        <f>IF(B178="","",IF(L178="","SEM COMPRA",IF(O178&gt;$D$4,"INATIVO","ATIVO")))</f>
        <v/>
      </c>
      <c r="Q178" s="15">
        <f>IF(I178="","",IF(MONTH(I178)=MONTH(TODAY()),"Aniversário no mês",""))</f>
        <v/>
      </c>
      <c r="R178" s="15">
        <f>IF(B178="","",IF(OR(AND(D178&lt;&gt;"",COUNTIF($D$6:$D$3005,D178)&gt;1),AND(E178&lt;&gt;"",COUNTIF($E$6:$E$3005,E178)&gt;1)),"DUPLICADO",""))</f>
        <v/>
      </c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6" t="n"/>
      <c r="J179" s="15" t="n"/>
      <c r="K179" s="15" t="n"/>
      <c r="L179" s="16" t="n"/>
      <c r="M179" s="17" t="n"/>
      <c r="N179" s="15" t="n"/>
      <c r="O179" s="18">
        <f>IF(L179="","",TODAY()-L179)</f>
        <v/>
      </c>
      <c r="P179" s="15">
        <f>IF(B179="","",IF(L179="","SEM COMPRA",IF(O179&gt;$D$4,"INATIVO","ATIVO")))</f>
        <v/>
      </c>
      <c r="Q179" s="15">
        <f>IF(I179="","",IF(MONTH(I179)=MONTH(TODAY()),"Aniversário no mês",""))</f>
        <v/>
      </c>
      <c r="R179" s="15">
        <f>IF(B179="","",IF(OR(AND(D179&lt;&gt;"",COUNTIF($D$6:$D$3005,D179)&gt;1),AND(E179&lt;&gt;"",COUNTIF($E$6:$E$3005,E179)&gt;1)),"DUPLICADO",""))</f>
        <v/>
      </c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6" t="n"/>
      <c r="J180" s="15" t="n"/>
      <c r="K180" s="15" t="n"/>
      <c r="L180" s="16" t="n"/>
      <c r="M180" s="17" t="n"/>
      <c r="N180" s="15" t="n"/>
      <c r="O180" s="18">
        <f>IF(L180="","",TODAY()-L180)</f>
        <v/>
      </c>
      <c r="P180" s="15">
        <f>IF(B180="","",IF(L180="","SEM COMPRA",IF(O180&gt;$D$4,"INATIVO","ATIVO")))</f>
        <v/>
      </c>
      <c r="Q180" s="15">
        <f>IF(I180="","",IF(MONTH(I180)=MONTH(TODAY()),"Aniversário no mês",""))</f>
        <v/>
      </c>
      <c r="R180" s="15">
        <f>IF(B180="","",IF(OR(AND(D180&lt;&gt;"",COUNTIF($D$6:$D$3005,D180)&gt;1),AND(E180&lt;&gt;"",COUNTIF($E$6:$E$3005,E180)&gt;1)),"DUPLICADO",""))</f>
        <v/>
      </c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6" t="n"/>
      <c r="J181" s="15" t="n"/>
      <c r="K181" s="15" t="n"/>
      <c r="L181" s="16" t="n"/>
      <c r="M181" s="17" t="n"/>
      <c r="N181" s="15" t="n"/>
      <c r="O181" s="18">
        <f>IF(L181="","",TODAY()-L181)</f>
        <v/>
      </c>
      <c r="P181" s="15">
        <f>IF(B181="","",IF(L181="","SEM COMPRA",IF(O181&gt;$D$4,"INATIVO","ATIVO")))</f>
        <v/>
      </c>
      <c r="Q181" s="15">
        <f>IF(I181="","",IF(MONTH(I181)=MONTH(TODAY()),"Aniversário no mês",""))</f>
        <v/>
      </c>
      <c r="R181" s="15">
        <f>IF(B181="","",IF(OR(AND(D181&lt;&gt;"",COUNTIF($D$6:$D$3005,D181)&gt;1),AND(E181&lt;&gt;"",COUNTIF($E$6:$E$3005,E181)&gt;1)),"DUPLICADO",""))</f>
        <v/>
      </c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6" t="n"/>
      <c r="J182" s="15" t="n"/>
      <c r="K182" s="15" t="n"/>
      <c r="L182" s="16" t="n"/>
      <c r="M182" s="17" t="n"/>
      <c r="N182" s="15" t="n"/>
      <c r="O182" s="18">
        <f>IF(L182="","",TODAY()-L182)</f>
        <v/>
      </c>
      <c r="P182" s="15">
        <f>IF(B182="","",IF(L182="","SEM COMPRA",IF(O182&gt;$D$4,"INATIVO","ATIVO")))</f>
        <v/>
      </c>
      <c r="Q182" s="15">
        <f>IF(I182="","",IF(MONTH(I182)=MONTH(TODAY()),"Aniversário no mês",""))</f>
        <v/>
      </c>
      <c r="R182" s="15">
        <f>IF(B182="","",IF(OR(AND(D182&lt;&gt;"",COUNTIF($D$6:$D$3005,D182)&gt;1),AND(E182&lt;&gt;"",COUNTIF($E$6:$E$3005,E182)&gt;1)),"DUPLICADO",""))</f>
        <v/>
      </c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6" t="n"/>
      <c r="J183" s="15" t="n"/>
      <c r="K183" s="15" t="n"/>
      <c r="L183" s="16" t="n"/>
      <c r="M183" s="17" t="n"/>
      <c r="N183" s="15" t="n"/>
      <c r="O183" s="18">
        <f>IF(L183="","",TODAY()-L183)</f>
        <v/>
      </c>
      <c r="P183" s="15">
        <f>IF(B183="","",IF(L183="","SEM COMPRA",IF(O183&gt;$D$4,"INATIVO","ATIVO")))</f>
        <v/>
      </c>
      <c r="Q183" s="15">
        <f>IF(I183="","",IF(MONTH(I183)=MONTH(TODAY()),"Aniversário no mês",""))</f>
        <v/>
      </c>
      <c r="R183" s="15">
        <f>IF(B183="","",IF(OR(AND(D183&lt;&gt;"",COUNTIF($D$6:$D$3005,D183)&gt;1),AND(E183&lt;&gt;"",COUNTIF($E$6:$E$3005,E183)&gt;1)),"DUPLICADO",""))</f>
        <v/>
      </c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6" t="n"/>
      <c r="J184" s="15" t="n"/>
      <c r="K184" s="15" t="n"/>
      <c r="L184" s="16" t="n"/>
      <c r="M184" s="17" t="n"/>
      <c r="N184" s="15" t="n"/>
      <c r="O184" s="18">
        <f>IF(L184="","",TODAY()-L184)</f>
        <v/>
      </c>
      <c r="P184" s="15">
        <f>IF(B184="","",IF(L184="","SEM COMPRA",IF(O184&gt;$D$4,"INATIVO","ATIVO")))</f>
        <v/>
      </c>
      <c r="Q184" s="15">
        <f>IF(I184="","",IF(MONTH(I184)=MONTH(TODAY()),"Aniversário no mês",""))</f>
        <v/>
      </c>
      <c r="R184" s="15">
        <f>IF(B184="","",IF(OR(AND(D184&lt;&gt;"",COUNTIF($D$6:$D$3005,D184)&gt;1),AND(E184&lt;&gt;"",COUNTIF($E$6:$E$3005,E184)&gt;1)),"DUPLICADO",""))</f>
        <v/>
      </c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6" t="n"/>
      <c r="J185" s="15" t="n"/>
      <c r="K185" s="15" t="n"/>
      <c r="L185" s="16" t="n"/>
      <c r="M185" s="17" t="n"/>
      <c r="N185" s="15" t="n"/>
      <c r="O185" s="18">
        <f>IF(L185="","",TODAY()-L185)</f>
        <v/>
      </c>
      <c r="P185" s="15">
        <f>IF(B185="","",IF(L185="","SEM COMPRA",IF(O185&gt;$D$4,"INATIVO","ATIVO")))</f>
        <v/>
      </c>
      <c r="Q185" s="15">
        <f>IF(I185="","",IF(MONTH(I185)=MONTH(TODAY()),"Aniversário no mês",""))</f>
        <v/>
      </c>
      <c r="R185" s="15">
        <f>IF(B185="","",IF(OR(AND(D185&lt;&gt;"",COUNTIF($D$6:$D$3005,D185)&gt;1),AND(E185&lt;&gt;"",COUNTIF($E$6:$E$3005,E185)&gt;1)),"DUPLICADO",""))</f>
        <v/>
      </c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6" t="n"/>
      <c r="J186" s="15" t="n"/>
      <c r="K186" s="15" t="n"/>
      <c r="L186" s="16" t="n"/>
      <c r="M186" s="17" t="n"/>
      <c r="N186" s="15" t="n"/>
      <c r="O186" s="18">
        <f>IF(L186="","",TODAY()-L186)</f>
        <v/>
      </c>
      <c r="P186" s="15">
        <f>IF(B186="","",IF(L186="","SEM COMPRA",IF(O186&gt;$D$4,"INATIVO","ATIVO")))</f>
        <v/>
      </c>
      <c r="Q186" s="15">
        <f>IF(I186="","",IF(MONTH(I186)=MONTH(TODAY()),"Aniversário no mês",""))</f>
        <v/>
      </c>
      <c r="R186" s="15">
        <f>IF(B186="","",IF(OR(AND(D186&lt;&gt;"",COUNTIF($D$6:$D$3005,D186)&gt;1),AND(E186&lt;&gt;"",COUNTIF($E$6:$E$3005,E186)&gt;1)),"DUPLICADO",""))</f>
        <v/>
      </c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6" t="n"/>
      <c r="J187" s="15" t="n"/>
      <c r="K187" s="15" t="n"/>
      <c r="L187" s="16" t="n"/>
      <c r="M187" s="17" t="n"/>
      <c r="N187" s="15" t="n"/>
      <c r="O187" s="18">
        <f>IF(L187="","",TODAY()-L187)</f>
        <v/>
      </c>
      <c r="P187" s="15">
        <f>IF(B187="","",IF(L187="","SEM COMPRA",IF(O187&gt;$D$4,"INATIVO","ATIVO")))</f>
        <v/>
      </c>
      <c r="Q187" s="15">
        <f>IF(I187="","",IF(MONTH(I187)=MONTH(TODAY()),"Aniversário no mês",""))</f>
        <v/>
      </c>
      <c r="R187" s="15">
        <f>IF(B187="","",IF(OR(AND(D187&lt;&gt;"",COUNTIF($D$6:$D$3005,D187)&gt;1),AND(E187&lt;&gt;"",COUNTIF($E$6:$E$3005,E187)&gt;1)),"DUPLICADO",""))</f>
        <v/>
      </c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6" t="n"/>
      <c r="J188" s="15" t="n"/>
      <c r="K188" s="15" t="n"/>
      <c r="L188" s="16" t="n"/>
      <c r="M188" s="17" t="n"/>
      <c r="N188" s="15" t="n"/>
      <c r="O188" s="18">
        <f>IF(L188="","",TODAY()-L188)</f>
        <v/>
      </c>
      <c r="P188" s="15">
        <f>IF(B188="","",IF(L188="","SEM COMPRA",IF(O188&gt;$D$4,"INATIVO","ATIVO")))</f>
        <v/>
      </c>
      <c r="Q188" s="15">
        <f>IF(I188="","",IF(MONTH(I188)=MONTH(TODAY()),"Aniversário no mês",""))</f>
        <v/>
      </c>
      <c r="R188" s="15">
        <f>IF(B188="","",IF(OR(AND(D188&lt;&gt;"",COUNTIF($D$6:$D$3005,D188)&gt;1),AND(E188&lt;&gt;"",COUNTIF($E$6:$E$3005,E188)&gt;1)),"DUPLICADO",""))</f>
        <v/>
      </c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6" t="n"/>
      <c r="J189" s="15" t="n"/>
      <c r="K189" s="15" t="n"/>
      <c r="L189" s="16" t="n"/>
      <c r="M189" s="17" t="n"/>
      <c r="N189" s="15" t="n"/>
      <c r="O189" s="18">
        <f>IF(L189="","",TODAY()-L189)</f>
        <v/>
      </c>
      <c r="P189" s="15">
        <f>IF(B189="","",IF(L189="","SEM COMPRA",IF(O189&gt;$D$4,"INATIVO","ATIVO")))</f>
        <v/>
      </c>
      <c r="Q189" s="15">
        <f>IF(I189="","",IF(MONTH(I189)=MONTH(TODAY()),"Aniversário no mês",""))</f>
        <v/>
      </c>
      <c r="R189" s="15">
        <f>IF(B189="","",IF(OR(AND(D189&lt;&gt;"",COUNTIF($D$6:$D$3005,D189)&gt;1),AND(E189&lt;&gt;"",COUNTIF($E$6:$E$3005,E189)&gt;1)),"DUPLICADO",""))</f>
        <v/>
      </c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6" t="n"/>
      <c r="J190" s="15" t="n"/>
      <c r="K190" s="15" t="n"/>
      <c r="L190" s="16" t="n"/>
      <c r="M190" s="17" t="n"/>
      <c r="N190" s="15" t="n"/>
      <c r="O190" s="18">
        <f>IF(L190="","",TODAY()-L190)</f>
        <v/>
      </c>
      <c r="P190" s="15">
        <f>IF(B190="","",IF(L190="","SEM COMPRA",IF(O190&gt;$D$4,"INATIVO","ATIVO")))</f>
        <v/>
      </c>
      <c r="Q190" s="15">
        <f>IF(I190="","",IF(MONTH(I190)=MONTH(TODAY()),"Aniversário no mês",""))</f>
        <v/>
      </c>
      <c r="R190" s="15">
        <f>IF(B190="","",IF(OR(AND(D190&lt;&gt;"",COUNTIF($D$6:$D$3005,D190)&gt;1),AND(E190&lt;&gt;"",COUNTIF($E$6:$E$3005,E190)&gt;1)),"DUPLICADO",""))</f>
        <v/>
      </c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6" t="n"/>
      <c r="J191" s="15" t="n"/>
      <c r="K191" s="15" t="n"/>
      <c r="L191" s="16" t="n"/>
      <c r="M191" s="17" t="n"/>
      <c r="N191" s="15" t="n"/>
      <c r="O191" s="18">
        <f>IF(L191="","",TODAY()-L191)</f>
        <v/>
      </c>
      <c r="P191" s="15">
        <f>IF(B191="","",IF(L191="","SEM COMPRA",IF(O191&gt;$D$4,"INATIVO","ATIVO")))</f>
        <v/>
      </c>
      <c r="Q191" s="15">
        <f>IF(I191="","",IF(MONTH(I191)=MONTH(TODAY()),"Aniversário no mês",""))</f>
        <v/>
      </c>
      <c r="R191" s="15">
        <f>IF(B191="","",IF(OR(AND(D191&lt;&gt;"",COUNTIF($D$6:$D$3005,D191)&gt;1),AND(E191&lt;&gt;"",COUNTIF($E$6:$E$3005,E191)&gt;1)),"DUPLICADO",""))</f>
        <v/>
      </c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6" t="n"/>
      <c r="J192" s="15" t="n"/>
      <c r="K192" s="15" t="n"/>
      <c r="L192" s="16" t="n"/>
      <c r="M192" s="17" t="n"/>
      <c r="N192" s="15" t="n"/>
      <c r="O192" s="18">
        <f>IF(L192="","",TODAY()-L192)</f>
        <v/>
      </c>
      <c r="P192" s="15">
        <f>IF(B192="","",IF(L192="","SEM COMPRA",IF(O192&gt;$D$4,"INATIVO","ATIVO")))</f>
        <v/>
      </c>
      <c r="Q192" s="15">
        <f>IF(I192="","",IF(MONTH(I192)=MONTH(TODAY()),"Aniversário no mês",""))</f>
        <v/>
      </c>
      <c r="R192" s="15">
        <f>IF(B192="","",IF(OR(AND(D192&lt;&gt;"",COUNTIF($D$6:$D$3005,D192)&gt;1),AND(E192&lt;&gt;"",COUNTIF($E$6:$E$3005,E192)&gt;1)),"DUPLICADO",""))</f>
        <v/>
      </c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6" t="n"/>
      <c r="J193" s="15" t="n"/>
      <c r="K193" s="15" t="n"/>
      <c r="L193" s="16" t="n"/>
      <c r="M193" s="17" t="n"/>
      <c r="N193" s="15" t="n"/>
      <c r="O193" s="18">
        <f>IF(L193="","",TODAY()-L193)</f>
        <v/>
      </c>
      <c r="P193" s="15">
        <f>IF(B193="","",IF(L193="","SEM COMPRA",IF(O193&gt;$D$4,"INATIVO","ATIVO")))</f>
        <v/>
      </c>
      <c r="Q193" s="15">
        <f>IF(I193="","",IF(MONTH(I193)=MONTH(TODAY()),"Aniversário no mês",""))</f>
        <v/>
      </c>
      <c r="R193" s="15">
        <f>IF(B193="","",IF(OR(AND(D193&lt;&gt;"",COUNTIF($D$6:$D$3005,D193)&gt;1),AND(E193&lt;&gt;"",COUNTIF($E$6:$E$3005,E193)&gt;1)),"DUPLICADO",""))</f>
        <v/>
      </c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6" t="n"/>
      <c r="J194" s="15" t="n"/>
      <c r="K194" s="15" t="n"/>
      <c r="L194" s="16" t="n"/>
      <c r="M194" s="17" t="n"/>
      <c r="N194" s="15" t="n"/>
      <c r="O194" s="18">
        <f>IF(L194="","",TODAY()-L194)</f>
        <v/>
      </c>
      <c r="P194" s="15">
        <f>IF(B194="","",IF(L194="","SEM COMPRA",IF(O194&gt;$D$4,"INATIVO","ATIVO")))</f>
        <v/>
      </c>
      <c r="Q194" s="15">
        <f>IF(I194="","",IF(MONTH(I194)=MONTH(TODAY()),"Aniversário no mês",""))</f>
        <v/>
      </c>
      <c r="R194" s="15">
        <f>IF(B194="","",IF(OR(AND(D194&lt;&gt;"",COUNTIF($D$6:$D$3005,D194)&gt;1),AND(E194&lt;&gt;"",COUNTIF($E$6:$E$3005,E194)&gt;1)),"DUPLICADO",""))</f>
        <v/>
      </c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6" t="n"/>
      <c r="J195" s="15" t="n"/>
      <c r="K195" s="15" t="n"/>
      <c r="L195" s="16" t="n"/>
      <c r="M195" s="17" t="n"/>
      <c r="N195" s="15" t="n"/>
      <c r="O195" s="18">
        <f>IF(L195="","",TODAY()-L195)</f>
        <v/>
      </c>
      <c r="P195" s="15">
        <f>IF(B195="","",IF(L195="","SEM COMPRA",IF(O195&gt;$D$4,"INATIVO","ATIVO")))</f>
        <v/>
      </c>
      <c r="Q195" s="15">
        <f>IF(I195="","",IF(MONTH(I195)=MONTH(TODAY()),"Aniversário no mês",""))</f>
        <v/>
      </c>
      <c r="R195" s="15">
        <f>IF(B195="","",IF(OR(AND(D195&lt;&gt;"",COUNTIF($D$6:$D$3005,D195)&gt;1),AND(E195&lt;&gt;"",COUNTIF($E$6:$E$3005,E195)&gt;1)),"DUPLICADO",""))</f>
        <v/>
      </c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6" t="n"/>
      <c r="J196" s="15" t="n"/>
      <c r="K196" s="15" t="n"/>
      <c r="L196" s="16" t="n"/>
      <c r="M196" s="17" t="n"/>
      <c r="N196" s="15" t="n"/>
      <c r="O196" s="18">
        <f>IF(L196="","",TODAY()-L196)</f>
        <v/>
      </c>
      <c r="P196" s="15">
        <f>IF(B196="","",IF(L196="","SEM COMPRA",IF(O196&gt;$D$4,"INATIVO","ATIVO")))</f>
        <v/>
      </c>
      <c r="Q196" s="15">
        <f>IF(I196="","",IF(MONTH(I196)=MONTH(TODAY()),"Aniversário no mês",""))</f>
        <v/>
      </c>
      <c r="R196" s="15">
        <f>IF(B196="","",IF(OR(AND(D196&lt;&gt;"",COUNTIF($D$6:$D$3005,D196)&gt;1),AND(E196&lt;&gt;"",COUNTIF($E$6:$E$3005,E196)&gt;1)),"DUPLICADO",""))</f>
        <v/>
      </c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6" t="n"/>
      <c r="J197" s="15" t="n"/>
      <c r="K197" s="15" t="n"/>
      <c r="L197" s="16" t="n"/>
      <c r="M197" s="17" t="n"/>
      <c r="N197" s="15" t="n"/>
      <c r="O197" s="18">
        <f>IF(L197="","",TODAY()-L197)</f>
        <v/>
      </c>
      <c r="P197" s="15">
        <f>IF(B197="","",IF(L197="","SEM COMPRA",IF(O197&gt;$D$4,"INATIVO","ATIVO")))</f>
        <v/>
      </c>
      <c r="Q197" s="15">
        <f>IF(I197="","",IF(MONTH(I197)=MONTH(TODAY()),"Aniversário no mês",""))</f>
        <v/>
      </c>
      <c r="R197" s="15">
        <f>IF(B197="","",IF(OR(AND(D197&lt;&gt;"",COUNTIF($D$6:$D$3005,D197)&gt;1),AND(E197&lt;&gt;"",COUNTIF($E$6:$E$3005,E197)&gt;1)),"DUPLICADO",""))</f>
        <v/>
      </c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6" t="n"/>
      <c r="J198" s="15" t="n"/>
      <c r="K198" s="15" t="n"/>
      <c r="L198" s="16" t="n"/>
      <c r="M198" s="17" t="n"/>
      <c r="N198" s="15" t="n"/>
      <c r="O198" s="18">
        <f>IF(L198="","",TODAY()-L198)</f>
        <v/>
      </c>
      <c r="P198" s="15">
        <f>IF(B198="","",IF(L198="","SEM COMPRA",IF(O198&gt;$D$4,"INATIVO","ATIVO")))</f>
        <v/>
      </c>
      <c r="Q198" s="15">
        <f>IF(I198="","",IF(MONTH(I198)=MONTH(TODAY()),"Aniversário no mês",""))</f>
        <v/>
      </c>
      <c r="R198" s="15">
        <f>IF(B198="","",IF(OR(AND(D198&lt;&gt;"",COUNTIF($D$6:$D$3005,D198)&gt;1),AND(E198&lt;&gt;"",COUNTIF($E$6:$E$3005,E198)&gt;1)),"DUPLICADO",""))</f>
        <v/>
      </c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6" t="n"/>
      <c r="J199" s="15" t="n"/>
      <c r="K199" s="15" t="n"/>
      <c r="L199" s="16" t="n"/>
      <c r="M199" s="17" t="n"/>
      <c r="N199" s="15" t="n"/>
      <c r="O199" s="18">
        <f>IF(L199="","",TODAY()-L199)</f>
        <v/>
      </c>
      <c r="P199" s="15">
        <f>IF(B199="","",IF(L199="","SEM COMPRA",IF(O199&gt;$D$4,"INATIVO","ATIVO")))</f>
        <v/>
      </c>
      <c r="Q199" s="15">
        <f>IF(I199="","",IF(MONTH(I199)=MONTH(TODAY()),"Aniversário no mês",""))</f>
        <v/>
      </c>
      <c r="R199" s="15">
        <f>IF(B199="","",IF(OR(AND(D199&lt;&gt;"",COUNTIF($D$6:$D$3005,D199)&gt;1),AND(E199&lt;&gt;"",COUNTIF($E$6:$E$3005,E199)&gt;1)),"DUPLICADO",""))</f>
        <v/>
      </c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6" t="n"/>
      <c r="J200" s="15" t="n"/>
      <c r="K200" s="15" t="n"/>
      <c r="L200" s="16" t="n"/>
      <c r="M200" s="17" t="n"/>
      <c r="N200" s="15" t="n"/>
      <c r="O200" s="18">
        <f>IF(L200="","",TODAY()-L200)</f>
        <v/>
      </c>
      <c r="P200" s="15">
        <f>IF(B200="","",IF(L200="","SEM COMPRA",IF(O200&gt;$D$4,"INATIVO","ATIVO")))</f>
        <v/>
      </c>
      <c r="Q200" s="15">
        <f>IF(I200="","",IF(MONTH(I200)=MONTH(TODAY()),"Aniversário no mês",""))</f>
        <v/>
      </c>
      <c r="R200" s="15">
        <f>IF(B200="","",IF(OR(AND(D200&lt;&gt;"",COUNTIF($D$6:$D$3005,D200)&gt;1),AND(E200&lt;&gt;"",COUNTIF($E$6:$E$3005,E200)&gt;1)),"DUPLICADO",""))</f>
        <v/>
      </c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6" t="n"/>
      <c r="J201" s="15" t="n"/>
      <c r="K201" s="15" t="n"/>
      <c r="L201" s="16" t="n"/>
      <c r="M201" s="17" t="n"/>
      <c r="N201" s="15" t="n"/>
      <c r="O201" s="18">
        <f>IF(L201="","",TODAY()-L201)</f>
        <v/>
      </c>
      <c r="P201" s="15">
        <f>IF(B201="","",IF(L201="","SEM COMPRA",IF(O201&gt;$D$4,"INATIVO","ATIVO")))</f>
        <v/>
      </c>
      <c r="Q201" s="15">
        <f>IF(I201="","",IF(MONTH(I201)=MONTH(TODAY()),"Aniversário no mês",""))</f>
        <v/>
      </c>
      <c r="R201" s="15">
        <f>IF(B201="","",IF(OR(AND(D201&lt;&gt;"",COUNTIF($D$6:$D$3005,D201)&gt;1),AND(E201&lt;&gt;"",COUNTIF($E$6:$E$3005,E201)&gt;1)),"DUPLICADO",""))</f>
        <v/>
      </c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6" t="n"/>
      <c r="J202" s="15" t="n"/>
      <c r="K202" s="15" t="n"/>
      <c r="L202" s="16" t="n"/>
      <c r="M202" s="17" t="n"/>
      <c r="N202" s="15" t="n"/>
      <c r="O202" s="18">
        <f>IF(L202="","",TODAY()-L202)</f>
        <v/>
      </c>
      <c r="P202" s="15">
        <f>IF(B202="","",IF(L202="","SEM COMPRA",IF(O202&gt;$D$4,"INATIVO","ATIVO")))</f>
        <v/>
      </c>
      <c r="Q202" s="15">
        <f>IF(I202="","",IF(MONTH(I202)=MONTH(TODAY()),"Aniversário no mês",""))</f>
        <v/>
      </c>
      <c r="R202" s="15">
        <f>IF(B202="","",IF(OR(AND(D202&lt;&gt;"",COUNTIF($D$6:$D$3005,D202)&gt;1),AND(E202&lt;&gt;"",COUNTIF($E$6:$E$3005,E202)&gt;1)),"DUPLICADO",""))</f>
        <v/>
      </c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6" t="n"/>
      <c r="J203" s="15" t="n"/>
      <c r="K203" s="15" t="n"/>
      <c r="L203" s="16" t="n"/>
      <c r="M203" s="17" t="n"/>
      <c r="N203" s="15" t="n"/>
      <c r="O203" s="18">
        <f>IF(L203="","",TODAY()-L203)</f>
        <v/>
      </c>
      <c r="P203" s="15">
        <f>IF(B203="","",IF(L203="","SEM COMPRA",IF(O203&gt;$D$4,"INATIVO","ATIVO")))</f>
        <v/>
      </c>
      <c r="Q203" s="15">
        <f>IF(I203="","",IF(MONTH(I203)=MONTH(TODAY()),"Aniversário no mês",""))</f>
        <v/>
      </c>
      <c r="R203" s="15">
        <f>IF(B203="","",IF(OR(AND(D203&lt;&gt;"",COUNTIF($D$6:$D$3005,D203)&gt;1),AND(E203&lt;&gt;"",COUNTIF($E$6:$E$3005,E203)&gt;1)),"DUPLICADO",""))</f>
        <v/>
      </c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6" t="n"/>
      <c r="J204" s="15" t="n"/>
      <c r="K204" s="15" t="n"/>
      <c r="L204" s="16" t="n"/>
      <c r="M204" s="17" t="n"/>
      <c r="N204" s="15" t="n"/>
      <c r="O204" s="18">
        <f>IF(L204="","",TODAY()-L204)</f>
        <v/>
      </c>
      <c r="P204" s="15">
        <f>IF(B204="","",IF(L204="","SEM COMPRA",IF(O204&gt;$D$4,"INATIVO","ATIVO")))</f>
        <v/>
      </c>
      <c r="Q204" s="15">
        <f>IF(I204="","",IF(MONTH(I204)=MONTH(TODAY()),"Aniversário no mês",""))</f>
        <v/>
      </c>
      <c r="R204" s="15">
        <f>IF(B204="","",IF(OR(AND(D204&lt;&gt;"",COUNTIF($D$6:$D$3005,D204)&gt;1),AND(E204&lt;&gt;"",COUNTIF($E$6:$E$3005,E204)&gt;1)),"DUPLICADO",""))</f>
        <v/>
      </c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6" t="n"/>
      <c r="J205" s="15" t="n"/>
      <c r="K205" s="15" t="n"/>
      <c r="L205" s="16" t="n"/>
      <c r="M205" s="17" t="n"/>
      <c r="N205" s="15" t="n"/>
      <c r="O205" s="18">
        <f>IF(L205="","",TODAY()-L205)</f>
        <v/>
      </c>
      <c r="P205" s="15">
        <f>IF(B205="","",IF(L205="","SEM COMPRA",IF(O205&gt;$D$4,"INATIVO","ATIVO")))</f>
        <v/>
      </c>
      <c r="Q205" s="15">
        <f>IF(I205="","",IF(MONTH(I205)=MONTH(TODAY()),"Aniversário no mês",""))</f>
        <v/>
      </c>
      <c r="R205" s="15">
        <f>IF(B205="","",IF(OR(AND(D205&lt;&gt;"",COUNTIF($D$6:$D$3005,D205)&gt;1),AND(E205&lt;&gt;"",COUNTIF($E$6:$E$3005,E205)&gt;1)),"DUPLICADO",""))</f>
        <v/>
      </c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6" t="n"/>
      <c r="J206" s="15" t="n"/>
      <c r="K206" s="15" t="n"/>
      <c r="L206" s="16" t="n"/>
      <c r="M206" s="17" t="n"/>
      <c r="N206" s="15" t="n"/>
      <c r="O206" s="18">
        <f>IF(L206="","",TODAY()-L206)</f>
        <v/>
      </c>
      <c r="P206" s="15">
        <f>IF(B206="","",IF(L206="","SEM COMPRA",IF(O206&gt;$D$4,"INATIVO","ATIVO")))</f>
        <v/>
      </c>
      <c r="Q206" s="15">
        <f>IF(I206="","",IF(MONTH(I206)=MONTH(TODAY()),"Aniversário no mês",""))</f>
        <v/>
      </c>
      <c r="R206" s="15">
        <f>IF(B206="","",IF(OR(AND(D206&lt;&gt;"",COUNTIF($D$6:$D$3005,D206)&gt;1),AND(E206&lt;&gt;"",COUNTIF($E$6:$E$3005,E206)&gt;1)),"DUPLICADO",""))</f>
        <v/>
      </c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6" t="n"/>
      <c r="J207" s="15" t="n"/>
      <c r="K207" s="15" t="n"/>
      <c r="L207" s="16" t="n"/>
      <c r="M207" s="17" t="n"/>
      <c r="N207" s="15" t="n"/>
      <c r="O207" s="18">
        <f>IF(L207="","",TODAY()-L207)</f>
        <v/>
      </c>
      <c r="P207" s="15">
        <f>IF(B207="","",IF(L207="","SEM COMPRA",IF(O207&gt;$D$4,"INATIVO","ATIVO")))</f>
        <v/>
      </c>
      <c r="Q207" s="15">
        <f>IF(I207="","",IF(MONTH(I207)=MONTH(TODAY()),"Aniversário no mês",""))</f>
        <v/>
      </c>
      <c r="R207" s="15">
        <f>IF(B207="","",IF(OR(AND(D207&lt;&gt;"",COUNTIF($D$6:$D$3005,D207)&gt;1),AND(E207&lt;&gt;"",COUNTIF($E$6:$E$3005,E207)&gt;1)),"DUPLICADO",""))</f>
        <v/>
      </c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6" t="n"/>
      <c r="J208" s="15" t="n"/>
      <c r="K208" s="15" t="n"/>
      <c r="L208" s="16" t="n"/>
      <c r="M208" s="17" t="n"/>
      <c r="N208" s="15" t="n"/>
      <c r="O208" s="18">
        <f>IF(L208="","",TODAY()-L208)</f>
        <v/>
      </c>
      <c r="P208" s="15">
        <f>IF(B208="","",IF(L208="","SEM COMPRA",IF(O208&gt;$D$4,"INATIVO","ATIVO")))</f>
        <v/>
      </c>
      <c r="Q208" s="15">
        <f>IF(I208="","",IF(MONTH(I208)=MONTH(TODAY()),"Aniversário no mês",""))</f>
        <v/>
      </c>
      <c r="R208" s="15">
        <f>IF(B208="","",IF(OR(AND(D208&lt;&gt;"",COUNTIF($D$6:$D$3005,D208)&gt;1),AND(E208&lt;&gt;"",COUNTIF($E$6:$E$3005,E208)&gt;1)),"DUPLICADO",""))</f>
        <v/>
      </c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6" t="n"/>
      <c r="J209" s="15" t="n"/>
      <c r="K209" s="15" t="n"/>
      <c r="L209" s="16" t="n"/>
      <c r="M209" s="17" t="n"/>
      <c r="N209" s="15" t="n"/>
      <c r="O209" s="18">
        <f>IF(L209="","",TODAY()-L209)</f>
        <v/>
      </c>
      <c r="P209" s="15">
        <f>IF(B209="","",IF(L209="","SEM COMPRA",IF(O209&gt;$D$4,"INATIVO","ATIVO")))</f>
        <v/>
      </c>
      <c r="Q209" s="15">
        <f>IF(I209="","",IF(MONTH(I209)=MONTH(TODAY()),"Aniversário no mês",""))</f>
        <v/>
      </c>
      <c r="R209" s="15">
        <f>IF(B209="","",IF(OR(AND(D209&lt;&gt;"",COUNTIF($D$6:$D$3005,D209)&gt;1),AND(E209&lt;&gt;"",COUNTIF($E$6:$E$3005,E209)&gt;1)),"DUPLICADO",""))</f>
        <v/>
      </c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6" t="n"/>
      <c r="J210" s="15" t="n"/>
      <c r="K210" s="15" t="n"/>
      <c r="L210" s="16" t="n"/>
      <c r="M210" s="17" t="n"/>
      <c r="N210" s="15" t="n"/>
      <c r="O210" s="18">
        <f>IF(L210="","",TODAY()-L210)</f>
        <v/>
      </c>
      <c r="P210" s="15">
        <f>IF(B210="","",IF(L210="","SEM COMPRA",IF(O210&gt;$D$4,"INATIVO","ATIVO")))</f>
        <v/>
      </c>
      <c r="Q210" s="15">
        <f>IF(I210="","",IF(MONTH(I210)=MONTH(TODAY()),"Aniversário no mês",""))</f>
        <v/>
      </c>
      <c r="R210" s="15">
        <f>IF(B210="","",IF(OR(AND(D210&lt;&gt;"",COUNTIF($D$6:$D$3005,D210)&gt;1),AND(E210&lt;&gt;"",COUNTIF($E$6:$E$3005,E210)&gt;1)),"DUPLICADO",""))</f>
        <v/>
      </c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6" t="n"/>
      <c r="J211" s="15" t="n"/>
      <c r="K211" s="15" t="n"/>
      <c r="L211" s="16" t="n"/>
      <c r="M211" s="17" t="n"/>
      <c r="N211" s="15" t="n"/>
      <c r="O211" s="18">
        <f>IF(L211="","",TODAY()-L211)</f>
        <v/>
      </c>
      <c r="P211" s="15">
        <f>IF(B211="","",IF(L211="","SEM COMPRA",IF(O211&gt;$D$4,"INATIVO","ATIVO")))</f>
        <v/>
      </c>
      <c r="Q211" s="15">
        <f>IF(I211="","",IF(MONTH(I211)=MONTH(TODAY()),"Aniversário no mês",""))</f>
        <v/>
      </c>
      <c r="R211" s="15">
        <f>IF(B211="","",IF(OR(AND(D211&lt;&gt;"",COUNTIF($D$6:$D$3005,D211)&gt;1),AND(E211&lt;&gt;"",COUNTIF($E$6:$E$3005,E211)&gt;1)),"DUPLICADO",""))</f>
        <v/>
      </c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6" t="n"/>
      <c r="J212" s="15" t="n"/>
      <c r="K212" s="15" t="n"/>
      <c r="L212" s="16" t="n"/>
      <c r="M212" s="17" t="n"/>
      <c r="N212" s="15" t="n"/>
      <c r="O212" s="18">
        <f>IF(L212="","",TODAY()-L212)</f>
        <v/>
      </c>
      <c r="P212" s="15">
        <f>IF(B212="","",IF(L212="","SEM COMPRA",IF(O212&gt;$D$4,"INATIVO","ATIVO")))</f>
        <v/>
      </c>
      <c r="Q212" s="15">
        <f>IF(I212="","",IF(MONTH(I212)=MONTH(TODAY()),"Aniversário no mês",""))</f>
        <v/>
      </c>
      <c r="R212" s="15">
        <f>IF(B212="","",IF(OR(AND(D212&lt;&gt;"",COUNTIF($D$6:$D$3005,D212)&gt;1),AND(E212&lt;&gt;"",COUNTIF($E$6:$E$3005,E212)&gt;1)),"DUPLICADO",""))</f>
        <v/>
      </c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6" t="n"/>
      <c r="J213" s="15" t="n"/>
      <c r="K213" s="15" t="n"/>
      <c r="L213" s="16" t="n"/>
      <c r="M213" s="17" t="n"/>
      <c r="N213" s="15" t="n"/>
      <c r="O213" s="18">
        <f>IF(L213="","",TODAY()-L213)</f>
        <v/>
      </c>
      <c r="P213" s="15">
        <f>IF(B213="","",IF(L213="","SEM COMPRA",IF(O213&gt;$D$4,"INATIVO","ATIVO")))</f>
        <v/>
      </c>
      <c r="Q213" s="15">
        <f>IF(I213="","",IF(MONTH(I213)=MONTH(TODAY()),"Aniversário no mês",""))</f>
        <v/>
      </c>
      <c r="R213" s="15">
        <f>IF(B213="","",IF(OR(AND(D213&lt;&gt;"",COUNTIF($D$6:$D$3005,D213)&gt;1),AND(E213&lt;&gt;"",COUNTIF($E$6:$E$3005,E213)&gt;1)),"DUPLICADO",""))</f>
        <v/>
      </c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6" t="n"/>
      <c r="J214" s="15" t="n"/>
      <c r="K214" s="15" t="n"/>
      <c r="L214" s="16" t="n"/>
      <c r="M214" s="17" t="n"/>
      <c r="N214" s="15" t="n"/>
      <c r="O214" s="18">
        <f>IF(L214="","",TODAY()-L214)</f>
        <v/>
      </c>
      <c r="P214" s="15">
        <f>IF(B214="","",IF(L214="","SEM COMPRA",IF(O214&gt;$D$4,"INATIVO","ATIVO")))</f>
        <v/>
      </c>
      <c r="Q214" s="15">
        <f>IF(I214="","",IF(MONTH(I214)=MONTH(TODAY()),"Aniversário no mês",""))</f>
        <v/>
      </c>
      <c r="R214" s="15">
        <f>IF(B214="","",IF(OR(AND(D214&lt;&gt;"",COUNTIF($D$6:$D$3005,D214)&gt;1),AND(E214&lt;&gt;"",COUNTIF($E$6:$E$3005,E214)&gt;1)),"DUPLICADO",""))</f>
        <v/>
      </c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6" t="n"/>
      <c r="J215" s="15" t="n"/>
      <c r="K215" s="15" t="n"/>
      <c r="L215" s="16" t="n"/>
      <c r="M215" s="17" t="n"/>
      <c r="N215" s="15" t="n"/>
      <c r="O215" s="18">
        <f>IF(L215="","",TODAY()-L215)</f>
        <v/>
      </c>
      <c r="P215" s="15">
        <f>IF(B215="","",IF(L215="","SEM COMPRA",IF(O215&gt;$D$4,"INATIVO","ATIVO")))</f>
        <v/>
      </c>
      <c r="Q215" s="15">
        <f>IF(I215="","",IF(MONTH(I215)=MONTH(TODAY()),"Aniversário no mês",""))</f>
        <v/>
      </c>
      <c r="R215" s="15">
        <f>IF(B215="","",IF(OR(AND(D215&lt;&gt;"",COUNTIF($D$6:$D$3005,D215)&gt;1),AND(E215&lt;&gt;"",COUNTIF($E$6:$E$3005,E215)&gt;1)),"DUPLICADO",""))</f>
        <v/>
      </c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6" t="n"/>
      <c r="J216" s="15" t="n"/>
      <c r="K216" s="15" t="n"/>
      <c r="L216" s="16" t="n"/>
      <c r="M216" s="17" t="n"/>
      <c r="N216" s="15" t="n"/>
      <c r="O216" s="18">
        <f>IF(L216="","",TODAY()-L216)</f>
        <v/>
      </c>
      <c r="P216" s="15">
        <f>IF(B216="","",IF(L216="","SEM COMPRA",IF(O216&gt;$D$4,"INATIVO","ATIVO")))</f>
        <v/>
      </c>
      <c r="Q216" s="15">
        <f>IF(I216="","",IF(MONTH(I216)=MONTH(TODAY()),"Aniversário no mês",""))</f>
        <v/>
      </c>
      <c r="R216" s="15">
        <f>IF(B216="","",IF(OR(AND(D216&lt;&gt;"",COUNTIF($D$6:$D$3005,D216)&gt;1),AND(E216&lt;&gt;"",COUNTIF($E$6:$E$3005,E216)&gt;1)),"DUPLICADO",""))</f>
        <v/>
      </c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6" t="n"/>
      <c r="J217" s="15" t="n"/>
      <c r="K217" s="15" t="n"/>
      <c r="L217" s="16" t="n"/>
      <c r="M217" s="17" t="n"/>
      <c r="N217" s="15" t="n"/>
      <c r="O217" s="18">
        <f>IF(L217="","",TODAY()-L217)</f>
        <v/>
      </c>
      <c r="P217" s="15">
        <f>IF(B217="","",IF(L217="","SEM COMPRA",IF(O217&gt;$D$4,"INATIVO","ATIVO")))</f>
        <v/>
      </c>
      <c r="Q217" s="15">
        <f>IF(I217="","",IF(MONTH(I217)=MONTH(TODAY()),"Aniversário no mês",""))</f>
        <v/>
      </c>
      <c r="R217" s="15">
        <f>IF(B217="","",IF(OR(AND(D217&lt;&gt;"",COUNTIF($D$6:$D$3005,D217)&gt;1),AND(E217&lt;&gt;"",COUNTIF($E$6:$E$3005,E217)&gt;1)),"DUPLICADO",""))</f>
        <v/>
      </c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6" t="n"/>
      <c r="J218" s="15" t="n"/>
      <c r="K218" s="15" t="n"/>
      <c r="L218" s="16" t="n"/>
      <c r="M218" s="17" t="n"/>
      <c r="N218" s="15" t="n"/>
      <c r="O218" s="18">
        <f>IF(L218="","",TODAY()-L218)</f>
        <v/>
      </c>
      <c r="P218" s="15">
        <f>IF(B218="","",IF(L218="","SEM COMPRA",IF(O218&gt;$D$4,"INATIVO","ATIVO")))</f>
        <v/>
      </c>
      <c r="Q218" s="15">
        <f>IF(I218="","",IF(MONTH(I218)=MONTH(TODAY()),"Aniversário no mês",""))</f>
        <v/>
      </c>
      <c r="R218" s="15">
        <f>IF(B218="","",IF(OR(AND(D218&lt;&gt;"",COUNTIF($D$6:$D$3005,D218)&gt;1),AND(E218&lt;&gt;"",COUNTIF($E$6:$E$3005,E218)&gt;1)),"DUPLICADO",""))</f>
        <v/>
      </c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6" t="n"/>
      <c r="J219" s="15" t="n"/>
      <c r="K219" s="15" t="n"/>
      <c r="L219" s="16" t="n"/>
      <c r="M219" s="17" t="n"/>
      <c r="N219" s="15" t="n"/>
      <c r="O219" s="18">
        <f>IF(L219="","",TODAY()-L219)</f>
        <v/>
      </c>
      <c r="P219" s="15">
        <f>IF(B219="","",IF(L219="","SEM COMPRA",IF(O219&gt;$D$4,"INATIVO","ATIVO")))</f>
        <v/>
      </c>
      <c r="Q219" s="15">
        <f>IF(I219="","",IF(MONTH(I219)=MONTH(TODAY()),"Aniversário no mês",""))</f>
        <v/>
      </c>
      <c r="R219" s="15">
        <f>IF(B219="","",IF(OR(AND(D219&lt;&gt;"",COUNTIF($D$6:$D$3005,D219)&gt;1),AND(E219&lt;&gt;"",COUNTIF($E$6:$E$3005,E219)&gt;1)),"DUPLICADO",""))</f>
        <v/>
      </c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6" t="n"/>
      <c r="J220" s="15" t="n"/>
      <c r="K220" s="15" t="n"/>
      <c r="L220" s="16" t="n"/>
      <c r="M220" s="17" t="n"/>
      <c r="N220" s="15" t="n"/>
      <c r="O220" s="18">
        <f>IF(L220="","",TODAY()-L220)</f>
        <v/>
      </c>
      <c r="P220" s="15">
        <f>IF(B220="","",IF(L220="","SEM COMPRA",IF(O220&gt;$D$4,"INATIVO","ATIVO")))</f>
        <v/>
      </c>
      <c r="Q220" s="15">
        <f>IF(I220="","",IF(MONTH(I220)=MONTH(TODAY()),"Aniversário no mês",""))</f>
        <v/>
      </c>
      <c r="R220" s="15">
        <f>IF(B220="","",IF(OR(AND(D220&lt;&gt;"",COUNTIF($D$6:$D$3005,D220)&gt;1),AND(E220&lt;&gt;"",COUNTIF($E$6:$E$3005,E220)&gt;1)),"DUPLICADO",""))</f>
        <v/>
      </c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6" t="n"/>
      <c r="J221" s="15" t="n"/>
      <c r="K221" s="15" t="n"/>
      <c r="L221" s="16" t="n"/>
      <c r="M221" s="17" t="n"/>
      <c r="N221" s="15" t="n"/>
      <c r="O221" s="18">
        <f>IF(L221="","",TODAY()-L221)</f>
        <v/>
      </c>
      <c r="P221" s="15">
        <f>IF(B221="","",IF(L221="","SEM COMPRA",IF(O221&gt;$D$4,"INATIVO","ATIVO")))</f>
        <v/>
      </c>
      <c r="Q221" s="15">
        <f>IF(I221="","",IF(MONTH(I221)=MONTH(TODAY()),"Aniversário no mês",""))</f>
        <v/>
      </c>
      <c r="R221" s="15">
        <f>IF(B221="","",IF(OR(AND(D221&lt;&gt;"",COUNTIF($D$6:$D$3005,D221)&gt;1),AND(E221&lt;&gt;"",COUNTIF($E$6:$E$3005,E221)&gt;1)),"DUPLICADO",""))</f>
        <v/>
      </c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6" t="n"/>
      <c r="J222" s="15" t="n"/>
      <c r="K222" s="15" t="n"/>
      <c r="L222" s="16" t="n"/>
      <c r="M222" s="17" t="n"/>
      <c r="N222" s="15" t="n"/>
      <c r="O222" s="18">
        <f>IF(L222="","",TODAY()-L222)</f>
        <v/>
      </c>
      <c r="P222" s="15">
        <f>IF(B222="","",IF(L222="","SEM COMPRA",IF(O222&gt;$D$4,"INATIVO","ATIVO")))</f>
        <v/>
      </c>
      <c r="Q222" s="15">
        <f>IF(I222="","",IF(MONTH(I222)=MONTH(TODAY()),"Aniversário no mês",""))</f>
        <v/>
      </c>
      <c r="R222" s="15">
        <f>IF(B222="","",IF(OR(AND(D222&lt;&gt;"",COUNTIF($D$6:$D$3005,D222)&gt;1),AND(E222&lt;&gt;"",COUNTIF($E$6:$E$3005,E222)&gt;1)),"DUPLICADO",""))</f>
        <v/>
      </c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6" t="n"/>
      <c r="J223" s="15" t="n"/>
      <c r="K223" s="15" t="n"/>
      <c r="L223" s="16" t="n"/>
      <c r="M223" s="17" t="n"/>
      <c r="N223" s="15" t="n"/>
      <c r="O223" s="18">
        <f>IF(L223="","",TODAY()-L223)</f>
        <v/>
      </c>
      <c r="P223" s="15">
        <f>IF(B223="","",IF(L223="","SEM COMPRA",IF(O223&gt;$D$4,"INATIVO","ATIVO")))</f>
        <v/>
      </c>
      <c r="Q223" s="15">
        <f>IF(I223="","",IF(MONTH(I223)=MONTH(TODAY()),"Aniversário no mês",""))</f>
        <v/>
      </c>
      <c r="R223" s="15">
        <f>IF(B223="","",IF(OR(AND(D223&lt;&gt;"",COUNTIF($D$6:$D$3005,D223)&gt;1),AND(E223&lt;&gt;"",COUNTIF($E$6:$E$3005,E223)&gt;1)),"DUPLICADO",""))</f>
        <v/>
      </c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6" t="n"/>
      <c r="J224" s="15" t="n"/>
      <c r="K224" s="15" t="n"/>
      <c r="L224" s="16" t="n"/>
      <c r="M224" s="17" t="n"/>
      <c r="N224" s="15" t="n"/>
      <c r="O224" s="18">
        <f>IF(L224="","",TODAY()-L224)</f>
        <v/>
      </c>
      <c r="P224" s="15">
        <f>IF(B224="","",IF(L224="","SEM COMPRA",IF(O224&gt;$D$4,"INATIVO","ATIVO")))</f>
        <v/>
      </c>
      <c r="Q224" s="15">
        <f>IF(I224="","",IF(MONTH(I224)=MONTH(TODAY()),"Aniversário no mês",""))</f>
        <v/>
      </c>
      <c r="R224" s="15">
        <f>IF(B224="","",IF(OR(AND(D224&lt;&gt;"",COUNTIF($D$6:$D$3005,D224)&gt;1),AND(E224&lt;&gt;"",COUNTIF($E$6:$E$3005,E224)&gt;1)),"DUPLICADO",""))</f>
        <v/>
      </c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6" t="n"/>
      <c r="J225" s="15" t="n"/>
      <c r="K225" s="15" t="n"/>
      <c r="L225" s="16" t="n"/>
      <c r="M225" s="17" t="n"/>
      <c r="N225" s="15" t="n"/>
      <c r="O225" s="18">
        <f>IF(L225="","",TODAY()-L225)</f>
        <v/>
      </c>
      <c r="P225" s="15">
        <f>IF(B225="","",IF(L225="","SEM COMPRA",IF(O225&gt;$D$4,"INATIVO","ATIVO")))</f>
        <v/>
      </c>
      <c r="Q225" s="15">
        <f>IF(I225="","",IF(MONTH(I225)=MONTH(TODAY()),"Aniversário no mês",""))</f>
        <v/>
      </c>
      <c r="R225" s="15">
        <f>IF(B225="","",IF(OR(AND(D225&lt;&gt;"",COUNTIF($D$6:$D$3005,D225)&gt;1),AND(E225&lt;&gt;"",COUNTIF($E$6:$E$3005,E225)&gt;1)),"DUPLICADO",""))</f>
        <v/>
      </c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6" t="n"/>
      <c r="J226" s="15" t="n"/>
      <c r="K226" s="15" t="n"/>
      <c r="L226" s="16" t="n"/>
      <c r="M226" s="17" t="n"/>
      <c r="N226" s="15" t="n"/>
      <c r="O226" s="18">
        <f>IF(L226="","",TODAY()-L226)</f>
        <v/>
      </c>
      <c r="P226" s="15">
        <f>IF(B226="","",IF(L226="","SEM COMPRA",IF(O226&gt;$D$4,"INATIVO","ATIVO")))</f>
        <v/>
      </c>
      <c r="Q226" s="15">
        <f>IF(I226="","",IF(MONTH(I226)=MONTH(TODAY()),"Aniversário no mês",""))</f>
        <v/>
      </c>
      <c r="R226" s="15">
        <f>IF(B226="","",IF(OR(AND(D226&lt;&gt;"",COUNTIF($D$6:$D$3005,D226)&gt;1),AND(E226&lt;&gt;"",COUNTIF($E$6:$E$3005,E226)&gt;1)),"DUPLICADO",""))</f>
        <v/>
      </c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6" t="n"/>
      <c r="J227" s="15" t="n"/>
      <c r="K227" s="15" t="n"/>
      <c r="L227" s="16" t="n"/>
      <c r="M227" s="17" t="n"/>
      <c r="N227" s="15" t="n"/>
      <c r="O227" s="18">
        <f>IF(L227="","",TODAY()-L227)</f>
        <v/>
      </c>
      <c r="P227" s="15">
        <f>IF(B227="","",IF(L227="","SEM COMPRA",IF(O227&gt;$D$4,"INATIVO","ATIVO")))</f>
        <v/>
      </c>
      <c r="Q227" s="15">
        <f>IF(I227="","",IF(MONTH(I227)=MONTH(TODAY()),"Aniversário no mês",""))</f>
        <v/>
      </c>
      <c r="R227" s="15">
        <f>IF(B227="","",IF(OR(AND(D227&lt;&gt;"",COUNTIF($D$6:$D$3005,D227)&gt;1),AND(E227&lt;&gt;"",COUNTIF($E$6:$E$3005,E227)&gt;1)),"DUPLICADO",""))</f>
        <v/>
      </c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6" t="n"/>
      <c r="J228" s="15" t="n"/>
      <c r="K228" s="15" t="n"/>
      <c r="L228" s="16" t="n"/>
      <c r="M228" s="17" t="n"/>
      <c r="N228" s="15" t="n"/>
      <c r="O228" s="18">
        <f>IF(L228="","",TODAY()-L228)</f>
        <v/>
      </c>
      <c r="P228" s="15">
        <f>IF(B228="","",IF(L228="","SEM COMPRA",IF(O228&gt;$D$4,"INATIVO","ATIVO")))</f>
        <v/>
      </c>
      <c r="Q228" s="15">
        <f>IF(I228="","",IF(MONTH(I228)=MONTH(TODAY()),"Aniversário no mês",""))</f>
        <v/>
      </c>
      <c r="R228" s="15">
        <f>IF(B228="","",IF(OR(AND(D228&lt;&gt;"",COUNTIF($D$6:$D$3005,D228)&gt;1),AND(E228&lt;&gt;"",COUNTIF($E$6:$E$3005,E228)&gt;1)),"DUPLICADO",""))</f>
        <v/>
      </c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6" t="n"/>
      <c r="J229" s="15" t="n"/>
      <c r="K229" s="15" t="n"/>
      <c r="L229" s="16" t="n"/>
      <c r="M229" s="17" t="n"/>
      <c r="N229" s="15" t="n"/>
      <c r="O229" s="18">
        <f>IF(L229="","",TODAY()-L229)</f>
        <v/>
      </c>
      <c r="P229" s="15">
        <f>IF(B229="","",IF(L229="","SEM COMPRA",IF(O229&gt;$D$4,"INATIVO","ATIVO")))</f>
        <v/>
      </c>
      <c r="Q229" s="15">
        <f>IF(I229="","",IF(MONTH(I229)=MONTH(TODAY()),"Aniversário no mês",""))</f>
        <v/>
      </c>
      <c r="R229" s="15">
        <f>IF(B229="","",IF(OR(AND(D229&lt;&gt;"",COUNTIF($D$6:$D$3005,D229)&gt;1),AND(E229&lt;&gt;"",COUNTIF($E$6:$E$3005,E229)&gt;1)),"DUPLICADO",""))</f>
        <v/>
      </c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6" t="n"/>
      <c r="J230" s="15" t="n"/>
      <c r="K230" s="15" t="n"/>
      <c r="L230" s="16" t="n"/>
      <c r="M230" s="17" t="n"/>
      <c r="N230" s="15" t="n"/>
      <c r="O230" s="18">
        <f>IF(L230="","",TODAY()-L230)</f>
        <v/>
      </c>
      <c r="P230" s="15">
        <f>IF(B230="","",IF(L230="","SEM COMPRA",IF(O230&gt;$D$4,"INATIVO","ATIVO")))</f>
        <v/>
      </c>
      <c r="Q230" s="15">
        <f>IF(I230="","",IF(MONTH(I230)=MONTH(TODAY()),"Aniversário no mês",""))</f>
        <v/>
      </c>
      <c r="R230" s="15">
        <f>IF(B230="","",IF(OR(AND(D230&lt;&gt;"",COUNTIF($D$6:$D$3005,D230)&gt;1),AND(E230&lt;&gt;"",COUNTIF($E$6:$E$3005,E230)&gt;1)),"DUPLICADO",""))</f>
        <v/>
      </c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6" t="n"/>
      <c r="J231" s="15" t="n"/>
      <c r="K231" s="15" t="n"/>
      <c r="L231" s="16" t="n"/>
      <c r="M231" s="17" t="n"/>
      <c r="N231" s="15" t="n"/>
      <c r="O231" s="18">
        <f>IF(L231="","",TODAY()-L231)</f>
        <v/>
      </c>
      <c r="P231" s="15">
        <f>IF(B231="","",IF(L231="","SEM COMPRA",IF(O231&gt;$D$4,"INATIVO","ATIVO")))</f>
        <v/>
      </c>
      <c r="Q231" s="15">
        <f>IF(I231="","",IF(MONTH(I231)=MONTH(TODAY()),"Aniversário no mês",""))</f>
        <v/>
      </c>
      <c r="R231" s="15">
        <f>IF(B231="","",IF(OR(AND(D231&lt;&gt;"",COUNTIF($D$6:$D$3005,D231)&gt;1),AND(E231&lt;&gt;"",COUNTIF($E$6:$E$3005,E231)&gt;1)),"DUPLICADO",""))</f>
        <v/>
      </c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6" t="n"/>
      <c r="J232" s="15" t="n"/>
      <c r="K232" s="15" t="n"/>
      <c r="L232" s="16" t="n"/>
      <c r="M232" s="17" t="n"/>
      <c r="N232" s="15" t="n"/>
      <c r="O232" s="18">
        <f>IF(L232="","",TODAY()-L232)</f>
        <v/>
      </c>
      <c r="P232" s="15">
        <f>IF(B232="","",IF(L232="","SEM COMPRA",IF(O232&gt;$D$4,"INATIVO","ATIVO")))</f>
        <v/>
      </c>
      <c r="Q232" s="15">
        <f>IF(I232="","",IF(MONTH(I232)=MONTH(TODAY()),"Aniversário no mês",""))</f>
        <v/>
      </c>
      <c r="R232" s="15">
        <f>IF(B232="","",IF(OR(AND(D232&lt;&gt;"",COUNTIF($D$6:$D$3005,D232)&gt;1),AND(E232&lt;&gt;"",COUNTIF($E$6:$E$3005,E232)&gt;1)),"DUPLICADO",""))</f>
        <v/>
      </c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6" t="n"/>
      <c r="J233" s="15" t="n"/>
      <c r="K233" s="15" t="n"/>
      <c r="L233" s="16" t="n"/>
      <c r="M233" s="17" t="n"/>
      <c r="N233" s="15" t="n"/>
      <c r="O233" s="18">
        <f>IF(L233="","",TODAY()-L233)</f>
        <v/>
      </c>
      <c r="P233" s="15">
        <f>IF(B233="","",IF(L233="","SEM COMPRA",IF(O233&gt;$D$4,"INATIVO","ATIVO")))</f>
        <v/>
      </c>
      <c r="Q233" s="15">
        <f>IF(I233="","",IF(MONTH(I233)=MONTH(TODAY()),"Aniversário no mês",""))</f>
        <v/>
      </c>
      <c r="R233" s="15">
        <f>IF(B233="","",IF(OR(AND(D233&lt;&gt;"",COUNTIF($D$6:$D$3005,D233)&gt;1),AND(E233&lt;&gt;"",COUNTIF($E$6:$E$3005,E233)&gt;1)),"DUPLICADO",""))</f>
        <v/>
      </c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6" t="n"/>
      <c r="J234" s="15" t="n"/>
      <c r="K234" s="15" t="n"/>
      <c r="L234" s="16" t="n"/>
      <c r="M234" s="17" t="n"/>
      <c r="N234" s="15" t="n"/>
      <c r="O234" s="18">
        <f>IF(L234="","",TODAY()-L234)</f>
        <v/>
      </c>
      <c r="P234" s="15">
        <f>IF(B234="","",IF(L234="","SEM COMPRA",IF(O234&gt;$D$4,"INATIVO","ATIVO")))</f>
        <v/>
      </c>
      <c r="Q234" s="15">
        <f>IF(I234="","",IF(MONTH(I234)=MONTH(TODAY()),"Aniversário no mês",""))</f>
        <v/>
      </c>
      <c r="R234" s="15">
        <f>IF(B234="","",IF(OR(AND(D234&lt;&gt;"",COUNTIF($D$6:$D$3005,D234)&gt;1),AND(E234&lt;&gt;"",COUNTIF($E$6:$E$3005,E234)&gt;1)),"DUPLICADO",""))</f>
        <v/>
      </c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6" t="n"/>
      <c r="J235" s="15" t="n"/>
      <c r="K235" s="15" t="n"/>
      <c r="L235" s="16" t="n"/>
      <c r="M235" s="17" t="n"/>
      <c r="N235" s="15" t="n"/>
      <c r="O235" s="18">
        <f>IF(L235="","",TODAY()-L235)</f>
        <v/>
      </c>
      <c r="P235" s="15">
        <f>IF(B235="","",IF(L235="","SEM COMPRA",IF(O235&gt;$D$4,"INATIVO","ATIVO")))</f>
        <v/>
      </c>
      <c r="Q235" s="15">
        <f>IF(I235="","",IF(MONTH(I235)=MONTH(TODAY()),"Aniversário no mês",""))</f>
        <v/>
      </c>
      <c r="R235" s="15">
        <f>IF(B235="","",IF(OR(AND(D235&lt;&gt;"",COUNTIF($D$6:$D$3005,D235)&gt;1),AND(E235&lt;&gt;"",COUNTIF($E$6:$E$3005,E235)&gt;1)),"DUPLICADO",""))</f>
        <v/>
      </c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6" t="n"/>
      <c r="J236" s="15" t="n"/>
      <c r="K236" s="15" t="n"/>
      <c r="L236" s="16" t="n"/>
      <c r="M236" s="17" t="n"/>
      <c r="N236" s="15" t="n"/>
      <c r="O236" s="18">
        <f>IF(L236="","",TODAY()-L236)</f>
        <v/>
      </c>
      <c r="P236" s="15">
        <f>IF(B236="","",IF(L236="","SEM COMPRA",IF(O236&gt;$D$4,"INATIVO","ATIVO")))</f>
        <v/>
      </c>
      <c r="Q236" s="15">
        <f>IF(I236="","",IF(MONTH(I236)=MONTH(TODAY()),"Aniversário no mês",""))</f>
        <v/>
      </c>
      <c r="R236" s="15">
        <f>IF(B236="","",IF(OR(AND(D236&lt;&gt;"",COUNTIF($D$6:$D$3005,D236)&gt;1),AND(E236&lt;&gt;"",COUNTIF($E$6:$E$3005,E236)&gt;1)),"DUPLICADO",""))</f>
        <v/>
      </c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6" t="n"/>
      <c r="J237" s="15" t="n"/>
      <c r="K237" s="15" t="n"/>
      <c r="L237" s="16" t="n"/>
      <c r="M237" s="17" t="n"/>
      <c r="N237" s="15" t="n"/>
      <c r="O237" s="18">
        <f>IF(L237="","",TODAY()-L237)</f>
        <v/>
      </c>
      <c r="P237" s="15">
        <f>IF(B237="","",IF(L237="","SEM COMPRA",IF(O237&gt;$D$4,"INATIVO","ATIVO")))</f>
        <v/>
      </c>
      <c r="Q237" s="15">
        <f>IF(I237="","",IF(MONTH(I237)=MONTH(TODAY()),"Aniversário no mês",""))</f>
        <v/>
      </c>
      <c r="R237" s="15">
        <f>IF(B237="","",IF(OR(AND(D237&lt;&gt;"",COUNTIF($D$6:$D$3005,D237)&gt;1),AND(E237&lt;&gt;"",COUNTIF($E$6:$E$3005,E237)&gt;1)),"DUPLICADO",""))</f>
        <v/>
      </c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6" t="n"/>
      <c r="J238" s="15" t="n"/>
      <c r="K238" s="15" t="n"/>
      <c r="L238" s="16" t="n"/>
      <c r="M238" s="17" t="n"/>
      <c r="N238" s="15" t="n"/>
      <c r="O238" s="18">
        <f>IF(L238="","",TODAY()-L238)</f>
        <v/>
      </c>
      <c r="P238" s="15">
        <f>IF(B238="","",IF(L238="","SEM COMPRA",IF(O238&gt;$D$4,"INATIVO","ATIVO")))</f>
        <v/>
      </c>
      <c r="Q238" s="15">
        <f>IF(I238="","",IF(MONTH(I238)=MONTH(TODAY()),"Aniversário no mês",""))</f>
        <v/>
      </c>
      <c r="R238" s="15">
        <f>IF(B238="","",IF(OR(AND(D238&lt;&gt;"",COUNTIF($D$6:$D$3005,D238)&gt;1),AND(E238&lt;&gt;"",COUNTIF($E$6:$E$3005,E238)&gt;1)),"DUPLICADO",""))</f>
        <v/>
      </c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6" t="n"/>
      <c r="J239" s="15" t="n"/>
      <c r="K239" s="15" t="n"/>
      <c r="L239" s="16" t="n"/>
      <c r="M239" s="17" t="n"/>
      <c r="N239" s="15" t="n"/>
      <c r="O239" s="18">
        <f>IF(L239="","",TODAY()-L239)</f>
        <v/>
      </c>
      <c r="P239" s="15">
        <f>IF(B239="","",IF(L239="","SEM COMPRA",IF(O239&gt;$D$4,"INATIVO","ATIVO")))</f>
        <v/>
      </c>
      <c r="Q239" s="15">
        <f>IF(I239="","",IF(MONTH(I239)=MONTH(TODAY()),"Aniversário no mês",""))</f>
        <v/>
      </c>
      <c r="R239" s="15">
        <f>IF(B239="","",IF(OR(AND(D239&lt;&gt;"",COUNTIF($D$6:$D$3005,D239)&gt;1),AND(E239&lt;&gt;"",COUNTIF($E$6:$E$3005,E239)&gt;1)),"DUPLICADO",""))</f>
        <v/>
      </c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6" t="n"/>
      <c r="J240" s="15" t="n"/>
      <c r="K240" s="15" t="n"/>
      <c r="L240" s="16" t="n"/>
      <c r="M240" s="17" t="n"/>
      <c r="N240" s="15" t="n"/>
      <c r="O240" s="18">
        <f>IF(L240="","",TODAY()-L240)</f>
        <v/>
      </c>
      <c r="P240" s="15">
        <f>IF(B240="","",IF(L240="","SEM COMPRA",IF(O240&gt;$D$4,"INATIVO","ATIVO")))</f>
        <v/>
      </c>
      <c r="Q240" s="15">
        <f>IF(I240="","",IF(MONTH(I240)=MONTH(TODAY()),"Aniversário no mês",""))</f>
        <v/>
      </c>
      <c r="R240" s="15">
        <f>IF(B240="","",IF(OR(AND(D240&lt;&gt;"",COUNTIF($D$6:$D$3005,D240)&gt;1),AND(E240&lt;&gt;"",COUNTIF($E$6:$E$3005,E240)&gt;1)),"DUPLICADO",""))</f>
        <v/>
      </c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6" t="n"/>
      <c r="J241" s="15" t="n"/>
      <c r="K241" s="15" t="n"/>
      <c r="L241" s="16" t="n"/>
      <c r="M241" s="17" t="n"/>
      <c r="N241" s="15" t="n"/>
      <c r="O241" s="18">
        <f>IF(L241="","",TODAY()-L241)</f>
        <v/>
      </c>
      <c r="P241" s="15">
        <f>IF(B241="","",IF(L241="","SEM COMPRA",IF(O241&gt;$D$4,"INATIVO","ATIVO")))</f>
        <v/>
      </c>
      <c r="Q241" s="15">
        <f>IF(I241="","",IF(MONTH(I241)=MONTH(TODAY()),"Aniversário no mês",""))</f>
        <v/>
      </c>
      <c r="R241" s="15">
        <f>IF(B241="","",IF(OR(AND(D241&lt;&gt;"",COUNTIF($D$6:$D$3005,D241)&gt;1),AND(E241&lt;&gt;"",COUNTIF($E$6:$E$3005,E241)&gt;1)),"DUPLICADO",""))</f>
        <v/>
      </c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6" t="n"/>
      <c r="J242" s="15" t="n"/>
      <c r="K242" s="15" t="n"/>
      <c r="L242" s="16" t="n"/>
      <c r="M242" s="17" t="n"/>
      <c r="N242" s="15" t="n"/>
      <c r="O242" s="18">
        <f>IF(L242="","",TODAY()-L242)</f>
        <v/>
      </c>
      <c r="P242" s="15">
        <f>IF(B242="","",IF(L242="","SEM COMPRA",IF(O242&gt;$D$4,"INATIVO","ATIVO")))</f>
        <v/>
      </c>
      <c r="Q242" s="15">
        <f>IF(I242="","",IF(MONTH(I242)=MONTH(TODAY()),"Aniversário no mês",""))</f>
        <v/>
      </c>
      <c r="R242" s="15">
        <f>IF(B242="","",IF(OR(AND(D242&lt;&gt;"",COUNTIF($D$6:$D$3005,D242)&gt;1),AND(E242&lt;&gt;"",COUNTIF($E$6:$E$3005,E242)&gt;1)),"DUPLICADO",""))</f>
        <v/>
      </c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6" t="n"/>
      <c r="J243" s="15" t="n"/>
      <c r="K243" s="15" t="n"/>
      <c r="L243" s="16" t="n"/>
      <c r="M243" s="17" t="n"/>
      <c r="N243" s="15" t="n"/>
      <c r="O243" s="18">
        <f>IF(L243="","",TODAY()-L243)</f>
        <v/>
      </c>
      <c r="P243" s="15">
        <f>IF(B243="","",IF(L243="","SEM COMPRA",IF(O243&gt;$D$4,"INATIVO","ATIVO")))</f>
        <v/>
      </c>
      <c r="Q243" s="15">
        <f>IF(I243="","",IF(MONTH(I243)=MONTH(TODAY()),"Aniversário no mês",""))</f>
        <v/>
      </c>
      <c r="R243" s="15">
        <f>IF(B243="","",IF(OR(AND(D243&lt;&gt;"",COUNTIF($D$6:$D$3005,D243)&gt;1),AND(E243&lt;&gt;"",COUNTIF($E$6:$E$3005,E243)&gt;1)),"DUPLICADO",""))</f>
        <v/>
      </c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6" t="n"/>
      <c r="J244" s="15" t="n"/>
      <c r="K244" s="15" t="n"/>
      <c r="L244" s="16" t="n"/>
      <c r="M244" s="17" t="n"/>
      <c r="N244" s="15" t="n"/>
      <c r="O244" s="18">
        <f>IF(L244="","",TODAY()-L244)</f>
        <v/>
      </c>
      <c r="P244" s="15">
        <f>IF(B244="","",IF(L244="","SEM COMPRA",IF(O244&gt;$D$4,"INATIVO","ATIVO")))</f>
        <v/>
      </c>
      <c r="Q244" s="15">
        <f>IF(I244="","",IF(MONTH(I244)=MONTH(TODAY()),"Aniversário no mês",""))</f>
        <v/>
      </c>
      <c r="R244" s="15">
        <f>IF(B244="","",IF(OR(AND(D244&lt;&gt;"",COUNTIF($D$6:$D$3005,D244)&gt;1),AND(E244&lt;&gt;"",COUNTIF($E$6:$E$3005,E244)&gt;1)),"DUPLICADO",""))</f>
        <v/>
      </c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6" t="n"/>
      <c r="J245" s="15" t="n"/>
      <c r="K245" s="15" t="n"/>
      <c r="L245" s="16" t="n"/>
      <c r="M245" s="17" t="n"/>
      <c r="N245" s="15" t="n"/>
      <c r="O245" s="18">
        <f>IF(L245="","",TODAY()-L245)</f>
        <v/>
      </c>
      <c r="P245" s="15">
        <f>IF(B245="","",IF(L245="","SEM COMPRA",IF(O245&gt;$D$4,"INATIVO","ATIVO")))</f>
        <v/>
      </c>
      <c r="Q245" s="15">
        <f>IF(I245="","",IF(MONTH(I245)=MONTH(TODAY()),"Aniversário no mês",""))</f>
        <v/>
      </c>
      <c r="R245" s="15">
        <f>IF(B245="","",IF(OR(AND(D245&lt;&gt;"",COUNTIF($D$6:$D$3005,D245)&gt;1),AND(E245&lt;&gt;"",COUNTIF($E$6:$E$3005,E245)&gt;1)),"DUPLICADO",""))</f>
        <v/>
      </c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6" t="n"/>
      <c r="J246" s="15" t="n"/>
      <c r="K246" s="15" t="n"/>
      <c r="L246" s="16" t="n"/>
      <c r="M246" s="17" t="n"/>
      <c r="N246" s="15" t="n"/>
      <c r="O246" s="18">
        <f>IF(L246="","",TODAY()-L246)</f>
        <v/>
      </c>
      <c r="P246" s="15">
        <f>IF(B246="","",IF(L246="","SEM COMPRA",IF(O246&gt;$D$4,"INATIVO","ATIVO")))</f>
        <v/>
      </c>
      <c r="Q246" s="15">
        <f>IF(I246="","",IF(MONTH(I246)=MONTH(TODAY()),"Aniversário no mês",""))</f>
        <v/>
      </c>
      <c r="R246" s="15">
        <f>IF(B246="","",IF(OR(AND(D246&lt;&gt;"",COUNTIF($D$6:$D$3005,D246)&gt;1),AND(E246&lt;&gt;"",COUNTIF($E$6:$E$3005,E246)&gt;1)),"DUPLICADO",""))</f>
        <v/>
      </c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6" t="n"/>
      <c r="J247" s="15" t="n"/>
      <c r="K247" s="15" t="n"/>
      <c r="L247" s="16" t="n"/>
      <c r="M247" s="17" t="n"/>
      <c r="N247" s="15" t="n"/>
      <c r="O247" s="18">
        <f>IF(L247="","",TODAY()-L247)</f>
        <v/>
      </c>
      <c r="P247" s="15">
        <f>IF(B247="","",IF(L247="","SEM COMPRA",IF(O247&gt;$D$4,"INATIVO","ATIVO")))</f>
        <v/>
      </c>
      <c r="Q247" s="15">
        <f>IF(I247="","",IF(MONTH(I247)=MONTH(TODAY()),"Aniversário no mês",""))</f>
        <v/>
      </c>
      <c r="R247" s="15">
        <f>IF(B247="","",IF(OR(AND(D247&lt;&gt;"",COUNTIF($D$6:$D$3005,D247)&gt;1),AND(E247&lt;&gt;"",COUNTIF($E$6:$E$3005,E247)&gt;1)),"DUPLICADO",""))</f>
        <v/>
      </c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6" t="n"/>
      <c r="J248" s="15" t="n"/>
      <c r="K248" s="15" t="n"/>
      <c r="L248" s="16" t="n"/>
      <c r="M248" s="17" t="n"/>
      <c r="N248" s="15" t="n"/>
      <c r="O248" s="18">
        <f>IF(L248="","",TODAY()-L248)</f>
        <v/>
      </c>
      <c r="P248" s="15">
        <f>IF(B248="","",IF(L248="","SEM COMPRA",IF(O248&gt;$D$4,"INATIVO","ATIVO")))</f>
        <v/>
      </c>
      <c r="Q248" s="15">
        <f>IF(I248="","",IF(MONTH(I248)=MONTH(TODAY()),"Aniversário no mês",""))</f>
        <v/>
      </c>
      <c r="R248" s="15">
        <f>IF(B248="","",IF(OR(AND(D248&lt;&gt;"",COUNTIF($D$6:$D$3005,D248)&gt;1),AND(E248&lt;&gt;"",COUNTIF($E$6:$E$3005,E248)&gt;1)),"DUPLICADO",""))</f>
        <v/>
      </c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6" t="n"/>
      <c r="J249" s="15" t="n"/>
      <c r="K249" s="15" t="n"/>
      <c r="L249" s="16" t="n"/>
      <c r="M249" s="17" t="n"/>
      <c r="N249" s="15" t="n"/>
      <c r="O249" s="18">
        <f>IF(L249="","",TODAY()-L249)</f>
        <v/>
      </c>
      <c r="P249" s="15">
        <f>IF(B249="","",IF(L249="","SEM COMPRA",IF(O249&gt;$D$4,"INATIVO","ATIVO")))</f>
        <v/>
      </c>
      <c r="Q249" s="15">
        <f>IF(I249="","",IF(MONTH(I249)=MONTH(TODAY()),"Aniversário no mês",""))</f>
        <v/>
      </c>
      <c r="R249" s="15">
        <f>IF(B249="","",IF(OR(AND(D249&lt;&gt;"",COUNTIF($D$6:$D$3005,D249)&gt;1),AND(E249&lt;&gt;"",COUNTIF($E$6:$E$3005,E249)&gt;1)),"DUPLICADO",""))</f>
        <v/>
      </c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6" t="n"/>
      <c r="J250" s="15" t="n"/>
      <c r="K250" s="15" t="n"/>
      <c r="L250" s="16" t="n"/>
      <c r="M250" s="17" t="n"/>
      <c r="N250" s="15" t="n"/>
      <c r="O250" s="18">
        <f>IF(L250="","",TODAY()-L250)</f>
        <v/>
      </c>
      <c r="P250" s="15">
        <f>IF(B250="","",IF(L250="","SEM COMPRA",IF(O250&gt;$D$4,"INATIVO","ATIVO")))</f>
        <v/>
      </c>
      <c r="Q250" s="15">
        <f>IF(I250="","",IF(MONTH(I250)=MONTH(TODAY()),"Aniversário no mês",""))</f>
        <v/>
      </c>
      <c r="R250" s="15">
        <f>IF(B250="","",IF(OR(AND(D250&lt;&gt;"",COUNTIF($D$6:$D$3005,D250)&gt;1),AND(E250&lt;&gt;"",COUNTIF($E$6:$E$3005,E250)&gt;1)),"DUPLICADO",""))</f>
        <v/>
      </c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6" t="n"/>
      <c r="J251" s="15" t="n"/>
      <c r="K251" s="15" t="n"/>
      <c r="L251" s="16" t="n"/>
      <c r="M251" s="17" t="n"/>
      <c r="N251" s="15" t="n"/>
      <c r="O251" s="18">
        <f>IF(L251="","",TODAY()-L251)</f>
        <v/>
      </c>
      <c r="P251" s="15">
        <f>IF(B251="","",IF(L251="","SEM COMPRA",IF(O251&gt;$D$4,"INATIVO","ATIVO")))</f>
        <v/>
      </c>
      <c r="Q251" s="15">
        <f>IF(I251="","",IF(MONTH(I251)=MONTH(TODAY()),"Aniversário no mês",""))</f>
        <v/>
      </c>
      <c r="R251" s="15">
        <f>IF(B251="","",IF(OR(AND(D251&lt;&gt;"",COUNTIF($D$6:$D$3005,D251)&gt;1),AND(E251&lt;&gt;"",COUNTIF($E$6:$E$3005,E251)&gt;1)),"DUPLICADO",""))</f>
        <v/>
      </c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6" t="n"/>
      <c r="J252" s="15" t="n"/>
      <c r="K252" s="15" t="n"/>
      <c r="L252" s="16" t="n"/>
      <c r="M252" s="17" t="n"/>
      <c r="N252" s="15" t="n"/>
      <c r="O252" s="18">
        <f>IF(L252="","",TODAY()-L252)</f>
        <v/>
      </c>
      <c r="P252" s="15">
        <f>IF(B252="","",IF(L252="","SEM COMPRA",IF(O252&gt;$D$4,"INATIVO","ATIVO")))</f>
        <v/>
      </c>
      <c r="Q252" s="15">
        <f>IF(I252="","",IF(MONTH(I252)=MONTH(TODAY()),"Aniversário no mês",""))</f>
        <v/>
      </c>
      <c r="R252" s="15">
        <f>IF(B252="","",IF(OR(AND(D252&lt;&gt;"",COUNTIF($D$6:$D$3005,D252)&gt;1),AND(E252&lt;&gt;"",COUNTIF($E$6:$E$3005,E252)&gt;1)),"DUPLICADO",""))</f>
        <v/>
      </c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6" t="n"/>
      <c r="J253" s="15" t="n"/>
      <c r="K253" s="15" t="n"/>
      <c r="L253" s="16" t="n"/>
      <c r="M253" s="17" t="n"/>
      <c r="N253" s="15" t="n"/>
      <c r="O253" s="18">
        <f>IF(L253="","",TODAY()-L253)</f>
        <v/>
      </c>
      <c r="P253" s="15">
        <f>IF(B253="","",IF(L253="","SEM COMPRA",IF(O253&gt;$D$4,"INATIVO","ATIVO")))</f>
        <v/>
      </c>
      <c r="Q253" s="15">
        <f>IF(I253="","",IF(MONTH(I253)=MONTH(TODAY()),"Aniversário no mês",""))</f>
        <v/>
      </c>
      <c r="R253" s="15">
        <f>IF(B253="","",IF(OR(AND(D253&lt;&gt;"",COUNTIF($D$6:$D$3005,D253)&gt;1),AND(E253&lt;&gt;"",COUNTIF($E$6:$E$3005,E253)&gt;1)),"DUPLICADO",""))</f>
        <v/>
      </c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6" t="n"/>
      <c r="J254" s="15" t="n"/>
      <c r="K254" s="15" t="n"/>
      <c r="L254" s="16" t="n"/>
      <c r="M254" s="17" t="n"/>
      <c r="N254" s="15" t="n"/>
      <c r="O254" s="18">
        <f>IF(L254="","",TODAY()-L254)</f>
        <v/>
      </c>
      <c r="P254" s="15">
        <f>IF(B254="","",IF(L254="","SEM COMPRA",IF(O254&gt;$D$4,"INATIVO","ATIVO")))</f>
        <v/>
      </c>
      <c r="Q254" s="15">
        <f>IF(I254="","",IF(MONTH(I254)=MONTH(TODAY()),"Aniversário no mês",""))</f>
        <v/>
      </c>
      <c r="R254" s="15">
        <f>IF(B254="","",IF(OR(AND(D254&lt;&gt;"",COUNTIF($D$6:$D$3005,D254)&gt;1),AND(E254&lt;&gt;"",COUNTIF($E$6:$E$3005,E254)&gt;1)),"DUPLICADO",""))</f>
        <v/>
      </c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6" t="n"/>
      <c r="J255" s="15" t="n"/>
      <c r="K255" s="15" t="n"/>
      <c r="L255" s="16" t="n"/>
      <c r="M255" s="17" t="n"/>
      <c r="N255" s="15" t="n"/>
      <c r="O255" s="18">
        <f>IF(L255="","",TODAY()-L255)</f>
        <v/>
      </c>
      <c r="P255" s="15">
        <f>IF(B255="","",IF(L255="","SEM COMPRA",IF(O255&gt;$D$4,"INATIVO","ATIVO")))</f>
        <v/>
      </c>
      <c r="Q255" s="15">
        <f>IF(I255="","",IF(MONTH(I255)=MONTH(TODAY()),"Aniversário no mês",""))</f>
        <v/>
      </c>
      <c r="R255" s="15">
        <f>IF(B255="","",IF(OR(AND(D255&lt;&gt;"",COUNTIF($D$6:$D$3005,D255)&gt;1),AND(E255&lt;&gt;"",COUNTIF($E$6:$E$3005,E255)&gt;1)),"DUPLICADO",""))</f>
        <v/>
      </c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6" t="n"/>
      <c r="J256" s="15" t="n"/>
      <c r="K256" s="15" t="n"/>
      <c r="L256" s="16" t="n"/>
      <c r="M256" s="17" t="n"/>
      <c r="N256" s="15" t="n"/>
      <c r="O256" s="18">
        <f>IF(L256="","",TODAY()-L256)</f>
        <v/>
      </c>
      <c r="P256" s="15">
        <f>IF(B256="","",IF(L256="","SEM COMPRA",IF(O256&gt;$D$4,"INATIVO","ATIVO")))</f>
        <v/>
      </c>
      <c r="Q256" s="15">
        <f>IF(I256="","",IF(MONTH(I256)=MONTH(TODAY()),"Aniversário no mês",""))</f>
        <v/>
      </c>
      <c r="R256" s="15">
        <f>IF(B256="","",IF(OR(AND(D256&lt;&gt;"",COUNTIF($D$6:$D$3005,D256)&gt;1),AND(E256&lt;&gt;"",COUNTIF($E$6:$E$3005,E256)&gt;1)),"DUPLICADO",""))</f>
        <v/>
      </c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6" t="n"/>
      <c r="J257" s="15" t="n"/>
      <c r="K257" s="15" t="n"/>
      <c r="L257" s="16" t="n"/>
      <c r="M257" s="17" t="n"/>
      <c r="N257" s="15" t="n"/>
      <c r="O257" s="18">
        <f>IF(L257="","",TODAY()-L257)</f>
        <v/>
      </c>
      <c r="P257" s="15">
        <f>IF(B257="","",IF(L257="","SEM COMPRA",IF(O257&gt;$D$4,"INATIVO","ATIVO")))</f>
        <v/>
      </c>
      <c r="Q257" s="15">
        <f>IF(I257="","",IF(MONTH(I257)=MONTH(TODAY()),"Aniversário no mês",""))</f>
        <v/>
      </c>
      <c r="R257" s="15">
        <f>IF(B257="","",IF(OR(AND(D257&lt;&gt;"",COUNTIF($D$6:$D$3005,D257)&gt;1),AND(E257&lt;&gt;"",COUNTIF($E$6:$E$3005,E257)&gt;1)),"DUPLICADO",""))</f>
        <v/>
      </c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6" t="n"/>
      <c r="J258" s="15" t="n"/>
      <c r="K258" s="15" t="n"/>
      <c r="L258" s="16" t="n"/>
      <c r="M258" s="17" t="n"/>
      <c r="N258" s="15" t="n"/>
      <c r="O258" s="18">
        <f>IF(L258="","",TODAY()-L258)</f>
        <v/>
      </c>
      <c r="P258" s="15">
        <f>IF(B258="","",IF(L258="","SEM COMPRA",IF(O258&gt;$D$4,"INATIVO","ATIVO")))</f>
        <v/>
      </c>
      <c r="Q258" s="15">
        <f>IF(I258="","",IF(MONTH(I258)=MONTH(TODAY()),"Aniversário no mês",""))</f>
        <v/>
      </c>
      <c r="R258" s="15">
        <f>IF(B258="","",IF(OR(AND(D258&lt;&gt;"",COUNTIF($D$6:$D$3005,D258)&gt;1),AND(E258&lt;&gt;"",COUNTIF($E$6:$E$3005,E258)&gt;1)),"DUPLICADO",""))</f>
        <v/>
      </c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6" t="n"/>
      <c r="J259" s="15" t="n"/>
      <c r="K259" s="15" t="n"/>
      <c r="L259" s="16" t="n"/>
      <c r="M259" s="17" t="n"/>
      <c r="N259" s="15" t="n"/>
      <c r="O259" s="18">
        <f>IF(L259="","",TODAY()-L259)</f>
        <v/>
      </c>
      <c r="P259" s="15">
        <f>IF(B259="","",IF(L259="","SEM COMPRA",IF(O259&gt;$D$4,"INATIVO","ATIVO")))</f>
        <v/>
      </c>
      <c r="Q259" s="15">
        <f>IF(I259="","",IF(MONTH(I259)=MONTH(TODAY()),"Aniversário no mês",""))</f>
        <v/>
      </c>
      <c r="R259" s="15">
        <f>IF(B259="","",IF(OR(AND(D259&lt;&gt;"",COUNTIF($D$6:$D$3005,D259)&gt;1),AND(E259&lt;&gt;"",COUNTIF($E$6:$E$3005,E259)&gt;1)),"DUPLICADO",""))</f>
        <v/>
      </c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6" t="n"/>
      <c r="J260" s="15" t="n"/>
      <c r="K260" s="15" t="n"/>
      <c r="L260" s="16" t="n"/>
      <c r="M260" s="17" t="n"/>
      <c r="N260" s="15" t="n"/>
      <c r="O260" s="18">
        <f>IF(L260="","",TODAY()-L260)</f>
        <v/>
      </c>
      <c r="P260" s="15">
        <f>IF(B260="","",IF(L260="","SEM COMPRA",IF(O260&gt;$D$4,"INATIVO","ATIVO")))</f>
        <v/>
      </c>
      <c r="Q260" s="15">
        <f>IF(I260="","",IF(MONTH(I260)=MONTH(TODAY()),"Aniversário no mês",""))</f>
        <v/>
      </c>
      <c r="R260" s="15">
        <f>IF(B260="","",IF(OR(AND(D260&lt;&gt;"",COUNTIF($D$6:$D$3005,D260)&gt;1),AND(E260&lt;&gt;"",COUNTIF($E$6:$E$3005,E260)&gt;1)),"DUPLICADO",""))</f>
        <v/>
      </c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6" t="n"/>
      <c r="J261" s="15" t="n"/>
      <c r="K261" s="15" t="n"/>
      <c r="L261" s="16" t="n"/>
      <c r="M261" s="17" t="n"/>
      <c r="N261" s="15" t="n"/>
      <c r="O261" s="18">
        <f>IF(L261="","",TODAY()-L261)</f>
        <v/>
      </c>
      <c r="P261" s="15">
        <f>IF(B261="","",IF(L261="","SEM COMPRA",IF(O261&gt;$D$4,"INATIVO","ATIVO")))</f>
        <v/>
      </c>
      <c r="Q261" s="15">
        <f>IF(I261="","",IF(MONTH(I261)=MONTH(TODAY()),"Aniversário no mês",""))</f>
        <v/>
      </c>
      <c r="R261" s="15">
        <f>IF(B261="","",IF(OR(AND(D261&lt;&gt;"",COUNTIF($D$6:$D$3005,D261)&gt;1),AND(E261&lt;&gt;"",COUNTIF($E$6:$E$3005,E261)&gt;1)),"DUPLICADO",""))</f>
        <v/>
      </c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6" t="n"/>
      <c r="J262" s="15" t="n"/>
      <c r="K262" s="15" t="n"/>
      <c r="L262" s="16" t="n"/>
      <c r="M262" s="17" t="n"/>
      <c r="N262" s="15" t="n"/>
      <c r="O262" s="18">
        <f>IF(L262="","",TODAY()-L262)</f>
        <v/>
      </c>
      <c r="P262" s="15">
        <f>IF(B262="","",IF(L262="","SEM COMPRA",IF(O262&gt;$D$4,"INATIVO","ATIVO")))</f>
        <v/>
      </c>
      <c r="Q262" s="15">
        <f>IF(I262="","",IF(MONTH(I262)=MONTH(TODAY()),"Aniversário no mês",""))</f>
        <v/>
      </c>
      <c r="R262" s="15">
        <f>IF(B262="","",IF(OR(AND(D262&lt;&gt;"",COUNTIF($D$6:$D$3005,D262)&gt;1),AND(E262&lt;&gt;"",COUNTIF($E$6:$E$3005,E262)&gt;1)),"DUPLICADO",""))</f>
        <v/>
      </c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6" t="n"/>
      <c r="J263" s="15" t="n"/>
      <c r="K263" s="15" t="n"/>
      <c r="L263" s="16" t="n"/>
      <c r="M263" s="17" t="n"/>
      <c r="N263" s="15" t="n"/>
      <c r="O263" s="18">
        <f>IF(L263="","",TODAY()-L263)</f>
        <v/>
      </c>
      <c r="P263" s="15">
        <f>IF(B263="","",IF(L263="","SEM COMPRA",IF(O263&gt;$D$4,"INATIVO","ATIVO")))</f>
        <v/>
      </c>
      <c r="Q263" s="15">
        <f>IF(I263="","",IF(MONTH(I263)=MONTH(TODAY()),"Aniversário no mês",""))</f>
        <v/>
      </c>
      <c r="R263" s="15">
        <f>IF(B263="","",IF(OR(AND(D263&lt;&gt;"",COUNTIF($D$6:$D$3005,D263)&gt;1),AND(E263&lt;&gt;"",COUNTIF($E$6:$E$3005,E263)&gt;1)),"DUPLICADO",""))</f>
        <v/>
      </c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6" t="n"/>
      <c r="J264" s="15" t="n"/>
      <c r="K264" s="15" t="n"/>
      <c r="L264" s="16" t="n"/>
      <c r="M264" s="17" t="n"/>
      <c r="N264" s="15" t="n"/>
      <c r="O264" s="18">
        <f>IF(L264="","",TODAY()-L264)</f>
        <v/>
      </c>
      <c r="P264" s="15">
        <f>IF(B264="","",IF(L264="","SEM COMPRA",IF(O264&gt;$D$4,"INATIVO","ATIVO")))</f>
        <v/>
      </c>
      <c r="Q264" s="15">
        <f>IF(I264="","",IF(MONTH(I264)=MONTH(TODAY()),"Aniversário no mês",""))</f>
        <v/>
      </c>
      <c r="R264" s="15">
        <f>IF(B264="","",IF(OR(AND(D264&lt;&gt;"",COUNTIF($D$6:$D$3005,D264)&gt;1),AND(E264&lt;&gt;"",COUNTIF($E$6:$E$3005,E264)&gt;1)),"DUPLICADO",""))</f>
        <v/>
      </c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6" t="n"/>
      <c r="J265" s="15" t="n"/>
      <c r="K265" s="15" t="n"/>
      <c r="L265" s="16" t="n"/>
      <c r="M265" s="17" t="n"/>
      <c r="N265" s="15" t="n"/>
      <c r="O265" s="18">
        <f>IF(L265="","",TODAY()-L265)</f>
        <v/>
      </c>
      <c r="P265" s="15">
        <f>IF(B265="","",IF(L265="","SEM COMPRA",IF(O265&gt;$D$4,"INATIVO","ATIVO")))</f>
        <v/>
      </c>
      <c r="Q265" s="15">
        <f>IF(I265="","",IF(MONTH(I265)=MONTH(TODAY()),"Aniversário no mês",""))</f>
        <v/>
      </c>
      <c r="R265" s="15">
        <f>IF(B265="","",IF(OR(AND(D265&lt;&gt;"",COUNTIF($D$6:$D$3005,D265)&gt;1),AND(E265&lt;&gt;"",COUNTIF($E$6:$E$3005,E265)&gt;1)),"DUPLICADO",""))</f>
        <v/>
      </c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6" t="n"/>
      <c r="J266" s="15" t="n"/>
      <c r="K266" s="15" t="n"/>
      <c r="L266" s="16" t="n"/>
      <c r="M266" s="17" t="n"/>
      <c r="N266" s="15" t="n"/>
      <c r="O266" s="18">
        <f>IF(L266="","",TODAY()-L266)</f>
        <v/>
      </c>
      <c r="P266" s="15">
        <f>IF(B266="","",IF(L266="","SEM COMPRA",IF(O266&gt;$D$4,"INATIVO","ATIVO")))</f>
        <v/>
      </c>
      <c r="Q266" s="15">
        <f>IF(I266="","",IF(MONTH(I266)=MONTH(TODAY()),"Aniversário no mês",""))</f>
        <v/>
      </c>
      <c r="R266" s="15">
        <f>IF(B266="","",IF(OR(AND(D266&lt;&gt;"",COUNTIF($D$6:$D$3005,D266)&gt;1),AND(E266&lt;&gt;"",COUNTIF($E$6:$E$3005,E266)&gt;1)),"DUPLICADO",""))</f>
        <v/>
      </c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6" t="n"/>
      <c r="J267" s="15" t="n"/>
      <c r="K267" s="15" t="n"/>
      <c r="L267" s="16" t="n"/>
      <c r="M267" s="17" t="n"/>
      <c r="N267" s="15" t="n"/>
      <c r="O267" s="18">
        <f>IF(L267="","",TODAY()-L267)</f>
        <v/>
      </c>
      <c r="P267" s="15">
        <f>IF(B267="","",IF(L267="","SEM COMPRA",IF(O267&gt;$D$4,"INATIVO","ATIVO")))</f>
        <v/>
      </c>
      <c r="Q267" s="15">
        <f>IF(I267="","",IF(MONTH(I267)=MONTH(TODAY()),"Aniversário no mês",""))</f>
        <v/>
      </c>
      <c r="R267" s="15">
        <f>IF(B267="","",IF(OR(AND(D267&lt;&gt;"",COUNTIF($D$6:$D$3005,D267)&gt;1),AND(E267&lt;&gt;"",COUNTIF($E$6:$E$3005,E267)&gt;1)),"DUPLICADO",""))</f>
        <v/>
      </c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6" t="n"/>
      <c r="J268" s="15" t="n"/>
      <c r="K268" s="15" t="n"/>
      <c r="L268" s="16" t="n"/>
      <c r="M268" s="17" t="n"/>
      <c r="N268" s="15" t="n"/>
      <c r="O268" s="18">
        <f>IF(L268="","",TODAY()-L268)</f>
        <v/>
      </c>
      <c r="P268" s="15">
        <f>IF(B268="","",IF(L268="","SEM COMPRA",IF(O268&gt;$D$4,"INATIVO","ATIVO")))</f>
        <v/>
      </c>
      <c r="Q268" s="15">
        <f>IF(I268="","",IF(MONTH(I268)=MONTH(TODAY()),"Aniversário no mês",""))</f>
        <v/>
      </c>
      <c r="R268" s="15">
        <f>IF(B268="","",IF(OR(AND(D268&lt;&gt;"",COUNTIF($D$6:$D$3005,D268)&gt;1),AND(E268&lt;&gt;"",COUNTIF($E$6:$E$3005,E268)&gt;1)),"DUPLICADO",""))</f>
        <v/>
      </c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6" t="n"/>
      <c r="J269" s="15" t="n"/>
      <c r="K269" s="15" t="n"/>
      <c r="L269" s="16" t="n"/>
      <c r="M269" s="17" t="n"/>
      <c r="N269" s="15" t="n"/>
      <c r="O269" s="18">
        <f>IF(L269="","",TODAY()-L269)</f>
        <v/>
      </c>
      <c r="P269" s="15">
        <f>IF(B269="","",IF(L269="","SEM COMPRA",IF(O269&gt;$D$4,"INATIVO","ATIVO")))</f>
        <v/>
      </c>
      <c r="Q269" s="15">
        <f>IF(I269="","",IF(MONTH(I269)=MONTH(TODAY()),"Aniversário no mês",""))</f>
        <v/>
      </c>
      <c r="R269" s="15">
        <f>IF(B269="","",IF(OR(AND(D269&lt;&gt;"",COUNTIF($D$6:$D$3005,D269)&gt;1),AND(E269&lt;&gt;"",COUNTIF($E$6:$E$3005,E269)&gt;1)),"DUPLICADO",""))</f>
        <v/>
      </c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6" t="n"/>
      <c r="J270" s="15" t="n"/>
      <c r="K270" s="15" t="n"/>
      <c r="L270" s="16" t="n"/>
      <c r="M270" s="17" t="n"/>
      <c r="N270" s="15" t="n"/>
      <c r="O270" s="18">
        <f>IF(L270="","",TODAY()-L270)</f>
        <v/>
      </c>
      <c r="P270" s="15">
        <f>IF(B270="","",IF(L270="","SEM COMPRA",IF(O270&gt;$D$4,"INATIVO","ATIVO")))</f>
        <v/>
      </c>
      <c r="Q270" s="15">
        <f>IF(I270="","",IF(MONTH(I270)=MONTH(TODAY()),"Aniversário no mês",""))</f>
        <v/>
      </c>
      <c r="R270" s="15">
        <f>IF(B270="","",IF(OR(AND(D270&lt;&gt;"",COUNTIF($D$6:$D$3005,D270)&gt;1),AND(E270&lt;&gt;"",COUNTIF($E$6:$E$3005,E270)&gt;1)),"DUPLICADO",""))</f>
        <v/>
      </c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6" t="n"/>
      <c r="J271" s="15" t="n"/>
      <c r="K271" s="15" t="n"/>
      <c r="L271" s="16" t="n"/>
      <c r="M271" s="17" t="n"/>
      <c r="N271" s="15" t="n"/>
      <c r="O271" s="18">
        <f>IF(L271="","",TODAY()-L271)</f>
        <v/>
      </c>
      <c r="P271" s="15">
        <f>IF(B271="","",IF(L271="","SEM COMPRA",IF(O271&gt;$D$4,"INATIVO","ATIVO")))</f>
        <v/>
      </c>
      <c r="Q271" s="15">
        <f>IF(I271="","",IF(MONTH(I271)=MONTH(TODAY()),"Aniversário no mês",""))</f>
        <v/>
      </c>
      <c r="R271" s="15">
        <f>IF(B271="","",IF(OR(AND(D271&lt;&gt;"",COUNTIF($D$6:$D$3005,D271)&gt;1),AND(E271&lt;&gt;"",COUNTIF($E$6:$E$3005,E271)&gt;1)),"DUPLICADO",""))</f>
        <v/>
      </c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6" t="n"/>
      <c r="J272" s="15" t="n"/>
      <c r="K272" s="15" t="n"/>
      <c r="L272" s="16" t="n"/>
      <c r="M272" s="17" t="n"/>
      <c r="N272" s="15" t="n"/>
      <c r="O272" s="18">
        <f>IF(L272="","",TODAY()-L272)</f>
        <v/>
      </c>
      <c r="P272" s="15">
        <f>IF(B272="","",IF(L272="","SEM COMPRA",IF(O272&gt;$D$4,"INATIVO","ATIVO")))</f>
        <v/>
      </c>
      <c r="Q272" s="15">
        <f>IF(I272="","",IF(MONTH(I272)=MONTH(TODAY()),"Aniversário no mês",""))</f>
        <v/>
      </c>
      <c r="R272" s="15">
        <f>IF(B272="","",IF(OR(AND(D272&lt;&gt;"",COUNTIF($D$6:$D$3005,D272)&gt;1),AND(E272&lt;&gt;"",COUNTIF($E$6:$E$3005,E272)&gt;1)),"DUPLICADO",""))</f>
        <v/>
      </c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6" t="n"/>
      <c r="J273" s="15" t="n"/>
      <c r="K273" s="15" t="n"/>
      <c r="L273" s="16" t="n"/>
      <c r="M273" s="17" t="n"/>
      <c r="N273" s="15" t="n"/>
      <c r="O273" s="18">
        <f>IF(L273="","",TODAY()-L273)</f>
        <v/>
      </c>
      <c r="P273" s="15">
        <f>IF(B273="","",IF(L273="","SEM COMPRA",IF(O273&gt;$D$4,"INATIVO","ATIVO")))</f>
        <v/>
      </c>
      <c r="Q273" s="15">
        <f>IF(I273="","",IF(MONTH(I273)=MONTH(TODAY()),"Aniversário no mês",""))</f>
        <v/>
      </c>
      <c r="R273" s="15">
        <f>IF(B273="","",IF(OR(AND(D273&lt;&gt;"",COUNTIF($D$6:$D$3005,D273)&gt;1),AND(E273&lt;&gt;"",COUNTIF($E$6:$E$3005,E273)&gt;1)),"DUPLICADO",""))</f>
        <v/>
      </c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6" t="n"/>
      <c r="J274" s="15" t="n"/>
      <c r="K274" s="15" t="n"/>
      <c r="L274" s="16" t="n"/>
      <c r="M274" s="17" t="n"/>
      <c r="N274" s="15" t="n"/>
      <c r="O274" s="18">
        <f>IF(L274="","",TODAY()-L274)</f>
        <v/>
      </c>
      <c r="P274" s="15">
        <f>IF(B274="","",IF(L274="","SEM COMPRA",IF(O274&gt;$D$4,"INATIVO","ATIVO")))</f>
        <v/>
      </c>
      <c r="Q274" s="15">
        <f>IF(I274="","",IF(MONTH(I274)=MONTH(TODAY()),"Aniversário no mês",""))</f>
        <v/>
      </c>
      <c r="R274" s="15">
        <f>IF(B274="","",IF(OR(AND(D274&lt;&gt;"",COUNTIF($D$6:$D$3005,D274)&gt;1),AND(E274&lt;&gt;"",COUNTIF($E$6:$E$3005,E274)&gt;1)),"DUPLICADO",""))</f>
        <v/>
      </c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6" t="n"/>
      <c r="J275" s="15" t="n"/>
      <c r="K275" s="15" t="n"/>
      <c r="L275" s="16" t="n"/>
      <c r="M275" s="17" t="n"/>
      <c r="N275" s="15" t="n"/>
      <c r="O275" s="18">
        <f>IF(L275="","",TODAY()-L275)</f>
        <v/>
      </c>
      <c r="P275" s="15">
        <f>IF(B275="","",IF(L275="","SEM COMPRA",IF(O275&gt;$D$4,"INATIVO","ATIVO")))</f>
        <v/>
      </c>
      <c r="Q275" s="15">
        <f>IF(I275="","",IF(MONTH(I275)=MONTH(TODAY()),"Aniversário no mês",""))</f>
        <v/>
      </c>
      <c r="R275" s="15">
        <f>IF(B275="","",IF(OR(AND(D275&lt;&gt;"",COUNTIF($D$6:$D$3005,D275)&gt;1),AND(E275&lt;&gt;"",COUNTIF($E$6:$E$3005,E275)&gt;1)),"DUPLICADO",""))</f>
        <v/>
      </c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6" t="n"/>
      <c r="J276" s="15" t="n"/>
      <c r="K276" s="15" t="n"/>
      <c r="L276" s="16" t="n"/>
      <c r="M276" s="17" t="n"/>
      <c r="N276" s="15" t="n"/>
      <c r="O276" s="18">
        <f>IF(L276="","",TODAY()-L276)</f>
        <v/>
      </c>
      <c r="P276" s="15">
        <f>IF(B276="","",IF(L276="","SEM COMPRA",IF(O276&gt;$D$4,"INATIVO","ATIVO")))</f>
        <v/>
      </c>
      <c r="Q276" s="15">
        <f>IF(I276="","",IF(MONTH(I276)=MONTH(TODAY()),"Aniversário no mês",""))</f>
        <v/>
      </c>
      <c r="R276" s="15">
        <f>IF(B276="","",IF(OR(AND(D276&lt;&gt;"",COUNTIF($D$6:$D$3005,D276)&gt;1),AND(E276&lt;&gt;"",COUNTIF($E$6:$E$3005,E276)&gt;1)),"DUPLICADO",""))</f>
        <v/>
      </c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6" t="n"/>
      <c r="J277" s="15" t="n"/>
      <c r="K277" s="15" t="n"/>
      <c r="L277" s="16" t="n"/>
      <c r="M277" s="17" t="n"/>
      <c r="N277" s="15" t="n"/>
      <c r="O277" s="18">
        <f>IF(L277="","",TODAY()-L277)</f>
        <v/>
      </c>
      <c r="P277" s="15">
        <f>IF(B277="","",IF(L277="","SEM COMPRA",IF(O277&gt;$D$4,"INATIVO","ATIVO")))</f>
        <v/>
      </c>
      <c r="Q277" s="15">
        <f>IF(I277="","",IF(MONTH(I277)=MONTH(TODAY()),"Aniversário no mês",""))</f>
        <v/>
      </c>
      <c r="R277" s="15">
        <f>IF(B277="","",IF(OR(AND(D277&lt;&gt;"",COUNTIF($D$6:$D$3005,D277)&gt;1),AND(E277&lt;&gt;"",COUNTIF($E$6:$E$3005,E277)&gt;1)),"DUPLICADO",""))</f>
        <v/>
      </c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6" t="n"/>
      <c r="J278" s="15" t="n"/>
      <c r="K278" s="15" t="n"/>
      <c r="L278" s="16" t="n"/>
      <c r="M278" s="17" t="n"/>
      <c r="N278" s="15" t="n"/>
      <c r="O278" s="18">
        <f>IF(L278="","",TODAY()-L278)</f>
        <v/>
      </c>
      <c r="P278" s="15">
        <f>IF(B278="","",IF(L278="","SEM COMPRA",IF(O278&gt;$D$4,"INATIVO","ATIVO")))</f>
        <v/>
      </c>
      <c r="Q278" s="15">
        <f>IF(I278="","",IF(MONTH(I278)=MONTH(TODAY()),"Aniversário no mês",""))</f>
        <v/>
      </c>
      <c r="R278" s="15">
        <f>IF(B278="","",IF(OR(AND(D278&lt;&gt;"",COUNTIF($D$6:$D$3005,D278)&gt;1),AND(E278&lt;&gt;"",COUNTIF($E$6:$E$3005,E278)&gt;1)),"DUPLICADO",""))</f>
        <v/>
      </c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6" t="n"/>
      <c r="J279" s="15" t="n"/>
      <c r="K279" s="15" t="n"/>
      <c r="L279" s="16" t="n"/>
      <c r="M279" s="17" t="n"/>
      <c r="N279" s="15" t="n"/>
      <c r="O279" s="18">
        <f>IF(L279="","",TODAY()-L279)</f>
        <v/>
      </c>
      <c r="P279" s="15">
        <f>IF(B279="","",IF(L279="","SEM COMPRA",IF(O279&gt;$D$4,"INATIVO","ATIVO")))</f>
        <v/>
      </c>
      <c r="Q279" s="15">
        <f>IF(I279="","",IF(MONTH(I279)=MONTH(TODAY()),"Aniversário no mês",""))</f>
        <v/>
      </c>
      <c r="R279" s="15">
        <f>IF(B279="","",IF(OR(AND(D279&lt;&gt;"",COUNTIF($D$6:$D$3005,D279)&gt;1),AND(E279&lt;&gt;"",COUNTIF($E$6:$E$3005,E279)&gt;1)),"DUPLICADO",""))</f>
        <v/>
      </c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6" t="n"/>
      <c r="J280" s="15" t="n"/>
      <c r="K280" s="15" t="n"/>
      <c r="L280" s="16" t="n"/>
      <c r="M280" s="17" t="n"/>
      <c r="N280" s="15" t="n"/>
      <c r="O280" s="18">
        <f>IF(L280="","",TODAY()-L280)</f>
        <v/>
      </c>
      <c r="P280" s="15">
        <f>IF(B280="","",IF(L280="","SEM COMPRA",IF(O280&gt;$D$4,"INATIVO","ATIVO")))</f>
        <v/>
      </c>
      <c r="Q280" s="15">
        <f>IF(I280="","",IF(MONTH(I280)=MONTH(TODAY()),"Aniversário no mês",""))</f>
        <v/>
      </c>
      <c r="R280" s="15">
        <f>IF(B280="","",IF(OR(AND(D280&lt;&gt;"",COUNTIF($D$6:$D$3005,D280)&gt;1),AND(E280&lt;&gt;"",COUNTIF($E$6:$E$3005,E280)&gt;1)),"DUPLICADO",""))</f>
        <v/>
      </c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6" t="n"/>
      <c r="J281" s="15" t="n"/>
      <c r="K281" s="15" t="n"/>
      <c r="L281" s="16" t="n"/>
      <c r="M281" s="17" t="n"/>
      <c r="N281" s="15" t="n"/>
      <c r="O281" s="18">
        <f>IF(L281="","",TODAY()-L281)</f>
        <v/>
      </c>
      <c r="P281" s="15">
        <f>IF(B281="","",IF(L281="","SEM COMPRA",IF(O281&gt;$D$4,"INATIVO","ATIVO")))</f>
        <v/>
      </c>
      <c r="Q281" s="15">
        <f>IF(I281="","",IF(MONTH(I281)=MONTH(TODAY()),"Aniversário no mês",""))</f>
        <v/>
      </c>
      <c r="R281" s="15">
        <f>IF(B281="","",IF(OR(AND(D281&lt;&gt;"",COUNTIF($D$6:$D$3005,D281)&gt;1),AND(E281&lt;&gt;"",COUNTIF($E$6:$E$3005,E281)&gt;1)),"DUPLICADO",""))</f>
        <v/>
      </c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6" t="n"/>
      <c r="J282" s="15" t="n"/>
      <c r="K282" s="15" t="n"/>
      <c r="L282" s="16" t="n"/>
      <c r="M282" s="17" t="n"/>
      <c r="N282" s="15" t="n"/>
      <c r="O282" s="18">
        <f>IF(L282="","",TODAY()-L282)</f>
        <v/>
      </c>
      <c r="P282" s="15">
        <f>IF(B282="","",IF(L282="","SEM COMPRA",IF(O282&gt;$D$4,"INATIVO","ATIVO")))</f>
        <v/>
      </c>
      <c r="Q282" s="15">
        <f>IF(I282="","",IF(MONTH(I282)=MONTH(TODAY()),"Aniversário no mês",""))</f>
        <v/>
      </c>
      <c r="R282" s="15">
        <f>IF(B282="","",IF(OR(AND(D282&lt;&gt;"",COUNTIF($D$6:$D$3005,D282)&gt;1),AND(E282&lt;&gt;"",COUNTIF($E$6:$E$3005,E282)&gt;1)),"DUPLICADO",""))</f>
        <v/>
      </c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6" t="n"/>
      <c r="J283" s="15" t="n"/>
      <c r="K283" s="15" t="n"/>
      <c r="L283" s="16" t="n"/>
      <c r="M283" s="17" t="n"/>
      <c r="N283" s="15" t="n"/>
      <c r="O283" s="18">
        <f>IF(L283="","",TODAY()-L283)</f>
        <v/>
      </c>
      <c r="P283" s="15">
        <f>IF(B283="","",IF(L283="","SEM COMPRA",IF(O283&gt;$D$4,"INATIVO","ATIVO")))</f>
        <v/>
      </c>
      <c r="Q283" s="15">
        <f>IF(I283="","",IF(MONTH(I283)=MONTH(TODAY()),"Aniversário no mês",""))</f>
        <v/>
      </c>
      <c r="R283" s="15">
        <f>IF(B283="","",IF(OR(AND(D283&lt;&gt;"",COUNTIF($D$6:$D$3005,D283)&gt;1),AND(E283&lt;&gt;"",COUNTIF($E$6:$E$3005,E283)&gt;1)),"DUPLICADO",""))</f>
        <v/>
      </c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6" t="n"/>
      <c r="J284" s="15" t="n"/>
      <c r="K284" s="15" t="n"/>
      <c r="L284" s="16" t="n"/>
      <c r="M284" s="17" t="n"/>
      <c r="N284" s="15" t="n"/>
      <c r="O284" s="18">
        <f>IF(L284="","",TODAY()-L284)</f>
        <v/>
      </c>
      <c r="P284" s="15">
        <f>IF(B284="","",IF(L284="","SEM COMPRA",IF(O284&gt;$D$4,"INATIVO","ATIVO")))</f>
        <v/>
      </c>
      <c r="Q284" s="15">
        <f>IF(I284="","",IF(MONTH(I284)=MONTH(TODAY()),"Aniversário no mês",""))</f>
        <v/>
      </c>
      <c r="R284" s="15">
        <f>IF(B284="","",IF(OR(AND(D284&lt;&gt;"",COUNTIF($D$6:$D$3005,D284)&gt;1),AND(E284&lt;&gt;"",COUNTIF($E$6:$E$3005,E284)&gt;1)),"DUPLICADO",""))</f>
        <v/>
      </c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6" t="n"/>
      <c r="J285" s="15" t="n"/>
      <c r="K285" s="15" t="n"/>
      <c r="L285" s="16" t="n"/>
      <c r="M285" s="17" t="n"/>
      <c r="N285" s="15" t="n"/>
      <c r="O285" s="18">
        <f>IF(L285="","",TODAY()-L285)</f>
        <v/>
      </c>
      <c r="P285" s="15">
        <f>IF(B285="","",IF(L285="","SEM COMPRA",IF(O285&gt;$D$4,"INATIVO","ATIVO")))</f>
        <v/>
      </c>
      <c r="Q285" s="15">
        <f>IF(I285="","",IF(MONTH(I285)=MONTH(TODAY()),"Aniversário no mês",""))</f>
        <v/>
      </c>
      <c r="R285" s="15">
        <f>IF(B285="","",IF(OR(AND(D285&lt;&gt;"",COUNTIF($D$6:$D$3005,D285)&gt;1),AND(E285&lt;&gt;"",COUNTIF($E$6:$E$3005,E285)&gt;1)),"DUPLICADO",""))</f>
        <v/>
      </c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6" t="n"/>
      <c r="J286" s="15" t="n"/>
      <c r="K286" s="15" t="n"/>
      <c r="L286" s="16" t="n"/>
      <c r="M286" s="17" t="n"/>
      <c r="N286" s="15" t="n"/>
      <c r="O286" s="18">
        <f>IF(L286="","",TODAY()-L286)</f>
        <v/>
      </c>
      <c r="P286" s="15">
        <f>IF(B286="","",IF(L286="","SEM COMPRA",IF(O286&gt;$D$4,"INATIVO","ATIVO")))</f>
        <v/>
      </c>
      <c r="Q286" s="15">
        <f>IF(I286="","",IF(MONTH(I286)=MONTH(TODAY()),"Aniversário no mês",""))</f>
        <v/>
      </c>
      <c r="R286" s="15">
        <f>IF(B286="","",IF(OR(AND(D286&lt;&gt;"",COUNTIF($D$6:$D$3005,D286)&gt;1),AND(E286&lt;&gt;"",COUNTIF($E$6:$E$3005,E286)&gt;1)),"DUPLICADO",""))</f>
        <v/>
      </c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6" t="n"/>
      <c r="J287" s="15" t="n"/>
      <c r="K287" s="15" t="n"/>
      <c r="L287" s="16" t="n"/>
      <c r="M287" s="17" t="n"/>
      <c r="N287" s="15" t="n"/>
      <c r="O287" s="18">
        <f>IF(L287="","",TODAY()-L287)</f>
        <v/>
      </c>
      <c r="P287" s="15">
        <f>IF(B287="","",IF(L287="","SEM COMPRA",IF(O287&gt;$D$4,"INATIVO","ATIVO")))</f>
        <v/>
      </c>
      <c r="Q287" s="15">
        <f>IF(I287="","",IF(MONTH(I287)=MONTH(TODAY()),"Aniversário no mês",""))</f>
        <v/>
      </c>
      <c r="R287" s="15">
        <f>IF(B287="","",IF(OR(AND(D287&lt;&gt;"",COUNTIF($D$6:$D$3005,D287)&gt;1),AND(E287&lt;&gt;"",COUNTIF($E$6:$E$3005,E287)&gt;1)),"DUPLICADO",""))</f>
        <v/>
      </c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6" t="n"/>
      <c r="J288" s="15" t="n"/>
      <c r="K288" s="15" t="n"/>
      <c r="L288" s="16" t="n"/>
      <c r="M288" s="17" t="n"/>
      <c r="N288" s="15" t="n"/>
      <c r="O288" s="18">
        <f>IF(L288="","",TODAY()-L288)</f>
        <v/>
      </c>
      <c r="P288" s="15">
        <f>IF(B288="","",IF(L288="","SEM COMPRA",IF(O288&gt;$D$4,"INATIVO","ATIVO")))</f>
        <v/>
      </c>
      <c r="Q288" s="15">
        <f>IF(I288="","",IF(MONTH(I288)=MONTH(TODAY()),"Aniversário no mês",""))</f>
        <v/>
      </c>
      <c r="R288" s="15">
        <f>IF(B288="","",IF(OR(AND(D288&lt;&gt;"",COUNTIF($D$6:$D$3005,D288)&gt;1),AND(E288&lt;&gt;"",COUNTIF($E$6:$E$3005,E288)&gt;1)),"DUPLICADO",""))</f>
        <v/>
      </c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6" t="n"/>
      <c r="J289" s="15" t="n"/>
      <c r="K289" s="15" t="n"/>
      <c r="L289" s="16" t="n"/>
      <c r="M289" s="17" t="n"/>
      <c r="N289" s="15" t="n"/>
      <c r="O289" s="18">
        <f>IF(L289="","",TODAY()-L289)</f>
        <v/>
      </c>
      <c r="P289" s="15">
        <f>IF(B289="","",IF(L289="","SEM COMPRA",IF(O289&gt;$D$4,"INATIVO","ATIVO")))</f>
        <v/>
      </c>
      <c r="Q289" s="15">
        <f>IF(I289="","",IF(MONTH(I289)=MONTH(TODAY()),"Aniversário no mês",""))</f>
        <v/>
      </c>
      <c r="R289" s="15">
        <f>IF(B289="","",IF(OR(AND(D289&lt;&gt;"",COUNTIF($D$6:$D$3005,D289)&gt;1),AND(E289&lt;&gt;"",COUNTIF($E$6:$E$3005,E289)&gt;1)),"DUPLICADO",""))</f>
        <v/>
      </c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6" t="n"/>
      <c r="J290" s="15" t="n"/>
      <c r="K290" s="15" t="n"/>
      <c r="L290" s="16" t="n"/>
      <c r="M290" s="17" t="n"/>
      <c r="N290" s="15" t="n"/>
      <c r="O290" s="18">
        <f>IF(L290="","",TODAY()-L290)</f>
        <v/>
      </c>
      <c r="P290" s="15">
        <f>IF(B290="","",IF(L290="","SEM COMPRA",IF(O290&gt;$D$4,"INATIVO","ATIVO")))</f>
        <v/>
      </c>
      <c r="Q290" s="15">
        <f>IF(I290="","",IF(MONTH(I290)=MONTH(TODAY()),"Aniversário no mês",""))</f>
        <v/>
      </c>
      <c r="R290" s="15">
        <f>IF(B290="","",IF(OR(AND(D290&lt;&gt;"",COUNTIF($D$6:$D$3005,D290)&gt;1),AND(E290&lt;&gt;"",COUNTIF($E$6:$E$3005,E290)&gt;1)),"DUPLICADO",""))</f>
        <v/>
      </c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6" t="n"/>
      <c r="J291" s="15" t="n"/>
      <c r="K291" s="15" t="n"/>
      <c r="L291" s="16" t="n"/>
      <c r="M291" s="17" t="n"/>
      <c r="N291" s="15" t="n"/>
      <c r="O291" s="18">
        <f>IF(L291="","",TODAY()-L291)</f>
        <v/>
      </c>
      <c r="P291" s="15">
        <f>IF(B291="","",IF(L291="","SEM COMPRA",IF(O291&gt;$D$4,"INATIVO","ATIVO")))</f>
        <v/>
      </c>
      <c r="Q291" s="15">
        <f>IF(I291="","",IF(MONTH(I291)=MONTH(TODAY()),"Aniversário no mês",""))</f>
        <v/>
      </c>
      <c r="R291" s="15">
        <f>IF(B291="","",IF(OR(AND(D291&lt;&gt;"",COUNTIF($D$6:$D$3005,D291)&gt;1),AND(E291&lt;&gt;"",COUNTIF($E$6:$E$3005,E291)&gt;1)),"DUPLICADO",""))</f>
        <v/>
      </c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6" t="n"/>
      <c r="J292" s="15" t="n"/>
      <c r="K292" s="15" t="n"/>
      <c r="L292" s="16" t="n"/>
      <c r="M292" s="17" t="n"/>
      <c r="N292" s="15" t="n"/>
      <c r="O292" s="18">
        <f>IF(L292="","",TODAY()-L292)</f>
        <v/>
      </c>
      <c r="P292" s="15">
        <f>IF(B292="","",IF(L292="","SEM COMPRA",IF(O292&gt;$D$4,"INATIVO","ATIVO")))</f>
        <v/>
      </c>
      <c r="Q292" s="15">
        <f>IF(I292="","",IF(MONTH(I292)=MONTH(TODAY()),"Aniversário no mês",""))</f>
        <v/>
      </c>
      <c r="R292" s="15">
        <f>IF(B292="","",IF(OR(AND(D292&lt;&gt;"",COUNTIF($D$6:$D$3005,D292)&gt;1),AND(E292&lt;&gt;"",COUNTIF($E$6:$E$3005,E292)&gt;1)),"DUPLICADO",""))</f>
        <v/>
      </c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6" t="n"/>
      <c r="J293" s="15" t="n"/>
      <c r="K293" s="15" t="n"/>
      <c r="L293" s="16" t="n"/>
      <c r="M293" s="17" t="n"/>
      <c r="N293" s="15" t="n"/>
      <c r="O293" s="18">
        <f>IF(L293="","",TODAY()-L293)</f>
        <v/>
      </c>
      <c r="P293" s="15">
        <f>IF(B293="","",IF(L293="","SEM COMPRA",IF(O293&gt;$D$4,"INATIVO","ATIVO")))</f>
        <v/>
      </c>
      <c r="Q293" s="15">
        <f>IF(I293="","",IF(MONTH(I293)=MONTH(TODAY()),"Aniversário no mês",""))</f>
        <v/>
      </c>
      <c r="R293" s="15">
        <f>IF(B293="","",IF(OR(AND(D293&lt;&gt;"",COUNTIF($D$6:$D$3005,D293)&gt;1),AND(E293&lt;&gt;"",COUNTIF($E$6:$E$3005,E293)&gt;1)),"DUPLICADO",""))</f>
        <v/>
      </c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6" t="n"/>
      <c r="J294" s="15" t="n"/>
      <c r="K294" s="15" t="n"/>
      <c r="L294" s="16" t="n"/>
      <c r="M294" s="17" t="n"/>
      <c r="N294" s="15" t="n"/>
      <c r="O294" s="18">
        <f>IF(L294="","",TODAY()-L294)</f>
        <v/>
      </c>
      <c r="P294" s="15">
        <f>IF(B294="","",IF(L294="","SEM COMPRA",IF(O294&gt;$D$4,"INATIVO","ATIVO")))</f>
        <v/>
      </c>
      <c r="Q294" s="15">
        <f>IF(I294="","",IF(MONTH(I294)=MONTH(TODAY()),"Aniversário no mês",""))</f>
        <v/>
      </c>
      <c r="R294" s="15">
        <f>IF(B294="","",IF(OR(AND(D294&lt;&gt;"",COUNTIF($D$6:$D$3005,D294)&gt;1),AND(E294&lt;&gt;"",COUNTIF($E$6:$E$3005,E294)&gt;1)),"DUPLICADO",""))</f>
        <v/>
      </c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6" t="n"/>
      <c r="J295" s="15" t="n"/>
      <c r="K295" s="15" t="n"/>
      <c r="L295" s="16" t="n"/>
      <c r="M295" s="17" t="n"/>
      <c r="N295" s="15" t="n"/>
      <c r="O295" s="18">
        <f>IF(L295="","",TODAY()-L295)</f>
        <v/>
      </c>
      <c r="P295" s="15">
        <f>IF(B295="","",IF(L295="","SEM COMPRA",IF(O295&gt;$D$4,"INATIVO","ATIVO")))</f>
        <v/>
      </c>
      <c r="Q295" s="15">
        <f>IF(I295="","",IF(MONTH(I295)=MONTH(TODAY()),"Aniversário no mês",""))</f>
        <v/>
      </c>
      <c r="R295" s="15">
        <f>IF(B295="","",IF(OR(AND(D295&lt;&gt;"",COUNTIF($D$6:$D$3005,D295)&gt;1),AND(E295&lt;&gt;"",COUNTIF($E$6:$E$3005,E295)&gt;1)),"DUPLICADO",""))</f>
        <v/>
      </c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6" t="n"/>
      <c r="J296" s="15" t="n"/>
      <c r="K296" s="15" t="n"/>
      <c r="L296" s="16" t="n"/>
      <c r="M296" s="17" t="n"/>
      <c r="N296" s="15" t="n"/>
      <c r="O296" s="18">
        <f>IF(L296="","",TODAY()-L296)</f>
        <v/>
      </c>
      <c r="P296" s="15">
        <f>IF(B296="","",IF(L296="","SEM COMPRA",IF(O296&gt;$D$4,"INATIVO","ATIVO")))</f>
        <v/>
      </c>
      <c r="Q296" s="15">
        <f>IF(I296="","",IF(MONTH(I296)=MONTH(TODAY()),"Aniversário no mês",""))</f>
        <v/>
      </c>
      <c r="R296" s="15">
        <f>IF(B296="","",IF(OR(AND(D296&lt;&gt;"",COUNTIF($D$6:$D$3005,D296)&gt;1),AND(E296&lt;&gt;"",COUNTIF($E$6:$E$3005,E296)&gt;1)),"DUPLICADO",""))</f>
        <v/>
      </c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6" t="n"/>
      <c r="J297" s="15" t="n"/>
      <c r="K297" s="15" t="n"/>
      <c r="L297" s="16" t="n"/>
      <c r="M297" s="17" t="n"/>
      <c r="N297" s="15" t="n"/>
      <c r="O297" s="18">
        <f>IF(L297="","",TODAY()-L297)</f>
        <v/>
      </c>
      <c r="P297" s="15">
        <f>IF(B297="","",IF(L297="","SEM COMPRA",IF(O297&gt;$D$4,"INATIVO","ATIVO")))</f>
        <v/>
      </c>
      <c r="Q297" s="15">
        <f>IF(I297="","",IF(MONTH(I297)=MONTH(TODAY()),"Aniversário no mês",""))</f>
        <v/>
      </c>
      <c r="R297" s="15">
        <f>IF(B297="","",IF(OR(AND(D297&lt;&gt;"",COUNTIF($D$6:$D$3005,D297)&gt;1),AND(E297&lt;&gt;"",COUNTIF($E$6:$E$3005,E297)&gt;1)),"DUPLICADO",""))</f>
        <v/>
      </c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6" t="n"/>
      <c r="J298" s="15" t="n"/>
      <c r="K298" s="15" t="n"/>
      <c r="L298" s="16" t="n"/>
      <c r="M298" s="17" t="n"/>
      <c r="N298" s="15" t="n"/>
      <c r="O298" s="18">
        <f>IF(L298="","",TODAY()-L298)</f>
        <v/>
      </c>
      <c r="P298" s="15">
        <f>IF(B298="","",IF(L298="","SEM COMPRA",IF(O298&gt;$D$4,"INATIVO","ATIVO")))</f>
        <v/>
      </c>
      <c r="Q298" s="15">
        <f>IF(I298="","",IF(MONTH(I298)=MONTH(TODAY()),"Aniversário no mês",""))</f>
        <v/>
      </c>
      <c r="R298" s="15">
        <f>IF(B298="","",IF(OR(AND(D298&lt;&gt;"",COUNTIF($D$6:$D$3005,D298)&gt;1),AND(E298&lt;&gt;"",COUNTIF($E$6:$E$3005,E298)&gt;1)),"DUPLICADO",""))</f>
        <v/>
      </c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6" t="n"/>
      <c r="J299" s="15" t="n"/>
      <c r="K299" s="15" t="n"/>
      <c r="L299" s="16" t="n"/>
      <c r="M299" s="17" t="n"/>
      <c r="N299" s="15" t="n"/>
      <c r="O299" s="18">
        <f>IF(L299="","",TODAY()-L299)</f>
        <v/>
      </c>
      <c r="P299" s="15">
        <f>IF(B299="","",IF(L299="","SEM COMPRA",IF(O299&gt;$D$4,"INATIVO","ATIVO")))</f>
        <v/>
      </c>
      <c r="Q299" s="15">
        <f>IF(I299="","",IF(MONTH(I299)=MONTH(TODAY()),"Aniversário no mês",""))</f>
        <v/>
      </c>
      <c r="R299" s="15">
        <f>IF(B299="","",IF(OR(AND(D299&lt;&gt;"",COUNTIF($D$6:$D$3005,D299)&gt;1),AND(E299&lt;&gt;"",COUNTIF($E$6:$E$3005,E299)&gt;1)),"DUPLICADO",""))</f>
        <v/>
      </c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6" t="n"/>
      <c r="J300" s="15" t="n"/>
      <c r="K300" s="15" t="n"/>
      <c r="L300" s="16" t="n"/>
      <c r="M300" s="17" t="n"/>
      <c r="N300" s="15" t="n"/>
      <c r="O300" s="18">
        <f>IF(L300="","",TODAY()-L300)</f>
        <v/>
      </c>
      <c r="P300" s="15">
        <f>IF(B300="","",IF(L300="","SEM COMPRA",IF(O300&gt;$D$4,"INATIVO","ATIVO")))</f>
        <v/>
      </c>
      <c r="Q300" s="15">
        <f>IF(I300="","",IF(MONTH(I300)=MONTH(TODAY()),"Aniversário no mês",""))</f>
        <v/>
      </c>
      <c r="R300" s="15">
        <f>IF(B300="","",IF(OR(AND(D300&lt;&gt;"",COUNTIF($D$6:$D$3005,D300)&gt;1),AND(E300&lt;&gt;"",COUNTIF($E$6:$E$3005,E300)&gt;1)),"DUPLICADO",""))</f>
        <v/>
      </c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6" t="n"/>
      <c r="J301" s="15" t="n"/>
      <c r="K301" s="15" t="n"/>
      <c r="L301" s="16" t="n"/>
      <c r="M301" s="17" t="n"/>
      <c r="N301" s="15" t="n"/>
      <c r="O301" s="18">
        <f>IF(L301="","",TODAY()-L301)</f>
        <v/>
      </c>
      <c r="P301" s="15">
        <f>IF(B301="","",IF(L301="","SEM COMPRA",IF(O301&gt;$D$4,"INATIVO","ATIVO")))</f>
        <v/>
      </c>
      <c r="Q301" s="15">
        <f>IF(I301="","",IF(MONTH(I301)=MONTH(TODAY()),"Aniversário no mês",""))</f>
        <v/>
      </c>
      <c r="R301" s="15">
        <f>IF(B301="","",IF(OR(AND(D301&lt;&gt;"",COUNTIF($D$6:$D$3005,D301)&gt;1),AND(E301&lt;&gt;"",COUNTIF($E$6:$E$3005,E301)&gt;1)),"DUPLICADO",""))</f>
        <v/>
      </c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6" t="n"/>
      <c r="J302" s="15" t="n"/>
      <c r="K302" s="15" t="n"/>
      <c r="L302" s="16" t="n"/>
      <c r="M302" s="17" t="n"/>
      <c r="N302" s="15" t="n"/>
      <c r="O302" s="18">
        <f>IF(L302="","",TODAY()-L302)</f>
        <v/>
      </c>
      <c r="P302" s="15">
        <f>IF(B302="","",IF(L302="","SEM COMPRA",IF(O302&gt;$D$4,"INATIVO","ATIVO")))</f>
        <v/>
      </c>
      <c r="Q302" s="15">
        <f>IF(I302="","",IF(MONTH(I302)=MONTH(TODAY()),"Aniversário no mês",""))</f>
        <v/>
      </c>
      <c r="R302" s="15">
        <f>IF(B302="","",IF(OR(AND(D302&lt;&gt;"",COUNTIF($D$6:$D$3005,D302)&gt;1),AND(E302&lt;&gt;"",COUNTIF($E$6:$E$3005,E302)&gt;1)),"DUPLICADO",""))</f>
        <v/>
      </c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6" t="n"/>
      <c r="J303" s="15" t="n"/>
      <c r="K303" s="15" t="n"/>
      <c r="L303" s="16" t="n"/>
      <c r="M303" s="17" t="n"/>
      <c r="N303" s="15" t="n"/>
      <c r="O303" s="18">
        <f>IF(L303="","",TODAY()-L303)</f>
        <v/>
      </c>
      <c r="P303" s="15">
        <f>IF(B303="","",IF(L303="","SEM COMPRA",IF(O303&gt;$D$4,"INATIVO","ATIVO")))</f>
        <v/>
      </c>
      <c r="Q303" s="15">
        <f>IF(I303="","",IF(MONTH(I303)=MONTH(TODAY()),"Aniversário no mês",""))</f>
        <v/>
      </c>
      <c r="R303" s="15">
        <f>IF(B303="","",IF(OR(AND(D303&lt;&gt;"",COUNTIF($D$6:$D$3005,D303)&gt;1),AND(E303&lt;&gt;"",COUNTIF($E$6:$E$3005,E303)&gt;1)),"DUPLICADO",""))</f>
        <v/>
      </c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6" t="n"/>
      <c r="J304" s="15" t="n"/>
      <c r="K304" s="15" t="n"/>
      <c r="L304" s="16" t="n"/>
      <c r="M304" s="17" t="n"/>
      <c r="N304" s="15" t="n"/>
      <c r="O304" s="18">
        <f>IF(L304="","",TODAY()-L304)</f>
        <v/>
      </c>
      <c r="P304" s="15">
        <f>IF(B304="","",IF(L304="","SEM COMPRA",IF(O304&gt;$D$4,"INATIVO","ATIVO")))</f>
        <v/>
      </c>
      <c r="Q304" s="15">
        <f>IF(I304="","",IF(MONTH(I304)=MONTH(TODAY()),"Aniversário no mês",""))</f>
        <v/>
      </c>
      <c r="R304" s="15">
        <f>IF(B304="","",IF(OR(AND(D304&lt;&gt;"",COUNTIF($D$6:$D$3005,D304)&gt;1),AND(E304&lt;&gt;"",COUNTIF($E$6:$E$3005,E304)&gt;1)),"DUPLICADO",""))</f>
        <v/>
      </c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6" t="n"/>
      <c r="J305" s="15" t="n"/>
      <c r="K305" s="15" t="n"/>
      <c r="L305" s="16" t="n"/>
      <c r="M305" s="17" t="n"/>
      <c r="N305" s="15" t="n"/>
      <c r="O305" s="18">
        <f>IF(L305="","",TODAY()-L305)</f>
        <v/>
      </c>
      <c r="P305" s="15">
        <f>IF(B305="","",IF(L305="","SEM COMPRA",IF(O305&gt;$D$4,"INATIVO","ATIVO")))</f>
        <v/>
      </c>
      <c r="Q305" s="15">
        <f>IF(I305="","",IF(MONTH(I305)=MONTH(TODAY()),"Aniversário no mês",""))</f>
        <v/>
      </c>
      <c r="R305" s="15">
        <f>IF(B305="","",IF(OR(AND(D305&lt;&gt;"",COUNTIF($D$6:$D$3005,D305)&gt;1),AND(E305&lt;&gt;"",COUNTIF($E$6:$E$3005,E305)&gt;1)),"DUPLICADO",""))</f>
        <v/>
      </c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6" t="n"/>
      <c r="J306" s="15" t="n"/>
      <c r="K306" s="15" t="n"/>
      <c r="L306" s="16" t="n"/>
      <c r="M306" s="17" t="n"/>
      <c r="N306" s="15" t="n"/>
      <c r="O306" s="18">
        <f>IF(L306="","",TODAY()-L306)</f>
        <v/>
      </c>
      <c r="P306" s="15">
        <f>IF(B306="","",IF(L306="","SEM COMPRA",IF(O306&gt;$D$4,"INATIVO","ATIVO")))</f>
        <v/>
      </c>
      <c r="Q306" s="15">
        <f>IF(I306="","",IF(MONTH(I306)=MONTH(TODAY()),"Aniversário no mês",""))</f>
        <v/>
      </c>
      <c r="R306" s="15">
        <f>IF(B306="","",IF(OR(AND(D306&lt;&gt;"",COUNTIF($D$6:$D$3005,D306)&gt;1),AND(E306&lt;&gt;"",COUNTIF($E$6:$E$3005,E306)&gt;1)),"DUPLICADO",""))</f>
        <v/>
      </c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6" t="n"/>
      <c r="J307" s="15" t="n"/>
      <c r="K307" s="15" t="n"/>
      <c r="L307" s="16" t="n"/>
      <c r="M307" s="17" t="n"/>
      <c r="N307" s="15" t="n"/>
      <c r="O307" s="18">
        <f>IF(L307="","",TODAY()-L307)</f>
        <v/>
      </c>
      <c r="P307" s="15">
        <f>IF(B307="","",IF(L307="","SEM COMPRA",IF(O307&gt;$D$4,"INATIVO","ATIVO")))</f>
        <v/>
      </c>
      <c r="Q307" s="15">
        <f>IF(I307="","",IF(MONTH(I307)=MONTH(TODAY()),"Aniversário no mês",""))</f>
        <v/>
      </c>
      <c r="R307" s="15">
        <f>IF(B307="","",IF(OR(AND(D307&lt;&gt;"",COUNTIF($D$6:$D$3005,D307)&gt;1),AND(E307&lt;&gt;"",COUNTIF($E$6:$E$3005,E307)&gt;1)),"DUPLICADO",""))</f>
        <v/>
      </c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6" t="n"/>
      <c r="J308" s="15" t="n"/>
      <c r="K308" s="15" t="n"/>
      <c r="L308" s="16" t="n"/>
      <c r="M308" s="17" t="n"/>
      <c r="N308" s="15" t="n"/>
      <c r="O308" s="18">
        <f>IF(L308="","",TODAY()-L308)</f>
        <v/>
      </c>
      <c r="P308" s="15">
        <f>IF(B308="","",IF(L308="","SEM COMPRA",IF(O308&gt;$D$4,"INATIVO","ATIVO")))</f>
        <v/>
      </c>
      <c r="Q308" s="15">
        <f>IF(I308="","",IF(MONTH(I308)=MONTH(TODAY()),"Aniversário no mês",""))</f>
        <v/>
      </c>
      <c r="R308" s="15">
        <f>IF(B308="","",IF(OR(AND(D308&lt;&gt;"",COUNTIF($D$6:$D$3005,D308)&gt;1),AND(E308&lt;&gt;"",COUNTIF($E$6:$E$3005,E308)&gt;1)),"DUPLICADO",""))</f>
        <v/>
      </c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6" t="n"/>
      <c r="J309" s="15" t="n"/>
      <c r="K309" s="15" t="n"/>
      <c r="L309" s="16" t="n"/>
      <c r="M309" s="17" t="n"/>
      <c r="N309" s="15" t="n"/>
      <c r="O309" s="18">
        <f>IF(L309="","",TODAY()-L309)</f>
        <v/>
      </c>
      <c r="P309" s="15">
        <f>IF(B309="","",IF(L309="","SEM COMPRA",IF(O309&gt;$D$4,"INATIVO","ATIVO")))</f>
        <v/>
      </c>
      <c r="Q309" s="15">
        <f>IF(I309="","",IF(MONTH(I309)=MONTH(TODAY()),"Aniversário no mês",""))</f>
        <v/>
      </c>
      <c r="R309" s="15">
        <f>IF(B309="","",IF(OR(AND(D309&lt;&gt;"",COUNTIF($D$6:$D$3005,D309)&gt;1),AND(E309&lt;&gt;"",COUNTIF($E$6:$E$3005,E309)&gt;1)),"DUPLICADO",""))</f>
        <v/>
      </c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6" t="n"/>
      <c r="J310" s="15" t="n"/>
      <c r="K310" s="15" t="n"/>
      <c r="L310" s="16" t="n"/>
      <c r="M310" s="17" t="n"/>
      <c r="N310" s="15" t="n"/>
      <c r="O310" s="18">
        <f>IF(L310="","",TODAY()-L310)</f>
        <v/>
      </c>
      <c r="P310" s="15">
        <f>IF(B310="","",IF(L310="","SEM COMPRA",IF(O310&gt;$D$4,"INATIVO","ATIVO")))</f>
        <v/>
      </c>
      <c r="Q310" s="15">
        <f>IF(I310="","",IF(MONTH(I310)=MONTH(TODAY()),"Aniversário no mês",""))</f>
        <v/>
      </c>
      <c r="R310" s="15">
        <f>IF(B310="","",IF(OR(AND(D310&lt;&gt;"",COUNTIF($D$6:$D$3005,D310)&gt;1),AND(E310&lt;&gt;"",COUNTIF($E$6:$E$3005,E310)&gt;1)),"DUPLICADO",""))</f>
        <v/>
      </c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6" t="n"/>
      <c r="J311" s="15" t="n"/>
      <c r="K311" s="15" t="n"/>
      <c r="L311" s="16" t="n"/>
      <c r="M311" s="17" t="n"/>
      <c r="N311" s="15" t="n"/>
      <c r="O311" s="18">
        <f>IF(L311="","",TODAY()-L311)</f>
        <v/>
      </c>
      <c r="P311" s="15">
        <f>IF(B311="","",IF(L311="","SEM COMPRA",IF(O311&gt;$D$4,"INATIVO","ATIVO")))</f>
        <v/>
      </c>
      <c r="Q311" s="15">
        <f>IF(I311="","",IF(MONTH(I311)=MONTH(TODAY()),"Aniversário no mês",""))</f>
        <v/>
      </c>
      <c r="R311" s="15">
        <f>IF(B311="","",IF(OR(AND(D311&lt;&gt;"",COUNTIF($D$6:$D$3005,D311)&gt;1),AND(E311&lt;&gt;"",COUNTIF($E$6:$E$3005,E311)&gt;1)),"DUPLICADO",""))</f>
        <v/>
      </c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6" t="n"/>
      <c r="J312" s="15" t="n"/>
      <c r="K312" s="15" t="n"/>
      <c r="L312" s="16" t="n"/>
      <c r="M312" s="17" t="n"/>
      <c r="N312" s="15" t="n"/>
      <c r="O312" s="18">
        <f>IF(L312="","",TODAY()-L312)</f>
        <v/>
      </c>
      <c r="P312" s="15">
        <f>IF(B312="","",IF(L312="","SEM COMPRA",IF(O312&gt;$D$4,"INATIVO","ATIVO")))</f>
        <v/>
      </c>
      <c r="Q312" s="15">
        <f>IF(I312="","",IF(MONTH(I312)=MONTH(TODAY()),"Aniversário no mês",""))</f>
        <v/>
      </c>
      <c r="R312" s="15">
        <f>IF(B312="","",IF(OR(AND(D312&lt;&gt;"",COUNTIF($D$6:$D$3005,D312)&gt;1),AND(E312&lt;&gt;"",COUNTIF($E$6:$E$3005,E312)&gt;1)),"DUPLICADO",""))</f>
        <v/>
      </c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6" t="n"/>
      <c r="J313" s="15" t="n"/>
      <c r="K313" s="15" t="n"/>
      <c r="L313" s="16" t="n"/>
      <c r="M313" s="17" t="n"/>
      <c r="N313" s="15" t="n"/>
      <c r="O313" s="18">
        <f>IF(L313="","",TODAY()-L313)</f>
        <v/>
      </c>
      <c r="P313" s="15">
        <f>IF(B313="","",IF(L313="","SEM COMPRA",IF(O313&gt;$D$4,"INATIVO","ATIVO")))</f>
        <v/>
      </c>
      <c r="Q313" s="15">
        <f>IF(I313="","",IF(MONTH(I313)=MONTH(TODAY()),"Aniversário no mês",""))</f>
        <v/>
      </c>
      <c r="R313" s="15">
        <f>IF(B313="","",IF(OR(AND(D313&lt;&gt;"",COUNTIF($D$6:$D$3005,D313)&gt;1),AND(E313&lt;&gt;"",COUNTIF($E$6:$E$3005,E313)&gt;1)),"DUPLICADO",""))</f>
        <v/>
      </c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6" t="n"/>
      <c r="J314" s="15" t="n"/>
      <c r="K314" s="15" t="n"/>
      <c r="L314" s="16" t="n"/>
      <c r="M314" s="17" t="n"/>
      <c r="N314" s="15" t="n"/>
      <c r="O314" s="18">
        <f>IF(L314="","",TODAY()-L314)</f>
        <v/>
      </c>
      <c r="P314" s="15">
        <f>IF(B314="","",IF(L314="","SEM COMPRA",IF(O314&gt;$D$4,"INATIVO","ATIVO")))</f>
        <v/>
      </c>
      <c r="Q314" s="15">
        <f>IF(I314="","",IF(MONTH(I314)=MONTH(TODAY()),"Aniversário no mês",""))</f>
        <v/>
      </c>
      <c r="R314" s="15">
        <f>IF(B314="","",IF(OR(AND(D314&lt;&gt;"",COUNTIF($D$6:$D$3005,D314)&gt;1),AND(E314&lt;&gt;"",COUNTIF($E$6:$E$3005,E314)&gt;1)),"DUPLICADO",""))</f>
        <v/>
      </c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6" t="n"/>
      <c r="J315" s="15" t="n"/>
      <c r="K315" s="15" t="n"/>
      <c r="L315" s="16" t="n"/>
      <c r="M315" s="17" t="n"/>
      <c r="N315" s="15" t="n"/>
      <c r="O315" s="18">
        <f>IF(L315="","",TODAY()-L315)</f>
        <v/>
      </c>
      <c r="P315" s="15">
        <f>IF(B315="","",IF(L315="","SEM COMPRA",IF(O315&gt;$D$4,"INATIVO","ATIVO")))</f>
        <v/>
      </c>
      <c r="Q315" s="15">
        <f>IF(I315="","",IF(MONTH(I315)=MONTH(TODAY()),"Aniversário no mês",""))</f>
        <v/>
      </c>
      <c r="R315" s="15">
        <f>IF(B315="","",IF(OR(AND(D315&lt;&gt;"",COUNTIF($D$6:$D$3005,D315)&gt;1),AND(E315&lt;&gt;"",COUNTIF($E$6:$E$3005,E315)&gt;1)),"DUPLICADO",""))</f>
        <v/>
      </c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6" t="n"/>
      <c r="J316" s="15" t="n"/>
      <c r="K316" s="15" t="n"/>
      <c r="L316" s="16" t="n"/>
      <c r="M316" s="17" t="n"/>
      <c r="N316" s="15" t="n"/>
      <c r="O316" s="18">
        <f>IF(L316="","",TODAY()-L316)</f>
        <v/>
      </c>
      <c r="P316" s="15">
        <f>IF(B316="","",IF(L316="","SEM COMPRA",IF(O316&gt;$D$4,"INATIVO","ATIVO")))</f>
        <v/>
      </c>
      <c r="Q316" s="15">
        <f>IF(I316="","",IF(MONTH(I316)=MONTH(TODAY()),"Aniversário no mês",""))</f>
        <v/>
      </c>
      <c r="R316" s="15">
        <f>IF(B316="","",IF(OR(AND(D316&lt;&gt;"",COUNTIF($D$6:$D$3005,D316)&gt;1),AND(E316&lt;&gt;"",COUNTIF($E$6:$E$3005,E316)&gt;1)),"DUPLICADO",""))</f>
        <v/>
      </c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6" t="n"/>
      <c r="J317" s="15" t="n"/>
      <c r="K317" s="15" t="n"/>
      <c r="L317" s="16" t="n"/>
      <c r="M317" s="17" t="n"/>
      <c r="N317" s="15" t="n"/>
      <c r="O317" s="18">
        <f>IF(L317="","",TODAY()-L317)</f>
        <v/>
      </c>
      <c r="P317" s="15">
        <f>IF(B317="","",IF(L317="","SEM COMPRA",IF(O317&gt;$D$4,"INATIVO","ATIVO")))</f>
        <v/>
      </c>
      <c r="Q317" s="15">
        <f>IF(I317="","",IF(MONTH(I317)=MONTH(TODAY()),"Aniversário no mês",""))</f>
        <v/>
      </c>
      <c r="R317" s="15">
        <f>IF(B317="","",IF(OR(AND(D317&lt;&gt;"",COUNTIF($D$6:$D$3005,D317)&gt;1),AND(E317&lt;&gt;"",COUNTIF($E$6:$E$3005,E317)&gt;1)),"DUPLICADO",""))</f>
        <v/>
      </c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6" t="n"/>
      <c r="J318" s="15" t="n"/>
      <c r="K318" s="15" t="n"/>
      <c r="L318" s="16" t="n"/>
      <c r="M318" s="17" t="n"/>
      <c r="N318" s="15" t="n"/>
      <c r="O318" s="18">
        <f>IF(L318="","",TODAY()-L318)</f>
        <v/>
      </c>
      <c r="P318" s="15">
        <f>IF(B318="","",IF(L318="","SEM COMPRA",IF(O318&gt;$D$4,"INATIVO","ATIVO")))</f>
        <v/>
      </c>
      <c r="Q318" s="15">
        <f>IF(I318="","",IF(MONTH(I318)=MONTH(TODAY()),"Aniversário no mês",""))</f>
        <v/>
      </c>
      <c r="R318" s="15">
        <f>IF(B318="","",IF(OR(AND(D318&lt;&gt;"",COUNTIF($D$6:$D$3005,D318)&gt;1),AND(E318&lt;&gt;"",COUNTIF($E$6:$E$3005,E318)&gt;1)),"DUPLICADO",""))</f>
        <v/>
      </c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6" t="n"/>
      <c r="J319" s="15" t="n"/>
      <c r="K319" s="15" t="n"/>
      <c r="L319" s="16" t="n"/>
      <c r="M319" s="17" t="n"/>
      <c r="N319" s="15" t="n"/>
      <c r="O319" s="18">
        <f>IF(L319="","",TODAY()-L319)</f>
        <v/>
      </c>
      <c r="P319" s="15">
        <f>IF(B319="","",IF(L319="","SEM COMPRA",IF(O319&gt;$D$4,"INATIVO","ATIVO")))</f>
        <v/>
      </c>
      <c r="Q319" s="15">
        <f>IF(I319="","",IF(MONTH(I319)=MONTH(TODAY()),"Aniversário no mês",""))</f>
        <v/>
      </c>
      <c r="R319" s="15">
        <f>IF(B319="","",IF(OR(AND(D319&lt;&gt;"",COUNTIF($D$6:$D$3005,D319)&gt;1),AND(E319&lt;&gt;"",COUNTIF($E$6:$E$3005,E319)&gt;1)),"DUPLICADO",""))</f>
        <v/>
      </c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6" t="n"/>
      <c r="J320" s="15" t="n"/>
      <c r="K320" s="15" t="n"/>
      <c r="L320" s="16" t="n"/>
      <c r="M320" s="17" t="n"/>
      <c r="N320" s="15" t="n"/>
      <c r="O320" s="18">
        <f>IF(L320="","",TODAY()-L320)</f>
        <v/>
      </c>
      <c r="P320" s="15">
        <f>IF(B320="","",IF(L320="","SEM COMPRA",IF(O320&gt;$D$4,"INATIVO","ATIVO")))</f>
        <v/>
      </c>
      <c r="Q320" s="15">
        <f>IF(I320="","",IF(MONTH(I320)=MONTH(TODAY()),"Aniversário no mês",""))</f>
        <v/>
      </c>
      <c r="R320" s="15">
        <f>IF(B320="","",IF(OR(AND(D320&lt;&gt;"",COUNTIF($D$6:$D$3005,D320)&gt;1),AND(E320&lt;&gt;"",COUNTIF($E$6:$E$3005,E320)&gt;1)),"DUPLICADO",""))</f>
        <v/>
      </c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6" t="n"/>
      <c r="J321" s="15" t="n"/>
      <c r="K321" s="15" t="n"/>
      <c r="L321" s="16" t="n"/>
      <c r="M321" s="17" t="n"/>
      <c r="N321" s="15" t="n"/>
      <c r="O321" s="18">
        <f>IF(L321="","",TODAY()-L321)</f>
        <v/>
      </c>
      <c r="P321" s="15">
        <f>IF(B321="","",IF(L321="","SEM COMPRA",IF(O321&gt;$D$4,"INATIVO","ATIVO")))</f>
        <v/>
      </c>
      <c r="Q321" s="15">
        <f>IF(I321="","",IF(MONTH(I321)=MONTH(TODAY()),"Aniversário no mês",""))</f>
        <v/>
      </c>
      <c r="R321" s="15">
        <f>IF(B321="","",IF(OR(AND(D321&lt;&gt;"",COUNTIF($D$6:$D$3005,D321)&gt;1),AND(E321&lt;&gt;"",COUNTIF($E$6:$E$3005,E321)&gt;1)),"DUPLICADO",""))</f>
        <v/>
      </c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6" t="n"/>
      <c r="J322" s="15" t="n"/>
      <c r="K322" s="15" t="n"/>
      <c r="L322" s="16" t="n"/>
      <c r="M322" s="17" t="n"/>
      <c r="N322" s="15" t="n"/>
      <c r="O322" s="18">
        <f>IF(L322="","",TODAY()-L322)</f>
        <v/>
      </c>
      <c r="P322" s="15">
        <f>IF(B322="","",IF(L322="","SEM COMPRA",IF(O322&gt;$D$4,"INATIVO","ATIVO")))</f>
        <v/>
      </c>
      <c r="Q322" s="15">
        <f>IF(I322="","",IF(MONTH(I322)=MONTH(TODAY()),"Aniversário no mês",""))</f>
        <v/>
      </c>
      <c r="R322" s="15">
        <f>IF(B322="","",IF(OR(AND(D322&lt;&gt;"",COUNTIF($D$6:$D$3005,D322)&gt;1),AND(E322&lt;&gt;"",COUNTIF($E$6:$E$3005,E322)&gt;1)),"DUPLICADO",""))</f>
        <v/>
      </c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6" t="n"/>
      <c r="J323" s="15" t="n"/>
      <c r="K323" s="15" t="n"/>
      <c r="L323" s="16" t="n"/>
      <c r="M323" s="17" t="n"/>
      <c r="N323" s="15" t="n"/>
      <c r="O323" s="18">
        <f>IF(L323="","",TODAY()-L323)</f>
        <v/>
      </c>
      <c r="P323" s="15">
        <f>IF(B323="","",IF(L323="","SEM COMPRA",IF(O323&gt;$D$4,"INATIVO","ATIVO")))</f>
        <v/>
      </c>
      <c r="Q323" s="15">
        <f>IF(I323="","",IF(MONTH(I323)=MONTH(TODAY()),"Aniversário no mês",""))</f>
        <v/>
      </c>
      <c r="R323" s="15">
        <f>IF(B323="","",IF(OR(AND(D323&lt;&gt;"",COUNTIF($D$6:$D$3005,D323)&gt;1),AND(E323&lt;&gt;"",COUNTIF($E$6:$E$3005,E323)&gt;1)),"DUPLICADO",""))</f>
        <v/>
      </c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6" t="n"/>
      <c r="J324" s="15" t="n"/>
      <c r="K324" s="15" t="n"/>
      <c r="L324" s="16" t="n"/>
      <c r="M324" s="17" t="n"/>
      <c r="N324" s="15" t="n"/>
      <c r="O324" s="18">
        <f>IF(L324="","",TODAY()-L324)</f>
        <v/>
      </c>
      <c r="P324" s="15">
        <f>IF(B324="","",IF(L324="","SEM COMPRA",IF(O324&gt;$D$4,"INATIVO","ATIVO")))</f>
        <v/>
      </c>
      <c r="Q324" s="15">
        <f>IF(I324="","",IF(MONTH(I324)=MONTH(TODAY()),"Aniversário no mês",""))</f>
        <v/>
      </c>
      <c r="R324" s="15">
        <f>IF(B324="","",IF(OR(AND(D324&lt;&gt;"",COUNTIF($D$6:$D$3005,D324)&gt;1),AND(E324&lt;&gt;"",COUNTIF($E$6:$E$3005,E324)&gt;1)),"DUPLICADO",""))</f>
        <v/>
      </c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6" t="n"/>
      <c r="J325" s="15" t="n"/>
      <c r="K325" s="15" t="n"/>
      <c r="L325" s="16" t="n"/>
      <c r="M325" s="17" t="n"/>
      <c r="N325" s="15" t="n"/>
      <c r="O325" s="18">
        <f>IF(L325="","",TODAY()-L325)</f>
        <v/>
      </c>
      <c r="P325" s="15">
        <f>IF(B325="","",IF(L325="","SEM COMPRA",IF(O325&gt;$D$4,"INATIVO","ATIVO")))</f>
        <v/>
      </c>
      <c r="Q325" s="15">
        <f>IF(I325="","",IF(MONTH(I325)=MONTH(TODAY()),"Aniversário no mês",""))</f>
        <v/>
      </c>
      <c r="R325" s="15">
        <f>IF(B325="","",IF(OR(AND(D325&lt;&gt;"",COUNTIF($D$6:$D$3005,D325)&gt;1),AND(E325&lt;&gt;"",COUNTIF($E$6:$E$3005,E325)&gt;1)),"DUPLICADO",""))</f>
        <v/>
      </c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6" t="n"/>
      <c r="J326" s="15" t="n"/>
      <c r="K326" s="15" t="n"/>
      <c r="L326" s="16" t="n"/>
      <c r="M326" s="17" t="n"/>
      <c r="N326" s="15" t="n"/>
      <c r="O326" s="18">
        <f>IF(L326="","",TODAY()-L326)</f>
        <v/>
      </c>
      <c r="P326" s="15">
        <f>IF(B326="","",IF(L326="","SEM COMPRA",IF(O326&gt;$D$4,"INATIVO","ATIVO")))</f>
        <v/>
      </c>
      <c r="Q326" s="15">
        <f>IF(I326="","",IF(MONTH(I326)=MONTH(TODAY()),"Aniversário no mês",""))</f>
        <v/>
      </c>
      <c r="R326" s="15">
        <f>IF(B326="","",IF(OR(AND(D326&lt;&gt;"",COUNTIF($D$6:$D$3005,D326)&gt;1),AND(E326&lt;&gt;"",COUNTIF($E$6:$E$3005,E326)&gt;1)),"DUPLICADO",""))</f>
        <v/>
      </c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6" t="n"/>
      <c r="J327" s="15" t="n"/>
      <c r="K327" s="15" t="n"/>
      <c r="L327" s="16" t="n"/>
      <c r="M327" s="17" t="n"/>
      <c r="N327" s="15" t="n"/>
      <c r="O327" s="18">
        <f>IF(L327="","",TODAY()-L327)</f>
        <v/>
      </c>
      <c r="P327" s="15">
        <f>IF(B327="","",IF(L327="","SEM COMPRA",IF(O327&gt;$D$4,"INATIVO","ATIVO")))</f>
        <v/>
      </c>
      <c r="Q327" s="15">
        <f>IF(I327="","",IF(MONTH(I327)=MONTH(TODAY()),"Aniversário no mês",""))</f>
        <v/>
      </c>
      <c r="R327" s="15">
        <f>IF(B327="","",IF(OR(AND(D327&lt;&gt;"",COUNTIF($D$6:$D$3005,D327)&gt;1),AND(E327&lt;&gt;"",COUNTIF($E$6:$E$3005,E327)&gt;1)),"DUPLICADO",""))</f>
        <v/>
      </c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6" t="n"/>
      <c r="J328" s="15" t="n"/>
      <c r="K328" s="15" t="n"/>
      <c r="L328" s="16" t="n"/>
      <c r="M328" s="17" t="n"/>
      <c r="N328" s="15" t="n"/>
      <c r="O328" s="18">
        <f>IF(L328="","",TODAY()-L328)</f>
        <v/>
      </c>
      <c r="P328" s="15">
        <f>IF(B328="","",IF(L328="","SEM COMPRA",IF(O328&gt;$D$4,"INATIVO","ATIVO")))</f>
        <v/>
      </c>
      <c r="Q328" s="15">
        <f>IF(I328="","",IF(MONTH(I328)=MONTH(TODAY()),"Aniversário no mês",""))</f>
        <v/>
      </c>
      <c r="R328" s="15">
        <f>IF(B328="","",IF(OR(AND(D328&lt;&gt;"",COUNTIF($D$6:$D$3005,D328)&gt;1),AND(E328&lt;&gt;"",COUNTIF($E$6:$E$3005,E328)&gt;1)),"DUPLICADO",""))</f>
        <v/>
      </c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6" t="n"/>
      <c r="J329" s="15" t="n"/>
      <c r="K329" s="15" t="n"/>
      <c r="L329" s="16" t="n"/>
      <c r="M329" s="17" t="n"/>
      <c r="N329" s="15" t="n"/>
      <c r="O329" s="18">
        <f>IF(L329="","",TODAY()-L329)</f>
        <v/>
      </c>
      <c r="P329" s="15">
        <f>IF(B329="","",IF(L329="","SEM COMPRA",IF(O329&gt;$D$4,"INATIVO","ATIVO")))</f>
        <v/>
      </c>
      <c r="Q329" s="15">
        <f>IF(I329="","",IF(MONTH(I329)=MONTH(TODAY()),"Aniversário no mês",""))</f>
        <v/>
      </c>
      <c r="R329" s="15">
        <f>IF(B329="","",IF(OR(AND(D329&lt;&gt;"",COUNTIF($D$6:$D$3005,D329)&gt;1),AND(E329&lt;&gt;"",COUNTIF($E$6:$E$3005,E329)&gt;1)),"DUPLICADO",""))</f>
        <v/>
      </c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6" t="n"/>
      <c r="J330" s="15" t="n"/>
      <c r="K330" s="15" t="n"/>
      <c r="L330" s="16" t="n"/>
      <c r="M330" s="17" t="n"/>
      <c r="N330" s="15" t="n"/>
      <c r="O330" s="18">
        <f>IF(L330="","",TODAY()-L330)</f>
        <v/>
      </c>
      <c r="P330" s="15">
        <f>IF(B330="","",IF(L330="","SEM COMPRA",IF(O330&gt;$D$4,"INATIVO","ATIVO")))</f>
        <v/>
      </c>
      <c r="Q330" s="15">
        <f>IF(I330="","",IF(MONTH(I330)=MONTH(TODAY()),"Aniversário no mês",""))</f>
        <v/>
      </c>
      <c r="R330" s="15">
        <f>IF(B330="","",IF(OR(AND(D330&lt;&gt;"",COUNTIF($D$6:$D$3005,D330)&gt;1),AND(E330&lt;&gt;"",COUNTIF($E$6:$E$3005,E330)&gt;1)),"DUPLICADO",""))</f>
        <v/>
      </c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6" t="n"/>
      <c r="J331" s="15" t="n"/>
      <c r="K331" s="15" t="n"/>
      <c r="L331" s="16" t="n"/>
      <c r="M331" s="17" t="n"/>
      <c r="N331" s="15" t="n"/>
      <c r="O331" s="18">
        <f>IF(L331="","",TODAY()-L331)</f>
        <v/>
      </c>
      <c r="P331" s="15">
        <f>IF(B331="","",IF(L331="","SEM COMPRA",IF(O331&gt;$D$4,"INATIVO","ATIVO")))</f>
        <v/>
      </c>
      <c r="Q331" s="15">
        <f>IF(I331="","",IF(MONTH(I331)=MONTH(TODAY()),"Aniversário no mês",""))</f>
        <v/>
      </c>
      <c r="R331" s="15">
        <f>IF(B331="","",IF(OR(AND(D331&lt;&gt;"",COUNTIF($D$6:$D$3005,D331)&gt;1),AND(E331&lt;&gt;"",COUNTIF($E$6:$E$3005,E331)&gt;1)),"DUPLICADO",""))</f>
        <v/>
      </c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6" t="n"/>
      <c r="J332" s="15" t="n"/>
      <c r="K332" s="15" t="n"/>
      <c r="L332" s="16" t="n"/>
      <c r="M332" s="17" t="n"/>
      <c r="N332" s="15" t="n"/>
      <c r="O332" s="18">
        <f>IF(L332="","",TODAY()-L332)</f>
        <v/>
      </c>
      <c r="P332" s="15">
        <f>IF(B332="","",IF(L332="","SEM COMPRA",IF(O332&gt;$D$4,"INATIVO","ATIVO")))</f>
        <v/>
      </c>
      <c r="Q332" s="15">
        <f>IF(I332="","",IF(MONTH(I332)=MONTH(TODAY()),"Aniversário no mês",""))</f>
        <v/>
      </c>
      <c r="R332" s="15">
        <f>IF(B332="","",IF(OR(AND(D332&lt;&gt;"",COUNTIF($D$6:$D$3005,D332)&gt;1),AND(E332&lt;&gt;"",COUNTIF($E$6:$E$3005,E332)&gt;1)),"DUPLICADO",""))</f>
        <v/>
      </c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6" t="n"/>
      <c r="J333" s="15" t="n"/>
      <c r="K333" s="15" t="n"/>
      <c r="L333" s="16" t="n"/>
      <c r="M333" s="17" t="n"/>
      <c r="N333" s="15" t="n"/>
      <c r="O333" s="18">
        <f>IF(L333="","",TODAY()-L333)</f>
        <v/>
      </c>
      <c r="P333" s="15">
        <f>IF(B333="","",IF(L333="","SEM COMPRA",IF(O333&gt;$D$4,"INATIVO","ATIVO")))</f>
        <v/>
      </c>
      <c r="Q333" s="15">
        <f>IF(I333="","",IF(MONTH(I333)=MONTH(TODAY()),"Aniversário no mês",""))</f>
        <v/>
      </c>
      <c r="R333" s="15">
        <f>IF(B333="","",IF(OR(AND(D333&lt;&gt;"",COUNTIF($D$6:$D$3005,D333)&gt;1),AND(E333&lt;&gt;"",COUNTIF($E$6:$E$3005,E333)&gt;1)),"DUPLICADO",""))</f>
        <v/>
      </c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6" t="n"/>
      <c r="J334" s="15" t="n"/>
      <c r="K334" s="15" t="n"/>
      <c r="L334" s="16" t="n"/>
      <c r="M334" s="17" t="n"/>
      <c r="N334" s="15" t="n"/>
      <c r="O334" s="18">
        <f>IF(L334="","",TODAY()-L334)</f>
        <v/>
      </c>
      <c r="P334" s="15">
        <f>IF(B334="","",IF(L334="","SEM COMPRA",IF(O334&gt;$D$4,"INATIVO","ATIVO")))</f>
        <v/>
      </c>
      <c r="Q334" s="15">
        <f>IF(I334="","",IF(MONTH(I334)=MONTH(TODAY()),"Aniversário no mês",""))</f>
        <v/>
      </c>
      <c r="R334" s="15">
        <f>IF(B334="","",IF(OR(AND(D334&lt;&gt;"",COUNTIF($D$6:$D$3005,D334)&gt;1),AND(E334&lt;&gt;"",COUNTIF($E$6:$E$3005,E334)&gt;1)),"DUPLICADO",""))</f>
        <v/>
      </c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6" t="n"/>
      <c r="J335" s="15" t="n"/>
      <c r="K335" s="15" t="n"/>
      <c r="L335" s="16" t="n"/>
      <c r="M335" s="17" t="n"/>
      <c r="N335" s="15" t="n"/>
      <c r="O335" s="18">
        <f>IF(L335="","",TODAY()-L335)</f>
        <v/>
      </c>
      <c r="P335" s="15">
        <f>IF(B335="","",IF(L335="","SEM COMPRA",IF(O335&gt;$D$4,"INATIVO","ATIVO")))</f>
        <v/>
      </c>
      <c r="Q335" s="15">
        <f>IF(I335="","",IF(MONTH(I335)=MONTH(TODAY()),"Aniversário no mês",""))</f>
        <v/>
      </c>
      <c r="R335" s="15">
        <f>IF(B335="","",IF(OR(AND(D335&lt;&gt;"",COUNTIF($D$6:$D$3005,D335)&gt;1),AND(E335&lt;&gt;"",COUNTIF($E$6:$E$3005,E335)&gt;1)),"DUPLICADO",""))</f>
        <v/>
      </c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6" t="n"/>
      <c r="J336" s="15" t="n"/>
      <c r="K336" s="15" t="n"/>
      <c r="L336" s="16" t="n"/>
      <c r="M336" s="17" t="n"/>
      <c r="N336" s="15" t="n"/>
      <c r="O336" s="18">
        <f>IF(L336="","",TODAY()-L336)</f>
        <v/>
      </c>
      <c r="P336" s="15">
        <f>IF(B336="","",IF(L336="","SEM COMPRA",IF(O336&gt;$D$4,"INATIVO","ATIVO")))</f>
        <v/>
      </c>
      <c r="Q336" s="15">
        <f>IF(I336="","",IF(MONTH(I336)=MONTH(TODAY()),"Aniversário no mês",""))</f>
        <v/>
      </c>
      <c r="R336" s="15">
        <f>IF(B336="","",IF(OR(AND(D336&lt;&gt;"",COUNTIF($D$6:$D$3005,D336)&gt;1),AND(E336&lt;&gt;"",COUNTIF($E$6:$E$3005,E336)&gt;1)),"DUPLICADO",""))</f>
        <v/>
      </c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6" t="n"/>
      <c r="J337" s="15" t="n"/>
      <c r="K337" s="15" t="n"/>
      <c r="L337" s="16" t="n"/>
      <c r="M337" s="17" t="n"/>
      <c r="N337" s="15" t="n"/>
      <c r="O337" s="18">
        <f>IF(L337="","",TODAY()-L337)</f>
        <v/>
      </c>
      <c r="P337" s="15">
        <f>IF(B337="","",IF(L337="","SEM COMPRA",IF(O337&gt;$D$4,"INATIVO","ATIVO")))</f>
        <v/>
      </c>
      <c r="Q337" s="15">
        <f>IF(I337="","",IF(MONTH(I337)=MONTH(TODAY()),"Aniversário no mês",""))</f>
        <v/>
      </c>
      <c r="R337" s="15">
        <f>IF(B337="","",IF(OR(AND(D337&lt;&gt;"",COUNTIF($D$6:$D$3005,D337)&gt;1),AND(E337&lt;&gt;"",COUNTIF($E$6:$E$3005,E337)&gt;1)),"DUPLICADO",""))</f>
        <v/>
      </c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6" t="n"/>
      <c r="J338" s="15" t="n"/>
      <c r="K338" s="15" t="n"/>
      <c r="L338" s="16" t="n"/>
      <c r="M338" s="17" t="n"/>
      <c r="N338" s="15" t="n"/>
      <c r="O338" s="18">
        <f>IF(L338="","",TODAY()-L338)</f>
        <v/>
      </c>
      <c r="P338" s="15">
        <f>IF(B338="","",IF(L338="","SEM COMPRA",IF(O338&gt;$D$4,"INATIVO","ATIVO")))</f>
        <v/>
      </c>
      <c r="Q338" s="15">
        <f>IF(I338="","",IF(MONTH(I338)=MONTH(TODAY()),"Aniversário no mês",""))</f>
        <v/>
      </c>
      <c r="R338" s="15">
        <f>IF(B338="","",IF(OR(AND(D338&lt;&gt;"",COUNTIF($D$6:$D$3005,D338)&gt;1),AND(E338&lt;&gt;"",COUNTIF($E$6:$E$3005,E338)&gt;1)),"DUPLICADO",""))</f>
        <v/>
      </c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6" t="n"/>
      <c r="J339" s="15" t="n"/>
      <c r="K339" s="15" t="n"/>
      <c r="L339" s="16" t="n"/>
      <c r="M339" s="17" t="n"/>
      <c r="N339" s="15" t="n"/>
      <c r="O339" s="18">
        <f>IF(L339="","",TODAY()-L339)</f>
        <v/>
      </c>
      <c r="P339" s="15">
        <f>IF(B339="","",IF(L339="","SEM COMPRA",IF(O339&gt;$D$4,"INATIVO","ATIVO")))</f>
        <v/>
      </c>
      <c r="Q339" s="15">
        <f>IF(I339="","",IF(MONTH(I339)=MONTH(TODAY()),"Aniversário no mês",""))</f>
        <v/>
      </c>
      <c r="R339" s="15">
        <f>IF(B339="","",IF(OR(AND(D339&lt;&gt;"",COUNTIF($D$6:$D$3005,D339)&gt;1),AND(E339&lt;&gt;"",COUNTIF($E$6:$E$3005,E339)&gt;1)),"DUPLICADO",""))</f>
        <v/>
      </c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6" t="n"/>
      <c r="J340" s="15" t="n"/>
      <c r="K340" s="15" t="n"/>
      <c r="L340" s="16" t="n"/>
      <c r="M340" s="17" t="n"/>
      <c r="N340" s="15" t="n"/>
      <c r="O340" s="18">
        <f>IF(L340="","",TODAY()-L340)</f>
        <v/>
      </c>
      <c r="P340" s="15">
        <f>IF(B340="","",IF(L340="","SEM COMPRA",IF(O340&gt;$D$4,"INATIVO","ATIVO")))</f>
        <v/>
      </c>
      <c r="Q340" s="15">
        <f>IF(I340="","",IF(MONTH(I340)=MONTH(TODAY()),"Aniversário no mês",""))</f>
        <v/>
      </c>
      <c r="R340" s="15">
        <f>IF(B340="","",IF(OR(AND(D340&lt;&gt;"",COUNTIF($D$6:$D$3005,D340)&gt;1),AND(E340&lt;&gt;"",COUNTIF($E$6:$E$3005,E340)&gt;1)),"DUPLICADO",""))</f>
        <v/>
      </c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6" t="n"/>
      <c r="J341" s="15" t="n"/>
      <c r="K341" s="15" t="n"/>
      <c r="L341" s="16" t="n"/>
      <c r="M341" s="17" t="n"/>
      <c r="N341" s="15" t="n"/>
      <c r="O341" s="18">
        <f>IF(L341="","",TODAY()-L341)</f>
        <v/>
      </c>
      <c r="P341" s="15">
        <f>IF(B341="","",IF(L341="","SEM COMPRA",IF(O341&gt;$D$4,"INATIVO","ATIVO")))</f>
        <v/>
      </c>
      <c r="Q341" s="15">
        <f>IF(I341="","",IF(MONTH(I341)=MONTH(TODAY()),"Aniversário no mês",""))</f>
        <v/>
      </c>
      <c r="R341" s="15">
        <f>IF(B341="","",IF(OR(AND(D341&lt;&gt;"",COUNTIF($D$6:$D$3005,D341)&gt;1),AND(E341&lt;&gt;"",COUNTIF($E$6:$E$3005,E341)&gt;1)),"DUPLICADO",""))</f>
        <v/>
      </c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6" t="n"/>
      <c r="J342" s="15" t="n"/>
      <c r="K342" s="15" t="n"/>
      <c r="L342" s="16" t="n"/>
      <c r="M342" s="17" t="n"/>
      <c r="N342" s="15" t="n"/>
      <c r="O342" s="18">
        <f>IF(L342="","",TODAY()-L342)</f>
        <v/>
      </c>
      <c r="P342" s="15">
        <f>IF(B342="","",IF(L342="","SEM COMPRA",IF(O342&gt;$D$4,"INATIVO","ATIVO")))</f>
        <v/>
      </c>
      <c r="Q342" s="15">
        <f>IF(I342="","",IF(MONTH(I342)=MONTH(TODAY()),"Aniversário no mês",""))</f>
        <v/>
      </c>
      <c r="R342" s="15">
        <f>IF(B342="","",IF(OR(AND(D342&lt;&gt;"",COUNTIF($D$6:$D$3005,D342)&gt;1),AND(E342&lt;&gt;"",COUNTIF($E$6:$E$3005,E342)&gt;1)),"DUPLICADO",""))</f>
        <v/>
      </c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6" t="n"/>
      <c r="J343" s="15" t="n"/>
      <c r="K343" s="15" t="n"/>
      <c r="L343" s="16" t="n"/>
      <c r="M343" s="17" t="n"/>
      <c r="N343" s="15" t="n"/>
      <c r="O343" s="18">
        <f>IF(L343="","",TODAY()-L343)</f>
        <v/>
      </c>
      <c r="P343" s="15">
        <f>IF(B343="","",IF(L343="","SEM COMPRA",IF(O343&gt;$D$4,"INATIVO","ATIVO")))</f>
        <v/>
      </c>
      <c r="Q343" s="15">
        <f>IF(I343="","",IF(MONTH(I343)=MONTH(TODAY()),"Aniversário no mês",""))</f>
        <v/>
      </c>
      <c r="R343" s="15">
        <f>IF(B343="","",IF(OR(AND(D343&lt;&gt;"",COUNTIF($D$6:$D$3005,D343)&gt;1),AND(E343&lt;&gt;"",COUNTIF($E$6:$E$3005,E343)&gt;1)),"DUPLICADO",""))</f>
        <v/>
      </c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6" t="n"/>
      <c r="J344" s="15" t="n"/>
      <c r="K344" s="15" t="n"/>
      <c r="L344" s="16" t="n"/>
      <c r="M344" s="17" t="n"/>
      <c r="N344" s="15" t="n"/>
      <c r="O344" s="18">
        <f>IF(L344="","",TODAY()-L344)</f>
        <v/>
      </c>
      <c r="P344" s="15">
        <f>IF(B344="","",IF(L344="","SEM COMPRA",IF(O344&gt;$D$4,"INATIVO","ATIVO")))</f>
        <v/>
      </c>
      <c r="Q344" s="15">
        <f>IF(I344="","",IF(MONTH(I344)=MONTH(TODAY()),"Aniversário no mês",""))</f>
        <v/>
      </c>
      <c r="R344" s="15">
        <f>IF(B344="","",IF(OR(AND(D344&lt;&gt;"",COUNTIF($D$6:$D$3005,D344)&gt;1),AND(E344&lt;&gt;"",COUNTIF($E$6:$E$3005,E344)&gt;1)),"DUPLICADO",""))</f>
        <v/>
      </c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6" t="n"/>
      <c r="J345" s="15" t="n"/>
      <c r="K345" s="15" t="n"/>
      <c r="L345" s="16" t="n"/>
      <c r="M345" s="17" t="n"/>
      <c r="N345" s="15" t="n"/>
      <c r="O345" s="18">
        <f>IF(L345="","",TODAY()-L345)</f>
        <v/>
      </c>
      <c r="P345" s="15">
        <f>IF(B345="","",IF(L345="","SEM COMPRA",IF(O345&gt;$D$4,"INATIVO","ATIVO")))</f>
        <v/>
      </c>
      <c r="Q345" s="15">
        <f>IF(I345="","",IF(MONTH(I345)=MONTH(TODAY()),"Aniversário no mês",""))</f>
        <v/>
      </c>
      <c r="R345" s="15">
        <f>IF(B345="","",IF(OR(AND(D345&lt;&gt;"",COUNTIF($D$6:$D$3005,D345)&gt;1),AND(E345&lt;&gt;"",COUNTIF($E$6:$E$3005,E345)&gt;1)),"DUPLICADO",""))</f>
        <v/>
      </c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6" t="n"/>
      <c r="J346" s="15" t="n"/>
      <c r="K346" s="15" t="n"/>
      <c r="L346" s="16" t="n"/>
      <c r="M346" s="17" t="n"/>
      <c r="N346" s="15" t="n"/>
      <c r="O346" s="18">
        <f>IF(L346="","",TODAY()-L346)</f>
        <v/>
      </c>
      <c r="P346" s="15">
        <f>IF(B346="","",IF(L346="","SEM COMPRA",IF(O346&gt;$D$4,"INATIVO","ATIVO")))</f>
        <v/>
      </c>
      <c r="Q346" s="15">
        <f>IF(I346="","",IF(MONTH(I346)=MONTH(TODAY()),"Aniversário no mês",""))</f>
        <v/>
      </c>
      <c r="R346" s="15">
        <f>IF(B346="","",IF(OR(AND(D346&lt;&gt;"",COUNTIF($D$6:$D$3005,D346)&gt;1),AND(E346&lt;&gt;"",COUNTIF($E$6:$E$3005,E346)&gt;1)),"DUPLICADO",""))</f>
        <v/>
      </c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6" t="n"/>
      <c r="J347" s="15" t="n"/>
      <c r="K347" s="15" t="n"/>
      <c r="L347" s="16" t="n"/>
      <c r="M347" s="17" t="n"/>
      <c r="N347" s="15" t="n"/>
      <c r="O347" s="18">
        <f>IF(L347="","",TODAY()-L347)</f>
        <v/>
      </c>
      <c r="P347" s="15">
        <f>IF(B347="","",IF(L347="","SEM COMPRA",IF(O347&gt;$D$4,"INATIVO","ATIVO")))</f>
        <v/>
      </c>
      <c r="Q347" s="15">
        <f>IF(I347="","",IF(MONTH(I347)=MONTH(TODAY()),"Aniversário no mês",""))</f>
        <v/>
      </c>
      <c r="R347" s="15">
        <f>IF(B347="","",IF(OR(AND(D347&lt;&gt;"",COUNTIF($D$6:$D$3005,D347)&gt;1),AND(E347&lt;&gt;"",COUNTIF($E$6:$E$3005,E347)&gt;1)),"DUPLICADO",""))</f>
        <v/>
      </c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6" t="n"/>
      <c r="J348" s="15" t="n"/>
      <c r="K348" s="15" t="n"/>
      <c r="L348" s="16" t="n"/>
      <c r="M348" s="17" t="n"/>
      <c r="N348" s="15" t="n"/>
      <c r="O348" s="18">
        <f>IF(L348="","",TODAY()-L348)</f>
        <v/>
      </c>
      <c r="P348" s="15">
        <f>IF(B348="","",IF(L348="","SEM COMPRA",IF(O348&gt;$D$4,"INATIVO","ATIVO")))</f>
        <v/>
      </c>
      <c r="Q348" s="15">
        <f>IF(I348="","",IF(MONTH(I348)=MONTH(TODAY()),"Aniversário no mês",""))</f>
        <v/>
      </c>
      <c r="R348" s="15">
        <f>IF(B348="","",IF(OR(AND(D348&lt;&gt;"",COUNTIF($D$6:$D$3005,D348)&gt;1),AND(E348&lt;&gt;"",COUNTIF($E$6:$E$3005,E348)&gt;1)),"DUPLICADO",""))</f>
        <v/>
      </c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6" t="n"/>
      <c r="J349" s="15" t="n"/>
      <c r="K349" s="15" t="n"/>
      <c r="L349" s="16" t="n"/>
      <c r="M349" s="17" t="n"/>
      <c r="N349" s="15" t="n"/>
      <c r="O349" s="18">
        <f>IF(L349="","",TODAY()-L349)</f>
        <v/>
      </c>
      <c r="P349" s="15">
        <f>IF(B349="","",IF(L349="","SEM COMPRA",IF(O349&gt;$D$4,"INATIVO","ATIVO")))</f>
        <v/>
      </c>
      <c r="Q349" s="15">
        <f>IF(I349="","",IF(MONTH(I349)=MONTH(TODAY()),"Aniversário no mês",""))</f>
        <v/>
      </c>
      <c r="R349" s="15">
        <f>IF(B349="","",IF(OR(AND(D349&lt;&gt;"",COUNTIF($D$6:$D$3005,D349)&gt;1),AND(E349&lt;&gt;"",COUNTIF($E$6:$E$3005,E349)&gt;1)),"DUPLICADO",""))</f>
        <v/>
      </c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6" t="n"/>
      <c r="J350" s="15" t="n"/>
      <c r="K350" s="15" t="n"/>
      <c r="L350" s="16" t="n"/>
      <c r="M350" s="17" t="n"/>
      <c r="N350" s="15" t="n"/>
      <c r="O350" s="18">
        <f>IF(L350="","",TODAY()-L350)</f>
        <v/>
      </c>
      <c r="P350" s="15">
        <f>IF(B350="","",IF(L350="","SEM COMPRA",IF(O350&gt;$D$4,"INATIVO","ATIVO")))</f>
        <v/>
      </c>
      <c r="Q350" s="15">
        <f>IF(I350="","",IF(MONTH(I350)=MONTH(TODAY()),"Aniversário no mês",""))</f>
        <v/>
      </c>
      <c r="R350" s="15">
        <f>IF(B350="","",IF(OR(AND(D350&lt;&gt;"",COUNTIF($D$6:$D$3005,D350)&gt;1),AND(E350&lt;&gt;"",COUNTIF($E$6:$E$3005,E350)&gt;1)),"DUPLICADO",""))</f>
        <v/>
      </c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6" t="n"/>
      <c r="J351" s="15" t="n"/>
      <c r="K351" s="15" t="n"/>
      <c r="L351" s="16" t="n"/>
      <c r="M351" s="17" t="n"/>
      <c r="N351" s="15" t="n"/>
      <c r="O351" s="18">
        <f>IF(L351="","",TODAY()-L351)</f>
        <v/>
      </c>
      <c r="P351" s="15">
        <f>IF(B351="","",IF(L351="","SEM COMPRA",IF(O351&gt;$D$4,"INATIVO","ATIVO")))</f>
        <v/>
      </c>
      <c r="Q351" s="15">
        <f>IF(I351="","",IF(MONTH(I351)=MONTH(TODAY()),"Aniversário no mês",""))</f>
        <v/>
      </c>
      <c r="R351" s="15">
        <f>IF(B351="","",IF(OR(AND(D351&lt;&gt;"",COUNTIF($D$6:$D$3005,D351)&gt;1),AND(E351&lt;&gt;"",COUNTIF($E$6:$E$3005,E351)&gt;1)),"DUPLICADO",""))</f>
        <v/>
      </c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6" t="n"/>
      <c r="J352" s="15" t="n"/>
      <c r="K352" s="15" t="n"/>
      <c r="L352" s="16" t="n"/>
      <c r="M352" s="17" t="n"/>
      <c r="N352" s="15" t="n"/>
      <c r="O352" s="18">
        <f>IF(L352="","",TODAY()-L352)</f>
        <v/>
      </c>
      <c r="P352" s="15">
        <f>IF(B352="","",IF(L352="","SEM COMPRA",IF(O352&gt;$D$4,"INATIVO","ATIVO")))</f>
        <v/>
      </c>
      <c r="Q352" s="15">
        <f>IF(I352="","",IF(MONTH(I352)=MONTH(TODAY()),"Aniversário no mês",""))</f>
        <v/>
      </c>
      <c r="R352" s="15">
        <f>IF(B352="","",IF(OR(AND(D352&lt;&gt;"",COUNTIF($D$6:$D$3005,D352)&gt;1),AND(E352&lt;&gt;"",COUNTIF($E$6:$E$3005,E352)&gt;1)),"DUPLICADO",""))</f>
        <v/>
      </c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6" t="n"/>
      <c r="J353" s="15" t="n"/>
      <c r="K353" s="15" t="n"/>
      <c r="L353" s="16" t="n"/>
      <c r="M353" s="17" t="n"/>
      <c r="N353" s="15" t="n"/>
      <c r="O353" s="18">
        <f>IF(L353="","",TODAY()-L353)</f>
        <v/>
      </c>
      <c r="P353" s="15">
        <f>IF(B353="","",IF(L353="","SEM COMPRA",IF(O353&gt;$D$4,"INATIVO","ATIVO")))</f>
        <v/>
      </c>
      <c r="Q353" s="15">
        <f>IF(I353="","",IF(MONTH(I353)=MONTH(TODAY()),"Aniversário no mês",""))</f>
        <v/>
      </c>
      <c r="R353" s="15">
        <f>IF(B353="","",IF(OR(AND(D353&lt;&gt;"",COUNTIF($D$6:$D$3005,D353)&gt;1),AND(E353&lt;&gt;"",COUNTIF($E$6:$E$3005,E353)&gt;1)),"DUPLICADO",""))</f>
        <v/>
      </c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6" t="n"/>
      <c r="J354" s="15" t="n"/>
      <c r="K354" s="15" t="n"/>
      <c r="L354" s="16" t="n"/>
      <c r="M354" s="17" t="n"/>
      <c r="N354" s="15" t="n"/>
      <c r="O354" s="18">
        <f>IF(L354="","",TODAY()-L354)</f>
        <v/>
      </c>
      <c r="P354" s="15">
        <f>IF(B354="","",IF(L354="","SEM COMPRA",IF(O354&gt;$D$4,"INATIVO","ATIVO")))</f>
        <v/>
      </c>
      <c r="Q354" s="15">
        <f>IF(I354="","",IF(MONTH(I354)=MONTH(TODAY()),"Aniversário no mês",""))</f>
        <v/>
      </c>
      <c r="R354" s="15">
        <f>IF(B354="","",IF(OR(AND(D354&lt;&gt;"",COUNTIF($D$6:$D$3005,D354)&gt;1),AND(E354&lt;&gt;"",COUNTIF($E$6:$E$3005,E354)&gt;1)),"DUPLICADO",""))</f>
        <v/>
      </c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6" t="n"/>
      <c r="J355" s="15" t="n"/>
      <c r="K355" s="15" t="n"/>
      <c r="L355" s="16" t="n"/>
      <c r="M355" s="17" t="n"/>
      <c r="N355" s="15" t="n"/>
      <c r="O355" s="18">
        <f>IF(L355="","",TODAY()-L355)</f>
        <v/>
      </c>
      <c r="P355" s="15">
        <f>IF(B355="","",IF(L355="","SEM COMPRA",IF(O355&gt;$D$4,"INATIVO","ATIVO")))</f>
        <v/>
      </c>
      <c r="Q355" s="15">
        <f>IF(I355="","",IF(MONTH(I355)=MONTH(TODAY()),"Aniversário no mês",""))</f>
        <v/>
      </c>
      <c r="R355" s="15">
        <f>IF(B355="","",IF(OR(AND(D355&lt;&gt;"",COUNTIF($D$6:$D$3005,D355)&gt;1),AND(E355&lt;&gt;"",COUNTIF($E$6:$E$3005,E355)&gt;1)),"DUPLICADO",""))</f>
        <v/>
      </c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6" t="n"/>
      <c r="J356" s="15" t="n"/>
      <c r="K356" s="15" t="n"/>
      <c r="L356" s="16" t="n"/>
      <c r="M356" s="17" t="n"/>
      <c r="N356" s="15" t="n"/>
      <c r="O356" s="18">
        <f>IF(L356="","",TODAY()-L356)</f>
        <v/>
      </c>
      <c r="P356" s="15">
        <f>IF(B356="","",IF(L356="","SEM COMPRA",IF(O356&gt;$D$4,"INATIVO","ATIVO")))</f>
        <v/>
      </c>
      <c r="Q356" s="15">
        <f>IF(I356="","",IF(MONTH(I356)=MONTH(TODAY()),"Aniversário no mês",""))</f>
        <v/>
      </c>
      <c r="R356" s="15">
        <f>IF(B356="","",IF(OR(AND(D356&lt;&gt;"",COUNTIF($D$6:$D$3005,D356)&gt;1),AND(E356&lt;&gt;"",COUNTIF($E$6:$E$3005,E356)&gt;1)),"DUPLICADO",""))</f>
        <v/>
      </c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6" t="n"/>
      <c r="J357" s="15" t="n"/>
      <c r="K357" s="15" t="n"/>
      <c r="L357" s="16" t="n"/>
      <c r="M357" s="17" t="n"/>
      <c r="N357" s="15" t="n"/>
      <c r="O357" s="18">
        <f>IF(L357="","",TODAY()-L357)</f>
        <v/>
      </c>
      <c r="P357" s="15">
        <f>IF(B357="","",IF(L357="","SEM COMPRA",IF(O357&gt;$D$4,"INATIVO","ATIVO")))</f>
        <v/>
      </c>
      <c r="Q357" s="15">
        <f>IF(I357="","",IF(MONTH(I357)=MONTH(TODAY()),"Aniversário no mês",""))</f>
        <v/>
      </c>
      <c r="R357" s="15">
        <f>IF(B357="","",IF(OR(AND(D357&lt;&gt;"",COUNTIF($D$6:$D$3005,D357)&gt;1),AND(E357&lt;&gt;"",COUNTIF($E$6:$E$3005,E357)&gt;1)),"DUPLICADO",""))</f>
        <v/>
      </c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6" t="n"/>
      <c r="J358" s="15" t="n"/>
      <c r="K358" s="15" t="n"/>
      <c r="L358" s="16" t="n"/>
      <c r="M358" s="17" t="n"/>
      <c r="N358" s="15" t="n"/>
      <c r="O358" s="18">
        <f>IF(L358="","",TODAY()-L358)</f>
        <v/>
      </c>
      <c r="P358" s="15">
        <f>IF(B358="","",IF(L358="","SEM COMPRA",IF(O358&gt;$D$4,"INATIVO","ATIVO")))</f>
        <v/>
      </c>
      <c r="Q358" s="15">
        <f>IF(I358="","",IF(MONTH(I358)=MONTH(TODAY()),"Aniversário no mês",""))</f>
        <v/>
      </c>
      <c r="R358" s="15">
        <f>IF(B358="","",IF(OR(AND(D358&lt;&gt;"",COUNTIF($D$6:$D$3005,D358)&gt;1),AND(E358&lt;&gt;"",COUNTIF($E$6:$E$3005,E358)&gt;1)),"DUPLICADO",""))</f>
        <v/>
      </c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6" t="n"/>
      <c r="J359" s="15" t="n"/>
      <c r="K359" s="15" t="n"/>
      <c r="L359" s="16" t="n"/>
      <c r="M359" s="17" t="n"/>
      <c r="N359" s="15" t="n"/>
      <c r="O359" s="18">
        <f>IF(L359="","",TODAY()-L359)</f>
        <v/>
      </c>
      <c r="P359" s="15">
        <f>IF(B359="","",IF(L359="","SEM COMPRA",IF(O359&gt;$D$4,"INATIVO","ATIVO")))</f>
        <v/>
      </c>
      <c r="Q359" s="15">
        <f>IF(I359="","",IF(MONTH(I359)=MONTH(TODAY()),"Aniversário no mês",""))</f>
        <v/>
      </c>
      <c r="R359" s="15">
        <f>IF(B359="","",IF(OR(AND(D359&lt;&gt;"",COUNTIF($D$6:$D$3005,D359)&gt;1),AND(E359&lt;&gt;"",COUNTIF($E$6:$E$3005,E359)&gt;1)),"DUPLICADO",""))</f>
        <v/>
      </c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6" t="n"/>
      <c r="J360" s="15" t="n"/>
      <c r="K360" s="15" t="n"/>
      <c r="L360" s="16" t="n"/>
      <c r="M360" s="17" t="n"/>
      <c r="N360" s="15" t="n"/>
      <c r="O360" s="18">
        <f>IF(L360="","",TODAY()-L360)</f>
        <v/>
      </c>
      <c r="P360" s="15">
        <f>IF(B360="","",IF(L360="","SEM COMPRA",IF(O360&gt;$D$4,"INATIVO","ATIVO")))</f>
        <v/>
      </c>
      <c r="Q360" s="15">
        <f>IF(I360="","",IF(MONTH(I360)=MONTH(TODAY()),"Aniversário no mês",""))</f>
        <v/>
      </c>
      <c r="R360" s="15">
        <f>IF(B360="","",IF(OR(AND(D360&lt;&gt;"",COUNTIF($D$6:$D$3005,D360)&gt;1),AND(E360&lt;&gt;"",COUNTIF($E$6:$E$3005,E360)&gt;1)),"DUPLICADO",""))</f>
        <v/>
      </c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6" t="n"/>
      <c r="J361" s="15" t="n"/>
      <c r="K361" s="15" t="n"/>
      <c r="L361" s="16" t="n"/>
      <c r="M361" s="17" t="n"/>
      <c r="N361" s="15" t="n"/>
      <c r="O361" s="18">
        <f>IF(L361="","",TODAY()-L361)</f>
        <v/>
      </c>
      <c r="P361" s="15">
        <f>IF(B361="","",IF(L361="","SEM COMPRA",IF(O361&gt;$D$4,"INATIVO","ATIVO")))</f>
        <v/>
      </c>
      <c r="Q361" s="15">
        <f>IF(I361="","",IF(MONTH(I361)=MONTH(TODAY()),"Aniversário no mês",""))</f>
        <v/>
      </c>
      <c r="R361" s="15">
        <f>IF(B361="","",IF(OR(AND(D361&lt;&gt;"",COUNTIF($D$6:$D$3005,D361)&gt;1),AND(E361&lt;&gt;"",COUNTIF($E$6:$E$3005,E361)&gt;1)),"DUPLICADO",""))</f>
        <v/>
      </c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6" t="n"/>
      <c r="J362" s="15" t="n"/>
      <c r="K362" s="15" t="n"/>
      <c r="L362" s="16" t="n"/>
      <c r="M362" s="17" t="n"/>
      <c r="N362" s="15" t="n"/>
      <c r="O362" s="18">
        <f>IF(L362="","",TODAY()-L362)</f>
        <v/>
      </c>
      <c r="P362" s="15">
        <f>IF(B362="","",IF(L362="","SEM COMPRA",IF(O362&gt;$D$4,"INATIVO","ATIVO")))</f>
        <v/>
      </c>
      <c r="Q362" s="15">
        <f>IF(I362="","",IF(MONTH(I362)=MONTH(TODAY()),"Aniversário no mês",""))</f>
        <v/>
      </c>
      <c r="R362" s="15">
        <f>IF(B362="","",IF(OR(AND(D362&lt;&gt;"",COUNTIF($D$6:$D$3005,D362)&gt;1),AND(E362&lt;&gt;"",COUNTIF($E$6:$E$3005,E362)&gt;1)),"DUPLICADO",""))</f>
        <v/>
      </c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6" t="n"/>
      <c r="J363" s="15" t="n"/>
      <c r="K363" s="15" t="n"/>
      <c r="L363" s="16" t="n"/>
      <c r="M363" s="17" t="n"/>
      <c r="N363" s="15" t="n"/>
      <c r="O363" s="18">
        <f>IF(L363="","",TODAY()-L363)</f>
        <v/>
      </c>
      <c r="P363" s="15">
        <f>IF(B363="","",IF(L363="","SEM COMPRA",IF(O363&gt;$D$4,"INATIVO","ATIVO")))</f>
        <v/>
      </c>
      <c r="Q363" s="15">
        <f>IF(I363="","",IF(MONTH(I363)=MONTH(TODAY()),"Aniversário no mês",""))</f>
        <v/>
      </c>
      <c r="R363" s="15">
        <f>IF(B363="","",IF(OR(AND(D363&lt;&gt;"",COUNTIF($D$6:$D$3005,D363)&gt;1),AND(E363&lt;&gt;"",COUNTIF($E$6:$E$3005,E363)&gt;1)),"DUPLICADO",""))</f>
        <v/>
      </c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6" t="n"/>
      <c r="J364" s="15" t="n"/>
      <c r="K364" s="15" t="n"/>
      <c r="L364" s="16" t="n"/>
      <c r="M364" s="17" t="n"/>
      <c r="N364" s="15" t="n"/>
      <c r="O364" s="18">
        <f>IF(L364="","",TODAY()-L364)</f>
        <v/>
      </c>
      <c r="P364" s="15">
        <f>IF(B364="","",IF(L364="","SEM COMPRA",IF(O364&gt;$D$4,"INATIVO","ATIVO")))</f>
        <v/>
      </c>
      <c r="Q364" s="15">
        <f>IF(I364="","",IF(MONTH(I364)=MONTH(TODAY()),"Aniversário no mês",""))</f>
        <v/>
      </c>
      <c r="R364" s="15">
        <f>IF(B364="","",IF(OR(AND(D364&lt;&gt;"",COUNTIF($D$6:$D$3005,D364)&gt;1),AND(E364&lt;&gt;"",COUNTIF($E$6:$E$3005,E364)&gt;1)),"DUPLICADO",""))</f>
        <v/>
      </c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6" t="n"/>
      <c r="J365" s="15" t="n"/>
      <c r="K365" s="15" t="n"/>
      <c r="L365" s="16" t="n"/>
      <c r="M365" s="17" t="n"/>
      <c r="N365" s="15" t="n"/>
      <c r="O365" s="18">
        <f>IF(L365="","",TODAY()-L365)</f>
        <v/>
      </c>
      <c r="P365" s="15">
        <f>IF(B365="","",IF(L365="","SEM COMPRA",IF(O365&gt;$D$4,"INATIVO","ATIVO")))</f>
        <v/>
      </c>
      <c r="Q365" s="15">
        <f>IF(I365="","",IF(MONTH(I365)=MONTH(TODAY()),"Aniversário no mês",""))</f>
        <v/>
      </c>
      <c r="R365" s="15">
        <f>IF(B365="","",IF(OR(AND(D365&lt;&gt;"",COUNTIF($D$6:$D$3005,D365)&gt;1),AND(E365&lt;&gt;"",COUNTIF($E$6:$E$3005,E365)&gt;1)),"DUPLICADO",""))</f>
        <v/>
      </c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6" t="n"/>
      <c r="J366" s="15" t="n"/>
      <c r="K366" s="15" t="n"/>
      <c r="L366" s="16" t="n"/>
      <c r="M366" s="17" t="n"/>
      <c r="N366" s="15" t="n"/>
      <c r="O366" s="18">
        <f>IF(L366="","",TODAY()-L366)</f>
        <v/>
      </c>
      <c r="P366" s="15">
        <f>IF(B366="","",IF(L366="","SEM COMPRA",IF(O366&gt;$D$4,"INATIVO","ATIVO")))</f>
        <v/>
      </c>
      <c r="Q366" s="15">
        <f>IF(I366="","",IF(MONTH(I366)=MONTH(TODAY()),"Aniversário no mês",""))</f>
        <v/>
      </c>
      <c r="R366" s="15">
        <f>IF(B366="","",IF(OR(AND(D366&lt;&gt;"",COUNTIF($D$6:$D$3005,D366)&gt;1),AND(E366&lt;&gt;"",COUNTIF($E$6:$E$3005,E366)&gt;1)),"DUPLICADO",""))</f>
        <v/>
      </c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6" t="n"/>
      <c r="J367" s="15" t="n"/>
      <c r="K367" s="15" t="n"/>
      <c r="L367" s="16" t="n"/>
      <c r="M367" s="17" t="n"/>
      <c r="N367" s="15" t="n"/>
      <c r="O367" s="18">
        <f>IF(L367="","",TODAY()-L367)</f>
        <v/>
      </c>
      <c r="P367" s="15">
        <f>IF(B367="","",IF(L367="","SEM COMPRA",IF(O367&gt;$D$4,"INATIVO","ATIVO")))</f>
        <v/>
      </c>
      <c r="Q367" s="15">
        <f>IF(I367="","",IF(MONTH(I367)=MONTH(TODAY()),"Aniversário no mês",""))</f>
        <v/>
      </c>
      <c r="R367" s="15">
        <f>IF(B367="","",IF(OR(AND(D367&lt;&gt;"",COUNTIF($D$6:$D$3005,D367)&gt;1),AND(E367&lt;&gt;"",COUNTIF($E$6:$E$3005,E367)&gt;1)),"DUPLICADO",""))</f>
        <v/>
      </c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6" t="n"/>
      <c r="J368" s="15" t="n"/>
      <c r="K368" s="15" t="n"/>
      <c r="L368" s="16" t="n"/>
      <c r="M368" s="17" t="n"/>
      <c r="N368" s="15" t="n"/>
      <c r="O368" s="18">
        <f>IF(L368="","",TODAY()-L368)</f>
        <v/>
      </c>
      <c r="P368" s="15">
        <f>IF(B368="","",IF(L368="","SEM COMPRA",IF(O368&gt;$D$4,"INATIVO","ATIVO")))</f>
        <v/>
      </c>
      <c r="Q368" s="15">
        <f>IF(I368="","",IF(MONTH(I368)=MONTH(TODAY()),"Aniversário no mês",""))</f>
        <v/>
      </c>
      <c r="R368" s="15">
        <f>IF(B368="","",IF(OR(AND(D368&lt;&gt;"",COUNTIF($D$6:$D$3005,D368)&gt;1),AND(E368&lt;&gt;"",COUNTIF($E$6:$E$3005,E368)&gt;1)),"DUPLICADO",""))</f>
        <v/>
      </c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6" t="n"/>
      <c r="J369" s="15" t="n"/>
      <c r="K369" s="15" t="n"/>
      <c r="L369" s="16" t="n"/>
      <c r="M369" s="17" t="n"/>
      <c r="N369" s="15" t="n"/>
      <c r="O369" s="18">
        <f>IF(L369="","",TODAY()-L369)</f>
        <v/>
      </c>
      <c r="P369" s="15">
        <f>IF(B369="","",IF(L369="","SEM COMPRA",IF(O369&gt;$D$4,"INATIVO","ATIVO")))</f>
        <v/>
      </c>
      <c r="Q369" s="15">
        <f>IF(I369="","",IF(MONTH(I369)=MONTH(TODAY()),"Aniversário no mês",""))</f>
        <v/>
      </c>
      <c r="R369" s="15">
        <f>IF(B369="","",IF(OR(AND(D369&lt;&gt;"",COUNTIF($D$6:$D$3005,D369)&gt;1),AND(E369&lt;&gt;"",COUNTIF($E$6:$E$3005,E369)&gt;1)),"DUPLICADO",""))</f>
        <v/>
      </c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6" t="n"/>
      <c r="J370" s="15" t="n"/>
      <c r="K370" s="15" t="n"/>
      <c r="L370" s="16" t="n"/>
      <c r="M370" s="17" t="n"/>
      <c r="N370" s="15" t="n"/>
      <c r="O370" s="18">
        <f>IF(L370="","",TODAY()-L370)</f>
        <v/>
      </c>
      <c r="P370" s="15">
        <f>IF(B370="","",IF(L370="","SEM COMPRA",IF(O370&gt;$D$4,"INATIVO","ATIVO")))</f>
        <v/>
      </c>
      <c r="Q370" s="15">
        <f>IF(I370="","",IF(MONTH(I370)=MONTH(TODAY()),"Aniversário no mês",""))</f>
        <v/>
      </c>
      <c r="R370" s="15">
        <f>IF(B370="","",IF(OR(AND(D370&lt;&gt;"",COUNTIF($D$6:$D$3005,D370)&gt;1),AND(E370&lt;&gt;"",COUNTIF($E$6:$E$3005,E370)&gt;1)),"DUPLICADO",""))</f>
        <v/>
      </c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6" t="n"/>
      <c r="J371" s="15" t="n"/>
      <c r="K371" s="15" t="n"/>
      <c r="L371" s="16" t="n"/>
      <c r="M371" s="17" t="n"/>
      <c r="N371" s="15" t="n"/>
      <c r="O371" s="18">
        <f>IF(L371="","",TODAY()-L371)</f>
        <v/>
      </c>
      <c r="P371" s="15">
        <f>IF(B371="","",IF(L371="","SEM COMPRA",IF(O371&gt;$D$4,"INATIVO","ATIVO")))</f>
        <v/>
      </c>
      <c r="Q371" s="15">
        <f>IF(I371="","",IF(MONTH(I371)=MONTH(TODAY()),"Aniversário no mês",""))</f>
        <v/>
      </c>
      <c r="R371" s="15">
        <f>IF(B371="","",IF(OR(AND(D371&lt;&gt;"",COUNTIF($D$6:$D$3005,D371)&gt;1),AND(E371&lt;&gt;"",COUNTIF($E$6:$E$3005,E371)&gt;1)),"DUPLICADO",""))</f>
        <v/>
      </c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6" t="n"/>
      <c r="J372" s="15" t="n"/>
      <c r="K372" s="15" t="n"/>
      <c r="L372" s="16" t="n"/>
      <c r="M372" s="17" t="n"/>
      <c r="N372" s="15" t="n"/>
      <c r="O372" s="18">
        <f>IF(L372="","",TODAY()-L372)</f>
        <v/>
      </c>
      <c r="P372" s="15">
        <f>IF(B372="","",IF(L372="","SEM COMPRA",IF(O372&gt;$D$4,"INATIVO","ATIVO")))</f>
        <v/>
      </c>
      <c r="Q372" s="15">
        <f>IF(I372="","",IF(MONTH(I372)=MONTH(TODAY()),"Aniversário no mês",""))</f>
        <v/>
      </c>
      <c r="R372" s="15">
        <f>IF(B372="","",IF(OR(AND(D372&lt;&gt;"",COUNTIF($D$6:$D$3005,D372)&gt;1),AND(E372&lt;&gt;"",COUNTIF($E$6:$E$3005,E372)&gt;1)),"DUPLICADO",""))</f>
        <v/>
      </c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6" t="n"/>
      <c r="J373" s="15" t="n"/>
      <c r="K373" s="15" t="n"/>
      <c r="L373" s="16" t="n"/>
      <c r="M373" s="17" t="n"/>
      <c r="N373" s="15" t="n"/>
      <c r="O373" s="18">
        <f>IF(L373="","",TODAY()-L373)</f>
        <v/>
      </c>
      <c r="P373" s="15">
        <f>IF(B373="","",IF(L373="","SEM COMPRA",IF(O373&gt;$D$4,"INATIVO","ATIVO")))</f>
        <v/>
      </c>
      <c r="Q373" s="15">
        <f>IF(I373="","",IF(MONTH(I373)=MONTH(TODAY()),"Aniversário no mês",""))</f>
        <v/>
      </c>
      <c r="R373" s="15">
        <f>IF(B373="","",IF(OR(AND(D373&lt;&gt;"",COUNTIF($D$6:$D$3005,D373)&gt;1),AND(E373&lt;&gt;"",COUNTIF($E$6:$E$3005,E373)&gt;1)),"DUPLICADO",""))</f>
        <v/>
      </c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6" t="n"/>
      <c r="J374" s="15" t="n"/>
      <c r="K374" s="15" t="n"/>
      <c r="L374" s="16" t="n"/>
      <c r="M374" s="17" t="n"/>
      <c r="N374" s="15" t="n"/>
      <c r="O374" s="18">
        <f>IF(L374="","",TODAY()-L374)</f>
        <v/>
      </c>
      <c r="P374" s="15">
        <f>IF(B374="","",IF(L374="","SEM COMPRA",IF(O374&gt;$D$4,"INATIVO","ATIVO")))</f>
        <v/>
      </c>
      <c r="Q374" s="15">
        <f>IF(I374="","",IF(MONTH(I374)=MONTH(TODAY()),"Aniversário no mês",""))</f>
        <v/>
      </c>
      <c r="R374" s="15">
        <f>IF(B374="","",IF(OR(AND(D374&lt;&gt;"",COUNTIF($D$6:$D$3005,D374)&gt;1),AND(E374&lt;&gt;"",COUNTIF($E$6:$E$3005,E374)&gt;1)),"DUPLICADO",""))</f>
        <v/>
      </c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6" t="n"/>
      <c r="J375" s="15" t="n"/>
      <c r="K375" s="15" t="n"/>
      <c r="L375" s="16" t="n"/>
      <c r="M375" s="17" t="n"/>
      <c r="N375" s="15" t="n"/>
      <c r="O375" s="18">
        <f>IF(L375="","",TODAY()-L375)</f>
        <v/>
      </c>
      <c r="P375" s="15">
        <f>IF(B375="","",IF(L375="","SEM COMPRA",IF(O375&gt;$D$4,"INATIVO","ATIVO")))</f>
        <v/>
      </c>
      <c r="Q375" s="15">
        <f>IF(I375="","",IF(MONTH(I375)=MONTH(TODAY()),"Aniversário no mês",""))</f>
        <v/>
      </c>
      <c r="R375" s="15">
        <f>IF(B375="","",IF(OR(AND(D375&lt;&gt;"",COUNTIF($D$6:$D$3005,D375)&gt;1),AND(E375&lt;&gt;"",COUNTIF($E$6:$E$3005,E375)&gt;1)),"DUPLICADO",""))</f>
        <v/>
      </c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6" t="n"/>
      <c r="J376" s="15" t="n"/>
      <c r="K376" s="15" t="n"/>
      <c r="L376" s="16" t="n"/>
      <c r="M376" s="17" t="n"/>
      <c r="N376" s="15" t="n"/>
      <c r="O376" s="18">
        <f>IF(L376="","",TODAY()-L376)</f>
        <v/>
      </c>
      <c r="P376" s="15">
        <f>IF(B376="","",IF(L376="","SEM COMPRA",IF(O376&gt;$D$4,"INATIVO","ATIVO")))</f>
        <v/>
      </c>
      <c r="Q376" s="15">
        <f>IF(I376="","",IF(MONTH(I376)=MONTH(TODAY()),"Aniversário no mês",""))</f>
        <v/>
      </c>
      <c r="R376" s="15">
        <f>IF(B376="","",IF(OR(AND(D376&lt;&gt;"",COUNTIF($D$6:$D$3005,D376)&gt;1),AND(E376&lt;&gt;"",COUNTIF($E$6:$E$3005,E376)&gt;1)),"DUPLICADO",""))</f>
        <v/>
      </c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6" t="n"/>
      <c r="J377" s="15" t="n"/>
      <c r="K377" s="15" t="n"/>
      <c r="L377" s="16" t="n"/>
      <c r="M377" s="17" t="n"/>
      <c r="N377" s="15" t="n"/>
      <c r="O377" s="18">
        <f>IF(L377="","",TODAY()-L377)</f>
        <v/>
      </c>
      <c r="P377" s="15">
        <f>IF(B377="","",IF(L377="","SEM COMPRA",IF(O377&gt;$D$4,"INATIVO","ATIVO")))</f>
        <v/>
      </c>
      <c r="Q377" s="15">
        <f>IF(I377="","",IF(MONTH(I377)=MONTH(TODAY()),"Aniversário no mês",""))</f>
        <v/>
      </c>
      <c r="R377" s="15">
        <f>IF(B377="","",IF(OR(AND(D377&lt;&gt;"",COUNTIF($D$6:$D$3005,D377)&gt;1),AND(E377&lt;&gt;"",COUNTIF($E$6:$E$3005,E377)&gt;1)),"DUPLICADO",""))</f>
        <v/>
      </c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6" t="n"/>
      <c r="J378" s="15" t="n"/>
      <c r="K378" s="15" t="n"/>
      <c r="L378" s="16" t="n"/>
      <c r="M378" s="17" t="n"/>
      <c r="N378" s="15" t="n"/>
      <c r="O378" s="18">
        <f>IF(L378="","",TODAY()-L378)</f>
        <v/>
      </c>
      <c r="P378" s="15">
        <f>IF(B378="","",IF(L378="","SEM COMPRA",IF(O378&gt;$D$4,"INATIVO","ATIVO")))</f>
        <v/>
      </c>
      <c r="Q378" s="15">
        <f>IF(I378="","",IF(MONTH(I378)=MONTH(TODAY()),"Aniversário no mês",""))</f>
        <v/>
      </c>
      <c r="R378" s="15">
        <f>IF(B378="","",IF(OR(AND(D378&lt;&gt;"",COUNTIF($D$6:$D$3005,D378)&gt;1),AND(E378&lt;&gt;"",COUNTIF($E$6:$E$3005,E378)&gt;1)),"DUPLICADO",""))</f>
        <v/>
      </c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6" t="n"/>
      <c r="J379" s="15" t="n"/>
      <c r="K379" s="15" t="n"/>
      <c r="L379" s="16" t="n"/>
      <c r="M379" s="17" t="n"/>
      <c r="N379" s="15" t="n"/>
      <c r="O379" s="18">
        <f>IF(L379="","",TODAY()-L379)</f>
        <v/>
      </c>
      <c r="P379" s="15">
        <f>IF(B379="","",IF(L379="","SEM COMPRA",IF(O379&gt;$D$4,"INATIVO","ATIVO")))</f>
        <v/>
      </c>
      <c r="Q379" s="15">
        <f>IF(I379="","",IF(MONTH(I379)=MONTH(TODAY()),"Aniversário no mês",""))</f>
        <v/>
      </c>
      <c r="R379" s="15">
        <f>IF(B379="","",IF(OR(AND(D379&lt;&gt;"",COUNTIF($D$6:$D$3005,D379)&gt;1),AND(E379&lt;&gt;"",COUNTIF($E$6:$E$3005,E379)&gt;1)),"DUPLICADO",""))</f>
        <v/>
      </c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6" t="n"/>
      <c r="J380" s="15" t="n"/>
      <c r="K380" s="15" t="n"/>
      <c r="L380" s="16" t="n"/>
      <c r="M380" s="17" t="n"/>
      <c r="N380" s="15" t="n"/>
      <c r="O380" s="18">
        <f>IF(L380="","",TODAY()-L380)</f>
        <v/>
      </c>
      <c r="P380" s="15">
        <f>IF(B380="","",IF(L380="","SEM COMPRA",IF(O380&gt;$D$4,"INATIVO","ATIVO")))</f>
        <v/>
      </c>
      <c r="Q380" s="15">
        <f>IF(I380="","",IF(MONTH(I380)=MONTH(TODAY()),"Aniversário no mês",""))</f>
        <v/>
      </c>
      <c r="R380" s="15">
        <f>IF(B380="","",IF(OR(AND(D380&lt;&gt;"",COUNTIF($D$6:$D$3005,D380)&gt;1),AND(E380&lt;&gt;"",COUNTIF($E$6:$E$3005,E380)&gt;1)),"DUPLICADO",""))</f>
        <v/>
      </c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6" t="n"/>
      <c r="J381" s="15" t="n"/>
      <c r="K381" s="15" t="n"/>
      <c r="L381" s="16" t="n"/>
      <c r="M381" s="17" t="n"/>
      <c r="N381" s="15" t="n"/>
      <c r="O381" s="18">
        <f>IF(L381="","",TODAY()-L381)</f>
        <v/>
      </c>
      <c r="P381" s="15">
        <f>IF(B381="","",IF(L381="","SEM COMPRA",IF(O381&gt;$D$4,"INATIVO","ATIVO")))</f>
        <v/>
      </c>
      <c r="Q381" s="15">
        <f>IF(I381="","",IF(MONTH(I381)=MONTH(TODAY()),"Aniversário no mês",""))</f>
        <v/>
      </c>
      <c r="R381" s="15">
        <f>IF(B381="","",IF(OR(AND(D381&lt;&gt;"",COUNTIF($D$6:$D$3005,D381)&gt;1),AND(E381&lt;&gt;"",COUNTIF($E$6:$E$3005,E381)&gt;1)),"DUPLICADO",""))</f>
        <v/>
      </c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6" t="n"/>
      <c r="J382" s="15" t="n"/>
      <c r="K382" s="15" t="n"/>
      <c r="L382" s="16" t="n"/>
      <c r="M382" s="17" t="n"/>
      <c r="N382" s="15" t="n"/>
      <c r="O382" s="18">
        <f>IF(L382="","",TODAY()-L382)</f>
        <v/>
      </c>
      <c r="P382" s="15">
        <f>IF(B382="","",IF(L382="","SEM COMPRA",IF(O382&gt;$D$4,"INATIVO","ATIVO")))</f>
        <v/>
      </c>
      <c r="Q382" s="15">
        <f>IF(I382="","",IF(MONTH(I382)=MONTH(TODAY()),"Aniversário no mês",""))</f>
        <v/>
      </c>
      <c r="R382" s="15">
        <f>IF(B382="","",IF(OR(AND(D382&lt;&gt;"",COUNTIF($D$6:$D$3005,D382)&gt;1),AND(E382&lt;&gt;"",COUNTIF($E$6:$E$3005,E382)&gt;1)),"DUPLICADO",""))</f>
        <v/>
      </c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6" t="n"/>
      <c r="J383" s="15" t="n"/>
      <c r="K383" s="15" t="n"/>
      <c r="L383" s="16" t="n"/>
      <c r="M383" s="17" t="n"/>
      <c r="N383" s="15" t="n"/>
      <c r="O383" s="18">
        <f>IF(L383="","",TODAY()-L383)</f>
        <v/>
      </c>
      <c r="P383" s="15">
        <f>IF(B383="","",IF(L383="","SEM COMPRA",IF(O383&gt;$D$4,"INATIVO","ATIVO")))</f>
        <v/>
      </c>
      <c r="Q383" s="15">
        <f>IF(I383="","",IF(MONTH(I383)=MONTH(TODAY()),"Aniversário no mês",""))</f>
        <v/>
      </c>
      <c r="R383" s="15">
        <f>IF(B383="","",IF(OR(AND(D383&lt;&gt;"",COUNTIF($D$6:$D$3005,D383)&gt;1),AND(E383&lt;&gt;"",COUNTIF($E$6:$E$3005,E383)&gt;1)),"DUPLICADO",""))</f>
        <v/>
      </c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6" t="n"/>
      <c r="J384" s="15" t="n"/>
      <c r="K384" s="15" t="n"/>
      <c r="L384" s="16" t="n"/>
      <c r="M384" s="17" t="n"/>
      <c r="N384" s="15" t="n"/>
      <c r="O384" s="18">
        <f>IF(L384="","",TODAY()-L384)</f>
        <v/>
      </c>
      <c r="P384" s="15">
        <f>IF(B384="","",IF(L384="","SEM COMPRA",IF(O384&gt;$D$4,"INATIVO","ATIVO")))</f>
        <v/>
      </c>
      <c r="Q384" s="15">
        <f>IF(I384="","",IF(MONTH(I384)=MONTH(TODAY()),"Aniversário no mês",""))</f>
        <v/>
      </c>
      <c r="R384" s="15">
        <f>IF(B384="","",IF(OR(AND(D384&lt;&gt;"",COUNTIF($D$6:$D$3005,D384)&gt;1),AND(E384&lt;&gt;"",COUNTIF($E$6:$E$3005,E384)&gt;1)),"DUPLICADO",""))</f>
        <v/>
      </c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6" t="n"/>
      <c r="J385" s="15" t="n"/>
      <c r="K385" s="15" t="n"/>
      <c r="L385" s="16" t="n"/>
      <c r="M385" s="17" t="n"/>
      <c r="N385" s="15" t="n"/>
      <c r="O385" s="18">
        <f>IF(L385="","",TODAY()-L385)</f>
        <v/>
      </c>
      <c r="P385" s="15">
        <f>IF(B385="","",IF(L385="","SEM COMPRA",IF(O385&gt;$D$4,"INATIVO","ATIVO")))</f>
        <v/>
      </c>
      <c r="Q385" s="15">
        <f>IF(I385="","",IF(MONTH(I385)=MONTH(TODAY()),"Aniversário no mês",""))</f>
        <v/>
      </c>
      <c r="R385" s="15">
        <f>IF(B385="","",IF(OR(AND(D385&lt;&gt;"",COUNTIF($D$6:$D$3005,D385)&gt;1),AND(E385&lt;&gt;"",COUNTIF($E$6:$E$3005,E385)&gt;1)),"DUPLICADO",""))</f>
        <v/>
      </c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6" t="n"/>
      <c r="J386" s="15" t="n"/>
      <c r="K386" s="15" t="n"/>
      <c r="L386" s="16" t="n"/>
      <c r="M386" s="17" t="n"/>
      <c r="N386" s="15" t="n"/>
      <c r="O386" s="18">
        <f>IF(L386="","",TODAY()-L386)</f>
        <v/>
      </c>
      <c r="P386" s="15">
        <f>IF(B386="","",IF(L386="","SEM COMPRA",IF(O386&gt;$D$4,"INATIVO","ATIVO")))</f>
        <v/>
      </c>
      <c r="Q386" s="15">
        <f>IF(I386="","",IF(MONTH(I386)=MONTH(TODAY()),"Aniversário no mês",""))</f>
        <v/>
      </c>
      <c r="R386" s="15">
        <f>IF(B386="","",IF(OR(AND(D386&lt;&gt;"",COUNTIF($D$6:$D$3005,D386)&gt;1),AND(E386&lt;&gt;"",COUNTIF($E$6:$E$3005,E386)&gt;1)),"DUPLICADO",""))</f>
        <v/>
      </c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6" t="n"/>
      <c r="J387" s="15" t="n"/>
      <c r="K387" s="15" t="n"/>
      <c r="L387" s="16" t="n"/>
      <c r="M387" s="17" t="n"/>
      <c r="N387" s="15" t="n"/>
      <c r="O387" s="18">
        <f>IF(L387="","",TODAY()-L387)</f>
        <v/>
      </c>
      <c r="P387" s="15">
        <f>IF(B387="","",IF(L387="","SEM COMPRA",IF(O387&gt;$D$4,"INATIVO","ATIVO")))</f>
        <v/>
      </c>
      <c r="Q387" s="15">
        <f>IF(I387="","",IF(MONTH(I387)=MONTH(TODAY()),"Aniversário no mês",""))</f>
        <v/>
      </c>
      <c r="R387" s="15">
        <f>IF(B387="","",IF(OR(AND(D387&lt;&gt;"",COUNTIF($D$6:$D$3005,D387)&gt;1),AND(E387&lt;&gt;"",COUNTIF($E$6:$E$3005,E387)&gt;1)),"DUPLICADO",""))</f>
        <v/>
      </c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6" t="n"/>
      <c r="J388" s="15" t="n"/>
      <c r="K388" s="15" t="n"/>
      <c r="L388" s="16" t="n"/>
      <c r="M388" s="17" t="n"/>
      <c r="N388" s="15" t="n"/>
      <c r="O388" s="18">
        <f>IF(L388="","",TODAY()-L388)</f>
        <v/>
      </c>
      <c r="P388" s="15">
        <f>IF(B388="","",IF(L388="","SEM COMPRA",IF(O388&gt;$D$4,"INATIVO","ATIVO")))</f>
        <v/>
      </c>
      <c r="Q388" s="15">
        <f>IF(I388="","",IF(MONTH(I388)=MONTH(TODAY()),"Aniversário no mês",""))</f>
        <v/>
      </c>
      <c r="R388" s="15">
        <f>IF(B388="","",IF(OR(AND(D388&lt;&gt;"",COUNTIF($D$6:$D$3005,D388)&gt;1),AND(E388&lt;&gt;"",COUNTIF($E$6:$E$3005,E388)&gt;1)),"DUPLICADO",""))</f>
        <v/>
      </c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6" t="n"/>
      <c r="J389" s="15" t="n"/>
      <c r="K389" s="15" t="n"/>
      <c r="L389" s="16" t="n"/>
      <c r="M389" s="17" t="n"/>
      <c r="N389" s="15" t="n"/>
      <c r="O389" s="18">
        <f>IF(L389="","",TODAY()-L389)</f>
        <v/>
      </c>
      <c r="P389" s="15">
        <f>IF(B389="","",IF(L389="","SEM COMPRA",IF(O389&gt;$D$4,"INATIVO","ATIVO")))</f>
        <v/>
      </c>
      <c r="Q389" s="15">
        <f>IF(I389="","",IF(MONTH(I389)=MONTH(TODAY()),"Aniversário no mês",""))</f>
        <v/>
      </c>
      <c r="R389" s="15">
        <f>IF(B389="","",IF(OR(AND(D389&lt;&gt;"",COUNTIF($D$6:$D$3005,D389)&gt;1),AND(E389&lt;&gt;"",COUNTIF($E$6:$E$3005,E389)&gt;1)),"DUPLICADO",""))</f>
        <v/>
      </c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6" t="n"/>
      <c r="J390" s="15" t="n"/>
      <c r="K390" s="15" t="n"/>
      <c r="L390" s="16" t="n"/>
      <c r="M390" s="17" t="n"/>
      <c r="N390" s="15" t="n"/>
      <c r="O390" s="18">
        <f>IF(L390="","",TODAY()-L390)</f>
        <v/>
      </c>
      <c r="P390" s="15">
        <f>IF(B390="","",IF(L390="","SEM COMPRA",IF(O390&gt;$D$4,"INATIVO","ATIVO")))</f>
        <v/>
      </c>
      <c r="Q390" s="15">
        <f>IF(I390="","",IF(MONTH(I390)=MONTH(TODAY()),"Aniversário no mês",""))</f>
        <v/>
      </c>
      <c r="R390" s="15">
        <f>IF(B390="","",IF(OR(AND(D390&lt;&gt;"",COUNTIF($D$6:$D$3005,D390)&gt;1),AND(E390&lt;&gt;"",COUNTIF($E$6:$E$3005,E390)&gt;1)),"DUPLICADO",""))</f>
        <v/>
      </c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6" t="n"/>
      <c r="J391" s="15" t="n"/>
      <c r="K391" s="15" t="n"/>
      <c r="L391" s="16" t="n"/>
      <c r="M391" s="17" t="n"/>
      <c r="N391" s="15" t="n"/>
      <c r="O391" s="18">
        <f>IF(L391="","",TODAY()-L391)</f>
        <v/>
      </c>
      <c r="P391" s="15">
        <f>IF(B391="","",IF(L391="","SEM COMPRA",IF(O391&gt;$D$4,"INATIVO","ATIVO")))</f>
        <v/>
      </c>
      <c r="Q391" s="15">
        <f>IF(I391="","",IF(MONTH(I391)=MONTH(TODAY()),"Aniversário no mês",""))</f>
        <v/>
      </c>
      <c r="R391" s="15">
        <f>IF(B391="","",IF(OR(AND(D391&lt;&gt;"",COUNTIF($D$6:$D$3005,D391)&gt;1),AND(E391&lt;&gt;"",COUNTIF($E$6:$E$3005,E391)&gt;1)),"DUPLICADO",""))</f>
        <v/>
      </c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6" t="n"/>
      <c r="J392" s="15" t="n"/>
      <c r="K392" s="15" t="n"/>
      <c r="L392" s="16" t="n"/>
      <c r="M392" s="17" t="n"/>
      <c r="N392" s="15" t="n"/>
      <c r="O392" s="18">
        <f>IF(L392="","",TODAY()-L392)</f>
        <v/>
      </c>
      <c r="P392" s="15">
        <f>IF(B392="","",IF(L392="","SEM COMPRA",IF(O392&gt;$D$4,"INATIVO","ATIVO")))</f>
        <v/>
      </c>
      <c r="Q392" s="15">
        <f>IF(I392="","",IF(MONTH(I392)=MONTH(TODAY()),"Aniversário no mês",""))</f>
        <v/>
      </c>
      <c r="R392" s="15">
        <f>IF(B392="","",IF(OR(AND(D392&lt;&gt;"",COUNTIF($D$6:$D$3005,D392)&gt;1),AND(E392&lt;&gt;"",COUNTIF($E$6:$E$3005,E392)&gt;1)),"DUPLICADO",""))</f>
        <v/>
      </c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6" t="n"/>
      <c r="J393" s="15" t="n"/>
      <c r="K393" s="15" t="n"/>
      <c r="L393" s="16" t="n"/>
      <c r="M393" s="17" t="n"/>
      <c r="N393" s="15" t="n"/>
      <c r="O393" s="18">
        <f>IF(L393="","",TODAY()-L393)</f>
        <v/>
      </c>
      <c r="P393" s="15">
        <f>IF(B393="","",IF(L393="","SEM COMPRA",IF(O393&gt;$D$4,"INATIVO","ATIVO")))</f>
        <v/>
      </c>
      <c r="Q393" s="15">
        <f>IF(I393="","",IF(MONTH(I393)=MONTH(TODAY()),"Aniversário no mês",""))</f>
        <v/>
      </c>
      <c r="R393" s="15">
        <f>IF(B393="","",IF(OR(AND(D393&lt;&gt;"",COUNTIF($D$6:$D$3005,D393)&gt;1),AND(E393&lt;&gt;"",COUNTIF($E$6:$E$3005,E393)&gt;1)),"DUPLICADO",""))</f>
        <v/>
      </c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6" t="n"/>
      <c r="J394" s="15" t="n"/>
      <c r="K394" s="15" t="n"/>
      <c r="L394" s="16" t="n"/>
      <c r="M394" s="17" t="n"/>
      <c r="N394" s="15" t="n"/>
      <c r="O394" s="18">
        <f>IF(L394="","",TODAY()-L394)</f>
        <v/>
      </c>
      <c r="P394" s="15">
        <f>IF(B394="","",IF(L394="","SEM COMPRA",IF(O394&gt;$D$4,"INATIVO","ATIVO")))</f>
        <v/>
      </c>
      <c r="Q394" s="15">
        <f>IF(I394="","",IF(MONTH(I394)=MONTH(TODAY()),"Aniversário no mês",""))</f>
        <v/>
      </c>
      <c r="R394" s="15">
        <f>IF(B394="","",IF(OR(AND(D394&lt;&gt;"",COUNTIF($D$6:$D$3005,D394)&gt;1),AND(E394&lt;&gt;"",COUNTIF($E$6:$E$3005,E394)&gt;1)),"DUPLICADO",""))</f>
        <v/>
      </c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6" t="n"/>
      <c r="J395" s="15" t="n"/>
      <c r="K395" s="15" t="n"/>
      <c r="L395" s="16" t="n"/>
      <c r="M395" s="17" t="n"/>
      <c r="N395" s="15" t="n"/>
      <c r="O395" s="18">
        <f>IF(L395="","",TODAY()-L395)</f>
        <v/>
      </c>
      <c r="P395" s="15">
        <f>IF(B395="","",IF(L395="","SEM COMPRA",IF(O395&gt;$D$4,"INATIVO","ATIVO")))</f>
        <v/>
      </c>
      <c r="Q395" s="15">
        <f>IF(I395="","",IF(MONTH(I395)=MONTH(TODAY()),"Aniversário no mês",""))</f>
        <v/>
      </c>
      <c r="R395" s="15">
        <f>IF(B395="","",IF(OR(AND(D395&lt;&gt;"",COUNTIF($D$6:$D$3005,D395)&gt;1),AND(E395&lt;&gt;"",COUNTIF($E$6:$E$3005,E395)&gt;1)),"DUPLICADO",""))</f>
        <v/>
      </c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6" t="n"/>
      <c r="J396" s="15" t="n"/>
      <c r="K396" s="15" t="n"/>
      <c r="L396" s="16" t="n"/>
      <c r="M396" s="17" t="n"/>
      <c r="N396" s="15" t="n"/>
      <c r="O396" s="18">
        <f>IF(L396="","",TODAY()-L396)</f>
        <v/>
      </c>
      <c r="P396" s="15">
        <f>IF(B396="","",IF(L396="","SEM COMPRA",IF(O396&gt;$D$4,"INATIVO","ATIVO")))</f>
        <v/>
      </c>
      <c r="Q396" s="15">
        <f>IF(I396="","",IF(MONTH(I396)=MONTH(TODAY()),"Aniversário no mês",""))</f>
        <v/>
      </c>
      <c r="R396" s="15">
        <f>IF(B396="","",IF(OR(AND(D396&lt;&gt;"",COUNTIF($D$6:$D$3005,D396)&gt;1),AND(E396&lt;&gt;"",COUNTIF($E$6:$E$3005,E396)&gt;1)),"DUPLICADO",""))</f>
        <v/>
      </c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6" t="n"/>
      <c r="J397" s="15" t="n"/>
      <c r="K397" s="15" t="n"/>
      <c r="L397" s="16" t="n"/>
      <c r="M397" s="17" t="n"/>
      <c r="N397" s="15" t="n"/>
      <c r="O397" s="18">
        <f>IF(L397="","",TODAY()-L397)</f>
        <v/>
      </c>
      <c r="P397" s="15">
        <f>IF(B397="","",IF(L397="","SEM COMPRA",IF(O397&gt;$D$4,"INATIVO","ATIVO")))</f>
        <v/>
      </c>
      <c r="Q397" s="15">
        <f>IF(I397="","",IF(MONTH(I397)=MONTH(TODAY()),"Aniversário no mês",""))</f>
        <v/>
      </c>
      <c r="R397" s="15">
        <f>IF(B397="","",IF(OR(AND(D397&lt;&gt;"",COUNTIF($D$6:$D$3005,D397)&gt;1),AND(E397&lt;&gt;"",COUNTIF($E$6:$E$3005,E397)&gt;1)),"DUPLICADO",""))</f>
        <v/>
      </c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6" t="n"/>
      <c r="J398" s="15" t="n"/>
      <c r="K398" s="15" t="n"/>
      <c r="L398" s="16" t="n"/>
      <c r="M398" s="17" t="n"/>
      <c r="N398" s="15" t="n"/>
      <c r="O398" s="18">
        <f>IF(L398="","",TODAY()-L398)</f>
        <v/>
      </c>
      <c r="P398" s="15">
        <f>IF(B398="","",IF(L398="","SEM COMPRA",IF(O398&gt;$D$4,"INATIVO","ATIVO")))</f>
        <v/>
      </c>
      <c r="Q398" s="15">
        <f>IF(I398="","",IF(MONTH(I398)=MONTH(TODAY()),"Aniversário no mês",""))</f>
        <v/>
      </c>
      <c r="R398" s="15">
        <f>IF(B398="","",IF(OR(AND(D398&lt;&gt;"",COUNTIF($D$6:$D$3005,D398)&gt;1),AND(E398&lt;&gt;"",COUNTIF($E$6:$E$3005,E398)&gt;1)),"DUPLICADO",""))</f>
        <v/>
      </c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6" t="n"/>
      <c r="J399" s="15" t="n"/>
      <c r="K399" s="15" t="n"/>
      <c r="L399" s="16" t="n"/>
      <c r="M399" s="17" t="n"/>
      <c r="N399" s="15" t="n"/>
      <c r="O399" s="18">
        <f>IF(L399="","",TODAY()-L399)</f>
        <v/>
      </c>
      <c r="P399" s="15">
        <f>IF(B399="","",IF(L399="","SEM COMPRA",IF(O399&gt;$D$4,"INATIVO","ATIVO")))</f>
        <v/>
      </c>
      <c r="Q399" s="15">
        <f>IF(I399="","",IF(MONTH(I399)=MONTH(TODAY()),"Aniversário no mês",""))</f>
        <v/>
      </c>
      <c r="R399" s="15">
        <f>IF(B399="","",IF(OR(AND(D399&lt;&gt;"",COUNTIF($D$6:$D$3005,D399)&gt;1),AND(E399&lt;&gt;"",COUNTIF($E$6:$E$3005,E399)&gt;1)),"DUPLICADO",""))</f>
        <v/>
      </c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6" t="n"/>
      <c r="J400" s="15" t="n"/>
      <c r="K400" s="15" t="n"/>
      <c r="L400" s="16" t="n"/>
      <c r="M400" s="17" t="n"/>
      <c r="N400" s="15" t="n"/>
      <c r="O400" s="18">
        <f>IF(L400="","",TODAY()-L400)</f>
        <v/>
      </c>
      <c r="P400" s="15">
        <f>IF(B400="","",IF(L400="","SEM COMPRA",IF(O400&gt;$D$4,"INATIVO","ATIVO")))</f>
        <v/>
      </c>
      <c r="Q400" s="15">
        <f>IF(I400="","",IF(MONTH(I400)=MONTH(TODAY()),"Aniversário no mês",""))</f>
        <v/>
      </c>
      <c r="R400" s="15">
        <f>IF(B400="","",IF(OR(AND(D400&lt;&gt;"",COUNTIF($D$6:$D$3005,D400)&gt;1),AND(E400&lt;&gt;"",COUNTIF($E$6:$E$3005,E400)&gt;1)),"DUPLICADO",""))</f>
        <v/>
      </c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6" t="n"/>
      <c r="J401" s="15" t="n"/>
      <c r="K401" s="15" t="n"/>
      <c r="L401" s="16" t="n"/>
      <c r="M401" s="17" t="n"/>
      <c r="N401" s="15" t="n"/>
      <c r="O401" s="18">
        <f>IF(L401="","",TODAY()-L401)</f>
        <v/>
      </c>
      <c r="P401" s="15">
        <f>IF(B401="","",IF(L401="","SEM COMPRA",IF(O401&gt;$D$4,"INATIVO","ATIVO")))</f>
        <v/>
      </c>
      <c r="Q401" s="15">
        <f>IF(I401="","",IF(MONTH(I401)=MONTH(TODAY()),"Aniversário no mês",""))</f>
        <v/>
      </c>
      <c r="R401" s="15">
        <f>IF(B401="","",IF(OR(AND(D401&lt;&gt;"",COUNTIF($D$6:$D$3005,D401)&gt;1),AND(E401&lt;&gt;"",COUNTIF($E$6:$E$3005,E401)&gt;1)),"DUPLICADO",""))</f>
        <v/>
      </c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6" t="n"/>
      <c r="J402" s="15" t="n"/>
      <c r="K402" s="15" t="n"/>
      <c r="L402" s="16" t="n"/>
      <c r="M402" s="17" t="n"/>
      <c r="N402" s="15" t="n"/>
      <c r="O402" s="18">
        <f>IF(L402="","",TODAY()-L402)</f>
        <v/>
      </c>
      <c r="P402" s="15">
        <f>IF(B402="","",IF(L402="","SEM COMPRA",IF(O402&gt;$D$4,"INATIVO","ATIVO")))</f>
        <v/>
      </c>
      <c r="Q402" s="15">
        <f>IF(I402="","",IF(MONTH(I402)=MONTH(TODAY()),"Aniversário no mês",""))</f>
        <v/>
      </c>
      <c r="R402" s="15">
        <f>IF(B402="","",IF(OR(AND(D402&lt;&gt;"",COUNTIF($D$6:$D$3005,D402)&gt;1),AND(E402&lt;&gt;"",COUNTIF($E$6:$E$3005,E402)&gt;1)),"DUPLICADO",""))</f>
        <v/>
      </c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6" t="n"/>
      <c r="J403" s="15" t="n"/>
      <c r="K403" s="15" t="n"/>
      <c r="L403" s="16" t="n"/>
      <c r="M403" s="17" t="n"/>
      <c r="N403" s="15" t="n"/>
      <c r="O403" s="18">
        <f>IF(L403="","",TODAY()-L403)</f>
        <v/>
      </c>
      <c r="P403" s="15">
        <f>IF(B403="","",IF(L403="","SEM COMPRA",IF(O403&gt;$D$4,"INATIVO","ATIVO")))</f>
        <v/>
      </c>
      <c r="Q403" s="15">
        <f>IF(I403="","",IF(MONTH(I403)=MONTH(TODAY()),"Aniversário no mês",""))</f>
        <v/>
      </c>
      <c r="R403" s="15">
        <f>IF(B403="","",IF(OR(AND(D403&lt;&gt;"",COUNTIF($D$6:$D$3005,D403)&gt;1),AND(E403&lt;&gt;"",COUNTIF($E$6:$E$3005,E403)&gt;1)),"DUPLICADO",""))</f>
        <v/>
      </c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6" t="n"/>
      <c r="J404" s="15" t="n"/>
      <c r="K404" s="15" t="n"/>
      <c r="L404" s="16" t="n"/>
      <c r="M404" s="17" t="n"/>
      <c r="N404" s="15" t="n"/>
      <c r="O404" s="18">
        <f>IF(L404="","",TODAY()-L404)</f>
        <v/>
      </c>
      <c r="P404" s="15">
        <f>IF(B404="","",IF(L404="","SEM COMPRA",IF(O404&gt;$D$4,"INATIVO","ATIVO")))</f>
        <v/>
      </c>
      <c r="Q404" s="15">
        <f>IF(I404="","",IF(MONTH(I404)=MONTH(TODAY()),"Aniversário no mês",""))</f>
        <v/>
      </c>
      <c r="R404" s="15">
        <f>IF(B404="","",IF(OR(AND(D404&lt;&gt;"",COUNTIF($D$6:$D$3005,D404)&gt;1),AND(E404&lt;&gt;"",COUNTIF($E$6:$E$3005,E404)&gt;1)),"DUPLICADO",""))</f>
        <v/>
      </c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6" t="n"/>
      <c r="J405" s="15" t="n"/>
      <c r="K405" s="15" t="n"/>
      <c r="L405" s="16" t="n"/>
      <c r="M405" s="17" t="n"/>
      <c r="N405" s="15" t="n"/>
      <c r="O405" s="18">
        <f>IF(L405="","",TODAY()-L405)</f>
        <v/>
      </c>
      <c r="P405" s="15">
        <f>IF(B405="","",IF(L405="","SEM COMPRA",IF(O405&gt;$D$4,"INATIVO","ATIVO")))</f>
        <v/>
      </c>
      <c r="Q405" s="15">
        <f>IF(I405="","",IF(MONTH(I405)=MONTH(TODAY()),"Aniversário no mês",""))</f>
        <v/>
      </c>
      <c r="R405" s="15">
        <f>IF(B405="","",IF(OR(AND(D405&lt;&gt;"",COUNTIF($D$6:$D$3005,D405)&gt;1),AND(E405&lt;&gt;"",COUNTIF($E$6:$E$3005,E405)&gt;1)),"DUPLICADO",""))</f>
        <v/>
      </c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6" t="n"/>
      <c r="J406" s="15" t="n"/>
      <c r="K406" s="15" t="n"/>
      <c r="L406" s="16" t="n"/>
      <c r="M406" s="17" t="n"/>
      <c r="N406" s="15" t="n"/>
      <c r="O406" s="18">
        <f>IF(L406="","",TODAY()-L406)</f>
        <v/>
      </c>
      <c r="P406" s="15">
        <f>IF(B406="","",IF(L406="","SEM COMPRA",IF(O406&gt;$D$4,"INATIVO","ATIVO")))</f>
        <v/>
      </c>
      <c r="Q406" s="15">
        <f>IF(I406="","",IF(MONTH(I406)=MONTH(TODAY()),"Aniversário no mês",""))</f>
        <v/>
      </c>
      <c r="R406" s="15">
        <f>IF(B406="","",IF(OR(AND(D406&lt;&gt;"",COUNTIF($D$6:$D$3005,D406)&gt;1),AND(E406&lt;&gt;"",COUNTIF($E$6:$E$3005,E406)&gt;1)),"DUPLICADO",""))</f>
        <v/>
      </c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6" t="n"/>
      <c r="J407" s="15" t="n"/>
      <c r="K407" s="15" t="n"/>
      <c r="L407" s="16" t="n"/>
      <c r="M407" s="17" t="n"/>
      <c r="N407" s="15" t="n"/>
      <c r="O407" s="18">
        <f>IF(L407="","",TODAY()-L407)</f>
        <v/>
      </c>
      <c r="P407" s="15">
        <f>IF(B407="","",IF(L407="","SEM COMPRA",IF(O407&gt;$D$4,"INATIVO","ATIVO")))</f>
        <v/>
      </c>
      <c r="Q407" s="15">
        <f>IF(I407="","",IF(MONTH(I407)=MONTH(TODAY()),"Aniversário no mês",""))</f>
        <v/>
      </c>
      <c r="R407" s="15">
        <f>IF(B407="","",IF(OR(AND(D407&lt;&gt;"",COUNTIF($D$6:$D$3005,D407)&gt;1),AND(E407&lt;&gt;"",COUNTIF($E$6:$E$3005,E407)&gt;1)),"DUPLICADO",""))</f>
        <v/>
      </c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6" t="n"/>
      <c r="J408" s="15" t="n"/>
      <c r="K408" s="15" t="n"/>
      <c r="L408" s="16" t="n"/>
      <c r="M408" s="17" t="n"/>
      <c r="N408" s="15" t="n"/>
      <c r="O408" s="18">
        <f>IF(L408="","",TODAY()-L408)</f>
        <v/>
      </c>
      <c r="P408" s="15">
        <f>IF(B408="","",IF(L408="","SEM COMPRA",IF(O408&gt;$D$4,"INATIVO","ATIVO")))</f>
        <v/>
      </c>
      <c r="Q408" s="15">
        <f>IF(I408="","",IF(MONTH(I408)=MONTH(TODAY()),"Aniversário no mês",""))</f>
        <v/>
      </c>
      <c r="R408" s="15">
        <f>IF(B408="","",IF(OR(AND(D408&lt;&gt;"",COUNTIF($D$6:$D$3005,D408)&gt;1),AND(E408&lt;&gt;"",COUNTIF($E$6:$E$3005,E408)&gt;1)),"DUPLICADO",""))</f>
        <v/>
      </c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6" t="n"/>
      <c r="J409" s="15" t="n"/>
      <c r="K409" s="15" t="n"/>
      <c r="L409" s="16" t="n"/>
      <c r="M409" s="17" t="n"/>
      <c r="N409" s="15" t="n"/>
      <c r="O409" s="18">
        <f>IF(L409="","",TODAY()-L409)</f>
        <v/>
      </c>
      <c r="P409" s="15">
        <f>IF(B409="","",IF(L409="","SEM COMPRA",IF(O409&gt;$D$4,"INATIVO","ATIVO")))</f>
        <v/>
      </c>
      <c r="Q409" s="15">
        <f>IF(I409="","",IF(MONTH(I409)=MONTH(TODAY()),"Aniversário no mês",""))</f>
        <v/>
      </c>
      <c r="R409" s="15">
        <f>IF(B409="","",IF(OR(AND(D409&lt;&gt;"",COUNTIF($D$6:$D$3005,D409)&gt;1),AND(E409&lt;&gt;"",COUNTIF($E$6:$E$3005,E409)&gt;1)),"DUPLICADO",""))</f>
        <v/>
      </c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6" t="n"/>
      <c r="J410" s="15" t="n"/>
      <c r="K410" s="15" t="n"/>
      <c r="L410" s="16" t="n"/>
      <c r="M410" s="17" t="n"/>
      <c r="N410" s="15" t="n"/>
      <c r="O410" s="18">
        <f>IF(L410="","",TODAY()-L410)</f>
        <v/>
      </c>
      <c r="P410" s="15">
        <f>IF(B410="","",IF(L410="","SEM COMPRA",IF(O410&gt;$D$4,"INATIVO","ATIVO")))</f>
        <v/>
      </c>
      <c r="Q410" s="15">
        <f>IF(I410="","",IF(MONTH(I410)=MONTH(TODAY()),"Aniversário no mês",""))</f>
        <v/>
      </c>
      <c r="R410" s="15">
        <f>IF(B410="","",IF(OR(AND(D410&lt;&gt;"",COUNTIF($D$6:$D$3005,D410)&gt;1),AND(E410&lt;&gt;"",COUNTIF($E$6:$E$3005,E410)&gt;1)),"DUPLICADO",""))</f>
        <v/>
      </c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6" t="n"/>
      <c r="J411" s="15" t="n"/>
      <c r="K411" s="15" t="n"/>
      <c r="L411" s="16" t="n"/>
      <c r="M411" s="17" t="n"/>
      <c r="N411" s="15" t="n"/>
      <c r="O411" s="18">
        <f>IF(L411="","",TODAY()-L411)</f>
        <v/>
      </c>
      <c r="P411" s="15">
        <f>IF(B411="","",IF(L411="","SEM COMPRA",IF(O411&gt;$D$4,"INATIVO","ATIVO")))</f>
        <v/>
      </c>
      <c r="Q411" s="15">
        <f>IF(I411="","",IF(MONTH(I411)=MONTH(TODAY()),"Aniversário no mês",""))</f>
        <v/>
      </c>
      <c r="R411" s="15">
        <f>IF(B411="","",IF(OR(AND(D411&lt;&gt;"",COUNTIF($D$6:$D$3005,D411)&gt;1),AND(E411&lt;&gt;"",COUNTIF($E$6:$E$3005,E411)&gt;1)),"DUPLICADO",""))</f>
        <v/>
      </c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6" t="n"/>
      <c r="J412" s="15" t="n"/>
      <c r="K412" s="15" t="n"/>
      <c r="L412" s="16" t="n"/>
      <c r="M412" s="17" t="n"/>
      <c r="N412" s="15" t="n"/>
      <c r="O412" s="18">
        <f>IF(L412="","",TODAY()-L412)</f>
        <v/>
      </c>
      <c r="P412" s="15">
        <f>IF(B412="","",IF(L412="","SEM COMPRA",IF(O412&gt;$D$4,"INATIVO","ATIVO")))</f>
        <v/>
      </c>
      <c r="Q412" s="15">
        <f>IF(I412="","",IF(MONTH(I412)=MONTH(TODAY()),"Aniversário no mês",""))</f>
        <v/>
      </c>
      <c r="R412" s="15">
        <f>IF(B412="","",IF(OR(AND(D412&lt;&gt;"",COUNTIF($D$6:$D$3005,D412)&gt;1),AND(E412&lt;&gt;"",COUNTIF($E$6:$E$3005,E412)&gt;1)),"DUPLICADO",""))</f>
        <v/>
      </c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6" t="n"/>
      <c r="J413" s="15" t="n"/>
      <c r="K413" s="15" t="n"/>
      <c r="L413" s="16" t="n"/>
      <c r="M413" s="17" t="n"/>
      <c r="N413" s="15" t="n"/>
      <c r="O413" s="18">
        <f>IF(L413="","",TODAY()-L413)</f>
        <v/>
      </c>
      <c r="P413" s="15">
        <f>IF(B413="","",IF(L413="","SEM COMPRA",IF(O413&gt;$D$4,"INATIVO","ATIVO")))</f>
        <v/>
      </c>
      <c r="Q413" s="15">
        <f>IF(I413="","",IF(MONTH(I413)=MONTH(TODAY()),"Aniversário no mês",""))</f>
        <v/>
      </c>
      <c r="R413" s="15">
        <f>IF(B413="","",IF(OR(AND(D413&lt;&gt;"",COUNTIF($D$6:$D$3005,D413)&gt;1),AND(E413&lt;&gt;"",COUNTIF($E$6:$E$3005,E413)&gt;1)),"DUPLICADO",""))</f>
        <v/>
      </c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6" t="n"/>
      <c r="J414" s="15" t="n"/>
      <c r="K414" s="15" t="n"/>
      <c r="L414" s="16" t="n"/>
      <c r="M414" s="17" t="n"/>
      <c r="N414" s="15" t="n"/>
      <c r="O414" s="18">
        <f>IF(L414="","",TODAY()-L414)</f>
        <v/>
      </c>
      <c r="P414" s="15">
        <f>IF(B414="","",IF(L414="","SEM COMPRA",IF(O414&gt;$D$4,"INATIVO","ATIVO")))</f>
        <v/>
      </c>
      <c r="Q414" s="15">
        <f>IF(I414="","",IF(MONTH(I414)=MONTH(TODAY()),"Aniversário no mês",""))</f>
        <v/>
      </c>
      <c r="R414" s="15">
        <f>IF(B414="","",IF(OR(AND(D414&lt;&gt;"",COUNTIF($D$6:$D$3005,D414)&gt;1),AND(E414&lt;&gt;"",COUNTIF($E$6:$E$3005,E414)&gt;1)),"DUPLICADO",""))</f>
        <v/>
      </c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6" t="n"/>
      <c r="J415" s="15" t="n"/>
      <c r="K415" s="15" t="n"/>
      <c r="L415" s="16" t="n"/>
      <c r="M415" s="17" t="n"/>
      <c r="N415" s="15" t="n"/>
      <c r="O415" s="18">
        <f>IF(L415="","",TODAY()-L415)</f>
        <v/>
      </c>
      <c r="P415" s="15">
        <f>IF(B415="","",IF(L415="","SEM COMPRA",IF(O415&gt;$D$4,"INATIVO","ATIVO")))</f>
        <v/>
      </c>
      <c r="Q415" s="15">
        <f>IF(I415="","",IF(MONTH(I415)=MONTH(TODAY()),"Aniversário no mês",""))</f>
        <v/>
      </c>
      <c r="R415" s="15">
        <f>IF(B415="","",IF(OR(AND(D415&lt;&gt;"",COUNTIF($D$6:$D$3005,D415)&gt;1),AND(E415&lt;&gt;"",COUNTIF($E$6:$E$3005,E415)&gt;1)),"DUPLICADO",""))</f>
        <v/>
      </c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6" t="n"/>
      <c r="J416" s="15" t="n"/>
      <c r="K416" s="15" t="n"/>
      <c r="L416" s="16" t="n"/>
      <c r="M416" s="17" t="n"/>
      <c r="N416" s="15" t="n"/>
      <c r="O416" s="18">
        <f>IF(L416="","",TODAY()-L416)</f>
        <v/>
      </c>
      <c r="P416" s="15">
        <f>IF(B416="","",IF(L416="","SEM COMPRA",IF(O416&gt;$D$4,"INATIVO","ATIVO")))</f>
        <v/>
      </c>
      <c r="Q416" s="15">
        <f>IF(I416="","",IF(MONTH(I416)=MONTH(TODAY()),"Aniversário no mês",""))</f>
        <v/>
      </c>
      <c r="R416" s="15">
        <f>IF(B416="","",IF(OR(AND(D416&lt;&gt;"",COUNTIF($D$6:$D$3005,D416)&gt;1),AND(E416&lt;&gt;"",COUNTIF($E$6:$E$3005,E416)&gt;1)),"DUPLICADO",""))</f>
        <v/>
      </c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6" t="n"/>
      <c r="J417" s="15" t="n"/>
      <c r="K417" s="15" t="n"/>
      <c r="L417" s="16" t="n"/>
      <c r="M417" s="17" t="n"/>
      <c r="N417" s="15" t="n"/>
      <c r="O417" s="18">
        <f>IF(L417="","",TODAY()-L417)</f>
        <v/>
      </c>
      <c r="P417" s="15">
        <f>IF(B417="","",IF(L417="","SEM COMPRA",IF(O417&gt;$D$4,"INATIVO","ATIVO")))</f>
        <v/>
      </c>
      <c r="Q417" s="15">
        <f>IF(I417="","",IF(MONTH(I417)=MONTH(TODAY()),"Aniversário no mês",""))</f>
        <v/>
      </c>
      <c r="R417" s="15">
        <f>IF(B417="","",IF(OR(AND(D417&lt;&gt;"",COUNTIF($D$6:$D$3005,D417)&gt;1),AND(E417&lt;&gt;"",COUNTIF($E$6:$E$3005,E417)&gt;1)),"DUPLICADO",""))</f>
        <v/>
      </c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6" t="n"/>
      <c r="J418" s="15" t="n"/>
      <c r="K418" s="15" t="n"/>
      <c r="L418" s="16" t="n"/>
      <c r="M418" s="17" t="n"/>
      <c r="N418" s="15" t="n"/>
      <c r="O418" s="18">
        <f>IF(L418="","",TODAY()-L418)</f>
        <v/>
      </c>
      <c r="P418" s="15">
        <f>IF(B418="","",IF(L418="","SEM COMPRA",IF(O418&gt;$D$4,"INATIVO","ATIVO")))</f>
        <v/>
      </c>
      <c r="Q418" s="15">
        <f>IF(I418="","",IF(MONTH(I418)=MONTH(TODAY()),"Aniversário no mês",""))</f>
        <v/>
      </c>
      <c r="R418" s="15">
        <f>IF(B418="","",IF(OR(AND(D418&lt;&gt;"",COUNTIF($D$6:$D$3005,D418)&gt;1),AND(E418&lt;&gt;"",COUNTIF($E$6:$E$3005,E418)&gt;1)),"DUPLICADO",""))</f>
        <v/>
      </c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6" t="n"/>
      <c r="J419" s="15" t="n"/>
      <c r="K419" s="15" t="n"/>
      <c r="L419" s="16" t="n"/>
      <c r="M419" s="17" t="n"/>
      <c r="N419" s="15" t="n"/>
      <c r="O419" s="18">
        <f>IF(L419="","",TODAY()-L419)</f>
        <v/>
      </c>
      <c r="P419" s="15">
        <f>IF(B419="","",IF(L419="","SEM COMPRA",IF(O419&gt;$D$4,"INATIVO","ATIVO")))</f>
        <v/>
      </c>
      <c r="Q419" s="15">
        <f>IF(I419="","",IF(MONTH(I419)=MONTH(TODAY()),"Aniversário no mês",""))</f>
        <v/>
      </c>
      <c r="R419" s="15">
        <f>IF(B419="","",IF(OR(AND(D419&lt;&gt;"",COUNTIF($D$6:$D$3005,D419)&gt;1),AND(E419&lt;&gt;"",COUNTIF($E$6:$E$3005,E419)&gt;1)),"DUPLICADO",""))</f>
        <v/>
      </c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6" t="n"/>
      <c r="J420" s="15" t="n"/>
      <c r="K420" s="15" t="n"/>
      <c r="L420" s="16" t="n"/>
      <c r="M420" s="17" t="n"/>
      <c r="N420" s="15" t="n"/>
      <c r="O420" s="18">
        <f>IF(L420="","",TODAY()-L420)</f>
        <v/>
      </c>
      <c r="P420" s="15">
        <f>IF(B420="","",IF(L420="","SEM COMPRA",IF(O420&gt;$D$4,"INATIVO","ATIVO")))</f>
        <v/>
      </c>
      <c r="Q420" s="15">
        <f>IF(I420="","",IF(MONTH(I420)=MONTH(TODAY()),"Aniversário no mês",""))</f>
        <v/>
      </c>
      <c r="R420" s="15">
        <f>IF(B420="","",IF(OR(AND(D420&lt;&gt;"",COUNTIF($D$6:$D$3005,D420)&gt;1),AND(E420&lt;&gt;"",COUNTIF($E$6:$E$3005,E420)&gt;1)),"DUPLICADO",""))</f>
        <v/>
      </c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6" t="n"/>
      <c r="J421" s="15" t="n"/>
      <c r="K421" s="15" t="n"/>
      <c r="L421" s="16" t="n"/>
      <c r="M421" s="17" t="n"/>
      <c r="N421" s="15" t="n"/>
      <c r="O421" s="18">
        <f>IF(L421="","",TODAY()-L421)</f>
        <v/>
      </c>
      <c r="P421" s="15">
        <f>IF(B421="","",IF(L421="","SEM COMPRA",IF(O421&gt;$D$4,"INATIVO","ATIVO")))</f>
        <v/>
      </c>
      <c r="Q421" s="15">
        <f>IF(I421="","",IF(MONTH(I421)=MONTH(TODAY()),"Aniversário no mês",""))</f>
        <v/>
      </c>
      <c r="R421" s="15">
        <f>IF(B421="","",IF(OR(AND(D421&lt;&gt;"",COUNTIF($D$6:$D$3005,D421)&gt;1),AND(E421&lt;&gt;"",COUNTIF($E$6:$E$3005,E421)&gt;1)),"DUPLICADO",""))</f>
        <v/>
      </c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6" t="n"/>
      <c r="J422" s="15" t="n"/>
      <c r="K422" s="15" t="n"/>
      <c r="L422" s="16" t="n"/>
      <c r="M422" s="17" t="n"/>
      <c r="N422" s="15" t="n"/>
      <c r="O422" s="18">
        <f>IF(L422="","",TODAY()-L422)</f>
        <v/>
      </c>
      <c r="P422" s="15">
        <f>IF(B422="","",IF(L422="","SEM COMPRA",IF(O422&gt;$D$4,"INATIVO","ATIVO")))</f>
        <v/>
      </c>
      <c r="Q422" s="15">
        <f>IF(I422="","",IF(MONTH(I422)=MONTH(TODAY()),"Aniversário no mês",""))</f>
        <v/>
      </c>
      <c r="R422" s="15">
        <f>IF(B422="","",IF(OR(AND(D422&lt;&gt;"",COUNTIF($D$6:$D$3005,D422)&gt;1),AND(E422&lt;&gt;"",COUNTIF($E$6:$E$3005,E422)&gt;1)),"DUPLICADO",""))</f>
        <v/>
      </c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6" t="n"/>
      <c r="J423" s="15" t="n"/>
      <c r="K423" s="15" t="n"/>
      <c r="L423" s="16" t="n"/>
      <c r="M423" s="17" t="n"/>
      <c r="N423" s="15" t="n"/>
      <c r="O423" s="18">
        <f>IF(L423="","",TODAY()-L423)</f>
        <v/>
      </c>
      <c r="P423" s="15">
        <f>IF(B423="","",IF(L423="","SEM COMPRA",IF(O423&gt;$D$4,"INATIVO","ATIVO")))</f>
        <v/>
      </c>
      <c r="Q423" s="15">
        <f>IF(I423="","",IF(MONTH(I423)=MONTH(TODAY()),"Aniversário no mês",""))</f>
        <v/>
      </c>
      <c r="R423" s="15">
        <f>IF(B423="","",IF(OR(AND(D423&lt;&gt;"",COUNTIF($D$6:$D$3005,D423)&gt;1),AND(E423&lt;&gt;"",COUNTIF($E$6:$E$3005,E423)&gt;1)),"DUPLICADO",""))</f>
        <v/>
      </c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6" t="n"/>
      <c r="J424" s="15" t="n"/>
      <c r="K424" s="15" t="n"/>
      <c r="L424" s="16" t="n"/>
      <c r="M424" s="17" t="n"/>
      <c r="N424" s="15" t="n"/>
      <c r="O424" s="18">
        <f>IF(L424="","",TODAY()-L424)</f>
        <v/>
      </c>
      <c r="P424" s="15">
        <f>IF(B424="","",IF(L424="","SEM COMPRA",IF(O424&gt;$D$4,"INATIVO","ATIVO")))</f>
        <v/>
      </c>
      <c r="Q424" s="15">
        <f>IF(I424="","",IF(MONTH(I424)=MONTH(TODAY()),"Aniversário no mês",""))</f>
        <v/>
      </c>
      <c r="R424" s="15">
        <f>IF(B424="","",IF(OR(AND(D424&lt;&gt;"",COUNTIF($D$6:$D$3005,D424)&gt;1),AND(E424&lt;&gt;"",COUNTIF($E$6:$E$3005,E424)&gt;1)),"DUPLICADO",""))</f>
        <v/>
      </c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6" t="n"/>
      <c r="J425" s="15" t="n"/>
      <c r="K425" s="15" t="n"/>
      <c r="L425" s="16" t="n"/>
      <c r="M425" s="17" t="n"/>
      <c r="N425" s="15" t="n"/>
      <c r="O425" s="18">
        <f>IF(L425="","",TODAY()-L425)</f>
        <v/>
      </c>
      <c r="P425" s="15">
        <f>IF(B425="","",IF(L425="","SEM COMPRA",IF(O425&gt;$D$4,"INATIVO","ATIVO")))</f>
        <v/>
      </c>
      <c r="Q425" s="15">
        <f>IF(I425="","",IF(MONTH(I425)=MONTH(TODAY()),"Aniversário no mês",""))</f>
        <v/>
      </c>
      <c r="R425" s="15">
        <f>IF(B425="","",IF(OR(AND(D425&lt;&gt;"",COUNTIF($D$6:$D$3005,D425)&gt;1),AND(E425&lt;&gt;"",COUNTIF($E$6:$E$3005,E425)&gt;1)),"DUPLICADO",""))</f>
        <v/>
      </c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6" t="n"/>
      <c r="J426" s="15" t="n"/>
      <c r="K426" s="15" t="n"/>
      <c r="L426" s="16" t="n"/>
      <c r="M426" s="17" t="n"/>
      <c r="N426" s="15" t="n"/>
      <c r="O426" s="18">
        <f>IF(L426="","",TODAY()-L426)</f>
        <v/>
      </c>
      <c r="P426" s="15">
        <f>IF(B426="","",IF(L426="","SEM COMPRA",IF(O426&gt;$D$4,"INATIVO","ATIVO")))</f>
        <v/>
      </c>
      <c r="Q426" s="15">
        <f>IF(I426="","",IF(MONTH(I426)=MONTH(TODAY()),"Aniversário no mês",""))</f>
        <v/>
      </c>
      <c r="R426" s="15">
        <f>IF(B426="","",IF(OR(AND(D426&lt;&gt;"",COUNTIF($D$6:$D$3005,D426)&gt;1),AND(E426&lt;&gt;"",COUNTIF($E$6:$E$3005,E426)&gt;1)),"DUPLICADO",""))</f>
        <v/>
      </c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6" t="n"/>
      <c r="J427" s="15" t="n"/>
      <c r="K427" s="15" t="n"/>
      <c r="L427" s="16" t="n"/>
      <c r="M427" s="17" t="n"/>
      <c r="N427" s="15" t="n"/>
      <c r="O427" s="18">
        <f>IF(L427="","",TODAY()-L427)</f>
        <v/>
      </c>
      <c r="P427" s="15">
        <f>IF(B427="","",IF(L427="","SEM COMPRA",IF(O427&gt;$D$4,"INATIVO","ATIVO")))</f>
        <v/>
      </c>
      <c r="Q427" s="15">
        <f>IF(I427="","",IF(MONTH(I427)=MONTH(TODAY()),"Aniversário no mês",""))</f>
        <v/>
      </c>
      <c r="R427" s="15">
        <f>IF(B427="","",IF(OR(AND(D427&lt;&gt;"",COUNTIF($D$6:$D$3005,D427)&gt;1),AND(E427&lt;&gt;"",COUNTIF($E$6:$E$3005,E427)&gt;1)),"DUPLICADO",""))</f>
        <v/>
      </c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6" t="n"/>
      <c r="J428" s="15" t="n"/>
      <c r="K428" s="15" t="n"/>
      <c r="L428" s="16" t="n"/>
      <c r="M428" s="17" t="n"/>
      <c r="N428" s="15" t="n"/>
      <c r="O428" s="18">
        <f>IF(L428="","",TODAY()-L428)</f>
        <v/>
      </c>
      <c r="P428" s="15">
        <f>IF(B428="","",IF(L428="","SEM COMPRA",IF(O428&gt;$D$4,"INATIVO","ATIVO")))</f>
        <v/>
      </c>
      <c r="Q428" s="15">
        <f>IF(I428="","",IF(MONTH(I428)=MONTH(TODAY()),"Aniversário no mês",""))</f>
        <v/>
      </c>
      <c r="R428" s="15">
        <f>IF(B428="","",IF(OR(AND(D428&lt;&gt;"",COUNTIF($D$6:$D$3005,D428)&gt;1),AND(E428&lt;&gt;"",COUNTIF($E$6:$E$3005,E428)&gt;1)),"DUPLICADO",""))</f>
        <v/>
      </c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6" t="n"/>
      <c r="J429" s="15" t="n"/>
      <c r="K429" s="15" t="n"/>
      <c r="L429" s="16" t="n"/>
      <c r="M429" s="17" t="n"/>
      <c r="N429" s="15" t="n"/>
      <c r="O429" s="18">
        <f>IF(L429="","",TODAY()-L429)</f>
        <v/>
      </c>
      <c r="P429" s="15">
        <f>IF(B429="","",IF(L429="","SEM COMPRA",IF(O429&gt;$D$4,"INATIVO","ATIVO")))</f>
        <v/>
      </c>
      <c r="Q429" s="15">
        <f>IF(I429="","",IF(MONTH(I429)=MONTH(TODAY()),"Aniversário no mês",""))</f>
        <v/>
      </c>
      <c r="R429" s="15">
        <f>IF(B429="","",IF(OR(AND(D429&lt;&gt;"",COUNTIF($D$6:$D$3005,D429)&gt;1),AND(E429&lt;&gt;"",COUNTIF($E$6:$E$3005,E429)&gt;1)),"DUPLICADO",""))</f>
        <v/>
      </c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6" t="n"/>
      <c r="J430" s="15" t="n"/>
      <c r="K430" s="15" t="n"/>
      <c r="L430" s="16" t="n"/>
      <c r="M430" s="17" t="n"/>
      <c r="N430" s="15" t="n"/>
      <c r="O430" s="18">
        <f>IF(L430="","",TODAY()-L430)</f>
        <v/>
      </c>
      <c r="P430" s="15">
        <f>IF(B430="","",IF(L430="","SEM COMPRA",IF(O430&gt;$D$4,"INATIVO","ATIVO")))</f>
        <v/>
      </c>
      <c r="Q430" s="15">
        <f>IF(I430="","",IF(MONTH(I430)=MONTH(TODAY()),"Aniversário no mês",""))</f>
        <v/>
      </c>
      <c r="R430" s="15">
        <f>IF(B430="","",IF(OR(AND(D430&lt;&gt;"",COUNTIF($D$6:$D$3005,D430)&gt;1),AND(E430&lt;&gt;"",COUNTIF($E$6:$E$3005,E430)&gt;1)),"DUPLICADO",""))</f>
        <v/>
      </c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6" t="n"/>
      <c r="J431" s="15" t="n"/>
      <c r="K431" s="15" t="n"/>
      <c r="L431" s="16" t="n"/>
      <c r="M431" s="17" t="n"/>
      <c r="N431" s="15" t="n"/>
      <c r="O431" s="18">
        <f>IF(L431="","",TODAY()-L431)</f>
        <v/>
      </c>
      <c r="P431" s="15">
        <f>IF(B431="","",IF(L431="","SEM COMPRA",IF(O431&gt;$D$4,"INATIVO","ATIVO")))</f>
        <v/>
      </c>
      <c r="Q431" s="15">
        <f>IF(I431="","",IF(MONTH(I431)=MONTH(TODAY()),"Aniversário no mês",""))</f>
        <v/>
      </c>
      <c r="R431" s="15">
        <f>IF(B431="","",IF(OR(AND(D431&lt;&gt;"",COUNTIF($D$6:$D$3005,D431)&gt;1),AND(E431&lt;&gt;"",COUNTIF($E$6:$E$3005,E431)&gt;1)),"DUPLICADO",""))</f>
        <v/>
      </c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6" t="n"/>
      <c r="J432" s="15" t="n"/>
      <c r="K432" s="15" t="n"/>
      <c r="L432" s="16" t="n"/>
      <c r="M432" s="17" t="n"/>
      <c r="N432" s="15" t="n"/>
      <c r="O432" s="18">
        <f>IF(L432="","",TODAY()-L432)</f>
        <v/>
      </c>
      <c r="P432" s="15">
        <f>IF(B432="","",IF(L432="","SEM COMPRA",IF(O432&gt;$D$4,"INATIVO","ATIVO")))</f>
        <v/>
      </c>
      <c r="Q432" s="15">
        <f>IF(I432="","",IF(MONTH(I432)=MONTH(TODAY()),"Aniversário no mês",""))</f>
        <v/>
      </c>
      <c r="R432" s="15">
        <f>IF(B432="","",IF(OR(AND(D432&lt;&gt;"",COUNTIF($D$6:$D$3005,D432)&gt;1),AND(E432&lt;&gt;"",COUNTIF($E$6:$E$3005,E432)&gt;1)),"DUPLICADO",""))</f>
        <v/>
      </c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6" t="n"/>
      <c r="J433" s="15" t="n"/>
      <c r="K433" s="15" t="n"/>
      <c r="L433" s="16" t="n"/>
      <c r="M433" s="17" t="n"/>
      <c r="N433" s="15" t="n"/>
      <c r="O433" s="18">
        <f>IF(L433="","",TODAY()-L433)</f>
        <v/>
      </c>
      <c r="P433" s="15">
        <f>IF(B433="","",IF(L433="","SEM COMPRA",IF(O433&gt;$D$4,"INATIVO","ATIVO")))</f>
        <v/>
      </c>
      <c r="Q433" s="15">
        <f>IF(I433="","",IF(MONTH(I433)=MONTH(TODAY()),"Aniversário no mês",""))</f>
        <v/>
      </c>
      <c r="R433" s="15">
        <f>IF(B433="","",IF(OR(AND(D433&lt;&gt;"",COUNTIF($D$6:$D$3005,D433)&gt;1),AND(E433&lt;&gt;"",COUNTIF($E$6:$E$3005,E433)&gt;1)),"DUPLICADO",""))</f>
        <v/>
      </c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6" t="n"/>
      <c r="J434" s="15" t="n"/>
      <c r="K434" s="15" t="n"/>
      <c r="L434" s="16" t="n"/>
      <c r="M434" s="17" t="n"/>
      <c r="N434" s="15" t="n"/>
      <c r="O434" s="18">
        <f>IF(L434="","",TODAY()-L434)</f>
        <v/>
      </c>
      <c r="P434" s="15">
        <f>IF(B434="","",IF(L434="","SEM COMPRA",IF(O434&gt;$D$4,"INATIVO","ATIVO")))</f>
        <v/>
      </c>
      <c r="Q434" s="15">
        <f>IF(I434="","",IF(MONTH(I434)=MONTH(TODAY()),"Aniversário no mês",""))</f>
        <v/>
      </c>
      <c r="R434" s="15">
        <f>IF(B434="","",IF(OR(AND(D434&lt;&gt;"",COUNTIF($D$6:$D$3005,D434)&gt;1),AND(E434&lt;&gt;"",COUNTIF($E$6:$E$3005,E434)&gt;1)),"DUPLICADO",""))</f>
        <v/>
      </c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6" t="n"/>
      <c r="J435" s="15" t="n"/>
      <c r="K435" s="15" t="n"/>
      <c r="L435" s="16" t="n"/>
      <c r="M435" s="17" t="n"/>
      <c r="N435" s="15" t="n"/>
      <c r="O435" s="18">
        <f>IF(L435="","",TODAY()-L435)</f>
        <v/>
      </c>
      <c r="P435" s="15">
        <f>IF(B435="","",IF(L435="","SEM COMPRA",IF(O435&gt;$D$4,"INATIVO","ATIVO")))</f>
        <v/>
      </c>
      <c r="Q435" s="15">
        <f>IF(I435="","",IF(MONTH(I435)=MONTH(TODAY()),"Aniversário no mês",""))</f>
        <v/>
      </c>
      <c r="R435" s="15">
        <f>IF(B435="","",IF(OR(AND(D435&lt;&gt;"",COUNTIF($D$6:$D$3005,D435)&gt;1),AND(E435&lt;&gt;"",COUNTIF($E$6:$E$3005,E435)&gt;1)),"DUPLICADO",""))</f>
        <v/>
      </c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6" t="n"/>
      <c r="J436" s="15" t="n"/>
      <c r="K436" s="15" t="n"/>
      <c r="L436" s="16" t="n"/>
      <c r="M436" s="17" t="n"/>
      <c r="N436" s="15" t="n"/>
      <c r="O436" s="18">
        <f>IF(L436="","",TODAY()-L436)</f>
        <v/>
      </c>
      <c r="P436" s="15">
        <f>IF(B436="","",IF(L436="","SEM COMPRA",IF(O436&gt;$D$4,"INATIVO","ATIVO")))</f>
        <v/>
      </c>
      <c r="Q436" s="15">
        <f>IF(I436="","",IF(MONTH(I436)=MONTH(TODAY()),"Aniversário no mês",""))</f>
        <v/>
      </c>
      <c r="R436" s="15">
        <f>IF(B436="","",IF(OR(AND(D436&lt;&gt;"",COUNTIF($D$6:$D$3005,D436)&gt;1),AND(E436&lt;&gt;"",COUNTIF($E$6:$E$3005,E436)&gt;1)),"DUPLICADO",""))</f>
        <v/>
      </c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6" t="n"/>
      <c r="J437" s="15" t="n"/>
      <c r="K437" s="15" t="n"/>
      <c r="L437" s="16" t="n"/>
      <c r="M437" s="17" t="n"/>
      <c r="N437" s="15" t="n"/>
      <c r="O437" s="18">
        <f>IF(L437="","",TODAY()-L437)</f>
        <v/>
      </c>
      <c r="P437" s="15">
        <f>IF(B437="","",IF(L437="","SEM COMPRA",IF(O437&gt;$D$4,"INATIVO","ATIVO")))</f>
        <v/>
      </c>
      <c r="Q437" s="15">
        <f>IF(I437="","",IF(MONTH(I437)=MONTH(TODAY()),"Aniversário no mês",""))</f>
        <v/>
      </c>
      <c r="R437" s="15">
        <f>IF(B437="","",IF(OR(AND(D437&lt;&gt;"",COUNTIF($D$6:$D$3005,D437)&gt;1),AND(E437&lt;&gt;"",COUNTIF($E$6:$E$3005,E437)&gt;1)),"DUPLICADO",""))</f>
        <v/>
      </c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6" t="n"/>
      <c r="J438" s="15" t="n"/>
      <c r="K438" s="15" t="n"/>
      <c r="L438" s="16" t="n"/>
      <c r="M438" s="17" t="n"/>
      <c r="N438" s="15" t="n"/>
      <c r="O438" s="18">
        <f>IF(L438="","",TODAY()-L438)</f>
        <v/>
      </c>
      <c r="P438" s="15">
        <f>IF(B438="","",IF(L438="","SEM COMPRA",IF(O438&gt;$D$4,"INATIVO","ATIVO")))</f>
        <v/>
      </c>
      <c r="Q438" s="15">
        <f>IF(I438="","",IF(MONTH(I438)=MONTH(TODAY()),"Aniversário no mês",""))</f>
        <v/>
      </c>
      <c r="R438" s="15">
        <f>IF(B438="","",IF(OR(AND(D438&lt;&gt;"",COUNTIF($D$6:$D$3005,D438)&gt;1),AND(E438&lt;&gt;"",COUNTIF($E$6:$E$3005,E438)&gt;1)),"DUPLICADO",""))</f>
        <v/>
      </c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6" t="n"/>
      <c r="J439" s="15" t="n"/>
      <c r="K439" s="15" t="n"/>
      <c r="L439" s="16" t="n"/>
      <c r="M439" s="17" t="n"/>
      <c r="N439" s="15" t="n"/>
      <c r="O439" s="18">
        <f>IF(L439="","",TODAY()-L439)</f>
        <v/>
      </c>
      <c r="P439" s="15">
        <f>IF(B439="","",IF(L439="","SEM COMPRA",IF(O439&gt;$D$4,"INATIVO","ATIVO")))</f>
        <v/>
      </c>
      <c r="Q439" s="15">
        <f>IF(I439="","",IF(MONTH(I439)=MONTH(TODAY()),"Aniversário no mês",""))</f>
        <v/>
      </c>
      <c r="R439" s="15">
        <f>IF(B439="","",IF(OR(AND(D439&lt;&gt;"",COUNTIF($D$6:$D$3005,D439)&gt;1),AND(E439&lt;&gt;"",COUNTIF($E$6:$E$3005,E439)&gt;1)),"DUPLICADO",""))</f>
        <v/>
      </c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6" t="n"/>
      <c r="J440" s="15" t="n"/>
      <c r="K440" s="15" t="n"/>
      <c r="L440" s="16" t="n"/>
      <c r="M440" s="17" t="n"/>
      <c r="N440" s="15" t="n"/>
      <c r="O440" s="18">
        <f>IF(L440="","",TODAY()-L440)</f>
        <v/>
      </c>
      <c r="P440" s="15">
        <f>IF(B440="","",IF(L440="","SEM COMPRA",IF(O440&gt;$D$4,"INATIVO","ATIVO")))</f>
        <v/>
      </c>
      <c r="Q440" s="15">
        <f>IF(I440="","",IF(MONTH(I440)=MONTH(TODAY()),"Aniversário no mês",""))</f>
        <v/>
      </c>
      <c r="R440" s="15">
        <f>IF(B440="","",IF(OR(AND(D440&lt;&gt;"",COUNTIF($D$6:$D$3005,D440)&gt;1),AND(E440&lt;&gt;"",COUNTIF($E$6:$E$3005,E440)&gt;1)),"DUPLICADO",""))</f>
        <v/>
      </c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6" t="n"/>
      <c r="J441" s="15" t="n"/>
      <c r="K441" s="15" t="n"/>
      <c r="L441" s="16" t="n"/>
      <c r="M441" s="17" t="n"/>
      <c r="N441" s="15" t="n"/>
      <c r="O441" s="18">
        <f>IF(L441="","",TODAY()-L441)</f>
        <v/>
      </c>
      <c r="P441" s="15">
        <f>IF(B441="","",IF(L441="","SEM COMPRA",IF(O441&gt;$D$4,"INATIVO","ATIVO")))</f>
        <v/>
      </c>
      <c r="Q441" s="15">
        <f>IF(I441="","",IF(MONTH(I441)=MONTH(TODAY()),"Aniversário no mês",""))</f>
        <v/>
      </c>
      <c r="R441" s="15">
        <f>IF(B441="","",IF(OR(AND(D441&lt;&gt;"",COUNTIF($D$6:$D$3005,D441)&gt;1),AND(E441&lt;&gt;"",COUNTIF($E$6:$E$3005,E441)&gt;1)),"DUPLICADO",""))</f>
        <v/>
      </c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6" t="n"/>
      <c r="J442" s="15" t="n"/>
      <c r="K442" s="15" t="n"/>
      <c r="L442" s="16" t="n"/>
      <c r="M442" s="17" t="n"/>
      <c r="N442" s="15" t="n"/>
      <c r="O442" s="18">
        <f>IF(L442="","",TODAY()-L442)</f>
        <v/>
      </c>
      <c r="P442" s="15">
        <f>IF(B442="","",IF(L442="","SEM COMPRA",IF(O442&gt;$D$4,"INATIVO","ATIVO")))</f>
        <v/>
      </c>
      <c r="Q442" s="15">
        <f>IF(I442="","",IF(MONTH(I442)=MONTH(TODAY()),"Aniversário no mês",""))</f>
        <v/>
      </c>
      <c r="R442" s="15">
        <f>IF(B442="","",IF(OR(AND(D442&lt;&gt;"",COUNTIF($D$6:$D$3005,D442)&gt;1),AND(E442&lt;&gt;"",COUNTIF($E$6:$E$3005,E442)&gt;1)),"DUPLICADO",""))</f>
        <v/>
      </c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6" t="n"/>
      <c r="J443" s="15" t="n"/>
      <c r="K443" s="15" t="n"/>
      <c r="L443" s="16" t="n"/>
      <c r="M443" s="17" t="n"/>
      <c r="N443" s="15" t="n"/>
      <c r="O443" s="18">
        <f>IF(L443="","",TODAY()-L443)</f>
        <v/>
      </c>
      <c r="P443" s="15">
        <f>IF(B443="","",IF(L443="","SEM COMPRA",IF(O443&gt;$D$4,"INATIVO","ATIVO")))</f>
        <v/>
      </c>
      <c r="Q443" s="15">
        <f>IF(I443="","",IF(MONTH(I443)=MONTH(TODAY()),"Aniversário no mês",""))</f>
        <v/>
      </c>
      <c r="R443" s="15">
        <f>IF(B443="","",IF(OR(AND(D443&lt;&gt;"",COUNTIF($D$6:$D$3005,D443)&gt;1),AND(E443&lt;&gt;"",COUNTIF($E$6:$E$3005,E443)&gt;1)),"DUPLICADO",""))</f>
        <v/>
      </c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6" t="n"/>
      <c r="J444" s="15" t="n"/>
      <c r="K444" s="15" t="n"/>
      <c r="L444" s="16" t="n"/>
      <c r="M444" s="17" t="n"/>
      <c r="N444" s="15" t="n"/>
      <c r="O444" s="18">
        <f>IF(L444="","",TODAY()-L444)</f>
        <v/>
      </c>
      <c r="P444" s="15">
        <f>IF(B444="","",IF(L444="","SEM COMPRA",IF(O444&gt;$D$4,"INATIVO","ATIVO")))</f>
        <v/>
      </c>
      <c r="Q444" s="15">
        <f>IF(I444="","",IF(MONTH(I444)=MONTH(TODAY()),"Aniversário no mês",""))</f>
        <v/>
      </c>
      <c r="R444" s="15">
        <f>IF(B444="","",IF(OR(AND(D444&lt;&gt;"",COUNTIF($D$6:$D$3005,D444)&gt;1),AND(E444&lt;&gt;"",COUNTIF($E$6:$E$3005,E444)&gt;1)),"DUPLICADO",""))</f>
        <v/>
      </c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6" t="n"/>
      <c r="J445" s="15" t="n"/>
      <c r="K445" s="15" t="n"/>
      <c r="L445" s="16" t="n"/>
      <c r="M445" s="17" t="n"/>
      <c r="N445" s="15" t="n"/>
      <c r="O445" s="18">
        <f>IF(L445="","",TODAY()-L445)</f>
        <v/>
      </c>
      <c r="P445" s="15">
        <f>IF(B445="","",IF(L445="","SEM COMPRA",IF(O445&gt;$D$4,"INATIVO","ATIVO")))</f>
        <v/>
      </c>
      <c r="Q445" s="15">
        <f>IF(I445="","",IF(MONTH(I445)=MONTH(TODAY()),"Aniversário no mês",""))</f>
        <v/>
      </c>
      <c r="R445" s="15">
        <f>IF(B445="","",IF(OR(AND(D445&lt;&gt;"",COUNTIF($D$6:$D$3005,D445)&gt;1),AND(E445&lt;&gt;"",COUNTIF($E$6:$E$3005,E445)&gt;1)),"DUPLICADO",""))</f>
        <v/>
      </c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6" t="n"/>
      <c r="J446" s="15" t="n"/>
      <c r="K446" s="15" t="n"/>
      <c r="L446" s="16" t="n"/>
      <c r="M446" s="17" t="n"/>
      <c r="N446" s="15" t="n"/>
      <c r="O446" s="18">
        <f>IF(L446="","",TODAY()-L446)</f>
        <v/>
      </c>
      <c r="P446" s="15">
        <f>IF(B446="","",IF(L446="","SEM COMPRA",IF(O446&gt;$D$4,"INATIVO","ATIVO")))</f>
        <v/>
      </c>
      <c r="Q446" s="15">
        <f>IF(I446="","",IF(MONTH(I446)=MONTH(TODAY()),"Aniversário no mês",""))</f>
        <v/>
      </c>
      <c r="R446" s="15">
        <f>IF(B446="","",IF(OR(AND(D446&lt;&gt;"",COUNTIF($D$6:$D$3005,D446)&gt;1),AND(E446&lt;&gt;"",COUNTIF($E$6:$E$3005,E446)&gt;1)),"DUPLICADO",""))</f>
        <v/>
      </c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6" t="n"/>
      <c r="J447" s="15" t="n"/>
      <c r="K447" s="15" t="n"/>
      <c r="L447" s="16" t="n"/>
      <c r="M447" s="17" t="n"/>
      <c r="N447" s="15" t="n"/>
      <c r="O447" s="18">
        <f>IF(L447="","",TODAY()-L447)</f>
        <v/>
      </c>
      <c r="P447" s="15">
        <f>IF(B447="","",IF(L447="","SEM COMPRA",IF(O447&gt;$D$4,"INATIVO","ATIVO")))</f>
        <v/>
      </c>
      <c r="Q447" s="15">
        <f>IF(I447="","",IF(MONTH(I447)=MONTH(TODAY()),"Aniversário no mês",""))</f>
        <v/>
      </c>
      <c r="R447" s="15">
        <f>IF(B447="","",IF(OR(AND(D447&lt;&gt;"",COUNTIF($D$6:$D$3005,D447)&gt;1),AND(E447&lt;&gt;"",COUNTIF($E$6:$E$3005,E447)&gt;1)),"DUPLICADO",""))</f>
        <v/>
      </c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6" t="n"/>
      <c r="J448" s="15" t="n"/>
      <c r="K448" s="15" t="n"/>
      <c r="L448" s="16" t="n"/>
      <c r="M448" s="17" t="n"/>
      <c r="N448" s="15" t="n"/>
      <c r="O448" s="18">
        <f>IF(L448="","",TODAY()-L448)</f>
        <v/>
      </c>
      <c r="P448" s="15">
        <f>IF(B448="","",IF(L448="","SEM COMPRA",IF(O448&gt;$D$4,"INATIVO","ATIVO")))</f>
        <v/>
      </c>
      <c r="Q448" s="15">
        <f>IF(I448="","",IF(MONTH(I448)=MONTH(TODAY()),"Aniversário no mês",""))</f>
        <v/>
      </c>
      <c r="R448" s="15">
        <f>IF(B448="","",IF(OR(AND(D448&lt;&gt;"",COUNTIF($D$6:$D$3005,D448)&gt;1),AND(E448&lt;&gt;"",COUNTIF($E$6:$E$3005,E448)&gt;1)),"DUPLICADO",""))</f>
        <v/>
      </c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6" t="n"/>
      <c r="J449" s="15" t="n"/>
      <c r="K449" s="15" t="n"/>
      <c r="L449" s="16" t="n"/>
      <c r="M449" s="17" t="n"/>
      <c r="N449" s="15" t="n"/>
      <c r="O449" s="18">
        <f>IF(L449="","",TODAY()-L449)</f>
        <v/>
      </c>
      <c r="P449" s="15">
        <f>IF(B449="","",IF(L449="","SEM COMPRA",IF(O449&gt;$D$4,"INATIVO","ATIVO")))</f>
        <v/>
      </c>
      <c r="Q449" s="15">
        <f>IF(I449="","",IF(MONTH(I449)=MONTH(TODAY()),"Aniversário no mês",""))</f>
        <v/>
      </c>
      <c r="R449" s="15">
        <f>IF(B449="","",IF(OR(AND(D449&lt;&gt;"",COUNTIF($D$6:$D$3005,D449)&gt;1),AND(E449&lt;&gt;"",COUNTIF($E$6:$E$3005,E449)&gt;1)),"DUPLICADO",""))</f>
        <v/>
      </c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6" t="n"/>
      <c r="J450" s="15" t="n"/>
      <c r="K450" s="15" t="n"/>
      <c r="L450" s="16" t="n"/>
      <c r="M450" s="17" t="n"/>
      <c r="N450" s="15" t="n"/>
      <c r="O450" s="18">
        <f>IF(L450="","",TODAY()-L450)</f>
        <v/>
      </c>
      <c r="P450" s="15">
        <f>IF(B450="","",IF(L450="","SEM COMPRA",IF(O450&gt;$D$4,"INATIVO","ATIVO")))</f>
        <v/>
      </c>
      <c r="Q450" s="15">
        <f>IF(I450="","",IF(MONTH(I450)=MONTH(TODAY()),"Aniversário no mês",""))</f>
        <v/>
      </c>
      <c r="R450" s="15">
        <f>IF(B450="","",IF(OR(AND(D450&lt;&gt;"",COUNTIF($D$6:$D$3005,D450)&gt;1),AND(E450&lt;&gt;"",COUNTIF($E$6:$E$3005,E450)&gt;1)),"DUPLICADO",""))</f>
        <v/>
      </c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6" t="n"/>
      <c r="J451" s="15" t="n"/>
      <c r="K451" s="15" t="n"/>
      <c r="L451" s="16" t="n"/>
      <c r="M451" s="17" t="n"/>
      <c r="N451" s="15" t="n"/>
      <c r="O451" s="18">
        <f>IF(L451="","",TODAY()-L451)</f>
        <v/>
      </c>
      <c r="P451" s="15">
        <f>IF(B451="","",IF(L451="","SEM COMPRA",IF(O451&gt;$D$4,"INATIVO","ATIVO")))</f>
        <v/>
      </c>
      <c r="Q451" s="15">
        <f>IF(I451="","",IF(MONTH(I451)=MONTH(TODAY()),"Aniversário no mês",""))</f>
        <v/>
      </c>
      <c r="R451" s="15">
        <f>IF(B451="","",IF(OR(AND(D451&lt;&gt;"",COUNTIF($D$6:$D$3005,D451)&gt;1),AND(E451&lt;&gt;"",COUNTIF($E$6:$E$3005,E451)&gt;1)),"DUPLICADO",""))</f>
        <v/>
      </c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6" t="n"/>
      <c r="J452" s="15" t="n"/>
      <c r="K452" s="15" t="n"/>
      <c r="L452" s="16" t="n"/>
      <c r="M452" s="17" t="n"/>
      <c r="N452" s="15" t="n"/>
      <c r="O452" s="18">
        <f>IF(L452="","",TODAY()-L452)</f>
        <v/>
      </c>
      <c r="P452" s="15">
        <f>IF(B452="","",IF(L452="","SEM COMPRA",IF(O452&gt;$D$4,"INATIVO","ATIVO")))</f>
        <v/>
      </c>
      <c r="Q452" s="15">
        <f>IF(I452="","",IF(MONTH(I452)=MONTH(TODAY()),"Aniversário no mês",""))</f>
        <v/>
      </c>
      <c r="R452" s="15">
        <f>IF(B452="","",IF(OR(AND(D452&lt;&gt;"",COUNTIF($D$6:$D$3005,D452)&gt;1),AND(E452&lt;&gt;"",COUNTIF($E$6:$E$3005,E452)&gt;1)),"DUPLICADO",""))</f>
        <v/>
      </c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6" t="n"/>
      <c r="J453" s="15" t="n"/>
      <c r="K453" s="15" t="n"/>
      <c r="L453" s="16" t="n"/>
      <c r="M453" s="17" t="n"/>
      <c r="N453" s="15" t="n"/>
      <c r="O453" s="18">
        <f>IF(L453="","",TODAY()-L453)</f>
        <v/>
      </c>
      <c r="P453" s="15">
        <f>IF(B453="","",IF(L453="","SEM COMPRA",IF(O453&gt;$D$4,"INATIVO","ATIVO")))</f>
        <v/>
      </c>
      <c r="Q453" s="15">
        <f>IF(I453="","",IF(MONTH(I453)=MONTH(TODAY()),"Aniversário no mês",""))</f>
        <v/>
      </c>
      <c r="R453" s="15">
        <f>IF(B453="","",IF(OR(AND(D453&lt;&gt;"",COUNTIF($D$6:$D$3005,D453)&gt;1),AND(E453&lt;&gt;"",COUNTIF($E$6:$E$3005,E453)&gt;1)),"DUPLICADO",""))</f>
        <v/>
      </c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6" t="n"/>
      <c r="J454" s="15" t="n"/>
      <c r="K454" s="15" t="n"/>
      <c r="L454" s="16" t="n"/>
      <c r="M454" s="17" t="n"/>
      <c r="N454" s="15" t="n"/>
      <c r="O454" s="18">
        <f>IF(L454="","",TODAY()-L454)</f>
        <v/>
      </c>
      <c r="P454" s="15">
        <f>IF(B454="","",IF(L454="","SEM COMPRA",IF(O454&gt;$D$4,"INATIVO","ATIVO")))</f>
        <v/>
      </c>
      <c r="Q454" s="15">
        <f>IF(I454="","",IF(MONTH(I454)=MONTH(TODAY()),"Aniversário no mês",""))</f>
        <v/>
      </c>
      <c r="R454" s="15">
        <f>IF(B454="","",IF(OR(AND(D454&lt;&gt;"",COUNTIF($D$6:$D$3005,D454)&gt;1),AND(E454&lt;&gt;"",COUNTIF($E$6:$E$3005,E454)&gt;1)),"DUPLICADO",""))</f>
        <v/>
      </c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6" t="n"/>
      <c r="J455" s="15" t="n"/>
      <c r="K455" s="15" t="n"/>
      <c r="L455" s="16" t="n"/>
      <c r="M455" s="17" t="n"/>
      <c r="N455" s="15" t="n"/>
      <c r="O455" s="18">
        <f>IF(L455="","",TODAY()-L455)</f>
        <v/>
      </c>
      <c r="P455" s="15">
        <f>IF(B455="","",IF(L455="","SEM COMPRA",IF(O455&gt;$D$4,"INATIVO","ATIVO")))</f>
        <v/>
      </c>
      <c r="Q455" s="15">
        <f>IF(I455="","",IF(MONTH(I455)=MONTH(TODAY()),"Aniversário no mês",""))</f>
        <v/>
      </c>
      <c r="R455" s="15">
        <f>IF(B455="","",IF(OR(AND(D455&lt;&gt;"",COUNTIF($D$6:$D$3005,D455)&gt;1),AND(E455&lt;&gt;"",COUNTIF($E$6:$E$3005,E455)&gt;1)),"DUPLICADO",""))</f>
        <v/>
      </c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6" t="n"/>
      <c r="J456" s="15" t="n"/>
      <c r="K456" s="15" t="n"/>
      <c r="L456" s="16" t="n"/>
      <c r="M456" s="17" t="n"/>
      <c r="N456" s="15" t="n"/>
      <c r="O456" s="18">
        <f>IF(L456="","",TODAY()-L456)</f>
        <v/>
      </c>
      <c r="P456" s="15">
        <f>IF(B456="","",IF(L456="","SEM COMPRA",IF(O456&gt;$D$4,"INATIVO","ATIVO")))</f>
        <v/>
      </c>
      <c r="Q456" s="15">
        <f>IF(I456="","",IF(MONTH(I456)=MONTH(TODAY()),"Aniversário no mês",""))</f>
        <v/>
      </c>
      <c r="R456" s="15">
        <f>IF(B456="","",IF(OR(AND(D456&lt;&gt;"",COUNTIF($D$6:$D$3005,D456)&gt;1),AND(E456&lt;&gt;"",COUNTIF($E$6:$E$3005,E456)&gt;1)),"DUPLICADO",""))</f>
        <v/>
      </c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6" t="n"/>
      <c r="J457" s="15" t="n"/>
      <c r="K457" s="15" t="n"/>
      <c r="L457" s="16" t="n"/>
      <c r="M457" s="17" t="n"/>
      <c r="N457" s="15" t="n"/>
      <c r="O457" s="18">
        <f>IF(L457="","",TODAY()-L457)</f>
        <v/>
      </c>
      <c r="P457" s="15">
        <f>IF(B457="","",IF(L457="","SEM COMPRA",IF(O457&gt;$D$4,"INATIVO","ATIVO")))</f>
        <v/>
      </c>
      <c r="Q457" s="15">
        <f>IF(I457="","",IF(MONTH(I457)=MONTH(TODAY()),"Aniversário no mês",""))</f>
        <v/>
      </c>
      <c r="R457" s="15">
        <f>IF(B457="","",IF(OR(AND(D457&lt;&gt;"",COUNTIF($D$6:$D$3005,D457)&gt;1),AND(E457&lt;&gt;"",COUNTIF($E$6:$E$3005,E457)&gt;1)),"DUPLICADO",""))</f>
        <v/>
      </c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6" t="n"/>
      <c r="J458" s="15" t="n"/>
      <c r="K458" s="15" t="n"/>
      <c r="L458" s="16" t="n"/>
      <c r="M458" s="17" t="n"/>
      <c r="N458" s="15" t="n"/>
      <c r="O458" s="18">
        <f>IF(L458="","",TODAY()-L458)</f>
        <v/>
      </c>
      <c r="P458" s="15">
        <f>IF(B458="","",IF(L458="","SEM COMPRA",IF(O458&gt;$D$4,"INATIVO","ATIVO")))</f>
        <v/>
      </c>
      <c r="Q458" s="15">
        <f>IF(I458="","",IF(MONTH(I458)=MONTH(TODAY()),"Aniversário no mês",""))</f>
        <v/>
      </c>
      <c r="R458" s="15">
        <f>IF(B458="","",IF(OR(AND(D458&lt;&gt;"",COUNTIF($D$6:$D$3005,D458)&gt;1),AND(E458&lt;&gt;"",COUNTIF($E$6:$E$3005,E458)&gt;1)),"DUPLICADO",""))</f>
        <v/>
      </c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6" t="n"/>
      <c r="J459" s="15" t="n"/>
      <c r="K459" s="15" t="n"/>
      <c r="L459" s="16" t="n"/>
      <c r="M459" s="17" t="n"/>
      <c r="N459" s="15" t="n"/>
      <c r="O459" s="18">
        <f>IF(L459="","",TODAY()-L459)</f>
        <v/>
      </c>
      <c r="P459" s="15">
        <f>IF(B459="","",IF(L459="","SEM COMPRA",IF(O459&gt;$D$4,"INATIVO","ATIVO")))</f>
        <v/>
      </c>
      <c r="Q459" s="15">
        <f>IF(I459="","",IF(MONTH(I459)=MONTH(TODAY()),"Aniversário no mês",""))</f>
        <v/>
      </c>
      <c r="R459" s="15">
        <f>IF(B459="","",IF(OR(AND(D459&lt;&gt;"",COUNTIF($D$6:$D$3005,D459)&gt;1),AND(E459&lt;&gt;"",COUNTIF($E$6:$E$3005,E459)&gt;1)),"DUPLICADO",""))</f>
        <v/>
      </c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6" t="n"/>
      <c r="J460" s="15" t="n"/>
      <c r="K460" s="15" t="n"/>
      <c r="L460" s="16" t="n"/>
      <c r="M460" s="17" t="n"/>
      <c r="N460" s="15" t="n"/>
      <c r="O460" s="18">
        <f>IF(L460="","",TODAY()-L460)</f>
        <v/>
      </c>
      <c r="P460" s="15">
        <f>IF(B460="","",IF(L460="","SEM COMPRA",IF(O460&gt;$D$4,"INATIVO","ATIVO")))</f>
        <v/>
      </c>
      <c r="Q460" s="15">
        <f>IF(I460="","",IF(MONTH(I460)=MONTH(TODAY()),"Aniversário no mês",""))</f>
        <v/>
      </c>
      <c r="R460" s="15">
        <f>IF(B460="","",IF(OR(AND(D460&lt;&gt;"",COUNTIF($D$6:$D$3005,D460)&gt;1),AND(E460&lt;&gt;"",COUNTIF($E$6:$E$3005,E460)&gt;1)),"DUPLICADO",""))</f>
        <v/>
      </c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6" t="n"/>
      <c r="J461" s="15" t="n"/>
      <c r="K461" s="15" t="n"/>
      <c r="L461" s="16" t="n"/>
      <c r="M461" s="17" t="n"/>
      <c r="N461" s="15" t="n"/>
      <c r="O461" s="18">
        <f>IF(L461="","",TODAY()-L461)</f>
        <v/>
      </c>
      <c r="P461" s="15">
        <f>IF(B461="","",IF(L461="","SEM COMPRA",IF(O461&gt;$D$4,"INATIVO","ATIVO")))</f>
        <v/>
      </c>
      <c r="Q461" s="15">
        <f>IF(I461="","",IF(MONTH(I461)=MONTH(TODAY()),"Aniversário no mês",""))</f>
        <v/>
      </c>
      <c r="R461" s="15">
        <f>IF(B461="","",IF(OR(AND(D461&lt;&gt;"",COUNTIF($D$6:$D$3005,D461)&gt;1),AND(E461&lt;&gt;"",COUNTIF($E$6:$E$3005,E461)&gt;1)),"DUPLICADO",""))</f>
        <v/>
      </c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6" t="n"/>
      <c r="J462" s="15" t="n"/>
      <c r="K462" s="15" t="n"/>
      <c r="L462" s="16" t="n"/>
      <c r="M462" s="17" t="n"/>
      <c r="N462" s="15" t="n"/>
      <c r="O462" s="18">
        <f>IF(L462="","",TODAY()-L462)</f>
        <v/>
      </c>
      <c r="P462" s="15">
        <f>IF(B462="","",IF(L462="","SEM COMPRA",IF(O462&gt;$D$4,"INATIVO","ATIVO")))</f>
        <v/>
      </c>
      <c r="Q462" s="15">
        <f>IF(I462="","",IF(MONTH(I462)=MONTH(TODAY()),"Aniversário no mês",""))</f>
        <v/>
      </c>
      <c r="R462" s="15">
        <f>IF(B462="","",IF(OR(AND(D462&lt;&gt;"",COUNTIF($D$6:$D$3005,D462)&gt;1),AND(E462&lt;&gt;"",COUNTIF($E$6:$E$3005,E462)&gt;1)),"DUPLICADO",""))</f>
        <v/>
      </c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6" t="n"/>
      <c r="J463" s="15" t="n"/>
      <c r="K463" s="15" t="n"/>
      <c r="L463" s="16" t="n"/>
      <c r="M463" s="17" t="n"/>
      <c r="N463" s="15" t="n"/>
      <c r="O463" s="18">
        <f>IF(L463="","",TODAY()-L463)</f>
        <v/>
      </c>
      <c r="P463" s="15">
        <f>IF(B463="","",IF(L463="","SEM COMPRA",IF(O463&gt;$D$4,"INATIVO","ATIVO")))</f>
        <v/>
      </c>
      <c r="Q463" s="15">
        <f>IF(I463="","",IF(MONTH(I463)=MONTH(TODAY()),"Aniversário no mês",""))</f>
        <v/>
      </c>
      <c r="R463" s="15">
        <f>IF(B463="","",IF(OR(AND(D463&lt;&gt;"",COUNTIF($D$6:$D$3005,D463)&gt;1),AND(E463&lt;&gt;"",COUNTIF($E$6:$E$3005,E463)&gt;1)),"DUPLICADO",""))</f>
        <v/>
      </c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6" t="n"/>
      <c r="J464" s="15" t="n"/>
      <c r="K464" s="15" t="n"/>
      <c r="L464" s="16" t="n"/>
      <c r="M464" s="17" t="n"/>
      <c r="N464" s="15" t="n"/>
      <c r="O464" s="18">
        <f>IF(L464="","",TODAY()-L464)</f>
        <v/>
      </c>
      <c r="P464" s="15">
        <f>IF(B464="","",IF(L464="","SEM COMPRA",IF(O464&gt;$D$4,"INATIVO","ATIVO")))</f>
        <v/>
      </c>
      <c r="Q464" s="15">
        <f>IF(I464="","",IF(MONTH(I464)=MONTH(TODAY()),"Aniversário no mês",""))</f>
        <v/>
      </c>
      <c r="R464" s="15">
        <f>IF(B464="","",IF(OR(AND(D464&lt;&gt;"",COUNTIF($D$6:$D$3005,D464)&gt;1),AND(E464&lt;&gt;"",COUNTIF($E$6:$E$3005,E464)&gt;1)),"DUPLICADO",""))</f>
        <v/>
      </c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6" t="n"/>
      <c r="J465" s="15" t="n"/>
      <c r="K465" s="15" t="n"/>
      <c r="L465" s="16" t="n"/>
      <c r="M465" s="17" t="n"/>
      <c r="N465" s="15" t="n"/>
      <c r="O465" s="18">
        <f>IF(L465="","",TODAY()-L465)</f>
        <v/>
      </c>
      <c r="P465" s="15">
        <f>IF(B465="","",IF(L465="","SEM COMPRA",IF(O465&gt;$D$4,"INATIVO","ATIVO")))</f>
        <v/>
      </c>
      <c r="Q465" s="15">
        <f>IF(I465="","",IF(MONTH(I465)=MONTH(TODAY()),"Aniversário no mês",""))</f>
        <v/>
      </c>
      <c r="R465" s="15">
        <f>IF(B465="","",IF(OR(AND(D465&lt;&gt;"",COUNTIF($D$6:$D$3005,D465)&gt;1),AND(E465&lt;&gt;"",COUNTIF($E$6:$E$3005,E465)&gt;1)),"DUPLICADO",""))</f>
        <v/>
      </c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6" t="n"/>
      <c r="J466" s="15" t="n"/>
      <c r="K466" s="15" t="n"/>
      <c r="L466" s="16" t="n"/>
      <c r="M466" s="17" t="n"/>
      <c r="N466" s="15" t="n"/>
      <c r="O466" s="18">
        <f>IF(L466="","",TODAY()-L466)</f>
        <v/>
      </c>
      <c r="P466" s="15">
        <f>IF(B466="","",IF(L466="","SEM COMPRA",IF(O466&gt;$D$4,"INATIVO","ATIVO")))</f>
        <v/>
      </c>
      <c r="Q466" s="15">
        <f>IF(I466="","",IF(MONTH(I466)=MONTH(TODAY()),"Aniversário no mês",""))</f>
        <v/>
      </c>
      <c r="R466" s="15">
        <f>IF(B466="","",IF(OR(AND(D466&lt;&gt;"",COUNTIF($D$6:$D$3005,D466)&gt;1),AND(E466&lt;&gt;"",COUNTIF($E$6:$E$3005,E466)&gt;1)),"DUPLICADO",""))</f>
        <v/>
      </c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6" t="n"/>
      <c r="J467" s="15" t="n"/>
      <c r="K467" s="15" t="n"/>
      <c r="L467" s="16" t="n"/>
      <c r="M467" s="17" t="n"/>
      <c r="N467" s="15" t="n"/>
      <c r="O467" s="18">
        <f>IF(L467="","",TODAY()-L467)</f>
        <v/>
      </c>
      <c r="P467" s="15">
        <f>IF(B467="","",IF(L467="","SEM COMPRA",IF(O467&gt;$D$4,"INATIVO","ATIVO")))</f>
        <v/>
      </c>
      <c r="Q467" s="15">
        <f>IF(I467="","",IF(MONTH(I467)=MONTH(TODAY()),"Aniversário no mês",""))</f>
        <v/>
      </c>
      <c r="R467" s="15">
        <f>IF(B467="","",IF(OR(AND(D467&lt;&gt;"",COUNTIF($D$6:$D$3005,D467)&gt;1),AND(E467&lt;&gt;"",COUNTIF($E$6:$E$3005,E467)&gt;1)),"DUPLICADO",""))</f>
        <v/>
      </c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6" t="n"/>
      <c r="J468" s="15" t="n"/>
      <c r="K468" s="15" t="n"/>
      <c r="L468" s="16" t="n"/>
      <c r="M468" s="17" t="n"/>
      <c r="N468" s="15" t="n"/>
      <c r="O468" s="18">
        <f>IF(L468="","",TODAY()-L468)</f>
        <v/>
      </c>
      <c r="P468" s="15">
        <f>IF(B468="","",IF(L468="","SEM COMPRA",IF(O468&gt;$D$4,"INATIVO","ATIVO")))</f>
        <v/>
      </c>
      <c r="Q468" s="15">
        <f>IF(I468="","",IF(MONTH(I468)=MONTH(TODAY()),"Aniversário no mês",""))</f>
        <v/>
      </c>
      <c r="R468" s="15">
        <f>IF(B468="","",IF(OR(AND(D468&lt;&gt;"",COUNTIF($D$6:$D$3005,D468)&gt;1),AND(E468&lt;&gt;"",COUNTIF($E$6:$E$3005,E468)&gt;1)),"DUPLICADO",""))</f>
        <v/>
      </c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6" t="n"/>
      <c r="J469" s="15" t="n"/>
      <c r="K469" s="15" t="n"/>
      <c r="L469" s="16" t="n"/>
      <c r="M469" s="17" t="n"/>
      <c r="N469" s="15" t="n"/>
      <c r="O469" s="18">
        <f>IF(L469="","",TODAY()-L469)</f>
        <v/>
      </c>
      <c r="P469" s="15">
        <f>IF(B469="","",IF(L469="","SEM COMPRA",IF(O469&gt;$D$4,"INATIVO","ATIVO")))</f>
        <v/>
      </c>
      <c r="Q469" s="15">
        <f>IF(I469="","",IF(MONTH(I469)=MONTH(TODAY()),"Aniversário no mês",""))</f>
        <v/>
      </c>
      <c r="R469" s="15">
        <f>IF(B469="","",IF(OR(AND(D469&lt;&gt;"",COUNTIF($D$6:$D$3005,D469)&gt;1),AND(E469&lt;&gt;"",COUNTIF($E$6:$E$3005,E469)&gt;1)),"DUPLICADO",""))</f>
        <v/>
      </c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6" t="n"/>
      <c r="J470" s="15" t="n"/>
      <c r="K470" s="15" t="n"/>
      <c r="L470" s="16" t="n"/>
      <c r="M470" s="17" t="n"/>
      <c r="N470" s="15" t="n"/>
      <c r="O470" s="18">
        <f>IF(L470="","",TODAY()-L470)</f>
        <v/>
      </c>
      <c r="P470" s="15">
        <f>IF(B470="","",IF(L470="","SEM COMPRA",IF(O470&gt;$D$4,"INATIVO","ATIVO")))</f>
        <v/>
      </c>
      <c r="Q470" s="15">
        <f>IF(I470="","",IF(MONTH(I470)=MONTH(TODAY()),"Aniversário no mês",""))</f>
        <v/>
      </c>
      <c r="R470" s="15">
        <f>IF(B470="","",IF(OR(AND(D470&lt;&gt;"",COUNTIF($D$6:$D$3005,D470)&gt;1),AND(E470&lt;&gt;"",COUNTIF($E$6:$E$3005,E470)&gt;1)),"DUPLICADO",""))</f>
        <v/>
      </c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6" t="n"/>
      <c r="J471" s="15" t="n"/>
      <c r="K471" s="15" t="n"/>
      <c r="L471" s="16" t="n"/>
      <c r="M471" s="17" t="n"/>
      <c r="N471" s="15" t="n"/>
      <c r="O471" s="18">
        <f>IF(L471="","",TODAY()-L471)</f>
        <v/>
      </c>
      <c r="P471" s="15">
        <f>IF(B471="","",IF(L471="","SEM COMPRA",IF(O471&gt;$D$4,"INATIVO","ATIVO")))</f>
        <v/>
      </c>
      <c r="Q471" s="15">
        <f>IF(I471="","",IF(MONTH(I471)=MONTH(TODAY()),"Aniversário no mês",""))</f>
        <v/>
      </c>
      <c r="R471" s="15">
        <f>IF(B471="","",IF(OR(AND(D471&lt;&gt;"",COUNTIF($D$6:$D$3005,D471)&gt;1),AND(E471&lt;&gt;"",COUNTIF($E$6:$E$3005,E471)&gt;1)),"DUPLICADO",""))</f>
        <v/>
      </c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6" t="n"/>
      <c r="J472" s="15" t="n"/>
      <c r="K472" s="15" t="n"/>
      <c r="L472" s="16" t="n"/>
      <c r="M472" s="17" t="n"/>
      <c r="N472" s="15" t="n"/>
      <c r="O472" s="18">
        <f>IF(L472="","",TODAY()-L472)</f>
        <v/>
      </c>
      <c r="P472" s="15">
        <f>IF(B472="","",IF(L472="","SEM COMPRA",IF(O472&gt;$D$4,"INATIVO","ATIVO")))</f>
        <v/>
      </c>
      <c r="Q472" s="15">
        <f>IF(I472="","",IF(MONTH(I472)=MONTH(TODAY()),"Aniversário no mês",""))</f>
        <v/>
      </c>
      <c r="R472" s="15">
        <f>IF(B472="","",IF(OR(AND(D472&lt;&gt;"",COUNTIF($D$6:$D$3005,D472)&gt;1),AND(E472&lt;&gt;"",COUNTIF($E$6:$E$3005,E472)&gt;1)),"DUPLICADO",""))</f>
        <v/>
      </c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6" t="n"/>
      <c r="J473" s="15" t="n"/>
      <c r="K473" s="15" t="n"/>
      <c r="L473" s="16" t="n"/>
      <c r="M473" s="17" t="n"/>
      <c r="N473" s="15" t="n"/>
      <c r="O473" s="18">
        <f>IF(L473="","",TODAY()-L473)</f>
        <v/>
      </c>
      <c r="P473" s="15">
        <f>IF(B473="","",IF(L473="","SEM COMPRA",IF(O473&gt;$D$4,"INATIVO","ATIVO")))</f>
        <v/>
      </c>
      <c r="Q473" s="15">
        <f>IF(I473="","",IF(MONTH(I473)=MONTH(TODAY()),"Aniversário no mês",""))</f>
        <v/>
      </c>
      <c r="R473" s="15">
        <f>IF(B473="","",IF(OR(AND(D473&lt;&gt;"",COUNTIF($D$6:$D$3005,D473)&gt;1),AND(E473&lt;&gt;"",COUNTIF($E$6:$E$3005,E473)&gt;1)),"DUPLICADO",""))</f>
        <v/>
      </c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6" t="n"/>
      <c r="J474" s="15" t="n"/>
      <c r="K474" s="15" t="n"/>
      <c r="L474" s="16" t="n"/>
      <c r="M474" s="17" t="n"/>
      <c r="N474" s="15" t="n"/>
      <c r="O474" s="18">
        <f>IF(L474="","",TODAY()-L474)</f>
        <v/>
      </c>
      <c r="P474" s="15">
        <f>IF(B474="","",IF(L474="","SEM COMPRA",IF(O474&gt;$D$4,"INATIVO","ATIVO")))</f>
        <v/>
      </c>
      <c r="Q474" s="15">
        <f>IF(I474="","",IF(MONTH(I474)=MONTH(TODAY()),"Aniversário no mês",""))</f>
        <v/>
      </c>
      <c r="R474" s="15">
        <f>IF(B474="","",IF(OR(AND(D474&lt;&gt;"",COUNTIF($D$6:$D$3005,D474)&gt;1),AND(E474&lt;&gt;"",COUNTIF($E$6:$E$3005,E474)&gt;1)),"DUPLICADO",""))</f>
        <v/>
      </c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6" t="n"/>
      <c r="J475" s="15" t="n"/>
      <c r="K475" s="15" t="n"/>
      <c r="L475" s="16" t="n"/>
      <c r="M475" s="17" t="n"/>
      <c r="N475" s="15" t="n"/>
      <c r="O475" s="18">
        <f>IF(L475="","",TODAY()-L475)</f>
        <v/>
      </c>
      <c r="P475" s="15">
        <f>IF(B475="","",IF(L475="","SEM COMPRA",IF(O475&gt;$D$4,"INATIVO","ATIVO")))</f>
        <v/>
      </c>
      <c r="Q475" s="15">
        <f>IF(I475="","",IF(MONTH(I475)=MONTH(TODAY()),"Aniversário no mês",""))</f>
        <v/>
      </c>
      <c r="R475" s="15">
        <f>IF(B475="","",IF(OR(AND(D475&lt;&gt;"",COUNTIF($D$6:$D$3005,D475)&gt;1),AND(E475&lt;&gt;"",COUNTIF($E$6:$E$3005,E475)&gt;1)),"DUPLICADO",""))</f>
        <v/>
      </c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6" t="n"/>
      <c r="J476" s="15" t="n"/>
      <c r="K476" s="15" t="n"/>
      <c r="L476" s="16" t="n"/>
      <c r="M476" s="17" t="n"/>
      <c r="N476" s="15" t="n"/>
      <c r="O476" s="18">
        <f>IF(L476="","",TODAY()-L476)</f>
        <v/>
      </c>
      <c r="P476" s="15">
        <f>IF(B476="","",IF(L476="","SEM COMPRA",IF(O476&gt;$D$4,"INATIVO","ATIVO")))</f>
        <v/>
      </c>
      <c r="Q476" s="15">
        <f>IF(I476="","",IF(MONTH(I476)=MONTH(TODAY()),"Aniversário no mês",""))</f>
        <v/>
      </c>
      <c r="R476" s="15">
        <f>IF(B476="","",IF(OR(AND(D476&lt;&gt;"",COUNTIF($D$6:$D$3005,D476)&gt;1),AND(E476&lt;&gt;"",COUNTIF($E$6:$E$3005,E476)&gt;1)),"DUPLICADO",""))</f>
        <v/>
      </c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6" t="n"/>
      <c r="J477" s="15" t="n"/>
      <c r="K477" s="15" t="n"/>
      <c r="L477" s="16" t="n"/>
      <c r="M477" s="17" t="n"/>
      <c r="N477" s="15" t="n"/>
      <c r="O477" s="18">
        <f>IF(L477="","",TODAY()-L477)</f>
        <v/>
      </c>
      <c r="P477" s="15">
        <f>IF(B477="","",IF(L477="","SEM COMPRA",IF(O477&gt;$D$4,"INATIVO","ATIVO")))</f>
        <v/>
      </c>
      <c r="Q477" s="15">
        <f>IF(I477="","",IF(MONTH(I477)=MONTH(TODAY()),"Aniversário no mês",""))</f>
        <v/>
      </c>
      <c r="R477" s="15">
        <f>IF(B477="","",IF(OR(AND(D477&lt;&gt;"",COUNTIF($D$6:$D$3005,D477)&gt;1),AND(E477&lt;&gt;"",COUNTIF($E$6:$E$3005,E477)&gt;1)),"DUPLICADO",""))</f>
        <v/>
      </c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6" t="n"/>
      <c r="J478" s="15" t="n"/>
      <c r="K478" s="15" t="n"/>
      <c r="L478" s="16" t="n"/>
      <c r="M478" s="17" t="n"/>
      <c r="N478" s="15" t="n"/>
      <c r="O478" s="18">
        <f>IF(L478="","",TODAY()-L478)</f>
        <v/>
      </c>
      <c r="P478" s="15">
        <f>IF(B478="","",IF(L478="","SEM COMPRA",IF(O478&gt;$D$4,"INATIVO","ATIVO")))</f>
        <v/>
      </c>
      <c r="Q478" s="15">
        <f>IF(I478="","",IF(MONTH(I478)=MONTH(TODAY()),"Aniversário no mês",""))</f>
        <v/>
      </c>
      <c r="R478" s="15">
        <f>IF(B478="","",IF(OR(AND(D478&lt;&gt;"",COUNTIF($D$6:$D$3005,D478)&gt;1),AND(E478&lt;&gt;"",COUNTIF($E$6:$E$3005,E478)&gt;1)),"DUPLICADO",""))</f>
        <v/>
      </c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6" t="n"/>
      <c r="J479" s="15" t="n"/>
      <c r="K479" s="15" t="n"/>
      <c r="L479" s="16" t="n"/>
      <c r="M479" s="17" t="n"/>
      <c r="N479" s="15" t="n"/>
      <c r="O479" s="18">
        <f>IF(L479="","",TODAY()-L479)</f>
        <v/>
      </c>
      <c r="P479" s="15">
        <f>IF(B479="","",IF(L479="","SEM COMPRA",IF(O479&gt;$D$4,"INATIVO","ATIVO")))</f>
        <v/>
      </c>
      <c r="Q479" s="15">
        <f>IF(I479="","",IF(MONTH(I479)=MONTH(TODAY()),"Aniversário no mês",""))</f>
        <v/>
      </c>
      <c r="R479" s="15">
        <f>IF(B479="","",IF(OR(AND(D479&lt;&gt;"",COUNTIF($D$6:$D$3005,D479)&gt;1),AND(E479&lt;&gt;"",COUNTIF($E$6:$E$3005,E479)&gt;1)),"DUPLICADO",""))</f>
        <v/>
      </c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6" t="n"/>
      <c r="J480" s="15" t="n"/>
      <c r="K480" s="15" t="n"/>
      <c r="L480" s="16" t="n"/>
      <c r="M480" s="17" t="n"/>
      <c r="N480" s="15" t="n"/>
      <c r="O480" s="18">
        <f>IF(L480="","",TODAY()-L480)</f>
        <v/>
      </c>
      <c r="P480" s="15">
        <f>IF(B480="","",IF(L480="","SEM COMPRA",IF(O480&gt;$D$4,"INATIVO","ATIVO")))</f>
        <v/>
      </c>
      <c r="Q480" s="15">
        <f>IF(I480="","",IF(MONTH(I480)=MONTH(TODAY()),"Aniversário no mês",""))</f>
        <v/>
      </c>
      <c r="R480" s="15">
        <f>IF(B480="","",IF(OR(AND(D480&lt;&gt;"",COUNTIF($D$6:$D$3005,D480)&gt;1),AND(E480&lt;&gt;"",COUNTIF($E$6:$E$3005,E480)&gt;1)),"DUPLICADO",""))</f>
        <v/>
      </c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6" t="n"/>
      <c r="J481" s="15" t="n"/>
      <c r="K481" s="15" t="n"/>
      <c r="L481" s="16" t="n"/>
      <c r="M481" s="17" t="n"/>
      <c r="N481" s="15" t="n"/>
      <c r="O481" s="18">
        <f>IF(L481="","",TODAY()-L481)</f>
        <v/>
      </c>
      <c r="P481" s="15">
        <f>IF(B481="","",IF(L481="","SEM COMPRA",IF(O481&gt;$D$4,"INATIVO","ATIVO")))</f>
        <v/>
      </c>
      <c r="Q481" s="15">
        <f>IF(I481="","",IF(MONTH(I481)=MONTH(TODAY()),"Aniversário no mês",""))</f>
        <v/>
      </c>
      <c r="R481" s="15">
        <f>IF(B481="","",IF(OR(AND(D481&lt;&gt;"",COUNTIF($D$6:$D$3005,D481)&gt;1),AND(E481&lt;&gt;"",COUNTIF($E$6:$E$3005,E481)&gt;1)),"DUPLICADO",""))</f>
        <v/>
      </c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6" t="n"/>
      <c r="J482" s="15" t="n"/>
      <c r="K482" s="15" t="n"/>
      <c r="L482" s="16" t="n"/>
      <c r="M482" s="17" t="n"/>
      <c r="N482" s="15" t="n"/>
      <c r="O482" s="18">
        <f>IF(L482="","",TODAY()-L482)</f>
        <v/>
      </c>
      <c r="P482" s="15">
        <f>IF(B482="","",IF(L482="","SEM COMPRA",IF(O482&gt;$D$4,"INATIVO","ATIVO")))</f>
        <v/>
      </c>
      <c r="Q482" s="15">
        <f>IF(I482="","",IF(MONTH(I482)=MONTH(TODAY()),"Aniversário no mês",""))</f>
        <v/>
      </c>
      <c r="R482" s="15">
        <f>IF(B482="","",IF(OR(AND(D482&lt;&gt;"",COUNTIF($D$6:$D$3005,D482)&gt;1),AND(E482&lt;&gt;"",COUNTIF($E$6:$E$3005,E482)&gt;1)),"DUPLICADO",""))</f>
        <v/>
      </c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6" t="n"/>
      <c r="J483" s="15" t="n"/>
      <c r="K483" s="15" t="n"/>
      <c r="L483" s="16" t="n"/>
      <c r="M483" s="17" t="n"/>
      <c r="N483" s="15" t="n"/>
      <c r="O483" s="18">
        <f>IF(L483="","",TODAY()-L483)</f>
        <v/>
      </c>
      <c r="P483" s="15">
        <f>IF(B483="","",IF(L483="","SEM COMPRA",IF(O483&gt;$D$4,"INATIVO","ATIVO")))</f>
        <v/>
      </c>
      <c r="Q483" s="15">
        <f>IF(I483="","",IF(MONTH(I483)=MONTH(TODAY()),"Aniversário no mês",""))</f>
        <v/>
      </c>
      <c r="R483" s="15">
        <f>IF(B483="","",IF(OR(AND(D483&lt;&gt;"",COUNTIF($D$6:$D$3005,D483)&gt;1),AND(E483&lt;&gt;"",COUNTIF($E$6:$E$3005,E483)&gt;1)),"DUPLICADO",""))</f>
        <v/>
      </c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6" t="n"/>
      <c r="J484" s="15" t="n"/>
      <c r="K484" s="15" t="n"/>
      <c r="L484" s="16" t="n"/>
      <c r="M484" s="17" t="n"/>
      <c r="N484" s="15" t="n"/>
      <c r="O484" s="18">
        <f>IF(L484="","",TODAY()-L484)</f>
        <v/>
      </c>
      <c r="P484" s="15">
        <f>IF(B484="","",IF(L484="","SEM COMPRA",IF(O484&gt;$D$4,"INATIVO","ATIVO")))</f>
        <v/>
      </c>
      <c r="Q484" s="15">
        <f>IF(I484="","",IF(MONTH(I484)=MONTH(TODAY()),"Aniversário no mês",""))</f>
        <v/>
      </c>
      <c r="R484" s="15">
        <f>IF(B484="","",IF(OR(AND(D484&lt;&gt;"",COUNTIF($D$6:$D$3005,D484)&gt;1),AND(E484&lt;&gt;"",COUNTIF($E$6:$E$3005,E484)&gt;1)),"DUPLICADO",""))</f>
        <v/>
      </c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6" t="n"/>
      <c r="J485" s="15" t="n"/>
      <c r="K485" s="15" t="n"/>
      <c r="L485" s="16" t="n"/>
      <c r="M485" s="17" t="n"/>
      <c r="N485" s="15" t="n"/>
      <c r="O485" s="18">
        <f>IF(L485="","",TODAY()-L485)</f>
        <v/>
      </c>
      <c r="P485" s="15">
        <f>IF(B485="","",IF(L485="","SEM COMPRA",IF(O485&gt;$D$4,"INATIVO","ATIVO")))</f>
        <v/>
      </c>
      <c r="Q485" s="15">
        <f>IF(I485="","",IF(MONTH(I485)=MONTH(TODAY()),"Aniversário no mês",""))</f>
        <v/>
      </c>
      <c r="R485" s="15">
        <f>IF(B485="","",IF(OR(AND(D485&lt;&gt;"",COUNTIF($D$6:$D$3005,D485)&gt;1),AND(E485&lt;&gt;"",COUNTIF($E$6:$E$3005,E485)&gt;1)),"DUPLICADO",""))</f>
        <v/>
      </c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6" t="n"/>
      <c r="J486" s="15" t="n"/>
      <c r="K486" s="15" t="n"/>
      <c r="L486" s="16" t="n"/>
      <c r="M486" s="17" t="n"/>
      <c r="N486" s="15" t="n"/>
      <c r="O486" s="18">
        <f>IF(L486="","",TODAY()-L486)</f>
        <v/>
      </c>
      <c r="P486" s="15">
        <f>IF(B486="","",IF(L486="","SEM COMPRA",IF(O486&gt;$D$4,"INATIVO","ATIVO")))</f>
        <v/>
      </c>
      <c r="Q486" s="15">
        <f>IF(I486="","",IF(MONTH(I486)=MONTH(TODAY()),"Aniversário no mês",""))</f>
        <v/>
      </c>
      <c r="R486" s="15">
        <f>IF(B486="","",IF(OR(AND(D486&lt;&gt;"",COUNTIF($D$6:$D$3005,D486)&gt;1),AND(E486&lt;&gt;"",COUNTIF($E$6:$E$3005,E486)&gt;1)),"DUPLICADO",""))</f>
        <v/>
      </c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6" t="n"/>
      <c r="J487" s="15" t="n"/>
      <c r="K487" s="15" t="n"/>
      <c r="L487" s="16" t="n"/>
      <c r="M487" s="17" t="n"/>
      <c r="N487" s="15" t="n"/>
      <c r="O487" s="18">
        <f>IF(L487="","",TODAY()-L487)</f>
        <v/>
      </c>
      <c r="P487" s="15">
        <f>IF(B487="","",IF(L487="","SEM COMPRA",IF(O487&gt;$D$4,"INATIVO","ATIVO")))</f>
        <v/>
      </c>
      <c r="Q487" s="15">
        <f>IF(I487="","",IF(MONTH(I487)=MONTH(TODAY()),"Aniversário no mês",""))</f>
        <v/>
      </c>
      <c r="R487" s="15">
        <f>IF(B487="","",IF(OR(AND(D487&lt;&gt;"",COUNTIF($D$6:$D$3005,D487)&gt;1),AND(E487&lt;&gt;"",COUNTIF($E$6:$E$3005,E487)&gt;1)),"DUPLICADO",""))</f>
        <v/>
      </c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6" t="n"/>
      <c r="J488" s="15" t="n"/>
      <c r="K488" s="15" t="n"/>
      <c r="L488" s="16" t="n"/>
      <c r="M488" s="17" t="n"/>
      <c r="N488" s="15" t="n"/>
      <c r="O488" s="18">
        <f>IF(L488="","",TODAY()-L488)</f>
        <v/>
      </c>
      <c r="P488" s="15">
        <f>IF(B488="","",IF(L488="","SEM COMPRA",IF(O488&gt;$D$4,"INATIVO","ATIVO")))</f>
        <v/>
      </c>
      <c r="Q488" s="15">
        <f>IF(I488="","",IF(MONTH(I488)=MONTH(TODAY()),"Aniversário no mês",""))</f>
        <v/>
      </c>
      <c r="R488" s="15">
        <f>IF(B488="","",IF(OR(AND(D488&lt;&gt;"",COUNTIF($D$6:$D$3005,D488)&gt;1),AND(E488&lt;&gt;"",COUNTIF($E$6:$E$3005,E488)&gt;1)),"DUPLICADO",""))</f>
        <v/>
      </c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6" t="n"/>
      <c r="J489" s="15" t="n"/>
      <c r="K489" s="15" t="n"/>
      <c r="L489" s="16" t="n"/>
      <c r="M489" s="17" t="n"/>
      <c r="N489" s="15" t="n"/>
      <c r="O489" s="18">
        <f>IF(L489="","",TODAY()-L489)</f>
        <v/>
      </c>
      <c r="P489" s="15">
        <f>IF(B489="","",IF(L489="","SEM COMPRA",IF(O489&gt;$D$4,"INATIVO","ATIVO")))</f>
        <v/>
      </c>
      <c r="Q489" s="15">
        <f>IF(I489="","",IF(MONTH(I489)=MONTH(TODAY()),"Aniversário no mês",""))</f>
        <v/>
      </c>
      <c r="R489" s="15">
        <f>IF(B489="","",IF(OR(AND(D489&lt;&gt;"",COUNTIF($D$6:$D$3005,D489)&gt;1),AND(E489&lt;&gt;"",COUNTIF($E$6:$E$3005,E489)&gt;1)),"DUPLICADO",""))</f>
        <v/>
      </c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6" t="n"/>
      <c r="J490" s="15" t="n"/>
      <c r="K490" s="15" t="n"/>
      <c r="L490" s="16" t="n"/>
      <c r="M490" s="17" t="n"/>
      <c r="N490" s="15" t="n"/>
      <c r="O490" s="18">
        <f>IF(L490="","",TODAY()-L490)</f>
        <v/>
      </c>
      <c r="P490" s="15">
        <f>IF(B490="","",IF(L490="","SEM COMPRA",IF(O490&gt;$D$4,"INATIVO","ATIVO")))</f>
        <v/>
      </c>
      <c r="Q490" s="15">
        <f>IF(I490="","",IF(MONTH(I490)=MONTH(TODAY()),"Aniversário no mês",""))</f>
        <v/>
      </c>
      <c r="R490" s="15">
        <f>IF(B490="","",IF(OR(AND(D490&lt;&gt;"",COUNTIF($D$6:$D$3005,D490)&gt;1),AND(E490&lt;&gt;"",COUNTIF($E$6:$E$3005,E490)&gt;1)),"DUPLICADO",""))</f>
        <v/>
      </c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6" t="n"/>
      <c r="J491" s="15" t="n"/>
      <c r="K491" s="15" t="n"/>
      <c r="L491" s="16" t="n"/>
      <c r="M491" s="17" t="n"/>
      <c r="N491" s="15" t="n"/>
      <c r="O491" s="18">
        <f>IF(L491="","",TODAY()-L491)</f>
        <v/>
      </c>
      <c r="P491" s="15">
        <f>IF(B491="","",IF(L491="","SEM COMPRA",IF(O491&gt;$D$4,"INATIVO","ATIVO")))</f>
        <v/>
      </c>
      <c r="Q491" s="15">
        <f>IF(I491="","",IF(MONTH(I491)=MONTH(TODAY()),"Aniversário no mês",""))</f>
        <v/>
      </c>
      <c r="R491" s="15">
        <f>IF(B491="","",IF(OR(AND(D491&lt;&gt;"",COUNTIF($D$6:$D$3005,D491)&gt;1),AND(E491&lt;&gt;"",COUNTIF($E$6:$E$3005,E491)&gt;1)),"DUPLICADO",""))</f>
        <v/>
      </c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6" t="n"/>
      <c r="J492" s="15" t="n"/>
      <c r="K492" s="15" t="n"/>
      <c r="L492" s="16" t="n"/>
      <c r="M492" s="17" t="n"/>
      <c r="N492" s="15" t="n"/>
      <c r="O492" s="18">
        <f>IF(L492="","",TODAY()-L492)</f>
        <v/>
      </c>
      <c r="P492" s="15">
        <f>IF(B492="","",IF(L492="","SEM COMPRA",IF(O492&gt;$D$4,"INATIVO","ATIVO")))</f>
        <v/>
      </c>
      <c r="Q492" s="15">
        <f>IF(I492="","",IF(MONTH(I492)=MONTH(TODAY()),"Aniversário no mês",""))</f>
        <v/>
      </c>
      <c r="R492" s="15">
        <f>IF(B492="","",IF(OR(AND(D492&lt;&gt;"",COUNTIF($D$6:$D$3005,D492)&gt;1),AND(E492&lt;&gt;"",COUNTIF($E$6:$E$3005,E492)&gt;1)),"DUPLICADO",""))</f>
        <v/>
      </c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6" t="n"/>
      <c r="J493" s="15" t="n"/>
      <c r="K493" s="15" t="n"/>
      <c r="L493" s="16" t="n"/>
      <c r="M493" s="17" t="n"/>
      <c r="N493" s="15" t="n"/>
      <c r="O493" s="18">
        <f>IF(L493="","",TODAY()-L493)</f>
        <v/>
      </c>
      <c r="P493" s="15">
        <f>IF(B493="","",IF(L493="","SEM COMPRA",IF(O493&gt;$D$4,"INATIVO","ATIVO")))</f>
        <v/>
      </c>
      <c r="Q493" s="15">
        <f>IF(I493="","",IF(MONTH(I493)=MONTH(TODAY()),"Aniversário no mês",""))</f>
        <v/>
      </c>
      <c r="R493" s="15">
        <f>IF(B493="","",IF(OR(AND(D493&lt;&gt;"",COUNTIF($D$6:$D$3005,D493)&gt;1),AND(E493&lt;&gt;"",COUNTIF($E$6:$E$3005,E493)&gt;1)),"DUPLICADO",""))</f>
        <v/>
      </c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6" t="n"/>
      <c r="J494" s="15" t="n"/>
      <c r="K494" s="15" t="n"/>
      <c r="L494" s="16" t="n"/>
      <c r="M494" s="17" t="n"/>
      <c r="N494" s="15" t="n"/>
      <c r="O494" s="18">
        <f>IF(L494="","",TODAY()-L494)</f>
        <v/>
      </c>
      <c r="P494" s="15">
        <f>IF(B494="","",IF(L494="","SEM COMPRA",IF(O494&gt;$D$4,"INATIVO","ATIVO")))</f>
        <v/>
      </c>
      <c r="Q494" s="15">
        <f>IF(I494="","",IF(MONTH(I494)=MONTH(TODAY()),"Aniversário no mês",""))</f>
        <v/>
      </c>
      <c r="R494" s="15">
        <f>IF(B494="","",IF(OR(AND(D494&lt;&gt;"",COUNTIF($D$6:$D$3005,D494)&gt;1),AND(E494&lt;&gt;"",COUNTIF($E$6:$E$3005,E494)&gt;1)),"DUPLICADO",""))</f>
        <v/>
      </c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6" t="n"/>
      <c r="J495" s="15" t="n"/>
      <c r="K495" s="15" t="n"/>
      <c r="L495" s="16" t="n"/>
      <c r="M495" s="17" t="n"/>
      <c r="N495" s="15" t="n"/>
      <c r="O495" s="18">
        <f>IF(L495="","",TODAY()-L495)</f>
        <v/>
      </c>
      <c r="P495" s="15">
        <f>IF(B495="","",IF(L495="","SEM COMPRA",IF(O495&gt;$D$4,"INATIVO","ATIVO")))</f>
        <v/>
      </c>
      <c r="Q495" s="15">
        <f>IF(I495="","",IF(MONTH(I495)=MONTH(TODAY()),"Aniversário no mês",""))</f>
        <v/>
      </c>
      <c r="R495" s="15">
        <f>IF(B495="","",IF(OR(AND(D495&lt;&gt;"",COUNTIF($D$6:$D$3005,D495)&gt;1),AND(E495&lt;&gt;"",COUNTIF($E$6:$E$3005,E495)&gt;1)),"DUPLICADO",""))</f>
        <v/>
      </c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6" t="n"/>
      <c r="J496" s="15" t="n"/>
      <c r="K496" s="15" t="n"/>
      <c r="L496" s="16" t="n"/>
      <c r="M496" s="17" t="n"/>
      <c r="N496" s="15" t="n"/>
      <c r="O496" s="18">
        <f>IF(L496="","",TODAY()-L496)</f>
        <v/>
      </c>
      <c r="P496" s="15">
        <f>IF(B496="","",IF(L496="","SEM COMPRA",IF(O496&gt;$D$4,"INATIVO","ATIVO")))</f>
        <v/>
      </c>
      <c r="Q496" s="15">
        <f>IF(I496="","",IF(MONTH(I496)=MONTH(TODAY()),"Aniversário no mês",""))</f>
        <v/>
      </c>
      <c r="R496" s="15">
        <f>IF(B496="","",IF(OR(AND(D496&lt;&gt;"",COUNTIF($D$6:$D$3005,D496)&gt;1),AND(E496&lt;&gt;"",COUNTIF($E$6:$E$3005,E496)&gt;1)),"DUPLICADO",""))</f>
        <v/>
      </c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6" t="n"/>
      <c r="J497" s="15" t="n"/>
      <c r="K497" s="15" t="n"/>
      <c r="L497" s="16" t="n"/>
      <c r="M497" s="17" t="n"/>
      <c r="N497" s="15" t="n"/>
      <c r="O497" s="18">
        <f>IF(L497="","",TODAY()-L497)</f>
        <v/>
      </c>
      <c r="P497" s="15">
        <f>IF(B497="","",IF(L497="","SEM COMPRA",IF(O497&gt;$D$4,"INATIVO","ATIVO")))</f>
        <v/>
      </c>
      <c r="Q497" s="15">
        <f>IF(I497="","",IF(MONTH(I497)=MONTH(TODAY()),"Aniversário no mês",""))</f>
        <v/>
      </c>
      <c r="R497" s="15">
        <f>IF(B497="","",IF(OR(AND(D497&lt;&gt;"",COUNTIF($D$6:$D$3005,D497)&gt;1),AND(E497&lt;&gt;"",COUNTIF($E$6:$E$3005,E497)&gt;1)),"DUPLICADO",""))</f>
        <v/>
      </c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6" t="n"/>
      <c r="J498" s="15" t="n"/>
      <c r="K498" s="15" t="n"/>
      <c r="L498" s="16" t="n"/>
      <c r="M498" s="17" t="n"/>
      <c r="N498" s="15" t="n"/>
      <c r="O498" s="18">
        <f>IF(L498="","",TODAY()-L498)</f>
        <v/>
      </c>
      <c r="P498" s="15">
        <f>IF(B498="","",IF(L498="","SEM COMPRA",IF(O498&gt;$D$4,"INATIVO","ATIVO")))</f>
        <v/>
      </c>
      <c r="Q498" s="15">
        <f>IF(I498="","",IF(MONTH(I498)=MONTH(TODAY()),"Aniversário no mês",""))</f>
        <v/>
      </c>
      <c r="R498" s="15">
        <f>IF(B498="","",IF(OR(AND(D498&lt;&gt;"",COUNTIF($D$6:$D$3005,D498)&gt;1),AND(E498&lt;&gt;"",COUNTIF($E$6:$E$3005,E498)&gt;1)),"DUPLICADO",""))</f>
        <v/>
      </c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6" t="n"/>
      <c r="J499" s="15" t="n"/>
      <c r="K499" s="15" t="n"/>
      <c r="L499" s="16" t="n"/>
      <c r="M499" s="17" t="n"/>
      <c r="N499" s="15" t="n"/>
      <c r="O499" s="18">
        <f>IF(L499="","",TODAY()-L499)</f>
        <v/>
      </c>
      <c r="P499" s="15">
        <f>IF(B499="","",IF(L499="","SEM COMPRA",IF(O499&gt;$D$4,"INATIVO","ATIVO")))</f>
        <v/>
      </c>
      <c r="Q499" s="15">
        <f>IF(I499="","",IF(MONTH(I499)=MONTH(TODAY()),"Aniversário no mês",""))</f>
        <v/>
      </c>
      <c r="R499" s="15">
        <f>IF(B499="","",IF(OR(AND(D499&lt;&gt;"",COUNTIF($D$6:$D$3005,D499)&gt;1),AND(E499&lt;&gt;"",COUNTIF($E$6:$E$3005,E499)&gt;1)),"DUPLICADO",""))</f>
        <v/>
      </c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6" t="n"/>
      <c r="J500" s="15" t="n"/>
      <c r="K500" s="15" t="n"/>
      <c r="L500" s="16" t="n"/>
      <c r="M500" s="17" t="n"/>
      <c r="N500" s="15" t="n"/>
      <c r="O500" s="18">
        <f>IF(L500="","",TODAY()-L500)</f>
        <v/>
      </c>
      <c r="P500" s="15">
        <f>IF(B500="","",IF(L500="","SEM COMPRA",IF(O500&gt;$D$4,"INATIVO","ATIVO")))</f>
        <v/>
      </c>
      <c r="Q500" s="15">
        <f>IF(I500="","",IF(MONTH(I500)=MONTH(TODAY()),"Aniversário no mês",""))</f>
        <v/>
      </c>
      <c r="R500" s="15">
        <f>IF(B500="","",IF(OR(AND(D500&lt;&gt;"",COUNTIF($D$6:$D$3005,D500)&gt;1),AND(E500&lt;&gt;"",COUNTIF($E$6:$E$3005,E500)&gt;1)),"DUPLICADO",""))</f>
        <v/>
      </c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6" t="n"/>
      <c r="J501" s="15" t="n"/>
      <c r="K501" s="15" t="n"/>
      <c r="L501" s="16" t="n"/>
      <c r="M501" s="17" t="n"/>
      <c r="N501" s="15" t="n"/>
      <c r="O501" s="18">
        <f>IF(L501="","",TODAY()-L501)</f>
        <v/>
      </c>
      <c r="P501" s="15">
        <f>IF(B501="","",IF(L501="","SEM COMPRA",IF(O501&gt;$D$4,"INATIVO","ATIVO")))</f>
        <v/>
      </c>
      <c r="Q501" s="15">
        <f>IF(I501="","",IF(MONTH(I501)=MONTH(TODAY()),"Aniversário no mês",""))</f>
        <v/>
      </c>
      <c r="R501" s="15">
        <f>IF(B501="","",IF(OR(AND(D501&lt;&gt;"",COUNTIF($D$6:$D$3005,D501)&gt;1),AND(E501&lt;&gt;"",COUNTIF($E$6:$E$3005,E501)&gt;1)),"DUPLICADO",""))</f>
        <v/>
      </c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6" t="n"/>
      <c r="J502" s="15" t="n"/>
      <c r="K502" s="15" t="n"/>
      <c r="L502" s="16" t="n"/>
      <c r="M502" s="17" t="n"/>
      <c r="N502" s="15" t="n"/>
      <c r="O502" s="18">
        <f>IF(L502="","",TODAY()-L502)</f>
        <v/>
      </c>
      <c r="P502" s="15">
        <f>IF(B502="","",IF(L502="","SEM COMPRA",IF(O502&gt;$D$4,"INATIVO","ATIVO")))</f>
        <v/>
      </c>
      <c r="Q502" s="15">
        <f>IF(I502="","",IF(MONTH(I502)=MONTH(TODAY()),"Aniversário no mês",""))</f>
        <v/>
      </c>
      <c r="R502" s="15">
        <f>IF(B502="","",IF(OR(AND(D502&lt;&gt;"",COUNTIF($D$6:$D$3005,D502)&gt;1),AND(E502&lt;&gt;"",COUNTIF($E$6:$E$3005,E502)&gt;1)),"DUPLICADO",""))</f>
        <v/>
      </c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6" t="n"/>
      <c r="J503" s="15" t="n"/>
      <c r="K503" s="15" t="n"/>
      <c r="L503" s="16" t="n"/>
      <c r="M503" s="17" t="n"/>
      <c r="N503" s="15" t="n"/>
      <c r="O503" s="18">
        <f>IF(L503="","",TODAY()-L503)</f>
        <v/>
      </c>
      <c r="P503" s="15">
        <f>IF(B503="","",IF(L503="","SEM COMPRA",IF(O503&gt;$D$4,"INATIVO","ATIVO")))</f>
        <v/>
      </c>
      <c r="Q503" s="15">
        <f>IF(I503="","",IF(MONTH(I503)=MONTH(TODAY()),"Aniversário no mês",""))</f>
        <v/>
      </c>
      <c r="R503" s="15">
        <f>IF(B503="","",IF(OR(AND(D503&lt;&gt;"",COUNTIF($D$6:$D$3005,D503)&gt;1),AND(E503&lt;&gt;"",COUNTIF($E$6:$E$3005,E503)&gt;1)),"DUPLICADO",""))</f>
        <v/>
      </c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6" t="n"/>
      <c r="J504" s="15" t="n"/>
      <c r="K504" s="15" t="n"/>
      <c r="L504" s="16" t="n"/>
      <c r="M504" s="17" t="n"/>
      <c r="N504" s="15" t="n"/>
      <c r="O504" s="18">
        <f>IF(L504="","",TODAY()-L504)</f>
        <v/>
      </c>
      <c r="P504" s="15">
        <f>IF(B504="","",IF(L504="","SEM COMPRA",IF(O504&gt;$D$4,"INATIVO","ATIVO")))</f>
        <v/>
      </c>
      <c r="Q504" s="15">
        <f>IF(I504="","",IF(MONTH(I504)=MONTH(TODAY()),"Aniversário no mês",""))</f>
        <v/>
      </c>
      <c r="R504" s="15">
        <f>IF(B504="","",IF(OR(AND(D504&lt;&gt;"",COUNTIF($D$6:$D$3005,D504)&gt;1),AND(E504&lt;&gt;"",COUNTIF($E$6:$E$3005,E504)&gt;1)),"DUPLICADO",""))</f>
        <v/>
      </c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6" t="n"/>
      <c r="J505" s="15" t="n"/>
      <c r="K505" s="15" t="n"/>
      <c r="L505" s="16" t="n"/>
      <c r="M505" s="17" t="n"/>
      <c r="N505" s="15" t="n"/>
      <c r="O505" s="18">
        <f>IF(L505="","",TODAY()-L505)</f>
        <v/>
      </c>
      <c r="P505" s="15">
        <f>IF(B505="","",IF(L505="","SEM COMPRA",IF(O505&gt;$D$4,"INATIVO","ATIVO")))</f>
        <v/>
      </c>
      <c r="Q505" s="15">
        <f>IF(I505="","",IF(MONTH(I505)=MONTH(TODAY()),"Aniversário no mês",""))</f>
        <v/>
      </c>
      <c r="R505" s="15">
        <f>IF(B505="","",IF(OR(AND(D505&lt;&gt;"",COUNTIF($D$6:$D$3005,D505)&gt;1),AND(E505&lt;&gt;"",COUNTIF($E$6:$E$3005,E505)&gt;1)),"DUPLICADO",""))</f>
        <v/>
      </c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6" t="n"/>
      <c r="J506" s="15" t="n"/>
      <c r="K506" s="15" t="n"/>
      <c r="L506" s="16" t="n"/>
      <c r="M506" s="17" t="n"/>
      <c r="N506" s="15" t="n"/>
      <c r="O506" s="18">
        <f>IF(L506="","",TODAY()-L506)</f>
        <v/>
      </c>
      <c r="P506" s="15">
        <f>IF(B506="","",IF(L506="","SEM COMPRA",IF(O506&gt;$D$4,"INATIVO","ATIVO")))</f>
        <v/>
      </c>
      <c r="Q506" s="15">
        <f>IF(I506="","",IF(MONTH(I506)=MONTH(TODAY()),"Aniversário no mês",""))</f>
        <v/>
      </c>
      <c r="R506" s="15">
        <f>IF(B506="","",IF(OR(AND(D506&lt;&gt;"",COUNTIF($D$6:$D$3005,D506)&gt;1),AND(E506&lt;&gt;"",COUNTIF($E$6:$E$3005,E506)&gt;1)),"DUPLICADO",""))</f>
        <v/>
      </c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6" t="n"/>
      <c r="J507" s="15" t="n"/>
      <c r="K507" s="15" t="n"/>
      <c r="L507" s="16" t="n"/>
      <c r="M507" s="17" t="n"/>
      <c r="N507" s="15" t="n"/>
      <c r="O507" s="18">
        <f>IF(L507="","",TODAY()-L507)</f>
        <v/>
      </c>
      <c r="P507" s="15">
        <f>IF(B507="","",IF(L507="","SEM COMPRA",IF(O507&gt;$D$4,"INATIVO","ATIVO")))</f>
        <v/>
      </c>
      <c r="Q507" s="15">
        <f>IF(I507="","",IF(MONTH(I507)=MONTH(TODAY()),"Aniversário no mês",""))</f>
        <v/>
      </c>
      <c r="R507" s="15">
        <f>IF(B507="","",IF(OR(AND(D507&lt;&gt;"",COUNTIF($D$6:$D$3005,D507)&gt;1),AND(E507&lt;&gt;"",COUNTIF($E$6:$E$3005,E507)&gt;1)),"DUPLICADO",""))</f>
        <v/>
      </c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6" t="n"/>
      <c r="J508" s="15" t="n"/>
      <c r="K508" s="15" t="n"/>
      <c r="L508" s="16" t="n"/>
      <c r="M508" s="17" t="n"/>
      <c r="N508" s="15" t="n"/>
      <c r="O508" s="18">
        <f>IF(L508="","",TODAY()-L508)</f>
        <v/>
      </c>
      <c r="P508" s="15">
        <f>IF(B508="","",IF(L508="","SEM COMPRA",IF(O508&gt;$D$4,"INATIVO","ATIVO")))</f>
        <v/>
      </c>
      <c r="Q508" s="15">
        <f>IF(I508="","",IF(MONTH(I508)=MONTH(TODAY()),"Aniversário no mês",""))</f>
        <v/>
      </c>
      <c r="R508" s="15">
        <f>IF(B508="","",IF(OR(AND(D508&lt;&gt;"",COUNTIF($D$6:$D$3005,D508)&gt;1),AND(E508&lt;&gt;"",COUNTIF($E$6:$E$3005,E508)&gt;1)),"DUPLICADO",""))</f>
        <v/>
      </c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6" t="n"/>
      <c r="J509" s="15" t="n"/>
      <c r="K509" s="15" t="n"/>
      <c r="L509" s="16" t="n"/>
      <c r="M509" s="17" t="n"/>
      <c r="N509" s="15" t="n"/>
      <c r="O509" s="18">
        <f>IF(L509="","",TODAY()-L509)</f>
        <v/>
      </c>
      <c r="P509" s="15">
        <f>IF(B509="","",IF(L509="","SEM COMPRA",IF(O509&gt;$D$4,"INATIVO","ATIVO")))</f>
        <v/>
      </c>
      <c r="Q509" s="15">
        <f>IF(I509="","",IF(MONTH(I509)=MONTH(TODAY()),"Aniversário no mês",""))</f>
        <v/>
      </c>
      <c r="R509" s="15">
        <f>IF(B509="","",IF(OR(AND(D509&lt;&gt;"",COUNTIF($D$6:$D$3005,D509)&gt;1),AND(E509&lt;&gt;"",COUNTIF($E$6:$E$3005,E509)&gt;1)),"DUPLICADO",""))</f>
        <v/>
      </c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6" t="n"/>
      <c r="J510" s="15" t="n"/>
      <c r="K510" s="15" t="n"/>
      <c r="L510" s="16" t="n"/>
      <c r="M510" s="17" t="n"/>
      <c r="N510" s="15" t="n"/>
      <c r="O510" s="18">
        <f>IF(L510="","",TODAY()-L510)</f>
        <v/>
      </c>
      <c r="P510" s="15">
        <f>IF(B510="","",IF(L510="","SEM COMPRA",IF(O510&gt;$D$4,"INATIVO","ATIVO")))</f>
        <v/>
      </c>
      <c r="Q510" s="15">
        <f>IF(I510="","",IF(MONTH(I510)=MONTH(TODAY()),"Aniversário no mês",""))</f>
        <v/>
      </c>
      <c r="R510" s="15">
        <f>IF(B510="","",IF(OR(AND(D510&lt;&gt;"",COUNTIF($D$6:$D$3005,D510)&gt;1),AND(E510&lt;&gt;"",COUNTIF($E$6:$E$3005,E510)&gt;1)),"DUPLICADO",""))</f>
        <v/>
      </c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6" t="n"/>
      <c r="J511" s="15" t="n"/>
      <c r="K511" s="15" t="n"/>
      <c r="L511" s="16" t="n"/>
      <c r="M511" s="17" t="n"/>
      <c r="N511" s="15" t="n"/>
      <c r="O511" s="18">
        <f>IF(L511="","",TODAY()-L511)</f>
        <v/>
      </c>
      <c r="P511" s="15">
        <f>IF(B511="","",IF(L511="","SEM COMPRA",IF(O511&gt;$D$4,"INATIVO","ATIVO")))</f>
        <v/>
      </c>
      <c r="Q511" s="15">
        <f>IF(I511="","",IF(MONTH(I511)=MONTH(TODAY()),"Aniversário no mês",""))</f>
        <v/>
      </c>
      <c r="R511" s="15">
        <f>IF(B511="","",IF(OR(AND(D511&lt;&gt;"",COUNTIF($D$6:$D$3005,D511)&gt;1),AND(E511&lt;&gt;"",COUNTIF($E$6:$E$3005,E511)&gt;1)),"DUPLICADO",""))</f>
        <v/>
      </c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6" t="n"/>
      <c r="J512" s="15" t="n"/>
      <c r="K512" s="15" t="n"/>
      <c r="L512" s="16" t="n"/>
      <c r="M512" s="17" t="n"/>
      <c r="N512" s="15" t="n"/>
      <c r="O512" s="18">
        <f>IF(L512="","",TODAY()-L512)</f>
        <v/>
      </c>
      <c r="P512" s="15">
        <f>IF(B512="","",IF(L512="","SEM COMPRA",IF(O512&gt;$D$4,"INATIVO","ATIVO")))</f>
        <v/>
      </c>
      <c r="Q512" s="15">
        <f>IF(I512="","",IF(MONTH(I512)=MONTH(TODAY()),"Aniversário no mês",""))</f>
        <v/>
      </c>
      <c r="R512" s="15">
        <f>IF(B512="","",IF(OR(AND(D512&lt;&gt;"",COUNTIF($D$6:$D$3005,D512)&gt;1),AND(E512&lt;&gt;"",COUNTIF($E$6:$E$3005,E512)&gt;1)),"DUPLICADO",""))</f>
        <v/>
      </c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6" t="n"/>
      <c r="J513" s="15" t="n"/>
      <c r="K513" s="15" t="n"/>
      <c r="L513" s="16" t="n"/>
      <c r="M513" s="17" t="n"/>
      <c r="N513" s="15" t="n"/>
      <c r="O513" s="18">
        <f>IF(L513="","",TODAY()-L513)</f>
        <v/>
      </c>
      <c r="P513" s="15">
        <f>IF(B513="","",IF(L513="","SEM COMPRA",IF(O513&gt;$D$4,"INATIVO","ATIVO")))</f>
        <v/>
      </c>
      <c r="Q513" s="15">
        <f>IF(I513="","",IF(MONTH(I513)=MONTH(TODAY()),"Aniversário no mês",""))</f>
        <v/>
      </c>
      <c r="R513" s="15">
        <f>IF(B513="","",IF(OR(AND(D513&lt;&gt;"",COUNTIF($D$6:$D$3005,D513)&gt;1),AND(E513&lt;&gt;"",COUNTIF($E$6:$E$3005,E513)&gt;1)),"DUPLICADO",""))</f>
        <v/>
      </c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6" t="n"/>
      <c r="J514" s="15" t="n"/>
      <c r="K514" s="15" t="n"/>
      <c r="L514" s="16" t="n"/>
      <c r="M514" s="17" t="n"/>
      <c r="N514" s="15" t="n"/>
      <c r="O514" s="18">
        <f>IF(L514="","",TODAY()-L514)</f>
        <v/>
      </c>
      <c r="P514" s="15">
        <f>IF(B514="","",IF(L514="","SEM COMPRA",IF(O514&gt;$D$4,"INATIVO","ATIVO")))</f>
        <v/>
      </c>
      <c r="Q514" s="15">
        <f>IF(I514="","",IF(MONTH(I514)=MONTH(TODAY()),"Aniversário no mês",""))</f>
        <v/>
      </c>
      <c r="R514" s="15">
        <f>IF(B514="","",IF(OR(AND(D514&lt;&gt;"",COUNTIF($D$6:$D$3005,D514)&gt;1),AND(E514&lt;&gt;"",COUNTIF($E$6:$E$3005,E514)&gt;1)),"DUPLICADO",""))</f>
        <v/>
      </c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6" t="n"/>
      <c r="J515" s="15" t="n"/>
      <c r="K515" s="15" t="n"/>
      <c r="L515" s="16" t="n"/>
      <c r="M515" s="17" t="n"/>
      <c r="N515" s="15" t="n"/>
      <c r="O515" s="18">
        <f>IF(L515="","",TODAY()-L515)</f>
        <v/>
      </c>
      <c r="P515" s="15">
        <f>IF(B515="","",IF(L515="","SEM COMPRA",IF(O515&gt;$D$4,"INATIVO","ATIVO")))</f>
        <v/>
      </c>
      <c r="Q515" s="15">
        <f>IF(I515="","",IF(MONTH(I515)=MONTH(TODAY()),"Aniversário no mês",""))</f>
        <v/>
      </c>
      <c r="R515" s="15">
        <f>IF(B515="","",IF(OR(AND(D515&lt;&gt;"",COUNTIF($D$6:$D$3005,D515)&gt;1),AND(E515&lt;&gt;"",COUNTIF($E$6:$E$3005,E515)&gt;1)),"DUPLICADO",""))</f>
        <v/>
      </c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6" t="n"/>
      <c r="J516" s="15" t="n"/>
      <c r="K516" s="15" t="n"/>
      <c r="L516" s="16" t="n"/>
      <c r="M516" s="17" t="n"/>
      <c r="N516" s="15" t="n"/>
      <c r="O516" s="18">
        <f>IF(L516="","",TODAY()-L516)</f>
        <v/>
      </c>
      <c r="P516" s="15">
        <f>IF(B516="","",IF(L516="","SEM COMPRA",IF(O516&gt;$D$4,"INATIVO","ATIVO")))</f>
        <v/>
      </c>
      <c r="Q516" s="15">
        <f>IF(I516="","",IF(MONTH(I516)=MONTH(TODAY()),"Aniversário no mês",""))</f>
        <v/>
      </c>
      <c r="R516" s="15">
        <f>IF(B516="","",IF(OR(AND(D516&lt;&gt;"",COUNTIF($D$6:$D$3005,D516)&gt;1),AND(E516&lt;&gt;"",COUNTIF($E$6:$E$3005,E516)&gt;1)),"DUPLICADO",""))</f>
        <v/>
      </c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6" t="n"/>
      <c r="J517" s="15" t="n"/>
      <c r="K517" s="15" t="n"/>
      <c r="L517" s="16" t="n"/>
      <c r="M517" s="17" t="n"/>
      <c r="N517" s="15" t="n"/>
      <c r="O517" s="18">
        <f>IF(L517="","",TODAY()-L517)</f>
        <v/>
      </c>
      <c r="P517" s="15">
        <f>IF(B517="","",IF(L517="","SEM COMPRA",IF(O517&gt;$D$4,"INATIVO","ATIVO")))</f>
        <v/>
      </c>
      <c r="Q517" s="15">
        <f>IF(I517="","",IF(MONTH(I517)=MONTH(TODAY()),"Aniversário no mês",""))</f>
        <v/>
      </c>
      <c r="R517" s="15">
        <f>IF(B517="","",IF(OR(AND(D517&lt;&gt;"",COUNTIF($D$6:$D$3005,D517)&gt;1),AND(E517&lt;&gt;"",COUNTIF($E$6:$E$3005,E517)&gt;1)),"DUPLICADO",""))</f>
        <v/>
      </c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6" t="n"/>
      <c r="J518" s="15" t="n"/>
      <c r="K518" s="15" t="n"/>
      <c r="L518" s="16" t="n"/>
      <c r="M518" s="17" t="n"/>
      <c r="N518" s="15" t="n"/>
      <c r="O518" s="18">
        <f>IF(L518="","",TODAY()-L518)</f>
        <v/>
      </c>
      <c r="P518" s="15">
        <f>IF(B518="","",IF(L518="","SEM COMPRA",IF(O518&gt;$D$4,"INATIVO","ATIVO")))</f>
        <v/>
      </c>
      <c r="Q518" s="15">
        <f>IF(I518="","",IF(MONTH(I518)=MONTH(TODAY()),"Aniversário no mês",""))</f>
        <v/>
      </c>
      <c r="R518" s="15">
        <f>IF(B518="","",IF(OR(AND(D518&lt;&gt;"",COUNTIF($D$6:$D$3005,D518)&gt;1),AND(E518&lt;&gt;"",COUNTIF($E$6:$E$3005,E518)&gt;1)),"DUPLICADO",""))</f>
        <v/>
      </c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6" t="n"/>
      <c r="J519" s="15" t="n"/>
      <c r="K519" s="15" t="n"/>
      <c r="L519" s="16" t="n"/>
      <c r="M519" s="17" t="n"/>
      <c r="N519" s="15" t="n"/>
      <c r="O519" s="18">
        <f>IF(L519="","",TODAY()-L519)</f>
        <v/>
      </c>
      <c r="P519" s="15">
        <f>IF(B519="","",IF(L519="","SEM COMPRA",IF(O519&gt;$D$4,"INATIVO","ATIVO")))</f>
        <v/>
      </c>
      <c r="Q519" s="15">
        <f>IF(I519="","",IF(MONTH(I519)=MONTH(TODAY()),"Aniversário no mês",""))</f>
        <v/>
      </c>
      <c r="R519" s="15">
        <f>IF(B519="","",IF(OR(AND(D519&lt;&gt;"",COUNTIF($D$6:$D$3005,D519)&gt;1),AND(E519&lt;&gt;"",COUNTIF($E$6:$E$3005,E519)&gt;1)),"DUPLICADO",""))</f>
        <v/>
      </c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6" t="n"/>
      <c r="J520" s="15" t="n"/>
      <c r="K520" s="15" t="n"/>
      <c r="L520" s="16" t="n"/>
      <c r="M520" s="17" t="n"/>
      <c r="N520" s="15" t="n"/>
      <c r="O520" s="18">
        <f>IF(L520="","",TODAY()-L520)</f>
        <v/>
      </c>
      <c r="P520" s="15">
        <f>IF(B520="","",IF(L520="","SEM COMPRA",IF(O520&gt;$D$4,"INATIVO","ATIVO")))</f>
        <v/>
      </c>
      <c r="Q520" s="15">
        <f>IF(I520="","",IF(MONTH(I520)=MONTH(TODAY()),"Aniversário no mês",""))</f>
        <v/>
      </c>
      <c r="R520" s="15">
        <f>IF(B520="","",IF(OR(AND(D520&lt;&gt;"",COUNTIF($D$6:$D$3005,D520)&gt;1),AND(E520&lt;&gt;"",COUNTIF($E$6:$E$3005,E520)&gt;1)),"DUPLICADO",""))</f>
        <v/>
      </c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6" t="n"/>
      <c r="J521" s="15" t="n"/>
      <c r="K521" s="15" t="n"/>
      <c r="L521" s="16" t="n"/>
      <c r="M521" s="17" t="n"/>
      <c r="N521" s="15" t="n"/>
      <c r="O521" s="18">
        <f>IF(L521="","",TODAY()-L521)</f>
        <v/>
      </c>
      <c r="P521" s="15">
        <f>IF(B521="","",IF(L521="","SEM COMPRA",IF(O521&gt;$D$4,"INATIVO","ATIVO")))</f>
        <v/>
      </c>
      <c r="Q521" s="15">
        <f>IF(I521="","",IF(MONTH(I521)=MONTH(TODAY()),"Aniversário no mês",""))</f>
        <v/>
      </c>
      <c r="R521" s="15">
        <f>IF(B521="","",IF(OR(AND(D521&lt;&gt;"",COUNTIF($D$6:$D$3005,D521)&gt;1),AND(E521&lt;&gt;"",COUNTIF($E$6:$E$3005,E521)&gt;1)),"DUPLICADO",""))</f>
        <v/>
      </c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6" t="n"/>
      <c r="J522" s="15" t="n"/>
      <c r="K522" s="15" t="n"/>
      <c r="L522" s="16" t="n"/>
      <c r="M522" s="17" t="n"/>
      <c r="N522" s="15" t="n"/>
      <c r="O522" s="18">
        <f>IF(L522="","",TODAY()-L522)</f>
        <v/>
      </c>
      <c r="P522" s="15">
        <f>IF(B522="","",IF(L522="","SEM COMPRA",IF(O522&gt;$D$4,"INATIVO","ATIVO")))</f>
        <v/>
      </c>
      <c r="Q522" s="15">
        <f>IF(I522="","",IF(MONTH(I522)=MONTH(TODAY()),"Aniversário no mês",""))</f>
        <v/>
      </c>
      <c r="R522" s="15">
        <f>IF(B522="","",IF(OR(AND(D522&lt;&gt;"",COUNTIF($D$6:$D$3005,D522)&gt;1),AND(E522&lt;&gt;"",COUNTIF($E$6:$E$3005,E522)&gt;1)),"DUPLICADO",""))</f>
        <v/>
      </c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6" t="n"/>
      <c r="J523" s="15" t="n"/>
      <c r="K523" s="15" t="n"/>
      <c r="L523" s="16" t="n"/>
      <c r="M523" s="17" t="n"/>
      <c r="N523" s="15" t="n"/>
      <c r="O523" s="18">
        <f>IF(L523="","",TODAY()-L523)</f>
        <v/>
      </c>
      <c r="P523" s="15">
        <f>IF(B523="","",IF(L523="","SEM COMPRA",IF(O523&gt;$D$4,"INATIVO","ATIVO")))</f>
        <v/>
      </c>
      <c r="Q523" s="15">
        <f>IF(I523="","",IF(MONTH(I523)=MONTH(TODAY()),"Aniversário no mês",""))</f>
        <v/>
      </c>
      <c r="R523" s="15">
        <f>IF(B523="","",IF(OR(AND(D523&lt;&gt;"",COUNTIF($D$6:$D$3005,D523)&gt;1),AND(E523&lt;&gt;"",COUNTIF($E$6:$E$3005,E523)&gt;1)),"DUPLICADO",""))</f>
        <v/>
      </c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6" t="n"/>
      <c r="J524" s="15" t="n"/>
      <c r="K524" s="15" t="n"/>
      <c r="L524" s="16" t="n"/>
      <c r="M524" s="17" t="n"/>
      <c r="N524" s="15" t="n"/>
      <c r="O524" s="18">
        <f>IF(L524="","",TODAY()-L524)</f>
        <v/>
      </c>
      <c r="P524" s="15">
        <f>IF(B524="","",IF(L524="","SEM COMPRA",IF(O524&gt;$D$4,"INATIVO","ATIVO")))</f>
        <v/>
      </c>
      <c r="Q524" s="15">
        <f>IF(I524="","",IF(MONTH(I524)=MONTH(TODAY()),"Aniversário no mês",""))</f>
        <v/>
      </c>
      <c r="R524" s="15">
        <f>IF(B524="","",IF(OR(AND(D524&lt;&gt;"",COUNTIF($D$6:$D$3005,D524)&gt;1),AND(E524&lt;&gt;"",COUNTIF($E$6:$E$3005,E524)&gt;1)),"DUPLICADO",""))</f>
        <v/>
      </c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6" t="n"/>
      <c r="J525" s="15" t="n"/>
      <c r="K525" s="15" t="n"/>
      <c r="L525" s="16" t="n"/>
      <c r="M525" s="17" t="n"/>
      <c r="N525" s="15" t="n"/>
      <c r="O525" s="18">
        <f>IF(L525="","",TODAY()-L525)</f>
        <v/>
      </c>
      <c r="P525" s="15">
        <f>IF(B525="","",IF(L525="","SEM COMPRA",IF(O525&gt;$D$4,"INATIVO","ATIVO")))</f>
        <v/>
      </c>
      <c r="Q525" s="15">
        <f>IF(I525="","",IF(MONTH(I525)=MONTH(TODAY()),"Aniversário no mês",""))</f>
        <v/>
      </c>
      <c r="R525" s="15">
        <f>IF(B525="","",IF(OR(AND(D525&lt;&gt;"",COUNTIF($D$6:$D$3005,D525)&gt;1),AND(E525&lt;&gt;"",COUNTIF($E$6:$E$3005,E525)&gt;1)),"DUPLICADO",""))</f>
        <v/>
      </c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6" t="n"/>
      <c r="J526" s="15" t="n"/>
      <c r="K526" s="15" t="n"/>
      <c r="L526" s="16" t="n"/>
      <c r="M526" s="17" t="n"/>
      <c r="N526" s="15" t="n"/>
      <c r="O526" s="18">
        <f>IF(L526="","",TODAY()-L526)</f>
        <v/>
      </c>
      <c r="P526" s="15">
        <f>IF(B526="","",IF(L526="","SEM COMPRA",IF(O526&gt;$D$4,"INATIVO","ATIVO")))</f>
        <v/>
      </c>
      <c r="Q526" s="15">
        <f>IF(I526="","",IF(MONTH(I526)=MONTH(TODAY()),"Aniversário no mês",""))</f>
        <v/>
      </c>
      <c r="R526" s="15">
        <f>IF(B526="","",IF(OR(AND(D526&lt;&gt;"",COUNTIF($D$6:$D$3005,D526)&gt;1),AND(E526&lt;&gt;"",COUNTIF($E$6:$E$3005,E526)&gt;1)),"DUPLICADO",""))</f>
        <v/>
      </c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6" t="n"/>
      <c r="J527" s="15" t="n"/>
      <c r="K527" s="15" t="n"/>
      <c r="L527" s="16" t="n"/>
      <c r="M527" s="17" t="n"/>
      <c r="N527" s="15" t="n"/>
      <c r="O527" s="18">
        <f>IF(L527="","",TODAY()-L527)</f>
        <v/>
      </c>
      <c r="P527" s="15">
        <f>IF(B527="","",IF(L527="","SEM COMPRA",IF(O527&gt;$D$4,"INATIVO","ATIVO")))</f>
        <v/>
      </c>
      <c r="Q527" s="15">
        <f>IF(I527="","",IF(MONTH(I527)=MONTH(TODAY()),"Aniversário no mês",""))</f>
        <v/>
      </c>
      <c r="R527" s="15">
        <f>IF(B527="","",IF(OR(AND(D527&lt;&gt;"",COUNTIF($D$6:$D$3005,D527)&gt;1),AND(E527&lt;&gt;"",COUNTIF($E$6:$E$3005,E527)&gt;1)),"DUPLICADO",""))</f>
        <v/>
      </c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6" t="n"/>
      <c r="J528" s="15" t="n"/>
      <c r="K528" s="15" t="n"/>
      <c r="L528" s="16" t="n"/>
      <c r="M528" s="17" t="n"/>
      <c r="N528" s="15" t="n"/>
      <c r="O528" s="18">
        <f>IF(L528="","",TODAY()-L528)</f>
        <v/>
      </c>
      <c r="P528" s="15">
        <f>IF(B528="","",IF(L528="","SEM COMPRA",IF(O528&gt;$D$4,"INATIVO","ATIVO")))</f>
        <v/>
      </c>
      <c r="Q528" s="15">
        <f>IF(I528="","",IF(MONTH(I528)=MONTH(TODAY()),"Aniversário no mês",""))</f>
        <v/>
      </c>
      <c r="R528" s="15">
        <f>IF(B528="","",IF(OR(AND(D528&lt;&gt;"",COUNTIF($D$6:$D$3005,D528)&gt;1),AND(E528&lt;&gt;"",COUNTIF($E$6:$E$3005,E528)&gt;1)),"DUPLICADO",""))</f>
        <v/>
      </c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6" t="n"/>
      <c r="J529" s="15" t="n"/>
      <c r="K529" s="15" t="n"/>
      <c r="L529" s="16" t="n"/>
      <c r="M529" s="17" t="n"/>
      <c r="N529" s="15" t="n"/>
      <c r="O529" s="18">
        <f>IF(L529="","",TODAY()-L529)</f>
        <v/>
      </c>
      <c r="P529" s="15">
        <f>IF(B529="","",IF(L529="","SEM COMPRA",IF(O529&gt;$D$4,"INATIVO","ATIVO")))</f>
        <v/>
      </c>
      <c r="Q529" s="15">
        <f>IF(I529="","",IF(MONTH(I529)=MONTH(TODAY()),"Aniversário no mês",""))</f>
        <v/>
      </c>
      <c r="R529" s="15">
        <f>IF(B529="","",IF(OR(AND(D529&lt;&gt;"",COUNTIF($D$6:$D$3005,D529)&gt;1),AND(E529&lt;&gt;"",COUNTIF($E$6:$E$3005,E529)&gt;1)),"DUPLICADO",""))</f>
        <v/>
      </c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6" t="n"/>
      <c r="J530" s="15" t="n"/>
      <c r="K530" s="15" t="n"/>
      <c r="L530" s="16" t="n"/>
      <c r="M530" s="17" t="n"/>
      <c r="N530" s="15" t="n"/>
      <c r="O530" s="18">
        <f>IF(L530="","",TODAY()-L530)</f>
        <v/>
      </c>
      <c r="P530" s="15">
        <f>IF(B530="","",IF(L530="","SEM COMPRA",IF(O530&gt;$D$4,"INATIVO","ATIVO")))</f>
        <v/>
      </c>
      <c r="Q530" s="15">
        <f>IF(I530="","",IF(MONTH(I530)=MONTH(TODAY()),"Aniversário no mês",""))</f>
        <v/>
      </c>
      <c r="R530" s="15">
        <f>IF(B530="","",IF(OR(AND(D530&lt;&gt;"",COUNTIF($D$6:$D$3005,D530)&gt;1),AND(E530&lt;&gt;"",COUNTIF($E$6:$E$3005,E530)&gt;1)),"DUPLICADO",""))</f>
        <v/>
      </c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6" t="n"/>
      <c r="J531" s="15" t="n"/>
      <c r="K531" s="15" t="n"/>
      <c r="L531" s="16" t="n"/>
      <c r="M531" s="17" t="n"/>
      <c r="N531" s="15" t="n"/>
      <c r="O531" s="18">
        <f>IF(L531="","",TODAY()-L531)</f>
        <v/>
      </c>
      <c r="P531" s="15">
        <f>IF(B531="","",IF(L531="","SEM COMPRA",IF(O531&gt;$D$4,"INATIVO","ATIVO")))</f>
        <v/>
      </c>
      <c r="Q531" s="15">
        <f>IF(I531="","",IF(MONTH(I531)=MONTH(TODAY()),"Aniversário no mês",""))</f>
        <v/>
      </c>
      <c r="R531" s="15">
        <f>IF(B531="","",IF(OR(AND(D531&lt;&gt;"",COUNTIF($D$6:$D$3005,D531)&gt;1),AND(E531&lt;&gt;"",COUNTIF($E$6:$E$3005,E531)&gt;1)),"DUPLICADO",""))</f>
        <v/>
      </c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6" t="n"/>
      <c r="J532" s="15" t="n"/>
      <c r="K532" s="15" t="n"/>
      <c r="L532" s="16" t="n"/>
      <c r="M532" s="17" t="n"/>
      <c r="N532" s="15" t="n"/>
      <c r="O532" s="18">
        <f>IF(L532="","",TODAY()-L532)</f>
        <v/>
      </c>
      <c r="P532" s="15">
        <f>IF(B532="","",IF(L532="","SEM COMPRA",IF(O532&gt;$D$4,"INATIVO","ATIVO")))</f>
        <v/>
      </c>
      <c r="Q532" s="15">
        <f>IF(I532="","",IF(MONTH(I532)=MONTH(TODAY()),"Aniversário no mês",""))</f>
        <v/>
      </c>
      <c r="R532" s="15">
        <f>IF(B532="","",IF(OR(AND(D532&lt;&gt;"",COUNTIF($D$6:$D$3005,D532)&gt;1),AND(E532&lt;&gt;"",COUNTIF($E$6:$E$3005,E532)&gt;1)),"DUPLICADO",""))</f>
        <v/>
      </c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6" t="n"/>
      <c r="J533" s="15" t="n"/>
      <c r="K533" s="15" t="n"/>
      <c r="L533" s="16" t="n"/>
      <c r="M533" s="17" t="n"/>
      <c r="N533" s="15" t="n"/>
      <c r="O533" s="18">
        <f>IF(L533="","",TODAY()-L533)</f>
        <v/>
      </c>
      <c r="P533" s="15">
        <f>IF(B533="","",IF(L533="","SEM COMPRA",IF(O533&gt;$D$4,"INATIVO","ATIVO")))</f>
        <v/>
      </c>
      <c r="Q533" s="15">
        <f>IF(I533="","",IF(MONTH(I533)=MONTH(TODAY()),"Aniversário no mês",""))</f>
        <v/>
      </c>
      <c r="R533" s="15">
        <f>IF(B533="","",IF(OR(AND(D533&lt;&gt;"",COUNTIF($D$6:$D$3005,D533)&gt;1),AND(E533&lt;&gt;"",COUNTIF($E$6:$E$3005,E533)&gt;1)),"DUPLICADO",""))</f>
        <v/>
      </c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6" t="n"/>
      <c r="J534" s="15" t="n"/>
      <c r="K534" s="15" t="n"/>
      <c r="L534" s="16" t="n"/>
      <c r="M534" s="17" t="n"/>
      <c r="N534" s="15" t="n"/>
      <c r="O534" s="18">
        <f>IF(L534="","",TODAY()-L534)</f>
        <v/>
      </c>
      <c r="P534" s="15">
        <f>IF(B534="","",IF(L534="","SEM COMPRA",IF(O534&gt;$D$4,"INATIVO","ATIVO")))</f>
        <v/>
      </c>
      <c r="Q534" s="15">
        <f>IF(I534="","",IF(MONTH(I534)=MONTH(TODAY()),"Aniversário no mês",""))</f>
        <v/>
      </c>
      <c r="R534" s="15">
        <f>IF(B534="","",IF(OR(AND(D534&lt;&gt;"",COUNTIF($D$6:$D$3005,D534)&gt;1),AND(E534&lt;&gt;"",COUNTIF($E$6:$E$3005,E534)&gt;1)),"DUPLICADO",""))</f>
        <v/>
      </c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6" t="n"/>
      <c r="J535" s="15" t="n"/>
      <c r="K535" s="15" t="n"/>
      <c r="L535" s="16" t="n"/>
      <c r="M535" s="17" t="n"/>
      <c r="N535" s="15" t="n"/>
      <c r="O535" s="18">
        <f>IF(L535="","",TODAY()-L535)</f>
        <v/>
      </c>
      <c r="P535" s="15">
        <f>IF(B535="","",IF(L535="","SEM COMPRA",IF(O535&gt;$D$4,"INATIVO","ATIVO")))</f>
        <v/>
      </c>
      <c r="Q535" s="15">
        <f>IF(I535="","",IF(MONTH(I535)=MONTH(TODAY()),"Aniversário no mês",""))</f>
        <v/>
      </c>
      <c r="R535" s="15">
        <f>IF(B535="","",IF(OR(AND(D535&lt;&gt;"",COUNTIF($D$6:$D$3005,D535)&gt;1),AND(E535&lt;&gt;"",COUNTIF($E$6:$E$3005,E535)&gt;1)),"DUPLICADO",""))</f>
        <v/>
      </c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6" t="n"/>
      <c r="J536" s="15" t="n"/>
      <c r="K536" s="15" t="n"/>
      <c r="L536" s="16" t="n"/>
      <c r="M536" s="17" t="n"/>
      <c r="N536" s="15" t="n"/>
      <c r="O536" s="18">
        <f>IF(L536="","",TODAY()-L536)</f>
        <v/>
      </c>
      <c r="P536" s="15">
        <f>IF(B536="","",IF(L536="","SEM COMPRA",IF(O536&gt;$D$4,"INATIVO","ATIVO")))</f>
        <v/>
      </c>
      <c r="Q536" s="15">
        <f>IF(I536="","",IF(MONTH(I536)=MONTH(TODAY()),"Aniversário no mês",""))</f>
        <v/>
      </c>
      <c r="R536" s="15">
        <f>IF(B536="","",IF(OR(AND(D536&lt;&gt;"",COUNTIF($D$6:$D$3005,D536)&gt;1),AND(E536&lt;&gt;"",COUNTIF($E$6:$E$3005,E536)&gt;1)),"DUPLICADO",""))</f>
        <v/>
      </c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6" t="n"/>
      <c r="J537" s="15" t="n"/>
      <c r="K537" s="15" t="n"/>
      <c r="L537" s="16" t="n"/>
      <c r="M537" s="17" t="n"/>
      <c r="N537" s="15" t="n"/>
      <c r="O537" s="18">
        <f>IF(L537="","",TODAY()-L537)</f>
        <v/>
      </c>
      <c r="P537" s="15">
        <f>IF(B537="","",IF(L537="","SEM COMPRA",IF(O537&gt;$D$4,"INATIVO","ATIVO")))</f>
        <v/>
      </c>
      <c r="Q537" s="15">
        <f>IF(I537="","",IF(MONTH(I537)=MONTH(TODAY()),"Aniversário no mês",""))</f>
        <v/>
      </c>
      <c r="R537" s="15">
        <f>IF(B537="","",IF(OR(AND(D537&lt;&gt;"",COUNTIF($D$6:$D$3005,D537)&gt;1),AND(E537&lt;&gt;"",COUNTIF($E$6:$E$3005,E537)&gt;1)),"DUPLICADO",""))</f>
        <v/>
      </c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6" t="n"/>
      <c r="J538" s="15" t="n"/>
      <c r="K538" s="15" t="n"/>
      <c r="L538" s="16" t="n"/>
      <c r="M538" s="17" t="n"/>
      <c r="N538" s="15" t="n"/>
      <c r="O538" s="18">
        <f>IF(L538="","",TODAY()-L538)</f>
        <v/>
      </c>
      <c r="P538" s="15">
        <f>IF(B538="","",IF(L538="","SEM COMPRA",IF(O538&gt;$D$4,"INATIVO","ATIVO")))</f>
        <v/>
      </c>
      <c r="Q538" s="15">
        <f>IF(I538="","",IF(MONTH(I538)=MONTH(TODAY()),"Aniversário no mês",""))</f>
        <v/>
      </c>
      <c r="R538" s="15">
        <f>IF(B538="","",IF(OR(AND(D538&lt;&gt;"",COUNTIF($D$6:$D$3005,D538)&gt;1),AND(E538&lt;&gt;"",COUNTIF($E$6:$E$3005,E538)&gt;1)),"DUPLICADO",""))</f>
        <v/>
      </c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6" t="n"/>
      <c r="J539" s="15" t="n"/>
      <c r="K539" s="15" t="n"/>
      <c r="L539" s="16" t="n"/>
      <c r="M539" s="17" t="n"/>
      <c r="N539" s="15" t="n"/>
      <c r="O539" s="18">
        <f>IF(L539="","",TODAY()-L539)</f>
        <v/>
      </c>
      <c r="P539" s="15">
        <f>IF(B539="","",IF(L539="","SEM COMPRA",IF(O539&gt;$D$4,"INATIVO","ATIVO")))</f>
        <v/>
      </c>
      <c r="Q539" s="15">
        <f>IF(I539="","",IF(MONTH(I539)=MONTH(TODAY()),"Aniversário no mês",""))</f>
        <v/>
      </c>
      <c r="R539" s="15">
        <f>IF(B539="","",IF(OR(AND(D539&lt;&gt;"",COUNTIF($D$6:$D$3005,D539)&gt;1),AND(E539&lt;&gt;"",COUNTIF($E$6:$E$3005,E539)&gt;1)),"DUPLICADO",""))</f>
        <v/>
      </c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6" t="n"/>
      <c r="J540" s="15" t="n"/>
      <c r="K540" s="15" t="n"/>
      <c r="L540" s="16" t="n"/>
      <c r="M540" s="17" t="n"/>
      <c r="N540" s="15" t="n"/>
      <c r="O540" s="18">
        <f>IF(L540="","",TODAY()-L540)</f>
        <v/>
      </c>
      <c r="P540" s="15">
        <f>IF(B540="","",IF(L540="","SEM COMPRA",IF(O540&gt;$D$4,"INATIVO","ATIVO")))</f>
        <v/>
      </c>
      <c r="Q540" s="15">
        <f>IF(I540="","",IF(MONTH(I540)=MONTH(TODAY()),"Aniversário no mês",""))</f>
        <v/>
      </c>
      <c r="R540" s="15">
        <f>IF(B540="","",IF(OR(AND(D540&lt;&gt;"",COUNTIF($D$6:$D$3005,D540)&gt;1),AND(E540&lt;&gt;"",COUNTIF($E$6:$E$3005,E540)&gt;1)),"DUPLICADO",""))</f>
        <v/>
      </c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6" t="n"/>
      <c r="J541" s="15" t="n"/>
      <c r="K541" s="15" t="n"/>
      <c r="L541" s="16" t="n"/>
      <c r="M541" s="17" t="n"/>
      <c r="N541" s="15" t="n"/>
      <c r="O541" s="18">
        <f>IF(L541="","",TODAY()-L541)</f>
        <v/>
      </c>
      <c r="P541" s="15">
        <f>IF(B541="","",IF(L541="","SEM COMPRA",IF(O541&gt;$D$4,"INATIVO","ATIVO")))</f>
        <v/>
      </c>
      <c r="Q541" s="15">
        <f>IF(I541="","",IF(MONTH(I541)=MONTH(TODAY()),"Aniversário no mês",""))</f>
        <v/>
      </c>
      <c r="R541" s="15">
        <f>IF(B541="","",IF(OR(AND(D541&lt;&gt;"",COUNTIF($D$6:$D$3005,D541)&gt;1),AND(E541&lt;&gt;"",COUNTIF($E$6:$E$3005,E541)&gt;1)),"DUPLICADO",""))</f>
        <v/>
      </c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6" t="n"/>
      <c r="J542" s="15" t="n"/>
      <c r="K542" s="15" t="n"/>
      <c r="L542" s="16" t="n"/>
      <c r="M542" s="17" t="n"/>
      <c r="N542" s="15" t="n"/>
      <c r="O542" s="18">
        <f>IF(L542="","",TODAY()-L542)</f>
        <v/>
      </c>
      <c r="P542" s="15">
        <f>IF(B542="","",IF(L542="","SEM COMPRA",IF(O542&gt;$D$4,"INATIVO","ATIVO")))</f>
        <v/>
      </c>
      <c r="Q542" s="15">
        <f>IF(I542="","",IF(MONTH(I542)=MONTH(TODAY()),"Aniversário no mês",""))</f>
        <v/>
      </c>
      <c r="R542" s="15">
        <f>IF(B542="","",IF(OR(AND(D542&lt;&gt;"",COUNTIF($D$6:$D$3005,D542)&gt;1),AND(E542&lt;&gt;"",COUNTIF($E$6:$E$3005,E542)&gt;1)),"DUPLICADO",""))</f>
        <v/>
      </c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6" t="n"/>
      <c r="J543" s="15" t="n"/>
      <c r="K543" s="15" t="n"/>
      <c r="L543" s="16" t="n"/>
      <c r="M543" s="17" t="n"/>
      <c r="N543" s="15" t="n"/>
      <c r="O543" s="18">
        <f>IF(L543="","",TODAY()-L543)</f>
        <v/>
      </c>
      <c r="P543" s="15">
        <f>IF(B543="","",IF(L543="","SEM COMPRA",IF(O543&gt;$D$4,"INATIVO","ATIVO")))</f>
        <v/>
      </c>
      <c r="Q543" s="15">
        <f>IF(I543="","",IF(MONTH(I543)=MONTH(TODAY()),"Aniversário no mês",""))</f>
        <v/>
      </c>
      <c r="R543" s="15">
        <f>IF(B543="","",IF(OR(AND(D543&lt;&gt;"",COUNTIF($D$6:$D$3005,D543)&gt;1),AND(E543&lt;&gt;"",COUNTIF($E$6:$E$3005,E543)&gt;1)),"DUPLICADO",""))</f>
        <v/>
      </c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6" t="n"/>
      <c r="J544" s="15" t="n"/>
      <c r="K544" s="15" t="n"/>
      <c r="L544" s="16" t="n"/>
      <c r="M544" s="17" t="n"/>
      <c r="N544" s="15" t="n"/>
      <c r="O544" s="18">
        <f>IF(L544="","",TODAY()-L544)</f>
        <v/>
      </c>
      <c r="P544" s="15">
        <f>IF(B544="","",IF(L544="","SEM COMPRA",IF(O544&gt;$D$4,"INATIVO","ATIVO")))</f>
        <v/>
      </c>
      <c r="Q544" s="15">
        <f>IF(I544="","",IF(MONTH(I544)=MONTH(TODAY()),"Aniversário no mês",""))</f>
        <v/>
      </c>
      <c r="R544" s="15">
        <f>IF(B544="","",IF(OR(AND(D544&lt;&gt;"",COUNTIF($D$6:$D$3005,D544)&gt;1),AND(E544&lt;&gt;"",COUNTIF($E$6:$E$3005,E544)&gt;1)),"DUPLICADO",""))</f>
        <v/>
      </c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6" t="n"/>
      <c r="J545" s="15" t="n"/>
      <c r="K545" s="15" t="n"/>
      <c r="L545" s="16" t="n"/>
      <c r="M545" s="17" t="n"/>
      <c r="N545" s="15" t="n"/>
      <c r="O545" s="18">
        <f>IF(L545="","",TODAY()-L545)</f>
        <v/>
      </c>
      <c r="P545" s="15">
        <f>IF(B545="","",IF(L545="","SEM COMPRA",IF(O545&gt;$D$4,"INATIVO","ATIVO")))</f>
        <v/>
      </c>
      <c r="Q545" s="15">
        <f>IF(I545="","",IF(MONTH(I545)=MONTH(TODAY()),"Aniversário no mês",""))</f>
        <v/>
      </c>
      <c r="R545" s="15">
        <f>IF(B545="","",IF(OR(AND(D545&lt;&gt;"",COUNTIF($D$6:$D$3005,D545)&gt;1),AND(E545&lt;&gt;"",COUNTIF($E$6:$E$3005,E545)&gt;1)),"DUPLICADO",""))</f>
        <v/>
      </c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6" t="n"/>
      <c r="J546" s="15" t="n"/>
      <c r="K546" s="15" t="n"/>
      <c r="L546" s="16" t="n"/>
      <c r="M546" s="17" t="n"/>
      <c r="N546" s="15" t="n"/>
      <c r="O546" s="18">
        <f>IF(L546="","",TODAY()-L546)</f>
        <v/>
      </c>
      <c r="P546" s="15">
        <f>IF(B546="","",IF(L546="","SEM COMPRA",IF(O546&gt;$D$4,"INATIVO","ATIVO")))</f>
        <v/>
      </c>
      <c r="Q546" s="15">
        <f>IF(I546="","",IF(MONTH(I546)=MONTH(TODAY()),"Aniversário no mês",""))</f>
        <v/>
      </c>
      <c r="R546" s="15">
        <f>IF(B546="","",IF(OR(AND(D546&lt;&gt;"",COUNTIF($D$6:$D$3005,D546)&gt;1),AND(E546&lt;&gt;"",COUNTIF($E$6:$E$3005,E546)&gt;1)),"DUPLICADO",""))</f>
        <v/>
      </c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6" t="n"/>
      <c r="J547" s="15" t="n"/>
      <c r="K547" s="15" t="n"/>
      <c r="L547" s="16" t="n"/>
      <c r="M547" s="17" t="n"/>
      <c r="N547" s="15" t="n"/>
      <c r="O547" s="18">
        <f>IF(L547="","",TODAY()-L547)</f>
        <v/>
      </c>
      <c r="P547" s="15">
        <f>IF(B547="","",IF(L547="","SEM COMPRA",IF(O547&gt;$D$4,"INATIVO","ATIVO")))</f>
        <v/>
      </c>
      <c r="Q547" s="15">
        <f>IF(I547="","",IF(MONTH(I547)=MONTH(TODAY()),"Aniversário no mês",""))</f>
        <v/>
      </c>
      <c r="R547" s="15">
        <f>IF(B547="","",IF(OR(AND(D547&lt;&gt;"",COUNTIF($D$6:$D$3005,D547)&gt;1),AND(E547&lt;&gt;"",COUNTIF($E$6:$E$3005,E547)&gt;1)),"DUPLICADO",""))</f>
        <v/>
      </c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6" t="n"/>
      <c r="J548" s="15" t="n"/>
      <c r="K548" s="15" t="n"/>
      <c r="L548" s="16" t="n"/>
      <c r="M548" s="17" t="n"/>
      <c r="N548" s="15" t="n"/>
      <c r="O548" s="18">
        <f>IF(L548="","",TODAY()-L548)</f>
        <v/>
      </c>
      <c r="P548" s="15">
        <f>IF(B548="","",IF(L548="","SEM COMPRA",IF(O548&gt;$D$4,"INATIVO","ATIVO")))</f>
        <v/>
      </c>
      <c r="Q548" s="15">
        <f>IF(I548="","",IF(MONTH(I548)=MONTH(TODAY()),"Aniversário no mês",""))</f>
        <v/>
      </c>
      <c r="R548" s="15">
        <f>IF(B548="","",IF(OR(AND(D548&lt;&gt;"",COUNTIF($D$6:$D$3005,D548)&gt;1),AND(E548&lt;&gt;"",COUNTIF($E$6:$E$3005,E548)&gt;1)),"DUPLICADO",""))</f>
        <v/>
      </c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6" t="n"/>
      <c r="J549" s="15" t="n"/>
      <c r="K549" s="15" t="n"/>
      <c r="L549" s="16" t="n"/>
      <c r="M549" s="17" t="n"/>
      <c r="N549" s="15" t="n"/>
      <c r="O549" s="18">
        <f>IF(L549="","",TODAY()-L549)</f>
        <v/>
      </c>
      <c r="P549" s="15">
        <f>IF(B549="","",IF(L549="","SEM COMPRA",IF(O549&gt;$D$4,"INATIVO","ATIVO")))</f>
        <v/>
      </c>
      <c r="Q549" s="15">
        <f>IF(I549="","",IF(MONTH(I549)=MONTH(TODAY()),"Aniversário no mês",""))</f>
        <v/>
      </c>
      <c r="R549" s="15">
        <f>IF(B549="","",IF(OR(AND(D549&lt;&gt;"",COUNTIF($D$6:$D$3005,D549)&gt;1),AND(E549&lt;&gt;"",COUNTIF($E$6:$E$3005,E549)&gt;1)),"DUPLICADO",""))</f>
        <v/>
      </c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6" t="n"/>
      <c r="J550" s="15" t="n"/>
      <c r="K550" s="15" t="n"/>
      <c r="L550" s="16" t="n"/>
      <c r="M550" s="17" t="n"/>
      <c r="N550" s="15" t="n"/>
      <c r="O550" s="18">
        <f>IF(L550="","",TODAY()-L550)</f>
        <v/>
      </c>
      <c r="P550" s="15">
        <f>IF(B550="","",IF(L550="","SEM COMPRA",IF(O550&gt;$D$4,"INATIVO","ATIVO")))</f>
        <v/>
      </c>
      <c r="Q550" s="15">
        <f>IF(I550="","",IF(MONTH(I550)=MONTH(TODAY()),"Aniversário no mês",""))</f>
        <v/>
      </c>
      <c r="R550" s="15">
        <f>IF(B550="","",IF(OR(AND(D550&lt;&gt;"",COUNTIF($D$6:$D$3005,D550)&gt;1),AND(E550&lt;&gt;"",COUNTIF($E$6:$E$3005,E550)&gt;1)),"DUPLICADO",""))</f>
        <v/>
      </c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6" t="n"/>
      <c r="J551" s="15" t="n"/>
      <c r="K551" s="15" t="n"/>
      <c r="L551" s="16" t="n"/>
      <c r="M551" s="17" t="n"/>
      <c r="N551" s="15" t="n"/>
      <c r="O551" s="18">
        <f>IF(L551="","",TODAY()-L551)</f>
        <v/>
      </c>
      <c r="P551" s="15">
        <f>IF(B551="","",IF(L551="","SEM COMPRA",IF(O551&gt;$D$4,"INATIVO","ATIVO")))</f>
        <v/>
      </c>
      <c r="Q551" s="15">
        <f>IF(I551="","",IF(MONTH(I551)=MONTH(TODAY()),"Aniversário no mês",""))</f>
        <v/>
      </c>
      <c r="R551" s="15">
        <f>IF(B551="","",IF(OR(AND(D551&lt;&gt;"",COUNTIF($D$6:$D$3005,D551)&gt;1),AND(E551&lt;&gt;"",COUNTIF($E$6:$E$3005,E551)&gt;1)),"DUPLICADO",""))</f>
        <v/>
      </c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6" t="n"/>
      <c r="J552" s="15" t="n"/>
      <c r="K552" s="15" t="n"/>
      <c r="L552" s="16" t="n"/>
      <c r="M552" s="17" t="n"/>
      <c r="N552" s="15" t="n"/>
      <c r="O552" s="18">
        <f>IF(L552="","",TODAY()-L552)</f>
        <v/>
      </c>
      <c r="P552" s="15">
        <f>IF(B552="","",IF(L552="","SEM COMPRA",IF(O552&gt;$D$4,"INATIVO","ATIVO")))</f>
        <v/>
      </c>
      <c r="Q552" s="15">
        <f>IF(I552="","",IF(MONTH(I552)=MONTH(TODAY()),"Aniversário no mês",""))</f>
        <v/>
      </c>
      <c r="R552" s="15">
        <f>IF(B552="","",IF(OR(AND(D552&lt;&gt;"",COUNTIF($D$6:$D$3005,D552)&gt;1),AND(E552&lt;&gt;"",COUNTIF($E$6:$E$3005,E552)&gt;1)),"DUPLICADO",""))</f>
        <v/>
      </c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6" t="n"/>
      <c r="J553" s="15" t="n"/>
      <c r="K553" s="15" t="n"/>
      <c r="L553" s="16" t="n"/>
      <c r="M553" s="17" t="n"/>
      <c r="N553" s="15" t="n"/>
      <c r="O553" s="18">
        <f>IF(L553="","",TODAY()-L553)</f>
        <v/>
      </c>
      <c r="P553" s="15">
        <f>IF(B553="","",IF(L553="","SEM COMPRA",IF(O553&gt;$D$4,"INATIVO","ATIVO")))</f>
        <v/>
      </c>
      <c r="Q553" s="15">
        <f>IF(I553="","",IF(MONTH(I553)=MONTH(TODAY()),"Aniversário no mês",""))</f>
        <v/>
      </c>
      <c r="R553" s="15">
        <f>IF(B553="","",IF(OR(AND(D553&lt;&gt;"",COUNTIF($D$6:$D$3005,D553)&gt;1),AND(E553&lt;&gt;"",COUNTIF($E$6:$E$3005,E553)&gt;1)),"DUPLICADO",""))</f>
        <v/>
      </c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6" t="n"/>
      <c r="J554" s="15" t="n"/>
      <c r="K554" s="15" t="n"/>
      <c r="L554" s="16" t="n"/>
      <c r="M554" s="17" t="n"/>
      <c r="N554" s="15" t="n"/>
      <c r="O554" s="18">
        <f>IF(L554="","",TODAY()-L554)</f>
        <v/>
      </c>
      <c r="P554" s="15">
        <f>IF(B554="","",IF(L554="","SEM COMPRA",IF(O554&gt;$D$4,"INATIVO","ATIVO")))</f>
        <v/>
      </c>
      <c r="Q554" s="15">
        <f>IF(I554="","",IF(MONTH(I554)=MONTH(TODAY()),"Aniversário no mês",""))</f>
        <v/>
      </c>
      <c r="R554" s="15">
        <f>IF(B554="","",IF(OR(AND(D554&lt;&gt;"",COUNTIF($D$6:$D$3005,D554)&gt;1),AND(E554&lt;&gt;"",COUNTIF($E$6:$E$3005,E554)&gt;1)),"DUPLICADO",""))</f>
        <v/>
      </c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6" t="n"/>
      <c r="J555" s="15" t="n"/>
      <c r="K555" s="15" t="n"/>
      <c r="L555" s="16" t="n"/>
      <c r="M555" s="17" t="n"/>
      <c r="N555" s="15" t="n"/>
      <c r="O555" s="18">
        <f>IF(L555="","",TODAY()-L555)</f>
        <v/>
      </c>
      <c r="P555" s="15">
        <f>IF(B555="","",IF(L555="","SEM COMPRA",IF(O555&gt;$D$4,"INATIVO","ATIVO")))</f>
        <v/>
      </c>
      <c r="Q555" s="15">
        <f>IF(I555="","",IF(MONTH(I555)=MONTH(TODAY()),"Aniversário no mês",""))</f>
        <v/>
      </c>
      <c r="R555" s="15">
        <f>IF(B555="","",IF(OR(AND(D555&lt;&gt;"",COUNTIF($D$6:$D$3005,D555)&gt;1),AND(E555&lt;&gt;"",COUNTIF($E$6:$E$3005,E555)&gt;1)),"DUPLICADO",""))</f>
        <v/>
      </c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6" t="n"/>
      <c r="J556" s="15" t="n"/>
      <c r="K556" s="15" t="n"/>
      <c r="L556" s="16" t="n"/>
      <c r="M556" s="17" t="n"/>
      <c r="N556" s="15" t="n"/>
      <c r="O556" s="18">
        <f>IF(L556="","",TODAY()-L556)</f>
        <v/>
      </c>
      <c r="P556" s="15">
        <f>IF(B556="","",IF(L556="","SEM COMPRA",IF(O556&gt;$D$4,"INATIVO","ATIVO")))</f>
        <v/>
      </c>
      <c r="Q556" s="15">
        <f>IF(I556="","",IF(MONTH(I556)=MONTH(TODAY()),"Aniversário no mês",""))</f>
        <v/>
      </c>
      <c r="R556" s="15">
        <f>IF(B556="","",IF(OR(AND(D556&lt;&gt;"",COUNTIF($D$6:$D$3005,D556)&gt;1),AND(E556&lt;&gt;"",COUNTIF($E$6:$E$3005,E556)&gt;1)),"DUPLICADO",""))</f>
        <v/>
      </c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6" t="n"/>
      <c r="J557" s="15" t="n"/>
      <c r="K557" s="15" t="n"/>
      <c r="L557" s="16" t="n"/>
      <c r="M557" s="17" t="n"/>
      <c r="N557" s="15" t="n"/>
      <c r="O557" s="18">
        <f>IF(L557="","",TODAY()-L557)</f>
        <v/>
      </c>
      <c r="P557" s="15">
        <f>IF(B557="","",IF(L557="","SEM COMPRA",IF(O557&gt;$D$4,"INATIVO","ATIVO")))</f>
        <v/>
      </c>
      <c r="Q557" s="15">
        <f>IF(I557="","",IF(MONTH(I557)=MONTH(TODAY()),"Aniversário no mês",""))</f>
        <v/>
      </c>
      <c r="R557" s="15">
        <f>IF(B557="","",IF(OR(AND(D557&lt;&gt;"",COUNTIF($D$6:$D$3005,D557)&gt;1),AND(E557&lt;&gt;"",COUNTIF($E$6:$E$3005,E557)&gt;1)),"DUPLICADO",""))</f>
        <v/>
      </c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6" t="n"/>
      <c r="J558" s="15" t="n"/>
      <c r="K558" s="15" t="n"/>
      <c r="L558" s="16" t="n"/>
      <c r="M558" s="17" t="n"/>
      <c r="N558" s="15" t="n"/>
      <c r="O558" s="18">
        <f>IF(L558="","",TODAY()-L558)</f>
        <v/>
      </c>
      <c r="P558" s="15">
        <f>IF(B558="","",IF(L558="","SEM COMPRA",IF(O558&gt;$D$4,"INATIVO","ATIVO")))</f>
        <v/>
      </c>
      <c r="Q558" s="15">
        <f>IF(I558="","",IF(MONTH(I558)=MONTH(TODAY()),"Aniversário no mês",""))</f>
        <v/>
      </c>
      <c r="R558" s="15">
        <f>IF(B558="","",IF(OR(AND(D558&lt;&gt;"",COUNTIF($D$6:$D$3005,D558)&gt;1),AND(E558&lt;&gt;"",COUNTIF($E$6:$E$3005,E558)&gt;1)),"DUPLICADO",""))</f>
        <v/>
      </c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6" t="n"/>
      <c r="J559" s="15" t="n"/>
      <c r="K559" s="15" t="n"/>
      <c r="L559" s="16" t="n"/>
      <c r="M559" s="17" t="n"/>
      <c r="N559" s="15" t="n"/>
      <c r="O559" s="18">
        <f>IF(L559="","",TODAY()-L559)</f>
        <v/>
      </c>
      <c r="P559" s="15">
        <f>IF(B559="","",IF(L559="","SEM COMPRA",IF(O559&gt;$D$4,"INATIVO","ATIVO")))</f>
        <v/>
      </c>
      <c r="Q559" s="15">
        <f>IF(I559="","",IF(MONTH(I559)=MONTH(TODAY()),"Aniversário no mês",""))</f>
        <v/>
      </c>
      <c r="R559" s="15">
        <f>IF(B559="","",IF(OR(AND(D559&lt;&gt;"",COUNTIF($D$6:$D$3005,D559)&gt;1),AND(E559&lt;&gt;"",COUNTIF($E$6:$E$3005,E559)&gt;1)),"DUPLICADO",""))</f>
        <v/>
      </c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6" t="n"/>
      <c r="J560" s="15" t="n"/>
      <c r="K560" s="15" t="n"/>
      <c r="L560" s="16" t="n"/>
      <c r="M560" s="17" t="n"/>
      <c r="N560" s="15" t="n"/>
      <c r="O560" s="18">
        <f>IF(L560="","",TODAY()-L560)</f>
        <v/>
      </c>
      <c r="P560" s="15">
        <f>IF(B560="","",IF(L560="","SEM COMPRA",IF(O560&gt;$D$4,"INATIVO","ATIVO")))</f>
        <v/>
      </c>
      <c r="Q560" s="15">
        <f>IF(I560="","",IF(MONTH(I560)=MONTH(TODAY()),"Aniversário no mês",""))</f>
        <v/>
      </c>
      <c r="R560" s="15">
        <f>IF(B560="","",IF(OR(AND(D560&lt;&gt;"",COUNTIF($D$6:$D$3005,D560)&gt;1),AND(E560&lt;&gt;"",COUNTIF($E$6:$E$3005,E560)&gt;1)),"DUPLICADO",""))</f>
        <v/>
      </c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6" t="n"/>
      <c r="J561" s="15" t="n"/>
      <c r="K561" s="15" t="n"/>
      <c r="L561" s="16" t="n"/>
      <c r="M561" s="17" t="n"/>
      <c r="N561" s="15" t="n"/>
      <c r="O561" s="18">
        <f>IF(L561="","",TODAY()-L561)</f>
        <v/>
      </c>
      <c r="P561" s="15">
        <f>IF(B561="","",IF(L561="","SEM COMPRA",IF(O561&gt;$D$4,"INATIVO","ATIVO")))</f>
        <v/>
      </c>
      <c r="Q561" s="15">
        <f>IF(I561="","",IF(MONTH(I561)=MONTH(TODAY()),"Aniversário no mês",""))</f>
        <v/>
      </c>
      <c r="R561" s="15">
        <f>IF(B561="","",IF(OR(AND(D561&lt;&gt;"",COUNTIF($D$6:$D$3005,D561)&gt;1),AND(E561&lt;&gt;"",COUNTIF($E$6:$E$3005,E561)&gt;1)),"DUPLICADO",""))</f>
        <v/>
      </c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6" t="n"/>
      <c r="J562" s="15" t="n"/>
      <c r="K562" s="15" t="n"/>
      <c r="L562" s="16" t="n"/>
      <c r="M562" s="17" t="n"/>
      <c r="N562" s="15" t="n"/>
      <c r="O562" s="18">
        <f>IF(L562="","",TODAY()-L562)</f>
        <v/>
      </c>
      <c r="P562" s="15">
        <f>IF(B562="","",IF(L562="","SEM COMPRA",IF(O562&gt;$D$4,"INATIVO","ATIVO")))</f>
        <v/>
      </c>
      <c r="Q562" s="15">
        <f>IF(I562="","",IF(MONTH(I562)=MONTH(TODAY()),"Aniversário no mês",""))</f>
        <v/>
      </c>
      <c r="R562" s="15">
        <f>IF(B562="","",IF(OR(AND(D562&lt;&gt;"",COUNTIF($D$6:$D$3005,D562)&gt;1),AND(E562&lt;&gt;"",COUNTIF($E$6:$E$3005,E562)&gt;1)),"DUPLICADO",""))</f>
        <v/>
      </c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6" t="n"/>
      <c r="J563" s="15" t="n"/>
      <c r="K563" s="15" t="n"/>
      <c r="L563" s="16" t="n"/>
      <c r="M563" s="17" t="n"/>
      <c r="N563" s="15" t="n"/>
      <c r="O563" s="18">
        <f>IF(L563="","",TODAY()-L563)</f>
        <v/>
      </c>
      <c r="P563" s="15">
        <f>IF(B563="","",IF(L563="","SEM COMPRA",IF(O563&gt;$D$4,"INATIVO","ATIVO")))</f>
        <v/>
      </c>
      <c r="Q563" s="15">
        <f>IF(I563="","",IF(MONTH(I563)=MONTH(TODAY()),"Aniversário no mês",""))</f>
        <v/>
      </c>
      <c r="R563" s="15">
        <f>IF(B563="","",IF(OR(AND(D563&lt;&gt;"",COUNTIF($D$6:$D$3005,D563)&gt;1),AND(E563&lt;&gt;"",COUNTIF($E$6:$E$3005,E563)&gt;1)),"DUPLICADO",""))</f>
        <v/>
      </c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6" t="n"/>
      <c r="J564" s="15" t="n"/>
      <c r="K564" s="15" t="n"/>
      <c r="L564" s="16" t="n"/>
      <c r="M564" s="17" t="n"/>
      <c r="N564" s="15" t="n"/>
      <c r="O564" s="18">
        <f>IF(L564="","",TODAY()-L564)</f>
        <v/>
      </c>
      <c r="P564" s="15">
        <f>IF(B564="","",IF(L564="","SEM COMPRA",IF(O564&gt;$D$4,"INATIVO","ATIVO")))</f>
        <v/>
      </c>
      <c r="Q564" s="15">
        <f>IF(I564="","",IF(MONTH(I564)=MONTH(TODAY()),"Aniversário no mês",""))</f>
        <v/>
      </c>
      <c r="R564" s="15">
        <f>IF(B564="","",IF(OR(AND(D564&lt;&gt;"",COUNTIF($D$6:$D$3005,D564)&gt;1),AND(E564&lt;&gt;"",COUNTIF($E$6:$E$3005,E564)&gt;1)),"DUPLICADO",""))</f>
        <v/>
      </c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6" t="n"/>
      <c r="J565" s="15" t="n"/>
      <c r="K565" s="15" t="n"/>
      <c r="L565" s="16" t="n"/>
      <c r="M565" s="17" t="n"/>
      <c r="N565" s="15" t="n"/>
      <c r="O565" s="18">
        <f>IF(L565="","",TODAY()-L565)</f>
        <v/>
      </c>
      <c r="P565" s="15">
        <f>IF(B565="","",IF(L565="","SEM COMPRA",IF(O565&gt;$D$4,"INATIVO","ATIVO")))</f>
        <v/>
      </c>
      <c r="Q565" s="15">
        <f>IF(I565="","",IF(MONTH(I565)=MONTH(TODAY()),"Aniversário no mês",""))</f>
        <v/>
      </c>
      <c r="R565" s="15">
        <f>IF(B565="","",IF(OR(AND(D565&lt;&gt;"",COUNTIF($D$6:$D$3005,D565)&gt;1),AND(E565&lt;&gt;"",COUNTIF($E$6:$E$3005,E565)&gt;1)),"DUPLICADO",""))</f>
        <v/>
      </c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6" t="n"/>
      <c r="J566" s="15" t="n"/>
      <c r="K566" s="15" t="n"/>
      <c r="L566" s="16" t="n"/>
      <c r="M566" s="17" t="n"/>
      <c r="N566" s="15" t="n"/>
      <c r="O566" s="18">
        <f>IF(L566="","",TODAY()-L566)</f>
        <v/>
      </c>
      <c r="P566" s="15">
        <f>IF(B566="","",IF(L566="","SEM COMPRA",IF(O566&gt;$D$4,"INATIVO","ATIVO")))</f>
        <v/>
      </c>
      <c r="Q566" s="15">
        <f>IF(I566="","",IF(MONTH(I566)=MONTH(TODAY()),"Aniversário no mês",""))</f>
        <v/>
      </c>
      <c r="R566" s="15">
        <f>IF(B566="","",IF(OR(AND(D566&lt;&gt;"",COUNTIF($D$6:$D$3005,D566)&gt;1),AND(E566&lt;&gt;"",COUNTIF($E$6:$E$3005,E566)&gt;1)),"DUPLICADO",""))</f>
        <v/>
      </c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6" t="n"/>
      <c r="J567" s="15" t="n"/>
      <c r="K567" s="15" t="n"/>
      <c r="L567" s="16" t="n"/>
      <c r="M567" s="17" t="n"/>
      <c r="N567" s="15" t="n"/>
      <c r="O567" s="18">
        <f>IF(L567="","",TODAY()-L567)</f>
        <v/>
      </c>
      <c r="P567" s="15">
        <f>IF(B567="","",IF(L567="","SEM COMPRA",IF(O567&gt;$D$4,"INATIVO","ATIVO")))</f>
        <v/>
      </c>
      <c r="Q567" s="15">
        <f>IF(I567="","",IF(MONTH(I567)=MONTH(TODAY()),"Aniversário no mês",""))</f>
        <v/>
      </c>
      <c r="R567" s="15">
        <f>IF(B567="","",IF(OR(AND(D567&lt;&gt;"",COUNTIF($D$6:$D$3005,D567)&gt;1),AND(E567&lt;&gt;"",COUNTIF($E$6:$E$3005,E567)&gt;1)),"DUPLICADO",""))</f>
        <v/>
      </c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6" t="n"/>
      <c r="J568" s="15" t="n"/>
      <c r="K568" s="15" t="n"/>
      <c r="L568" s="16" t="n"/>
      <c r="M568" s="17" t="n"/>
      <c r="N568" s="15" t="n"/>
      <c r="O568" s="18">
        <f>IF(L568="","",TODAY()-L568)</f>
        <v/>
      </c>
      <c r="P568" s="15">
        <f>IF(B568="","",IF(L568="","SEM COMPRA",IF(O568&gt;$D$4,"INATIVO","ATIVO")))</f>
        <v/>
      </c>
      <c r="Q568" s="15">
        <f>IF(I568="","",IF(MONTH(I568)=MONTH(TODAY()),"Aniversário no mês",""))</f>
        <v/>
      </c>
      <c r="R568" s="15">
        <f>IF(B568="","",IF(OR(AND(D568&lt;&gt;"",COUNTIF($D$6:$D$3005,D568)&gt;1),AND(E568&lt;&gt;"",COUNTIF($E$6:$E$3005,E568)&gt;1)),"DUPLICADO",""))</f>
        <v/>
      </c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6" t="n"/>
      <c r="J569" s="15" t="n"/>
      <c r="K569" s="15" t="n"/>
      <c r="L569" s="16" t="n"/>
      <c r="M569" s="17" t="n"/>
      <c r="N569" s="15" t="n"/>
      <c r="O569" s="18">
        <f>IF(L569="","",TODAY()-L569)</f>
        <v/>
      </c>
      <c r="P569" s="15">
        <f>IF(B569="","",IF(L569="","SEM COMPRA",IF(O569&gt;$D$4,"INATIVO","ATIVO")))</f>
        <v/>
      </c>
      <c r="Q569" s="15">
        <f>IF(I569="","",IF(MONTH(I569)=MONTH(TODAY()),"Aniversário no mês",""))</f>
        <v/>
      </c>
      <c r="R569" s="15">
        <f>IF(B569="","",IF(OR(AND(D569&lt;&gt;"",COUNTIF($D$6:$D$3005,D569)&gt;1),AND(E569&lt;&gt;"",COUNTIF($E$6:$E$3005,E569)&gt;1)),"DUPLICADO",""))</f>
        <v/>
      </c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6" t="n"/>
      <c r="J570" s="15" t="n"/>
      <c r="K570" s="15" t="n"/>
      <c r="L570" s="16" t="n"/>
      <c r="M570" s="17" t="n"/>
      <c r="N570" s="15" t="n"/>
      <c r="O570" s="18">
        <f>IF(L570="","",TODAY()-L570)</f>
        <v/>
      </c>
      <c r="P570" s="15">
        <f>IF(B570="","",IF(L570="","SEM COMPRA",IF(O570&gt;$D$4,"INATIVO","ATIVO")))</f>
        <v/>
      </c>
      <c r="Q570" s="15">
        <f>IF(I570="","",IF(MONTH(I570)=MONTH(TODAY()),"Aniversário no mês",""))</f>
        <v/>
      </c>
      <c r="R570" s="15">
        <f>IF(B570="","",IF(OR(AND(D570&lt;&gt;"",COUNTIF($D$6:$D$3005,D570)&gt;1),AND(E570&lt;&gt;"",COUNTIF($E$6:$E$3005,E570)&gt;1)),"DUPLICADO",""))</f>
        <v/>
      </c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6" t="n"/>
      <c r="J571" s="15" t="n"/>
      <c r="K571" s="15" t="n"/>
      <c r="L571" s="16" t="n"/>
      <c r="M571" s="17" t="n"/>
      <c r="N571" s="15" t="n"/>
      <c r="O571" s="18">
        <f>IF(L571="","",TODAY()-L571)</f>
        <v/>
      </c>
      <c r="P571" s="15">
        <f>IF(B571="","",IF(L571="","SEM COMPRA",IF(O571&gt;$D$4,"INATIVO","ATIVO")))</f>
        <v/>
      </c>
      <c r="Q571" s="15">
        <f>IF(I571="","",IF(MONTH(I571)=MONTH(TODAY()),"Aniversário no mês",""))</f>
        <v/>
      </c>
      <c r="R571" s="15">
        <f>IF(B571="","",IF(OR(AND(D571&lt;&gt;"",COUNTIF($D$6:$D$3005,D571)&gt;1),AND(E571&lt;&gt;"",COUNTIF($E$6:$E$3005,E571)&gt;1)),"DUPLICADO",""))</f>
        <v/>
      </c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6" t="n"/>
      <c r="J572" s="15" t="n"/>
      <c r="K572" s="15" t="n"/>
      <c r="L572" s="16" t="n"/>
      <c r="M572" s="17" t="n"/>
      <c r="N572" s="15" t="n"/>
      <c r="O572" s="18">
        <f>IF(L572="","",TODAY()-L572)</f>
        <v/>
      </c>
      <c r="P572" s="15">
        <f>IF(B572="","",IF(L572="","SEM COMPRA",IF(O572&gt;$D$4,"INATIVO","ATIVO")))</f>
        <v/>
      </c>
      <c r="Q572" s="15">
        <f>IF(I572="","",IF(MONTH(I572)=MONTH(TODAY()),"Aniversário no mês",""))</f>
        <v/>
      </c>
      <c r="R572" s="15">
        <f>IF(B572="","",IF(OR(AND(D572&lt;&gt;"",COUNTIF($D$6:$D$3005,D572)&gt;1),AND(E572&lt;&gt;"",COUNTIF($E$6:$E$3005,E572)&gt;1)),"DUPLICADO",""))</f>
        <v/>
      </c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6" t="n"/>
      <c r="J573" s="15" t="n"/>
      <c r="K573" s="15" t="n"/>
      <c r="L573" s="16" t="n"/>
      <c r="M573" s="17" t="n"/>
      <c r="N573" s="15" t="n"/>
      <c r="O573" s="18">
        <f>IF(L573="","",TODAY()-L573)</f>
        <v/>
      </c>
      <c r="P573" s="15">
        <f>IF(B573="","",IF(L573="","SEM COMPRA",IF(O573&gt;$D$4,"INATIVO","ATIVO")))</f>
        <v/>
      </c>
      <c r="Q573" s="15">
        <f>IF(I573="","",IF(MONTH(I573)=MONTH(TODAY()),"Aniversário no mês",""))</f>
        <v/>
      </c>
      <c r="R573" s="15">
        <f>IF(B573="","",IF(OR(AND(D573&lt;&gt;"",COUNTIF($D$6:$D$3005,D573)&gt;1),AND(E573&lt;&gt;"",COUNTIF($E$6:$E$3005,E573)&gt;1)),"DUPLICADO",""))</f>
        <v/>
      </c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6" t="n"/>
      <c r="J574" s="15" t="n"/>
      <c r="K574" s="15" t="n"/>
      <c r="L574" s="16" t="n"/>
      <c r="M574" s="17" t="n"/>
      <c r="N574" s="15" t="n"/>
      <c r="O574" s="18">
        <f>IF(L574="","",TODAY()-L574)</f>
        <v/>
      </c>
      <c r="P574" s="15">
        <f>IF(B574="","",IF(L574="","SEM COMPRA",IF(O574&gt;$D$4,"INATIVO","ATIVO")))</f>
        <v/>
      </c>
      <c r="Q574" s="15">
        <f>IF(I574="","",IF(MONTH(I574)=MONTH(TODAY()),"Aniversário no mês",""))</f>
        <v/>
      </c>
      <c r="R574" s="15">
        <f>IF(B574="","",IF(OR(AND(D574&lt;&gt;"",COUNTIF($D$6:$D$3005,D574)&gt;1),AND(E574&lt;&gt;"",COUNTIF($E$6:$E$3005,E574)&gt;1)),"DUPLICADO",""))</f>
        <v/>
      </c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6" t="n"/>
      <c r="J575" s="15" t="n"/>
      <c r="K575" s="15" t="n"/>
      <c r="L575" s="16" t="n"/>
      <c r="M575" s="17" t="n"/>
      <c r="N575" s="15" t="n"/>
      <c r="O575" s="18">
        <f>IF(L575="","",TODAY()-L575)</f>
        <v/>
      </c>
      <c r="P575" s="15">
        <f>IF(B575="","",IF(L575="","SEM COMPRA",IF(O575&gt;$D$4,"INATIVO","ATIVO")))</f>
        <v/>
      </c>
      <c r="Q575" s="15">
        <f>IF(I575="","",IF(MONTH(I575)=MONTH(TODAY()),"Aniversário no mês",""))</f>
        <v/>
      </c>
      <c r="R575" s="15">
        <f>IF(B575="","",IF(OR(AND(D575&lt;&gt;"",COUNTIF($D$6:$D$3005,D575)&gt;1),AND(E575&lt;&gt;"",COUNTIF($E$6:$E$3005,E575)&gt;1)),"DUPLICADO",""))</f>
        <v/>
      </c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6" t="n"/>
      <c r="J576" s="15" t="n"/>
      <c r="K576" s="15" t="n"/>
      <c r="L576" s="16" t="n"/>
      <c r="M576" s="17" t="n"/>
      <c r="N576" s="15" t="n"/>
      <c r="O576" s="18">
        <f>IF(L576="","",TODAY()-L576)</f>
        <v/>
      </c>
      <c r="P576" s="15">
        <f>IF(B576="","",IF(L576="","SEM COMPRA",IF(O576&gt;$D$4,"INATIVO","ATIVO")))</f>
        <v/>
      </c>
      <c r="Q576" s="15">
        <f>IF(I576="","",IF(MONTH(I576)=MONTH(TODAY()),"Aniversário no mês",""))</f>
        <v/>
      </c>
      <c r="R576" s="15">
        <f>IF(B576="","",IF(OR(AND(D576&lt;&gt;"",COUNTIF($D$6:$D$3005,D576)&gt;1),AND(E576&lt;&gt;"",COUNTIF($E$6:$E$3005,E576)&gt;1)),"DUPLICADO",""))</f>
        <v/>
      </c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6" t="n"/>
      <c r="J577" s="15" t="n"/>
      <c r="K577" s="15" t="n"/>
      <c r="L577" s="16" t="n"/>
      <c r="M577" s="17" t="n"/>
      <c r="N577" s="15" t="n"/>
      <c r="O577" s="18">
        <f>IF(L577="","",TODAY()-L577)</f>
        <v/>
      </c>
      <c r="P577" s="15">
        <f>IF(B577="","",IF(L577="","SEM COMPRA",IF(O577&gt;$D$4,"INATIVO","ATIVO")))</f>
        <v/>
      </c>
      <c r="Q577" s="15">
        <f>IF(I577="","",IF(MONTH(I577)=MONTH(TODAY()),"Aniversário no mês",""))</f>
        <v/>
      </c>
      <c r="R577" s="15">
        <f>IF(B577="","",IF(OR(AND(D577&lt;&gt;"",COUNTIF($D$6:$D$3005,D577)&gt;1),AND(E577&lt;&gt;"",COUNTIF($E$6:$E$3005,E577)&gt;1)),"DUPLICADO",""))</f>
        <v/>
      </c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6" t="n"/>
      <c r="J578" s="15" t="n"/>
      <c r="K578" s="15" t="n"/>
      <c r="L578" s="16" t="n"/>
      <c r="M578" s="17" t="n"/>
      <c r="N578" s="15" t="n"/>
      <c r="O578" s="18">
        <f>IF(L578="","",TODAY()-L578)</f>
        <v/>
      </c>
      <c r="P578" s="15">
        <f>IF(B578="","",IF(L578="","SEM COMPRA",IF(O578&gt;$D$4,"INATIVO","ATIVO")))</f>
        <v/>
      </c>
      <c r="Q578" s="15">
        <f>IF(I578="","",IF(MONTH(I578)=MONTH(TODAY()),"Aniversário no mês",""))</f>
        <v/>
      </c>
      <c r="R578" s="15">
        <f>IF(B578="","",IF(OR(AND(D578&lt;&gt;"",COUNTIF($D$6:$D$3005,D578)&gt;1),AND(E578&lt;&gt;"",COUNTIF($E$6:$E$3005,E578)&gt;1)),"DUPLICADO",""))</f>
        <v/>
      </c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6" t="n"/>
      <c r="J579" s="15" t="n"/>
      <c r="K579" s="15" t="n"/>
      <c r="L579" s="16" t="n"/>
      <c r="M579" s="17" t="n"/>
      <c r="N579" s="15" t="n"/>
      <c r="O579" s="18">
        <f>IF(L579="","",TODAY()-L579)</f>
        <v/>
      </c>
      <c r="P579" s="15">
        <f>IF(B579="","",IF(L579="","SEM COMPRA",IF(O579&gt;$D$4,"INATIVO","ATIVO")))</f>
        <v/>
      </c>
      <c r="Q579" s="15">
        <f>IF(I579="","",IF(MONTH(I579)=MONTH(TODAY()),"Aniversário no mês",""))</f>
        <v/>
      </c>
      <c r="R579" s="15">
        <f>IF(B579="","",IF(OR(AND(D579&lt;&gt;"",COUNTIF($D$6:$D$3005,D579)&gt;1),AND(E579&lt;&gt;"",COUNTIF($E$6:$E$3005,E579)&gt;1)),"DUPLICADO",""))</f>
        <v/>
      </c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6" t="n"/>
      <c r="J580" s="15" t="n"/>
      <c r="K580" s="15" t="n"/>
      <c r="L580" s="16" t="n"/>
      <c r="M580" s="17" t="n"/>
      <c r="N580" s="15" t="n"/>
      <c r="O580" s="18">
        <f>IF(L580="","",TODAY()-L580)</f>
        <v/>
      </c>
      <c r="P580" s="15">
        <f>IF(B580="","",IF(L580="","SEM COMPRA",IF(O580&gt;$D$4,"INATIVO","ATIVO")))</f>
        <v/>
      </c>
      <c r="Q580" s="15">
        <f>IF(I580="","",IF(MONTH(I580)=MONTH(TODAY()),"Aniversário no mês",""))</f>
        <v/>
      </c>
      <c r="R580" s="15">
        <f>IF(B580="","",IF(OR(AND(D580&lt;&gt;"",COUNTIF($D$6:$D$3005,D580)&gt;1),AND(E580&lt;&gt;"",COUNTIF($E$6:$E$3005,E580)&gt;1)),"DUPLICADO",""))</f>
        <v/>
      </c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6" t="n"/>
      <c r="J581" s="15" t="n"/>
      <c r="K581" s="15" t="n"/>
      <c r="L581" s="16" t="n"/>
      <c r="M581" s="17" t="n"/>
      <c r="N581" s="15" t="n"/>
      <c r="O581" s="18">
        <f>IF(L581="","",TODAY()-L581)</f>
        <v/>
      </c>
      <c r="P581" s="15">
        <f>IF(B581="","",IF(L581="","SEM COMPRA",IF(O581&gt;$D$4,"INATIVO","ATIVO")))</f>
        <v/>
      </c>
      <c r="Q581" s="15">
        <f>IF(I581="","",IF(MONTH(I581)=MONTH(TODAY()),"Aniversário no mês",""))</f>
        <v/>
      </c>
      <c r="R581" s="15">
        <f>IF(B581="","",IF(OR(AND(D581&lt;&gt;"",COUNTIF($D$6:$D$3005,D581)&gt;1),AND(E581&lt;&gt;"",COUNTIF($E$6:$E$3005,E581)&gt;1)),"DUPLICADO",""))</f>
        <v/>
      </c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6" t="n"/>
      <c r="J582" s="15" t="n"/>
      <c r="K582" s="15" t="n"/>
      <c r="L582" s="16" t="n"/>
      <c r="M582" s="17" t="n"/>
      <c r="N582" s="15" t="n"/>
      <c r="O582" s="18">
        <f>IF(L582="","",TODAY()-L582)</f>
        <v/>
      </c>
      <c r="P582" s="15">
        <f>IF(B582="","",IF(L582="","SEM COMPRA",IF(O582&gt;$D$4,"INATIVO","ATIVO")))</f>
        <v/>
      </c>
      <c r="Q582" s="15">
        <f>IF(I582="","",IF(MONTH(I582)=MONTH(TODAY()),"Aniversário no mês",""))</f>
        <v/>
      </c>
      <c r="R582" s="15">
        <f>IF(B582="","",IF(OR(AND(D582&lt;&gt;"",COUNTIF($D$6:$D$3005,D582)&gt;1),AND(E582&lt;&gt;"",COUNTIF($E$6:$E$3005,E582)&gt;1)),"DUPLICADO",""))</f>
        <v/>
      </c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6" t="n"/>
      <c r="J583" s="15" t="n"/>
      <c r="K583" s="15" t="n"/>
      <c r="L583" s="16" t="n"/>
      <c r="M583" s="17" t="n"/>
      <c r="N583" s="15" t="n"/>
      <c r="O583" s="18">
        <f>IF(L583="","",TODAY()-L583)</f>
        <v/>
      </c>
      <c r="P583" s="15">
        <f>IF(B583="","",IF(L583="","SEM COMPRA",IF(O583&gt;$D$4,"INATIVO","ATIVO")))</f>
        <v/>
      </c>
      <c r="Q583" s="15">
        <f>IF(I583="","",IF(MONTH(I583)=MONTH(TODAY()),"Aniversário no mês",""))</f>
        <v/>
      </c>
      <c r="R583" s="15">
        <f>IF(B583="","",IF(OR(AND(D583&lt;&gt;"",COUNTIF($D$6:$D$3005,D583)&gt;1),AND(E583&lt;&gt;"",COUNTIF($E$6:$E$3005,E583)&gt;1)),"DUPLICADO",""))</f>
        <v/>
      </c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6" t="n"/>
      <c r="J584" s="15" t="n"/>
      <c r="K584" s="15" t="n"/>
      <c r="L584" s="16" t="n"/>
      <c r="M584" s="17" t="n"/>
      <c r="N584" s="15" t="n"/>
      <c r="O584" s="18">
        <f>IF(L584="","",TODAY()-L584)</f>
        <v/>
      </c>
      <c r="P584" s="15">
        <f>IF(B584="","",IF(L584="","SEM COMPRA",IF(O584&gt;$D$4,"INATIVO","ATIVO")))</f>
        <v/>
      </c>
      <c r="Q584" s="15">
        <f>IF(I584="","",IF(MONTH(I584)=MONTH(TODAY()),"Aniversário no mês",""))</f>
        <v/>
      </c>
      <c r="R584" s="15">
        <f>IF(B584="","",IF(OR(AND(D584&lt;&gt;"",COUNTIF($D$6:$D$3005,D584)&gt;1),AND(E584&lt;&gt;"",COUNTIF($E$6:$E$3005,E584)&gt;1)),"DUPLICADO",""))</f>
        <v/>
      </c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6" t="n"/>
      <c r="J585" s="15" t="n"/>
      <c r="K585" s="15" t="n"/>
      <c r="L585" s="16" t="n"/>
      <c r="M585" s="17" t="n"/>
      <c r="N585" s="15" t="n"/>
      <c r="O585" s="18">
        <f>IF(L585="","",TODAY()-L585)</f>
        <v/>
      </c>
      <c r="P585" s="15">
        <f>IF(B585="","",IF(L585="","SEM COMPRA",IF(O585&gt;$D$4,"INATIVO","ATIVO")))</f>
        <v/>
      </c>
      <c r="Q585" s="15">
        <f>IF(I585="","",IF(MONTH(I585)=MONTH(TODAY()),"Aniversário no mês",""))</f>
        <v/>
      </c>
      <c r="R585" s="15">
        <f>IF(B585="","",IF(OR(AND(D585&lt;&gt;"",COUNTIF($D$6:$D$3005,D585)&gt;1),AND(E585&lt;&gt;"",COUNTIF($E$6:$E$3005,E585)&gt;1)),"DUPLICADO",""))</f>
        <v/>
      </c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6" t="n"/>
      <c r="J586" s="15" t="n"/>
      <c r="K586" s="15" t="n"/>
      <c r="L586" s="16" t="n"/>
      <c r="M586" s="17" t="n"/>
      <c r="N586" s="15" t="n"/>
      <c r="O586" s="18">
        <f>IF(L586="","",TODAY()-L586)</f>
        <v/>
      </c>
      <c r="P586" s="15">
        <f>IF(B586="","",IF(L586="","SEM COMPRA",IF(O586&gt;$D$4,"INATIVO","ATIVO")))</f>
        <v/>
      </c>
      <c r="Q586" s="15">
        <f>IF(I586="","",IF(MONTH(I586)=MONTH(TODAY()),"Aniversário no mês",""))</f>
        <v/>
      </c>
      <c r="R586" s="15">
        <f>IF(B586="","",IF(OR(AND(D586&lt;&gt;"",COUNTIF($D$6:$D$3005,D586)&gt;1),AND(E586&lt;&gt;"",COUNTIF($E$6:$E$3005,E586)&gt;1)),"DUPLICADO",""))</f>
        <v/>
      </c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6" t="n"/>
      <c r="J587" s="15" t="n"/>
      <c r="K587" s="15" t="n"/>
      <c r="L587" s="16" t="n"/>
      <c r="M587" s="17" t="n"/>
      <c r="N587" s="15" t="n"/>
      <c r="O587" s="18">
        <f>IF(L587="","",TODAY()-L587)</f>
        <v/>
      </c>
      <c r="P587" s="15">
        <f>IF(B587="","",IF(L587="","SEM COMPRA",IF(O587&gt;$D$4,"INATIVO","ATIVO")))</f>
        <v/>
      </c>
      <c r="Q587" s="15">
        <f>IF(I587="","",IF(MONTH(I587)=MONTH(TODAY()),"Aniversário no mês",""))</f>
        <v/>
      </c>
      <c r="R587" s="15">
        <f>IF(B587="","",IF(OR(AND(D587&lt;&gt;"",COUNTIF($D$6:$D$3005,D587)&gt;1),AND(E587&lt;&gt;"",COUNTIF($E$6:$E$3005,E587)&gt;1)),"DUPLICADO",""))</f>
        <v/>
      </c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6" t="n"/>
      <c r="J588" s="15" t="n"/>
      <c r="K588" s="15" t="n"/>
      <c r="L588" s="16" t="n"/>
      <c r="M588" s="17" t="n"/>
      <c r="N588" s="15" t="n"/>
      <c r="O588" s="18">
        <f>IF(L588="","",TODAY()-L588)</f>
        <v/>
      </c>
      <c r="P588" s="15">
        <f>IF(B588="","",IF(L588="","SEM COMPRA",IF(O588&gt;$D$4,"INATIVO","ATIVO")))</f>
        <v/>
      </c>
      <c r="Q588" s="15">
        <f>IF(I588="","",IF(MONTH(I588)=MONTH(TODAY()),"Aniversário no mês",""))</f>
        <v/>
      </c>
      <c r="R588" s="15">
        <f>IF(B588="","",IF(OR(AND(D588&lt;&gt;"",COUNTIF($D$6:$D$3005,D588)&gt;1),AND(E588&lt;&gt;"",COUNTIF($E$6:$E$3005,E588)&gt;1)),"DUPLICADO",""))</f>
        <v/>
      </c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6" t="n"/>
      <c r="J589" s="15" t="n"/>
      <c r="K589" s="15" t="n"/>
      <c r="L589" s="16" t="n"/>
      <c r="M589" s="17" t="n"/>
      <c r="N589" s="15" t="n"/>
      <c r="O589" s="18">
        <f>IF(L589="","",TODAY()-L589)</f>
        <v/>
      </c>
      <c r="P589" s="15">
        <f>IF(B589="","",IF(L589="","SEM COMPRA",IF(O589&gt;$D$4,"INATIVO","ATIVO")))</f>
        <v/>
      </c>
      <c r="Q589" s="15">
        <f>IF(I589="","",IF(MONTH(I589)=MONTH(TODAY()),"Aniversário no mês",""))</f>
        <v/>
      </c>
      <c r="R589" s="15">
        <f>IF(B589="","",IF(OR(AND(D589&lt;&gt;"",COUNTIF($D$6:$D$3005,D589)&gt;1),AND(E589&lt;&gt;"",COUNTIF($E$6:$E$3005,E589)&gt;1)),"DUPLICADO",""))</f>
        <v/>
      </c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6" t="n"/>
      <c r="J590" s="15" t="n"/>
      <c r="K590" s="15" t="n"/>
      <c r="L590" s="16" t="n"/>
      <c r="M590" s="17" t="n"/>
      <c r="N590" s="15" t="n"/>
      <c r="O590" s="18">
        <f>IF(L590="","",TODAY()-L590)</f>
        <v/>
      </c>
      <c r="P590" s="15">
        <f>IF(B590="","",IF(L590="","SEM COMPRA",IF(O590&gt;$D$4,"INATIVO","ATIVO")))</f>
        <v/>
      </c>
      <c r="Q590" s="15">
        <f>IF(I590="","",IF(MONTH(I590)=MONTH(TODAY()),"Aniversário no mês",""))</f>
        <v/>
      </c>
      <c r="R590" s="15">
        <f>IF(B590="","",IF(OR(AND(D590&lt;&gt;"",COUNTIF($D$6:$D$3005,D590)&gt;1),AND(E590&lt;&gt;"",COUNTIF($E$6:$E$3005,E590)&gt;1)),"DUPLICADO",""))</f>
        <v/>
      </c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6" t="n"/>
      <c r="J591" s="15" t="n"/>
      <c r="K591" s="15" t="n"/>
      <c r="L591" s="16" t="n"/>
      <c r="M591" s="17" t="n"/>
      <c r="N591" s="15" t="n"/>
      <c r="O591" s="18">
        <f>IF(L591="","",TODAY()-L591)</f>
        <v/>
      </c>
      <c r="P591" s="15">
        <f>IF(B591="","",IF(L591="","SEM COMPRA",IF(O591&gt;$D$4,"INATIVO","ATIVO")))</f>
        <v/>
      </c>
      <c r="Q591" s="15">
        <f>IF(I591="","",IF(MONTH(I591)=MONTH(TODAY()),"Aniversário no mês",""))</f>
        <v/>
      </c>
      <c r="R591" s="15">
        <f>IF(B591="","",IF(OR(AND(D591&lt;&gt;"",COUNTIF($D$6:$D$3005,D591)&gt;1),AND(E591&lt;&gt;"",COUNTIF($E$6:$E$3005,E591)&gt;1)),"DUPLICADO",""))</f>
        <v/>
      </c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6" t="n"/>
      <c r="J592" s="15" t="n"/>
      <c r="K592" s="15" t="n"/>
      <c r="L592" s="16" t="n"/>
      <c r="M592" s="17" t="n"/>
      <c r="N592" s="15" t="n"/>
      <c r="O592" s="18">
        <f>IF(L592="","",TODAY()-L592)</f>
        <v/>
      </c>
      <c r="P592" s="15">
        <f>IF(B592="","",IF(L592="","SEM COMPRA",IF(O592&gt;$D$4,"INATIVO","ATIVO")))</f>
        <v/>
      </c>
      <c r="Q592" s="15">
        <f>IF(I592="","",IF(MONTH(I592)=MONTH(TODAY()),"Aniversário no mês",""))</f>
        <v/>
      </c>
      <c r="R592" s="15">
        <f>IF(B592="","",IF(OR(AND(D592&lt;&gt;"",COUNTIF($D$6:$D$3005,D592)&gt;1),AND(E592&lt;&gt;"",COUNTIF($E$6:$E$3005,E592)&gt;1)),"DUPLICADO",""))</f>
        <v/>
      </c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6" t="n"/>
      <c r="J593" s="15" t="n"/>
      <c r="K593" s="15" t="n"/>
      <c r="L593" s="16" t="n"/>
      <c r="M593" s="17" t="n"/>
      <c r="N593" s="15" t="n"/>
      <c r="O593" s="18">
        <f>IF(L593="","",TODAY()-L593)</f>
        <v/>
      </c>
      <c r="P593" s="15">
        <f>IF(B593="","",IF(L593="","SEM COMPRA",IF(O593&gt;$D$4,"INATIVO","ATIVO")))</f>
        <v/>
      </c>
      <c r="Q593" s="15">
        <f>IF(I593="","",IF(MONTH(I593)=MONTH(TODAY()),"Aniversário no mês",""))</f>
        <v/>
      </c>
      <c r="R593" s="15">
        <f>IF(B593="","",IF(OR(AND(D593&lt;&gt;"",COUNTIF($D$6:$D$3005,D593)&gt;1),AND(E593&lt;&gt;"",COUNTIF($E$6:$E$3005,E593)&gt;1)),"DUPLICADO",""))</f>
        <v/>
      </c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6" t="n"/>
      <c r="J594" s="15" t="n"/>
      <c r="K594" s="15" t="n"/>
      <c r="L594" s="16" t="n"/>
      <c r="M594" s="17" t="n"/>
      <c r="N594" s="15" t="n"/>
      <c r="O594" s="18">
        <f>IF(L594="","",TODAY()-L594)</f>
        <v/>
      </c>
      <c r="P594" s="15">
        <f>IF(B594="","",IF(L594="","SEM COMPRA",IF(O594&gt;$D$4,"INATIVO","ATIVO")))</f>
        <v/>
      </c>
      <c r="Q594" s="15">
        <f>IF(I594="","",IF(MONTH(I594)=MONTH(TODAY()),"Aniversário no mês",""))</f>
        <v/>
      </c>
      <c r="R594" s="15">
        <f>IF(B594="","",IF(OR(AND(D594&lt;&gt;"",COUNTIF($D$6:$D$3005,D594)&gt;1),AND(E594&lt;&gt;"",COUNTIF($E$6:$E$3005,E594)&gt;1)),"DUPLICADO",""))</f>
        <v/>
      </c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6" t="n"/>
      <c r="J595" s="15" t="n"/>
      <c r="K595" s="15" t="n"/>
      <c r="L595" s="16" t="n"/>
      <c r="M595" s="17" t="n"/>
      <c r="N595" s="15" t="n"/>
      <c r="O595" s="18">
        <f>IF(L595="","",TODAY()-L595)</f>
        <v/>
      </c>
      <c r="P595" s="15">
        <f>IF(B595="","",IF(L595="","SEM COMPRA",IF(O595&gt;$D$4,"INATIVO","ATIVO")))</f>
        <v/>
      </c>
      <c r="Q595" s="15">
        <f>IF(I595="","",IF(MONTH(I595)=MONTH(TODAY()),"Aniversário no mês",""))</f>
        <v/>
      </c>
      <c r="R595" s="15">
        <f>IF(B595="","",IF(OR(AND(D595&lt;&gt;"",COUNTIF($D$6:$D$3005,D595)&gt;1),AND(E595&lt;&gt;"",COUNTIF($E$6:$E$3005,E595)&gt;1)),"DUPLICADO",""))</f>
        <v/>
      </c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6" t="n"/>
      <c r="J596" s="15" t="n"/>
      <c r="K596" s="15" t="n"/>
      <c r="L596" s="16" t="n"/>
      <c r="M596" s="17" t="n"/>
      <c r="N596" s="15" t="n"/>
      <c r="O596" s="18">
        <f>IF(L596="","",TODAY()-L596)</f>
        <v/>
      </c>
      <c r="P596" s="15">
        <f>IF(B596="","",IF(L596="","SEM COMPRA",IF(O596&gt;$D$4,"INATIVO","ATIVO")))</f>
        <v/>
      </c>
      <c r="Q596" s="15">
        <f>IF(I596="","",IF(MONTH(I596)=MONTH(TODAY()),"Aniversário no mês",""))</f>
        <v/>
      </c>
      <c r="R596" s="15">
        <f>IF(B596="","",IF(OR(AND(D596&lt;&gt;"",COUNTIF($D$6:$D$3005,D596)&gt;1),AND(E596&lt;&gt;"",COUNTIF($E$6:$E$3005,E596)&gt;1)),"DUPLICADO",""))</f>
        <v/>
      </c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6" t="n"/>
      <c r="J597" s="15" t="n"/>
      <c r="K597" s="15" t="n"/>
      <c r="L597" s="16" t="n"/>
      <c r="M597" s="17" t="n"/>
      <c r="N597" s="15" t="n"/>
      <c r="O597" s="18">
        <f>IF(L597="","",TODAY()-L597)</f>
        <v/>
      </c>
      <c r="P597" s="15">
        <f>IF(B597="","",IF(L597="","SEM COMPRA",IF(O597&gt;$D$4,"INATIVO","ATIVO")))</f>
        <v/>
      </c>
      <c r="Q597" s="15">
        <f>IF(I597="","",IF(MONTH(I597)=MONTH(TODAY()),"Aniversário no mês",""))</f>
        <v/>
      </c>
      <c r="R597" s="15">
        <f>IF(B597="","",IF(OR(AND(D597&lt;&gt;"",COUNTIF($D$6:$D$3005,D597)&gt;1),AND(E597&lt;&gt;"",COUNTIF($E$6:$E$3005,E597)&gt;1)),"DUPLICADO",""))</f>
        <v/>
      </c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6" t="n"/>
      <c r="J598" s="15" t="n"/>
      <c r="K598" s="15" t="n"/>
      <c r="L598" s="16" t="n"/>
      <c r="M598" s="17" t="n"/>
      <c r="N598" s="15" t="n"/>
      <c r="O598" s="18">
        <f>IF(L598="","",TODAY()-L598)</f>
        <v/>
      </c>
      <c r="P598" s="15">
        <f>IF(B598="","",IF(L598="","SEM COMPRA",IF(O598&gt;$D$4,"INATIVO","ATIVO")))</f>
        <v/>
      </c>
      <c r="Q598" s="15">
        <f>IF(I598="","",IF(MONTH(I598)=MONTH(TODAY()),"Aniversário no mês",""))</f>
        <v/>
      </c>
      <c r="R598" s="15">
        <f>IF(B598="","",IF(OR(AND(D598&lt;&gt;"",COUNTIF($D$6:$D$3005,D598)&gt;1),AND(E598&lt;&gt;"",COUNTIF($E$6:$E$3005,E598)&gt;1)),"DUPLICADO",""))</f>
        <v/>
      </c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6" t="n"/>
      <c r="J599" s="15" t="n"/>
      <c r="K599" s="15" t="n"/>
      <c r="L599" s="16" t="n"/>
      <c r="M599" s="17" t="n"/>
      <c r="N599" s="15" t="n"/>
      <c r="O599" s="18">
        <f>IF(L599="","",TODAY()-L599)</f>
        <v/>
      </c>
      <c r="P599" s="15">
        <f>IF(B599="","",IF(L599="","SEM COMPRA",IF(O599&gt;$D$4,"INATIVO","ATIVO")))</f>
        <v/>
      </c>
      <c r="Q599" s="15">
        <f>IF(I599="","",IF(MONTH(I599)=MONTH(TODAY()),"Aniversário no mês",""))</f>
        <v/>
      </c>
      <c r="R599" s="15">
        <f>IF(B599="","",IF(OR(AND(D599&lt;&gt;"",COUNTIF($D$6:$D$3005,D599)&gt;1),AND(E599&lt;&gt;"",COUNTIF($E$6:$E$3005,E599)&gt;1)),"DUPLICADO",""))</f>
        <v/>
      </c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6" t="n"/>
      <c r="J600" s="15" t="n"/>
      <c r="K600" s="15" t="n"/>
      <c r="L600" s="16" t="n"/>
      <c r="M600" s="17" t="n"/>
      <c r="N600" s="15" t="n"/>
      <c r="O600" s="18">
        <f>IF(L600="","",TODAY()-L600)</f>
        <v/>
      </c>
      <c r="P600" s="15">
        <f>IF(B600="","",IF(L600="","SEM COMPRA",IF(O600&gt;$D$4,"INATIVO","ATIVO")))</f>
        <v/>
      </c>
      <c r="Q600" s="15">
        <f>IF(I600="","",IF(MONTH(I600)=MONTH(TODAY()),"Aniversário no mês",""))</f>
        <v/>
      </c>
      <c r="R600" s="15">
        <f>IF(B600="","",IF(OR(AND(D600&lt;&gt;"",COUNTIF($D$6:$D$3005,D600)&gt;1),AND(E600&lt;&gt;"",COUNTIF($E$6:$E$3005,E600)&gt;1)),"DUPLICADO",""))</f>
        <v/>
      </c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6" t="n"/>
      <c r="J601" s="15" t="n"/>
      <c r="K601" s="15" t="n"/>
      <c r="L601" s="16" t="n"/>
      <c r="M601" s="17" t="n"/>
      <c r="N601" s="15" t="n"/>
      <c r="O601" s="18">
        <f>IF(L601="","",TODAY()-L601)</f>
        <v/>
      </c>
      <c r="P601" s="15">
        <f>IF(B601="","",IF(L601="","SEM COMPRA",IF(O601&gt;$D$4,"INATIVO","ATIVO")))</f>
        <v/>
      </c>
      <c r="Q601" s="15">
        <f>IF(I601="","",IF(MONTH(I601)=MONTH(TODAY()),"Aniversário no mês",""))</f>
        <v/>
      </c>
      <c r="R601" s="15">
        <f>IF(B601="","",IF(OR(AND(D601&lt;&gt;"",COUNTIF($D$6:$D$3005,D601)&gt;1),AND(E601&lt;&gt;"",COUNTIF($E$6:$E$3005,E601)&gt;1)),"DUPLICADO",""))</f>
        <v/>
      </c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6" t="n"/>
      <c r="J602" s="15" t="n"/>
      <c r="K602" s="15" t="n"/>
      <c r="L602" s="16" t="n"/>
      <c r="M602" s="17" t="n"/>
      <c r="N602" s="15" t="n"/>
      <c r="O602" s="18">
        <f>IF(L602="","",TODAY()-L602)</f>
        <v/>
      </c>
      <c r="P602" s="15">
        <f>IF(B602="","",IF(L602="","SEM COMPRA",IF(O602&gt;$D$4,"INATIVO","ATIVO")))</f>
        <v/>
      </c>
      <c r="Q602" s="15">
        <f>IF(I602="","",IF(MONTH(I602)=MONTH(TODAY()),"Aniversário no mês",""))</f>
        <v/>
      </c>
      <c r="R602" s="15">
        <f>IF(B602="","",IF(OR(AND(D602&lt;&gt;"",COUNTIF($D$6:$D$3005,D602)&gt;1),AND(E602&lt;&gt;"",COUNTIF($E$6:$E$3005,E602)&gt;1)),"DUPLICADO",""))</f>
        <v/>
      </c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6" t="n"/>
      <c r="J603" s="15" t="n"/>
      <c r="K603" s="15" t="n"/>
      <c r="L603" s="16" t="n"/>
      <c r="M603" s="17" t="n"/>
      <c r="N603" s="15" t="n"/>
      <c r="O603" s="18">
        <f>IF(L603="","",TODAY()-L603)</f>
        <v/>
      </c>
      <c r="P603" s="15">
        <f>IF(B603="","",IF(L603="","SEM COMPRA",IF(O603&gt;$D$4,"INATIVO","ATIVO")))</f>
        <v/>
      </c>
      <c r="Q603" s="15">
        <f>IF(I603="","",IF(MONTH(I603)=MONTH(TODAY()),"Aniversário no mês",""))</f>
        <v/>
      </c>
      <c r="R603" s="15">
        <f>IF(B603="","",IF(OR(AND(D603&lt;&gt;"",COUNTIF($D$6:$D$3005,D603)&gt;1),AND(E603&lt;&gt;"",COUNTIF($E$6:$E$3005,E603)&gt;1)),"DUPLICADO",""))</f>
        <v/>
      </c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6" t="n"/>
      <c r="J604" s="15" t="n"/>
      <c r="K604" s="15" t="n"/>
      <c r="L604" s="16" t="n"/>
      <c r="M604" s="17" t="n"/>
      <c r="N604" s="15" t="n"/>
      <c r="O604" s="18">
        <f>IF(L604="","",TODAY()-L604)</f>
        <v/>
      </c>
      <c r="P604" s="15">
        <f>IF(B604="","",IF(L604="","SEM COMPRA",IF(O604&gt;$D$4,"INATIVO","ATIVO")))</f>
        <v/>
      </c>
      <c r="Q604" s="15">
        <f>IF(I604="","",IF(MONTH(I604)=MONTH(TODAY()),"Aniversário no mês",""))</f>
        <v/>
      </c>
      <c r="R604" s="15">
        <f>IF(B604="","",IF(OR(AND(D604&lt;&gt;"",COUNTIF($D$6:$D$3005,D604)&gt;1),AND(E604&lt;&gt;"",COUNTIF($E$6:$E$3005,E604)&gt;1)),"DUPLICADO",""))</f>
        <v/>
      </c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6" t="n"/>
      <c r="J605" s="15" t="n"/>
      <c r="K605" s="15" t="n"/>
      <c r="L605" s="16" t="n"/>
      <c r="M605" s="17" t="n"/>
      <c r="N605" s="15" t="n"/>
      <c r="O605" s="18">
        <f>IF(L605="","",TODAY()-L605)</f>
        <v/>
      </c>
      <c r="P605" s="15">
        <f>IF(B605="","",IF(L605="","SEM COMPRA",IF(O605&gt;$D$4,"INATIVO","ATIVO")))</f>
        <v/>
      </c>
      <c r="Q605" s="15">
        <f>IF(I605="","",IF(MONTH(I605)=MONTH(TODAY()),"Aniversário no mês",""))</f>
        <v/>
      </c>
      <c r="R605" s="15">
        <f>IF(B605="","",IF(OR(AND(D605&lt;&gt;"",COUNTIF($D$6:$D$3005,D605)&gt;1),AND(E605&lt;&gt;"",COUNTIF($E$6:$E$3005,E605)&gt;1)),"DUPLICADO",""))</f>
        <v/>
      </c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6" t="n"/>
      <c r="J606" s="15" t="n"/>
      <c r="K606" s="15" t="n"/>
      <c r="L606" s="16" t="n"/>
      <c r="M606" s="17" t="n"/>
      <c r="N606" s="15" t="n"/>
      <c r="O606" s="18">
        <f>IF(L606="","",TODAY()-L606)</f>
        <v/>
      </c>
      <c r="P606" s="15">
        <f>IF(B606="","",IF(L606="","SEM COMPRA",IF(O606&gt;$D$4,"INATIVO","ATIVO")))</f>
        <v/>
      </c>
      <c r="Q606" s="15">
        <f>IF(I606="","",IF(MONTH(I606)=MONTH(TODAY()),"Aniversário no mês",""))</f>
        <v/>
      </c>
      <c r="R606" s="15">
        <f>IF(B606="","",IF(OR(AND(D606&lt;&gt;"",COUNTIF($D$6:$D$3005,D606)&gt;1),AND(E606&lt;&gt;"",COUNTIF($E$6:$E$3005,E606)&gt;1)),"DUPLICADO",""))</f>
        <v/>
      </c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6" t="n"/>
      <c r="J607" s="15" t="n"/>
      <c r="K607" s="15" t="n"/>
      <c r="L607" s="16" t="n"/>
      <c r="M607" s="17" t="n"/>
      <c r="N607" s="15" t="n"/>
      <c r="O607" s="18">
        <f>IF(L607="","",TODAY()-L607)</f>
        <v/>
      </c>
      <c r="P607" s="15">
        <f>IF(B607="","",IF(L607="","SEM COMPRA",IF(O607&gt;$D$4,"INATIVO","ATIVO")))</f>
        <v/>
      </c>
      <c r="Q607" s="15">
        <f>IF(I607="","",IF(MONTH(I607)=MONTH(TODAY()),"Aniversário no mês",""))</f>
        <v/>
      </c>
      <c r="R607" s="15">
        <f>IF(B607="","",IF(OR(AND(D607&lt;&gt;"",COUNTIF($D$6:$D$3005,D607)&gt;1),AND(E607&lt;&gt;"",COUNTIF($E$6:$E$3005,E607)&gt;1)),"DUPLICADO",""))</f>
        <v/>
      </c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6" t="n"/>
      <c r="J608" s="15" t="n"/>
      <c r="K608" s="15" t="n"/>
      <c r="L608" s="16" t="n"/>
      <c r="M608" s="17" t="n"/>
      <c r="N608" s="15" t="n"/>
      <c r="O608" s="18">
        <f>IF(L608="","",TODAY()-L608)</f>
        <v/>
      </c>
      <c r="P608" s="15">
        <f>IF(B608="","",IF(L608="","SEM COMPRA",IF(O608&gt;$D$4,"INATIVO","ATIVO")))</f>
        <v/>
      </c>
      <c r="Q608" s="15">
        <f>IF(I608="","",IF(MONTH(I608)=MONTH(TODAY()),"Aniversário no mês",""))</f>
        <v/>
      </c>
      <c r="R608" s="15">
        <f>IF(B608="","",IF(OR(AND(D608&lt;&gt;"",COUNTIF($D$6:$D$3005,D608)&gt;1),AND(E608&lt;&gt;"",COUNTIF($E$6:$E$3005,E608)&gt;1)),"DUPLICADO",""))</f>
        <v/>
      </c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6" t="n"/>
      <c r="J609" s="15" t="n"/>
      <c r="K609" s="15" t="n"/>
      <c r="L609" s="16" t="n"/>
      <c r="M609" s="17" t="n"/>
      <c r="N609" s="15" t="n"/>
      <c r="O609" s="18">
        <f>IF(L609="","",TODAY()-L609)</f>
        <v/>
      </c>
      <c r="P609" s="15">
        <f>IF(B609="","",IF(L609="","SEM COMPRA",IF(O609&gt;$D$4,"INATIVO","ATIVO")))</f>
        <v/>
      </c>
      <c r="Q609" s="15">
        <f>IF(I609="","",IF(MONTH(I609)=MONTH(TODAY()),"Aniversário no mês",""))</f>
        <v/>
      </c>
      <c r="R609" s="15">
        <f>IF(B609="","",IF(OR(AND(D609&lt;&gt;"",COUNTIF($D$6:$D$3005,D609)&gt;1),AND(E609&lt;&gt;"",COUNTIF($E$6:$E$3005,E609)&gt;1)),"DUPLICADO",""))</f>
        <v/>
      </c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6" t="n"/>
      <c r="J610" s="15" t="n"/>
      <c r="K610" s="15" t="n"/>
      <c r="L610" s="16" t="n"/>
      <c r="M610" s="17" t="n"/>
      <c r="N610" s="15" t="n"/>
      <c r="O610" s="18">
        <f>IF(L610="","",TODAY()-L610)</f>
        <v/>
      </c>
      <c r="P610" s="15">
        <f>IF(B610="","",IF(L610="","SEM COMPRA",IF(O610&gt;$D$4,"INATIVO","ATIVO")))</f>
        <v/>
      </c>
      <c r="Q610" s="15">
        <f>IF(I610="","",IF(MONTH(I610)=MONTH(TODAY()),"Aniversário no mês",""))</f>
        <v/>
      </c>
      <c r="R610" s="15">
        <f>IF(B610="","",IF(OR(AND(D610&lt;&gt;"",COUNTIF($D$6:$D$3005,D610)&gt;1),AND(E610&lt;&gt;"",COUNTIF($E$6:$E$3005,E610)&gt;1)),"DUPLICADO",""))</f>
        <v/>
      </c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6" t="n"/>
      <c r="J611" s="15" t="n"/>
      <c r="K611" s="15" t="n"/>
      <c r="L611" s="16" t="n"/>
      <c r="M611" s="17" t="n"/>
      <c r="N611" s="15" t="n"/>
      <c r="O611" s="18">
        <f>IF(L611="","",TODAY()-L611)</f>
        <v/>
      </c>
      <c r="P611" s="15">
        <f>IF(B611="","",IF(L611="","SEM COMPRA",IF(O611&gt;$D$4,"INATIVO","ATIVO")))</f>
        <v/>
      </c>
      <c r="Q611" s="15">
        <f>IF(I611="","",IF(MONTH(I611)=MONTH(TODAY()),"Aniversário no mês",""))</f>
        <v/>
      </c>
      <c r="R611" s="15">
        <f>IF(B611="","",IF(OR(AND(D611&lt;&gt;"",COUNTIF($D$6:$D$3005,D611)&gt;1),AND(E611&lt;&gt;"",COUNTIF($E$6:$E$3005,E611)&gt;1)),"DUPLICADO",""))</f>
        <v/>
      </c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6" t="n"/>
      <c r="J612" s="15" t="n"/>
      <c r="K612" s="15" t="n"/>
      <c r="L612" s="16" t="n"/>
      <c r="M612" s="17" t="n"/>
      <c r="N612" s="15" t="n"/>
      <c r="O612" s="18">
        <f>IF(L612="","",TODAY()-L612)</f>
        <v/>
      </c>
      <c r="P612" s="15">
        <f>IF(B612="","",IF(L612="","SEM COMPRA",IF(O612&gt;$D$4,"INATIVO","ATIVO")))</f>
        <v/>
      </c>
      <c r="Q612" s="15">
        <f>IF(I612="","",IF(MONTH(I612)=MONTH(TODAY()),"Aniversário no mês",""))</f>
        <v/>
      </c>
      <c r="R612" s="15">
        <f>IF(B612="","",IF(OR(AND(D612&lt;&gt;"",COUNTIF($D$6:$D$3005,D612)&gt;1),AND(E612&lt;&gt;"",COUNTIF($E$6:$E$3005,E612)&gt;1)),"DUPLICADO",""))</f>
        <v/>
      </c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6" t="n"/>
      <c r="J613" s="15" t="n"/>
      <c r="K613" s="15" t="n"/>
      <c r="L613" s="16" t="n"/>
      <c r="M613" s="17" t="n"/>
      <c r="N613" s="15" t="n"/>
      <c r="O613" s="18">
        <f>IF(L613="","",TODAY()-L613)</f>
        <v/>
      </c>
      <c r="P613" s="15">
        <f>IF(B613="","",IF(L613="","SEM COMPRA",IF(O613&gt;$D$4,"INATIVO","ATIVO")))</f>
        <v/>
      </c>
      <c r="Q613" s="15">
        <f>IF(I613="","",IF(MONTH(I613)=MONTH(TODAY()),"Aniversário no mês",""))</f>
        <v/>
      </c>
      <c r="R613" s="15">
        <f>IF(B613="","",IF(OR(AND(D613&lt;&gt;"",COUNTIF($D$6:$D$3005,D613)&gt;1),AND(E613&lt;&gt;"",COUNTIF($E$6:$E$3005,E613)&gt;1)),"DUPLICADO",""))</f>
        <v/>
      </c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6" t="n"/>
      <c r="J614" s="15" t="n"/>
      <c r="K614" s="15" t="n"/>
      <c r="L614" s="16" t="n"/>
      <c r="M614" s="17" t="n"/>
      <c r="N614" s="15" t="n"/>
      <c r="O614" s="18">
        <f>IF(L614="","",TODAY()-L614)</f>
        <v/>
      </c>
      <c r="P614" s="15">
        <f>IF(B614="","",IF(L614="","SEM COMPRA",IF(O614&gt;$D$4,"INATIVO","ATIVO")))</f>
        <v/>
      </c>
      <c r="Q614" s="15">
        <f>IF(I614="","",IF(MONTH(I614)=MONTH(TODAY()),"Aniversário no mês",""))</f>
        <v/>
      </c>
      <c r="R614" s="15">
        <f>IF(B614="","",IF(OR(AND(D614&lt;&gt;"",COUNTIF($D$6:$D$3005,D614)&gt;1),AND(E614&lt;&gt;"",COUNTIF($E$6:$E$3005,E614)&gt;1)),"DUPLICADO",""))</f>
        <v/>
      </c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6" t="n"/>
      <c r="J615" s="15" t="n"/>
      <c r="K615" s="15" t="n"/>
      <c r="L615" s="16" t="n"/>
      <c r="M615" s="17" t="n"/>
      <c r="N615" s="15" t="n"/>
      <c r="O615" s="18">
        <f>IF(L615="","",TODAY()-L615)</f>
        <v/>
      </c>
      <c r="P615" s="15">
        <f>IF(B615="","",IF(L615="","SEM COMPRA",IF(O615&gt;$D$4,"INATIVO","ATIVO")))</f>
        <v/>
      </c>
      <c r="Q615" s="15">
        <f>IF(I615="","",IF(MONTH(I615)=MONTH(TODAY()),"Aniversário no mês",""))</f>
        <v/>
      </c>
      <c r="R615" s="15">
        <f>IF(B615="","",IF(OR(AND(D615&lt;&gt;"",COUNTIF($D$6:$D$3005,D615)&gt;1),AND(E615&lt;&gt;"",COUNTIF($E$6:$E$3005,E615)&gt;1)),"DUPLICADO",""))</f>
        <v/>
      </c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6" t="n"/>
      <c r="J616" s="15" t="n"/>
      <c r="K616" s="15" t="n"/>
      <c r="L616" s="16" t="n"/>
      <c r="M616" s="17" t="n"/>
      <c r="N616" s="15" t="n"/>
      <c r="O616" s="18">
        <f>IF(L616="","",TODAY()-L616)</f>
        <v/>
      </c>
      <c r="P616" s="15">
        <f>IF(B616="","",IF(L616="","SEM COMPRA",IF(O616&gt;$D$4,"INATIVO","ATIVO")))</f>
        <v/>
      </c>
      <c r="Q616" s="15">
        <f>IF(I616="","",IF(MONTH(I616)=MONTH(TODAY()),"Aniversário no mês",""))</f>
        <v/>
      </c>
      <c r="R616" s="15">
        <f>IF(B616="","",IF(OR(AND(D616&lt;&gt;"",COUNTIF($D$6:$D$3005,D616)&gt;1),AND(E616&lt;&gt;"",COUNTIF($E$6:$E$3005,E616)&gt;1)),"DUPLICADO",""))</f>
        <v/>
      </c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6" t="n"/>
      <c r="J617" s="15" t="n"/>
      <c r="K617" s="15" t="n"/>
      <c r="L617" s="16" t="n"/>
      <c r="M617" s="17" t="n"/>
      <c r="N617" s="15" t="n"/>
      <c r="O617" s="18">
        <f>IF(L617="","",TODAY()-L617)</f>
        <v/>
      </c>
      <c r="P617" s="15">
        <f>IF(B617="","",IF(L617="","SEM COMPRA",IF(O617&gt;$D$4,"INATIVO","ATIVO")))</f>
        <v/>
      </c>
      <c r="Q617" s="15">
        <f>IF(I617="","",IF(MONTH(I617)=MONTH(TODAY()),"Aniversário no mês",""))</f>
        <v/>
      </c>
      <c r="R617" s="15">
        <f>IF(B617="","",IF(OR(AND(D617&lt;&gt;"",COUNTIF($D$6:$D$3005,D617)&gt;1),AND(E617&lt;&gt;"",COUNTIF($E$6:$E$3005,E617)&gt;1)),"DUPLICADO",""))</f>
        <v/>
      </c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6" t="n"/>
      <c r="J618" s="15" t="n"/>
      <c r="K618" s="15" t="n"/>
      <c r="L618" s="16" t="n"/>
      <c r="M618" s="17" t="n"/>
      <c r="N618" s="15" t="n"/>
      <c r="O618" s="18">
        <f>IF(L618="","",TODAY()-L618)</f>
        <v/>
      </c>
      <c r="P618" s="15">
        <f>IF(B618="","",IF(L618="","SEM COMPRA",IF(O618&gt;$D$4,"INATIVO","ATIVO")))</f>
        <v/>
      </c>
      <c r="Q618" s="15">
        <f>IF(I618="","",IF(MONTH(I618)=MONTH(TODAY()),"Aniversário no mês",""))</f>
        <v/>
      </c>
      <c r="R618" s="15">
        <f>IF(B618="","",IF(OR(AND(D618&lt;&gt;"",COUNTIF($D$6:$D$3005,D618)&gt;1),AND(E618&lt;&gt;"",COUNTIF($E$6:$E$3005,E618)&gt;1)),"DUPLICADO",""))</f>
        <v/>
      </c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6" t="n"/>
      <c r="J619" s="15" t="n"/>
      <c r="K619" s="15" t="n"/>
      <c r="L619" s="16" t="n"/>
      <c r="M619" s="17" t="n"/>
      <c r="N619" s="15" t="n"/>
      <c r="O619" s="18">
        <f>IF(L619="","",TODAY()-L619)</f>
        <v/>
      </c>
      <c r="P619" s="15">
        <f>IF(B619="","",IF(L619="","SEM COMPRA",IF(O619&gt;$D$4,"INATIVO","ATIVO")))</f>
        <v/>
      </c>
      <c r="Q619" s="15">
        <f>IF(I619="","",IF(MONTH(I619)=MONTH(TODAY()),"Aniversário no mês",""))</f>
        <v/>
      </c>
      <c r="R619" s="15">
        <f>IF(B619="","",IF(OR(AND(D619&lt;&gt;"",COUNTIF($D$6:$D$3005,D619)&gt;1),AND(E619&lt;&gt;"",COUNTIF($E$6:$E$3005,E619)&gt;1)),"DUPLICADO",""))</f>
        <v/>
      </c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6" t="n"/>
      <c r="J620" s="15" t="n"/>
      <c r="K620" s="15" t="n"/>
      <c r="L620" s="16" t="n"/>
      <c r="M620" s="17" t="n"/>
      <c r="N620" s="15" t="n"/>
      <c r="O620" s="18">
        <f>IF(L620="","",TODAY()-L620)</f>
        <v/>
      </c>
      <c r="P620" s="15">
        <f>IF(B620="","",IF(L620="","SEM COMPRA",IF(O620&gt;$D$4,"INATIVO","ATIVO")))</f>
        <v/>
      </c>
      <c r="Q620" s="15">
        <f>IF(I620="","",IF(MONTH(I620)=MONTH(TODAY()),"Aniversário no mês",""))</f>
        <v/>
      </c>
      <c r="R620" s="15">
        <f>IF(B620="","",IF(OR(AND(D620&lt;&gt;"",COUNTIF($D$6:$D$3005,D620)&gt;1),AND(E620&lt;&gt;"",COUNTIF($E$6:$E$3005,E620)&gt;1)),"DUPLICADO",""))</f>
        <v/>
      </c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6" t="n"/>
      <c r="J621" s="15" t="n"/>
      <c r="K621" s="15" t="n"/>
      <c r="L621" s="16" t="n"/>
      <c r="M621" s="17" t="n"/>
      <c r="N621" s="15" t="n"/>
      <c r="O621" s="18">
        <f>IF(L621="","",TODAY()-L621)</f>
        <v/>
      </c>
      <c r="P621" s="15">
        <f>IF(B621="","",IF(L621="","SEM COMPRA",IF(O621&gt;$D$4,"INATIVO","ATIVO")))</f>
        <v/>
      </c>
      <c r="Q621" s="15">
        <f>IF(I621="","",IF(MONTH(I621)=MONTH(TODAY()),"Aniversário no mês",""))</f>
        <v/>
      </c>
      <c r="R621" s="15">
        <f>IF(B621="","",IF(OR(AND(D621&lt;&gt;"",COUNTIF($D$6:$D$3005,D621)&gt;1),AND(E621&lt;&gt;"",COUNTIF($E$6:$E$3005,E621)&gt;1)),"DUPLICADO",""))</f>
        <v/>
      </c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6" t="n"/>
      <c r="J622" s="15" t="n"/>
      <c r="K622" s="15" t="n"/>
      <c r="L622" s="16" t="n"/>
      <c r="M622" s="17" t="n"/>
      <c r="N622" s="15" t="n"/>
      <c r="O622" s="18">
        <f>IF(L622="","",TODAY()-L622)</f>
        <v/>
      </c>
      <c r="P622" s="15">
        <f>IF(B622="","",IF(L622="","SEM COMPRA",IF(O622&gt;$D$4,"INATIVO","ATIVO")))</f>
        <v/>
      </c>
      <c r="Q622" s="15">
        <f>IF(I622="","",IF(MONTH(I622)=MONTH(TODAY()),"Aniversário no mês",""))</f>
        <v/>
      </c>
      <c r="R622" s="15">
        <f>IF(B622="","",IF(OR(AND(D622&lt;&gt;"",COUNTIF($D$6:$D$3005,D622)&gt;1),AND(E622&lt;&gt;"",COUNTIF($E$6:$E$3005,E622)&gt;1)),"DUPLICADO",""))</f>
        <v/>
      </c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6" t="n"/>
      <c r="J623" s="15" t="n"/>
      <c r="K623" s="15" t="n"/>
      <c r="L623" s="16" t="n"/>
      <c r="M623" s="17" t="n"/>
      <c r="N623" s="15" t="n"/>
      <c r="O623" s="18">
        <f>IF(L623="","",TODAY()-L623)</f>
        <v/>
      </c>
      <c r="P623" s="15">
        <f>IF(B623="","",IF(L623="","SEM COMPRA",IF(O623&gt;$D$4,"INATIVO","ATIVO")))</f>
        <v/>
      </c>
      <c r="Q623" s="15">
        <f>IF(I623="","",IF(MONTH(I623)=MONTH(TODAY()),"Aniversário no mês",""))</f>
        <v/>
      </c>
      <c r="R623" s="15">
        <f>IF(B623="","",IF(OR(AND(D623&lt;&gt;"",COUNTIF($D$6:$D$3005,D623)&gt;1),AND(E623&lt;&gt;"",COUNTIF($E$6:$E$3005,E623)&gt;1)),"DUPLICADO",""))</f>
        <v/>
      </c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6" t="n"/>
      <c r="J624" s="15" t="n"/>
      <c r="K624" s="15" t="n"/>
      <c r="L624" s="16" t="n"/>
      <c r="M624" s="17" t="n"/>
      <c r="N624" s="15" t="n"/>
      <c r="O624" s="18">
        <f>IF(L624="","",TODAY()-L624)</f>
        <v/>
      </c>
      <c r="P624" s="15">
        <f>IF(B624="","",IF(L624="","SEM COMPRA",IF(O624&gt;$D$4,"INATIVO","ATIVO")))</f>
        <v/>
      </c>
      <c r="Q624" s="15">
        <f>IF(I624="","",IF(MONTH(I624)=MONTH(TODAY()),"Aniversário no mês",""))</f>
        <v/>
      </c>
      <c r="R624" s="15">
        <f>IF(B624="","",IF(OR(AND(D624&lt;&gt;"",COUNTIF($D$6:$D$3005,D624)&gt;1),AND(E624&lt;&gt;"",COUNTIF($E$6:$E$3005,E624)&gt;1)),"DUPLICADO",""))</f>
        <v/>
      </c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6" t="n"/>
      <c r="J625" s="15" t="n"/>
      <c r="K625" s="15" t="n"/>
      <c r="L625" s="16" t="n"/>
      <c r="M625" s="17" t="n"/>
      <c r="N625" s="15" t="n"/>
      <c r="O625" s="18">
        <f>IF(L625="","",TODAY()-L625)</f>
        <v/>
      </c>
      <c r="P625" s="15">
        <f>IF(B625="","",IF(L625="","SEM COMPRA",IF(O625&gt;$D$4,"INATIVO","ATIVO")))</f>
        <v/>
      </c>
      <c r="Q625" s="15">
        <f>IF(I625="","",IF(MONTH(I625)=MONTH(TODAY()),"Aniversário no mês",""))</f>
        <v/>
      </c>
      <c r="R625" s="15">
        <f>IF(B625="","",IF(OR(AND(D625&lt;&gt;"",COUNTIF($D$6:$D$3005,D625)&gt;1),AND(E625&lt;&gt;"",COUNTIF($E$6:$E$3005,E625)&gt;1)),"DUPLICADO",""))</f>
        <v/>
      </c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6" t="n"/>
      <c r="J626" s="15" t="n"/>
      <c r="K626" s="15" t="n"/>
      <c r="L626" s="16" t="n"/>
      <c r="M626" s="17" t="n"/>
      <c r="N626" s="15" t="n"/>
      <c r="O626" s="18">
        <f>IF(L626="","",TODAY()-L626)</f>
        <v/>
      </c>
      <c r="P626" s="15">
        <f>IF(B626="","",IF(L626="","SEM COMPRA",IF(O626&gt;$D$4,"INATIVO","ATIVO")))</f>
        <v/>
      </c>
      <c r="Q626" s="15">
        <f>IF(I626="","",IF(MONTH(I626)=MONTH(TODAY()),"Aniversário no mês",""))</f>
        <v/>
      </c>
      <c r="R626" s="15">
        <f>IF(B626="","",IF(OR(AND(D626&lt;&gt;"",COUNTIF($D$6:$D$3005,D626)&gt;1),AND(E626&lt;&gt;"",COUNTIF($E$6:$E$3005,E626)&gt;1)),"DUPLICADO",""))</f>
        <v/>
      </c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6" t="n"/>
      <c r="J627" s="15" t="n"/>
      <c r="K627" s="15" t="n"/>
      <c r="L627" s="16" t="n"/>
      <c r="M627" s="17" t="n"/>
      <c r="N627" s="15" t="n"/>
      <c r="O627" s="18">
        <f>IF(L627="","",TODAY()-L627)</f>
        <v/>
      </c>
      <c r="P627" s="15">
        <f>IF(B627="","",IF(L627="","SEM COMPRA",IF(O627&gt;$D$4,"INATIVO","ATIVO")))</f>
        <v/>
      </c>
      <c r="Q627" s="15">
        <f>IF(I627="","",IF(MONTH(I627)=MONTH(TODAY()),"Aniversário no mês",""))</f>
        <v/>
      </c>
      <c r="R627" s="15">
        <f>IF(B627="","",IF(OR(AND(D627&lt;&gt;"",COUNTIF($D$6:$D$3005,D627)&gt;1),AND(E627&lt;&gt;"",COUNTIF($E$6:$E$3005,E627)&gt;1)),"DUPLICADO",""))</f>
        <v/>
      </c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6" t="n"/>
      <c r="J628" s="15" t="n"/>
      <c r="K628" s="15" t="n"/>
      <c r="L628" s="16" t="n"/>
      <c r="M628" s="17" t="n"/>
      <c r="N628" s="15" t="n"/>
      <c r="O628" s="18">
        <f>IF(L628="","",TODAY()-L628)</f>
        <v/>
      </c>
      <c r="P628" s="15">
        <f>IF(B628="","",IF(L628="","SEM COMPRA",IF(O628&gt;$D$4,"INATIVO","ATIVO")))</f>
        <v/>
      </c>
      <c r="Q628" s="15">
        <f>IF(I628="","",IF(MONTH(I628)=MONTH(TODAY()),"Aniversário no mês",""))</f>
        <v/>
      </c>
      <c r="R628" s="15">
        <f>IF(B628="","",IF(OR(AND(D628&lt;&gt;"",COUNTIF($D$6:$D$3005,D628)&gt;1),AND(E628&lt;&gt;"",COUNTIF($E$6:$E$3005,E628)&gt;1)),"DUPLICADO",""))</f>
        <v/>
      </c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6" t="n"/>
      <c r="J629" s="15" t="n"/>
      <c r="K629" s="15" t="n"/>
      <c r="L629" s="16" t="n"/>
      <c r="M629" s="17" t="n"/>
      <c r="N629" s="15" t="n"/>
      <c r="O629" s="18">
        <f>IF(L629="","",TODAY()-L629)</f>
        <v/>
      </c>
      <c r="P629" s="15">
        <f>IF(B629="","",IF(L629="","SEM COMPRA",IF(O629&gt;$D$4,"INATIVO","ATIVO")))</f>
        <v/>
      </c>
      <c r="Q629" s="15">
        <f>IF(I629="","",IF(MONTH(I629)=MONTH(TODAY()),"Aniversário no mês",""))</f>
        <v/>
      </c>
      <c r="R629" s="15">
        <f>IF(B629="","",IF(OR(AND(D629&lt;&gt;"",COUNTIF($D$6:$D$3005,D629)&gt;1),AND(E629&lt;&gt;"",COUNTIF($E$6:$E$3005,E629)&gt;1)),"DUPLICADO",""))</f>
        <v/>
      </c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6" t="n"/>
      <c r="J630" s="15" t="n"/>
      <c r="K630" s="15" t="n"/>
      <c r="L630" s="16" t="n"/>
      <c r="M630" s="17" t="n"/>
      <c r="N630" s="15" t="n"/>
      <c r="O630" s="18">
        <f>IF(L630="","",TODAY()-L630)</f>
        <v/>
      </c>
      <c r="P630" s="15">
        <f>IF(B630="","",IF(L630="","SEM COMPRA",IF(O630&gt;$D$4,"INATIVO","ATIVO")))</f>
        <v/>
      </c>
      <c r="Q630" s="15">
        <f>IF(I630="","",IF(MONTH(I630)=MONTH(TODAY()),"Aniversário no mês",""))</f>
        <v/>
      </c>
      <c r="R630" s="15">
        <f>IF(B630="","",IF(OR(AND(D630&lt;&gt;"",COUNTIF($D$6:$D$3005,D630)&gt;1),AND(E630&lt;&gt;"",COUNTIF($E$6:$E$3005,E630)&gt;1)),"DUPLICADO",""))</f>
        <v/>
      </c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6" t="n"/>
      <c r="J631" s="15" t="n"/>
      <c r="K631" s="15" t="n"/>
      <c r="L631" s="16" t="n"/>
      <c r="M631" s="17" t="n"/>
      <c r="N631" s="15" t="n"/>
      <c r="O631" s="18">
        <f>IF(L631="","",TODAY()-L631)</f>
        <v/>
      </c>
      <c r="P631" s="15">
        <f>IF(B631="","",IF(L631="","SEM COMPRA",IF(O631&gt;$D$4,"INATIVO","ATIVO")))</f>
        <v/>
      </c>
      <c r="Q631" s="15">
        <f>IF(I631="","",IF(MONTH(I631)=MONTH(TODAY()),"Aniversário no mês",""))</f>
        <v/>
      </c>
      <c r="R631" s="15">
        <f>IF(B631="","",IF(OR(AND(D631&lt;&gt;"",COUNTIF($D$6:$D$3005,D631)&gt;1),AND(E631&lt;&gt;"",COUNTIF($E$6:$E$3005,E631)&gt;1)),"DUPLICADO",""))</f>
        <v/>
      </c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6" t="n"/>
      <c r="J632" s="15" t="n"/>
      <c r="K632" s="15" t="n"/>
      <c r="L632" s="16" t="n"/>
      <c r="M632" s="17" t="n"/>
      <c r="N632" s="15" t="n"/>
      <c r="O632" s="18">
        <f>IF(L632="","",TODAY()-L632)</f>
        <v/>
      </c>
      <c r="P632" s="15">
        <f>IF(B632="","",IF(L632="","SEM COMPRA",IF(O632&gt;$D$4,"INATIVO","ATIVO")))</f>
        <v/>
      </c>
      <c r="Q632" s="15">
        <f>IF(I632="","",IF(MONTH(I632)=MONTH(TODAY()),"Aniversário no mês",""))</f>
        <v/>
      </c>
      <c r="R632" s="15">
        <f>IF(B632="","",IF(OR(AND(D632&lt;&gt;"",COUNTIF($D$6:$D$3005,D632)&gt;1),AND(E632&lt;&gt;"",COUNTIF($E$6:$E$3005,E632)&gt;1)),"DUPLICADO",""))</f>
        <v/>
      </c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6" t="n"/>
      <c r="J633" s="15" t="n"/>
      <c r="K633" s="15" t="n"/>
      <c r="L633" s="16" t="n"/>
      <c r="M633" s="17" t="n"/>
      <c r="N633" s="15" t="n"/>
      <c r="O633" s="18">
        <f>IF(L633="","",TODAY()-L633)</f>
        <v/>
      </c>
      <c r="P633" s="15">
        <f>IF(B633="","",IF(L633="","SEM COMPRA",IF(O633&gt;$D$4,"INATIVO","ATIVO")))</f>
        <v/>
      </c>
      <c r="Q633" s="15">
        <f>IF(I633="","",IF(MONTH(I633)=MONTH(TODAY()),"Aniversário no mês",""))</f>
        <v/>
      </c>
      <c r="R633" s="15">
        <f>IF(B633="","",IF(OR(AND(D633&lt;&gt;"",COUNTIF($D$6:$D$3005,D633)&gt;1),AND(E633&lt;&gt;"",COUNTIF($E$6:$E$3005,E633)&gt;1)),"DUPLICADO",""))</f>
        <v/>
      </c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6" t="n"/>
      <c r="J634" s="15" t="n"/>
      <c r="K634" s="15" t="n"/>
      <c r="L634" s="16" t="n"/>
      <c r="M634" s="17" t="n"/>
      <c r="N634" s="15" t="n"/>
      <c r="O634" s="18">
        <f>IF(L634="","",TODAY()-L634)</f>
        <v/>
      </c>
      <c r="P634" s="15">
        <f>IF(B634="","",IF(L634="","SEM COMPRA",IF(O634&gt;$D$4,"INATIVO","ATIVO")))</f>
        <v/>
      </c>
      <c r="Q634" s="15">
        <f>IF(I634="","",IF(MONTH(I634)=MONTH(TODAY()),"Aniversário no mês",""))</f>
        <v/>
      </c>
      <c r="R634" s="15">
        <f>IF(B634="","",IF(OR(AND(D634&lt;&gt;"",COUNTIF($D$6:$D$3005,D634)&gt;1),AND(E634&lt;&gt;"",COUNTIF($E$6:$E$3005,E634)&gt;1)),"DUPLICADO",""))</f>
        <v/>
      </c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6" t="n"/>
      <c r="J635" s="15" t="n"/>
      <c r="K635" s="15" t="n"/>
      <c r="L635" s="16" t="n"/>
      <c r="M635" s="17" t="n"/>
      <c r="N635" s="15" t="n"/>
      <c r="O635" s="18">
        <f>IF(L635="","",TODAY()-L635)</f>
        <v/>
      </c>
      <c r="P635" s="15">
        <f>IF(B635="","",IF(L635="","SEM COMPRA",IF(O635&gt;$D$4,"INATIVO","ATIVO")))</f>
        <v/>
      </c>
      <c r="Q635" s="15">
        <f>IF(I635="","",IF(MONTH(I635)=MONTH(TODAY()),"Aniversário no mês",""))</f>
        <v/>
      </c>
      <c r="R635" s="15">
        <f>IF(B635="","",IF(OR(AND(D635&lt;&gt;"",COUNTIF($D$6:$D$3005,D635)&gt;1),AND(E635&lt;&gt;"",COUNTIF($E$6:$E$3005,E635)&gt;1)),"DUPLICADO",""))</f>
        <v/>
      </c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6" t="n"/>
      <c r="J636" s="15" t="n"/>
      <c r="K636" s="15" t="n"/>
      <c r="L636" s="16" t="n"/>
      <c r="M636" s="17" t="n"/>
      <c r="N636" s="15" t="n"/>
      <c r="O636" s="18">
        <f>IF(L636="","",TODAY()-L636)</f>
        <v/>
      </c>
      <c r="P636" s="15">
        <f>IF(B636="","",IF(L636="","SEM COMPRA",IF(O636&gt;$D$4,"INATIVO","ATIVO")))</f>
        <v/>
      </c>
      <c r="Q636" s="15">
        <f>IF(I636="","",IF(MONTH(I636)=MONTH(TODAY()),"Aniversário no mês",""))</f>
        <v/>
      </c>
      <c r="R636" s="15">
        <f>IF(B636="","",IF(OR(AND(D636&lt;&gt;"",COUNTIF($D$6:$D$3005,D636)&gt;1),AND(E636&lt;&gt;"",COUNTIF($E$6:$E$3005,E636)&gt;1)),"DUPLICADO",""))</f>
        <v/>
      </c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6" t="n"/>
      <c r="J637" s="15" t="n"/>
      <c r="K637" s="15" t="n"/>
      <c r="L637" s="16" t="n"/>
      <c r="M637" s="17" t="n"/>
      <c r="N637" s="15" t="n"/>
      <c r="O637" s="18">
        <f>IF(L637="","",TODAY()-L637)</f>
        <v/>
      </c>
      <c r="P637" s="15">
        <f>IF(B637="","",IF(L637="","SEM COMPRA",IF(O637&gt;$D$4,"INATIVO","ATIVO")))</f>
        <v/>
      </c>
      <c r="Q637" s="15">
        <f>IF(I637="","",IF(MONTH(I637)=MONTH(TODAY()),"Aniversário no mês",""))</f>
        <v/>
      </c>
      <c r="R637" s="15">
        <f>IF(B637="","",IF(OR(AND(D637&lt;&gt;"",COUNTIF($D$6:$D$3005,D637)&gt;1),AND(E637&lt;&gt;"",COUNTIF($E$6:$E$3005,E637)&gt;1)),"DUPLICADO",""))</f>
        <v/>
      </c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6" t="n"/>
      <c r="J638" s="15" t="n"/>
      <c r="K638" s="15" t="n"/>
      <c r="L638" s="16" t="n"/>
      <c r="M638" s="17" t="n"/>
      <c r="N638" s="15" t="n"/>
      <c r="O638" s="18">
        <f>IF(L638="","",TODAY()-L638)</f>
        <v/>
      </c>
      <c r="P638" s="15">
        <f>IF(B638="","",IF(L638="","SEM COMPRA",IF(O638&gt;$D$4,"INATIVO","ATIVO")))</f>
        <v/>
      </c>
      <c r="Q638" s="15">
        <f>IF(I638="","",IF(MONTH(I638)=MONTH(TODAY()),"Aniversário no mês",""))</f>
        <v/>
      </c>
      <c r="R638" s="15">
        <f>IF(B638="","",IF(OR(AND(D638&lt;&gt;"",COUNTIF($D$6:$D$3005,D638)&gt;1),AND(E638&lt;&gt;"",COUNTIF($E$6:$E$3005,E638)&gt;1)),"DUPLICADO",""))</f>
        <v/>
      </c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6" t="n"/>
      <c r="J639" s="15" t="n"/>
      <c r="K639" s="15" t="n"/>
      <c r="L639" s="16" t="n"/>
      <c r="M639" s="17" t="n"/>
      <c r="N639" s="15" t="n"/>
      <c r="O639" s="18">
        <f>IF(L639="","",TODAY()-L639)</f>
        <v/>
      </c>
      <c r="P639" s="15">
        <f>IF(B639="","",IF(L639="","SEM COMPRA",IF(O639&gt;$D$4,"INATIVO","ATIVO")))</f>
        <v/>
      </c>
      <c r="Q639" s="15">
        <f>IF(I639="","",IF(MONTH(I639)=MONTH(TODAY()),"Aniversário no mês",""))</f>
        <v/>
      </c>
      <c r="R639" s="15">
        <f>IF(B639="","",IF(OR(AND(D639&lt;&gt;"",COUNTIF($D$6:$D$3005,D639)&gt;1),AND(E639&lt;&gt;"",COUNTIF($E$6:$E$3005,E639)&gt;1)),"DUPLICADO",""))</f>
        <v/>
      </c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6" t="n"/>
      <c r="J640" s="15" t="n"/>
      <c r="K640" s="15" t="n"/>
      <c r="L640" s="16" t="n"/>
      <c r="M640" s="17" t="n"/>
      <c r="N640" s="15" t="n"/>
      <c r="O640" s="18">
        <f>IF(L640="","",TODAY()-L640)</f>
        <v/>
      </c>
      <c r="P640" s="15">
        <f>IF(B640="","",IF(L640="","SEM COMPRA",IF(O640&gt;$D$4,"INATIVO","ATIVO")))</f>
        <v/>
      </c>
      <c r="Q640" s="15">
        <f>IF(I640="","",IF(MONTH(I640)=MONTH(TODAY()),"Aniversário no mês",""))</f>
        <v/>
      </c>
      <c r="R640" s="15">
        <f>IF(B640="","",IF(OR(AND(D640&lt;&gt;"",COUNTIF($D$6:$D$3005,D640)&gt;1),AND(E640&lt;&gt;"",COUNTIF($E$6:$E$3005,E640)&gt;1)),"DUPLICADO",""))</f>
        <v/>
      </c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6" t="n"/>
      <c r="J641" s="15" t="n"/>
      <c r="K641" s="15" t="n"/>
      <c r="L641" s="16" t="n"/>
      <c r="M641" s="17" t="n"/>
      <c r="N641" s="15" t="n"/>
      <c r="O641" s="18">
        <f>IF(L641="","",TODAY()-L641)</f>
        <v/>
      </c>
      <c r="P641" s="15">
        <f>IF(B641="","",IF(L641="","SEM COMPRA",IF(O641&gt;$D$4,"INATIVO","ATIVO")))</f>
        <v/>
      </c>
      <c r="Q641" s="15">
        <f>IF(I641="","",IF(MONTH(I641)=MONTH(TODAY()),"Aniversário no mês",""))</f>
        <v/>
      </c>
      <c r="R641" s="15">
        <f>IF(B641="","",IF(OR(AND(D641&lt;&gt;"",COUNTIF($D$6:$D$3005,D641)&gt;1),AND(E641&lt;&gt;"",COUNTIF($E$6:$E$3005,E641)&gt;1)),"DUPLICADO",""))</f>
        <v/>
      </c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6" t="n"/>
      <c r="J642" s="15" t="n"/>
      <c r="K642" s="15" t="n"/>
      <c r="L642" s="16" t="n"/>
      <c r="M642" s="17" t="n"/>
      <c r="N642" s="15" t="n"/>
      <c r="O642" s="18">
        <f>IF(L642="","",TODAY()-L642)</f>
        <v/>
      </c>
      <c r="P642" s="15">
        <f>IF(B642="","",IF(L642="","SEM COMPRA",IF(O642&gt;$D$4,"INATIVO","ATIVO")))</f>
        <v/>
      </c>
      <c r="Q642" s="15">
        <f>IF(I642="","",IF(MONTH(I642)=MONTH(TODAY()),"Aniversário no mês",""))</f>
        <v/>
      </c>
      <c r="R642" s="15">
        <f>IF(B642="","",IF(OR(AND(D642&lt;&gt;"",COUNTIF($D$6:$D$3005,D642)&gt;1),AND(E642&lt;&gt;"",COUNTIF($E$6:$E$3005,E642)&gt;1)),"DUPLICADO",""))</f>
        <v/>
      </c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6" t="n"/>
      <c r="J643" s="15" t="n"/>
      <c r="K643" s="15" t="n"/>
      <c r="L643" s="16" t="n"/>
      <c r="M643" s="17" t="n"/>
      <c r="N643" s="15" t="n"/>
      <c r="O643" s="18">
        <f>IF(L643="","",TODAY()-L643)</f>
        <v/>
      </c>
      <c r="P643" s="15">
        <f>IF(B643="","",IF(L643="","SEM COMPRA",IF(O643&gt;$D$4,"INATIVO","ATIVO")))</f>
        <v/>
      </c>
      <c r="Q643" s="15">
        <f>IF(I643="","",IF(MONTH(I643)=MONTH(TODAY()),"Aniversário no mês",""))</f>
        <v/>
      </c>
      <c r="R643" s="15">
        <f>IF(B643="","",IF(OR(AND(D643&lt;&gt;"",COUNTIF($D$6:$D$3005,D643)&gt;1),AND(E643&lt;&gt;"",COUNTIF($E$6:$E$3005,E643)&gt;1)),"DUPLICADO",""))</f>
        <v/>
      </c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6" t="n"/>
      <c r="J644" s="15" t="n"/>
      <c r="K644" s="15" t="n"/>
      <c r="L644" s="16" t="n"/>
      <c r="M644" s="17" t="n"/>
      <c r="N644" s="15" t="n"/>
      <c r="O644" s="18">
        <f>IF(L644="","",TODAY()-L644)</f>
        <v/>
      </c>
      <c r="P644" s="15">
        <f>IF(B644="","",IF(L644="","SEM COMPRA",IF(O644&gt;$D$4,"INATIVO","ATIVO")))</f>
        <v/>
      </c>
      <c r="Q644" s="15">
        <f>IF(I644="","",IF(MONTH(I644)=MONTH(TODAY()),"Aniversário no mês",""))</f>
        <v/>
      </c>
      <c r="R644" s="15">
        <f>IF(B644="","",IF(OR(AND(D644&lt;&gt;"",COUNTIF($D$6:$D$3005,D644)&gt;1),AND(E644&lt;&gt;"",COUNTIF($E$6:$E$3005,E644)&gt;1)),"DUPLICADO",""))</f>
        <v/>
      </c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6" t="n"/>
      <c r="J645" s="15" t="n"/>
      <c r="K645" s="15" t="n"/>
      <c r="L645" s="16" t="n"/>
      <c r="M645" s="17" t="n"/>
      <c r="N645" s="15" t="n"/>
      <c r="O645" s="18">
        <f>IF(L645="","",TODAY()-L645)</f>
        <v/>
      </c>
      <c r="P645" s="15">
        <f>IF(B645="","",IF(L645="","SEM COMPRA",IF(O645&gt;$D$4,"INATIVO","ATIVO")))</f>
        <v/>
      </c>
      <c r="Q645" s="15">
        <f>IF(I645="","",IF(MONTH(I645)=MONTH(TODAY()),"Aniversário no mês",""))</f>
        <v/>
      </c>
      <c r="R645" s="15">
        <f>IF(B645="","",IF(OR(AND(D645&lt;&gt;"",COUNTIF($D$6:$D$3005,D645)&gt;1),AND(E645&lt;&gt;"",COUNTIF($E$6:$E$3005,E645)&gt;1)),"DUPLICADO",""))</f>
        <v/>
      </c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6" t="n"/>
      <c r="J646" s="15" t="n"/>
      <c r="K646" s="15" t="n"/>
      <c r="L646" s="16" t="n"/>
      <c r="M646" s="17" t="n"/>
      <c r="N646" s="15" t="n"/>
      <c r="O646" s="18">
        <f>IF(L646="","",TODAY()-L646)</f>
        <v/>
      </c>
      <c r="P646" s="15">
        <f>IF(B646="","",IF(L646="","SEM COMPRA",IF(O646&gt;$D$4,"INATIVO","ATIVO")))</f>
        <v/>
      </c>
      <c r="Q646" s="15">
        <f>IF(I646="","",IF(MONTH(I646)=MONTH(TODAY()),"Aniversário no mês",""))</f>
        <v/>
      </c>
      <c r="R646" s="15">
        <f>IF(B646="","",IF(OR(AND(D646&lt;&gt;"",COUNTIF($D$6:$D$3005,D646)&gt;1),AND(E646&lt;&gt;"",COUNTIF($E$6:$E$3005,E646)&gt;1)),"DUPLICADO",""))</f>
        <v/>
      </c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6" t="n"/>
      <c r="J647" s="15" t="n"/>
      <c r="K647" s="15" t="n"/>
      <c r="L647" s="16" t="n"/>
      <c r="M647" s="17" t="n"/>
      <c r="N647" s="15" t="n"/>
      <c r="O647" s="18">
        <f>IF(L647="","",TODAY()-L647)</f>
        <v/>
      </c>
      <c r="P647" s="15">
        <f>IF(B647="","",IF(L647="","SEM COMPRA",IF(O647&gt;$D$4,"INATIVO","ATIVO")))</f>
        <v/>
      </c>
      <c r="Q647" s="15">
        <f>IF(I647="","",IF(MONTH(I647)=MONTH(TODAY()),"Aniversário no mês",""))</f>
        <v/>
      </c>
      <c r="R647" s="15">
        <f>IF(B647="","",IF(OR(AND(D647&lt;&gt;"",COUNTIF($D$6:$D$3005,D647)&gt;1),AND(E647&lt;&gt;"",COUNTIF($E$6:$E$3005,E647)&gt;1)),"DUPLICADO",""))</f>
        <v/>
      </c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6" t="n"/>
      <c r="J648" s="15" t="n"/>
      <c r="K648" s="15" t="n"/>
      <c r="L648" s="16" t="n"/>
      <c r="M648" s="17" t="n"/>
      <c r="N648" s="15" t="n"/>
      <c r="O648" s="18">
        <f>IF(L648="","",TODAY()-L648)</f>
        <v/>
      </c>
      <c r="P648" s="15">
        <f>IF(B648="","",IF(L648="","SEM COMPRA",IF(O648&gt;$D$4,"INATIVO","ATIVO")))</f>
        <v/>
      </c>
      <c r="Q648" s="15">
        <f>IF(I648="","",IF(MONTH(I648)=MONTH(TODAY()),"Aniversário no mês",""))</f>
        <v/>
      </c>
      <c r="R648" s="15">
        <f>IF(B648="","",IF(OR(AND(D648&lt;&gt;"",COUNTIF($D$6:$D$3005,D648)&gt;1),AND(E648&lt;&gt;"",COUNTIF($E$6:$E$3005,E648)&gt;1)),"DUPLICADO",""))</f>
        <v/>
      </c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6" t="n"/>
      <c r="J649" s="15" t="n"/>
      <c r="K649" s="15" t="n"/>
      <c r="L649" s="16" t="n"/>
      <c r="M649" s="17" t="n"/>
      <c r="N649" s="15" t="n"/>
      <c r="O649" s="18">
        <f>IF(L649="","",TODAY()-L649)</f>
        <v/>
      </c>
      <c r="P649" s="15">
        <f>IF(B649="","",IF(L649="","SEM COMPRA",IF(O649&gt;$D$4,"INATIVO","ATIVO")))</f>
        <v/>
      </c>
      <c r="Q649" s="15">
        <f>IF(I649="","",IF(MONTH(I649)=MONTH(TODAY()),"Aniversário no mês",""))</f>
        <v/>
      </c>
      <c r="R649" s="15">
        <f>IF(B649="","",IF(OR(AND(D649&lt;&gt;"",COUNTIF($D$6:$D$3005,D649)&gt;1),AND(E649&lt;&gt;"",COUNTIF($E$6:$E$3005,E649)&gt;1)),"DUPLICADO",""))</f>
        <v/>
      </c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6" t="n"/>
      <c r="J650" s="15" t="n"/>
      <c r="K650" s="15" t="n"/>
      <c r="L650" s="16" t="n"/>
      <c r="M650" s="17" t="n"/>
      <c r="N650" s="15" t="n"/>
      <c r="O650" s="18">
        <f>IF(L650="","",TODAY()-L650)</f>
        <v/>
      </c>
      <c r="P650" s="15">
        <f>IF(B650="","",IF(L650="","SEM COMPRA",IF(O650&gt;$D$4,"INATIVO","ATIVO")))</f>
        <v/>
      </c>
      <c r="Q650" s="15">
        <f>IF(I650="","",IF(MONTH(I650)=MONTH(TODAY()),"Aniversário no mês",""))</f>
        <v/>
      </c>
      <c r="R650" s="15">
        <f>IF(B650="","",IF(OR(AND(D650&lt;&gt;"",COUNTIF($D$6:$D$3005,D650)&gt;1),AND(E650&lt;&gt;"",COUNTIF($E$6:$E$3005,E650)&gt;1)),"DUPLICADO",""))</f>
        <v/>
      </c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6" t="n"/>
      <c r="J651" s="15" t="n"/>
      <c r="K651" s="15" t="n"/>
      <c r="L651" s="16" t="n"/>
      <c r="M651" s="17" t="n"/>
      <c r="N651" s="15" t="n"/>
      <c r="O651" s="18">
        <f>IF(L651="","",TODAY()-L651)</f>
        <v/>
      </c>
      <c r="P651" s="15">
        <f>IF(B651="","",IF(L651="","SEM COMPRA",IF(O651&gt;$D$4,"INATIVO","ATIVO")))</f>
        <v/>
      </c>
      <c r="Q651" s="15">
        <f>IF(I651="","",IF(MONTH(I651)=MONTH(TODAY()),"Aniversário no mês",""))</f>
        <v/>
      </c>
      <c r="R651" s="15">
        <f>IF(B651="","",IF(OR(AND(D651&lt;&gt;"",COUNTIF($D$6:$D$3005,D651)&gt;1),AND(E651&lt;&gt;"",COUNTIF($E$6:$E$3005,E651)&gt;1)),"DUPLICADO",""))</f>
        <v/>
      </c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6" t="n"/>
      <c r="J652" s="15" t="n"/>
      <c r="K652" s="15" t="n"/>
      <c r="L652" s="16" t="n"/>
      <c r="M652" s="17" t="n"/>
      <c r="N652" s="15" t="n"/>
      <c r="O652" s="18">
        <f>IF(L652="","",TODAY()-L652)</f>
        <v/>
      </c>
      <c r="P652" s="15">
        <f>IF(B652="","",IF(L652="","SEM COMPRA",IF(O652&gt;$D$4,"INATIVO","ATIVO")))</f>
        <v/>
      </c>
      <c r="Q652" s="15">
        <f>IF(I652="","",IF(MONTH(I652)=MONTH(TODAY()),"Aniversário no mês",""))</f>
        <v/>
      </c>
      <c r="R652" s="15">
        <f>IF(B652="","",IF(OR(AND(D652&lt;&gt;"",COUNTIF($D$6:$D$3005,D652)&gt;1),AND(E652&lt;&gt;"",COUNTIF($E$6:$E$3005,E652)&gt;1)),"DUPLICADO",""))</f>
        <v/>
      </c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6" t="n"/>
      <c r="J653" s="15" t="n"/>
      <c r="K653" s="15" t="n"/>
      <c r="L653" s="16" t="n"/>
      <c r="M653" s="17" t="n"/>
      <c r="N653" s="15" t="n"/>
      <c r="O653" s="18">
        <f>IF(L653="","",TODAY()-L653)</f>
        <v/>
      </c>
      <c r="P653" s="15">
        <f>IF(B653="","",IF(L653="","SEM COMPRA",IF(O653&gt;$D$4,"INATIVO","ATIVO")))</f>
        <v/>
      </c>
      <c r="Q653" s="15">
        <f>IF(I653="","",IF(MONTH(I653)=MONTH(TODAY()),"Aniversário no mês",""))</f>
        <v/>
      </c>
      <c r="R653" s="15">
        <f>IF(B653="","",IF(OR(AND(D653&lt;&gt;"",COUNTIF($D$6:$D$3005,D653)&gt;1),AND(E653&lt;&gt;"",COUNTIF($E$6:$E$3005,E653)&gt;1)),"DUPLICADO",""))</f>
        <v/>
      </c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6" t="n"/>
      <c r="J654" s="15" t="n"/>
      <c r="K654" s="15" t="n"/>
      <c r="L654" s="16" t="n"/>
      <c r="M654" s="17" t="n"/>
      <c r="N654" s="15" t="n"/>
      <c r="O654" s="18">
        <f>IF(L654="","",TODAY()-L654)</f>
        <v/>
      </c>
      <c r="P654" s="15">
        <f>IF(B654="","",IF(L654="","SEM COMPRA",IF(O654&gt;$D$4,"INATIVO","ATIVO")))</f>
        <v/>
      </c>
      <c r="Q654" s="15">
        <f>IF(I654="","",IF(MONTH(I654)=MONTH(TODAY()),"Aniversário no mês",""))</f>
        <v/>
      </c>
      <c r="R654" s="15">
        <f>IF(B654="","",IF(OR(AND(D654&lt;&gt;"",COUNTIF($D$6:$D$3005,D654)&gt;1),AND(E654&lt;&gt;"",COUNTIF($E$6:$E$3005,E654)&gt;1)),"DUPLICADO",""))</f>
        <v/>
      </c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6" t="n"/>
      <c r="J655" s="15" t="n"/>
      <c r="K655" s="15" t="n"/>
      <c r="L655" s="16" t="n"/>
      <c r="M655" s="17" t="n"/>
      <c r="N655" s="15" t="n"/>
      <c r="O655" s="18">
        <f>IF(L655="","",TODAY()-L655)</f>
        <v/>
      </c>
      <c r="P655" s="15">
        <f>IF(B655="","",IF(L655="","SEM COMPRA",IF(O655&gt;$D$4,"INATIVO","ATIVO")))</f>
        <v/>
      </c>
      <c r="Q655" s="15">
        <f>IF(I655="","",IF(MONTH(I655)=MONTH(TODAY()),"Aniversário no mês",""))</f>
        <v/>
      </c>
      <c r="R655" s="15">
        <f>IF(B655="","",IF(OR(AND(D655&lt;&gt;"",COUNTIF($D$6:$D$3005,D655)&gt;1),AND(E655&lt;&gt;"",COUNTIF($E$6:$E$3005,E655)&gt;1)),"DUPLICADO",""))</f>
        <v/>
      </c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6" t="n"/>
      <c r="J656" s="15" t="n"/>
      <c r="K656" s="15" t="n"/>
      <c r="L656" s="16" t="n"/>
      <c r="M656" s="17" t="n"/>
      <c r="N656" s="15" t="n"/>
      <c r="O656" s="18">
        <f>IF(L656="","",TODAY()-L656)</f>
        <v/>
      </c>
      <c r="P656" s="15">
        <f>IF(B656="","",IF(L656="","SEM COMPRA",IF(O656&gt;$D$4,"INATIVO","ATIVO")))</f>
        <v/>
      </c>
      <c r="Q656" s="15">
        <f>IF(I656="","",IF(MONTH(I656)=MONTH(TODAY()),"Aniversário no mês",""))</f>
        <v/>
      </c>
      <c r="R656" s="15">
        <f>IF(B656="","",IF(OR(AND(D656&lt;&gt;"",COUNTIF($D$6:$D$3005,D656)&gt;1),AND(E656&lt;&gt;"",COUNTIF($E$6:$E$3005,E656)&gt;1)),"DUPLICADO",""))</f>
        <v/>
      </c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6" t="n"/>
      <c r="J657" s="15" t="n"/>
      <c r="K657" s="15" t="n"/>
      <c r="L657" s="16" t="n"/>
      <c r="M657" s="17" t="n"/>
      <c r="N657" s="15" t="n"/>
      <c r="O657" s="18">
        <f>IF(L657="","",TODAY()-L657)</f>
        <v/>
      </c>
      <c r="P657" s="15">
        <f>IF(B657="","",IF(L657="","SEM COMPRA",IF(O657&gt;$D$4,"INATIVO","ATIVO")))</f>
        <v/>
      </c>
      <c r="Q657" s="15">
        <f>IF(I657="","",IF(MONTH(I657)=MONTH(TODAY()),"Aniversário no mês",""))</f>
        <v/>
      </c>
      <c r="R657" s="15">
        <f>IF(B657="","",IF(OR(AND(D657&lt;&gt;"",COUNTIF($D$6:$D$3005,D657)&gt;1),AND(E657&lt;&gt;"",COUNTIF($E$6:$E$3005,E657)&gt;1)),"DUPLICADO",""))</f>
        <v/>
      </c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6" t="n"/>
      <c r="J658" s="15" t="n"/>
      <c r="K658" s="15" t="n"/>
      <c r="L658" s="16" t="n"/>
      <c r="M658" s="17" t="n"/>
      <c r="N658" s="15" t="n"/>
      <c r="O658" s="18">
        <f>IF(L658="","",TODAY()-L658)</f>
        <v/>
      </c>
      <c r="P658" s="15">
        <f>IF(B658="","",IF(L658="","SEM COMPRA",IF(O658&gt;$D$4,"INATIVO","ATIVO")))</f>
        <v/>
      </c>
      <c r="Q658" s="15">
        <f>IF(I658="","",IF(MONTH(I658)=MONTH(TODAY()),"Aniversário no mês",""))</f>
        <v/>
      </c>
      <c r="R658" s="15">
        <f>IF(B658="","",IF(OR(AND(D658&lt;&gt;"",COUNTIF($D$6:$D$3005,D658)&gt;1),AND(E658&lt;&gt;"",COUNTIF($E$6:$E$3005,E658)&gt;1)),"DUPLICADO",""))</f>
        <v/>
      </c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6" t="n"/>
      <c r="J659" s="15" t="n"/>
      <c r="K659" s="15" t="n"/>
      <c r="L659" s="16" t="n"/>
      <c r="M659" s="17" t="n"/>
      <c r="N659" s="15" t="n"/>
      <c r="O659" s="18">
        <f>IF(L659="","",TODAY()-L659)</f>
        <v/>
      </c>
      <c r="P659" s="15">
        <f>IF(B659="","",IF(L659="","SEM COMPRA",IF(O659&gt;$D$4,"INATIVO","ATIVO")))</f>
        <v/>
      </c>
      <c r="Q659" s="15">
        <f>IF(I659="","",IF(MONTH(I659)=MONTH(TODAY()),"Aniversário no mês",""))</f>
        <v/>
      </c>
      <c r="R659" s="15">
        <f>IF(B659="","",IF(OR(AND(D659&lt;&gt;"",COUNTIF($D$6:$D$3005,D659)&gt;1),AND(E659&lt;&gt;"",COUNTIF($E$6:$E$3005,E659)&gt;1)),"DUPLICADO",""))</f>
        <v/>
      </c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6" t="n"/>
      <c r="J660" s="15" t="n"/>
      <c r="K660" s="15" t="n"/>
      <c r="L660" s="16" t="n"/>
      <c r="M660" s="17" t="n"/>
      <c r="N660" s="15" t="n"/>
      <c r="O660" s="18">
        <f>IF(L660="","",TODAY()-L660)</f>
        <v/>
      </c>
      <c r="P660" s="15">
        <f>IF(B660="","",IF(L660="","SEM COMPRA",IF(O660&gt;$D$4,"INATIVO","ATIVO")))</f>
        <v/>
      </c>
      <c r="Q660" s="15">
        <f>IF(I660="","",IF(MONTH(I660)=MONTH(TODAY()),"Aniversário no mês",""))</f>
        <v/>
      </c>
      <c r="R660" s="15">
        <f>IF(B660="","",IF(OR(AND(D660&lt;&gt;"",COUNTIF($D$6:$D$3005,D660)&gt;1),AND(E660&lt;&gt;"",COUNTIF($E$6:$E$3005,E660)&gt;1)),"DUPLICADO",""))</f>
        <v/>
      </c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6" t="n"/>
      <c r="J661" s="15" t="n"/>
      <c r="K661" s="15" t="n"/>
      <c r="L661" s="16" t="n"/>
      <c r="M661" s="17" t="n"/>
      <c r="N661" s="15" t="n"/>
      <c r="O661" s="18">
        <f>IF(L661="","",TODAY()-L661)</f>
        <v/>
      </c>
      <c r="P661" s="15">
        <f>IF(B661="","",IF(L661="","SEM COMPRA",IF(O661&gt;$D$4,"INATIVO","ATIVO")))</f>
        <v/>
      </c>
      <c r="Q661" s="15">
        <f>IF(I661="","",IF(MONTH(I661)=MONTH(TODAY()),"Aniversário no mês",""))</f>
        <v/>
      </c>
      <c r="R661" s="15">
        <f>IF(B661="","",IF(OR(AND(D661&lt;&gt;"",COUNTIF($D$6:$D$3005,D661)&gt;1),AND(E661&lt;&gt;"",COUNTIF($E$6:$E$3005,E661)&gt;1)),"DUPLICADO",""))</f>
        <v/>
      </c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6" t="n"/>
      <c r="J662" s="15" t="n"/>
      <c r="K662" s="15" t="n"/>
      <c r="L662" s="16" t="n"/>
      <c r="M662" s="17" t="n"/>
      <c r="N662" s="15" t="n"/>
      <c r="O662" s="18">
        <f>IF(L662="","",TODAY()-L662)</f>
        <v/>
      </c>
      <c r="P662" s="15">
        <f>IF(B662="","",IF(L662="","SEM COMPRA",IF(O662&gt;$D$4,"INATIVO","ATIVO")))</f>
        <v/>
      </c>
      <c r="Q662" s="15">
        <f>IF(I662="","",IF(MONTH(I662)=MONTH(TODAY()),"Aniversário no mês",""))</f>
        <v/>
      </c>
      <c r="R662" s="15">
        <f>IF(B662="","",IF(OR(AND(D662&lt;&gt;"",COUNTIF($D$6:$D$3005,D662)&gt;1),AND(E662&lt;&gt;"",COUNTIF($E$6:$E$3005,E662)&gt;1)),"DUPLICADO",""))</f>
        <v/>
      </c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6" t="n"/>
      <c r="J663" s="15" t="n"/>
      <c r="K663" s="15" t="n"/>
      <c r="L663" s="16" t="n"/>
      <c r="M663" s="17" t="n"/>
      <c r="N663" s="15" t="n"/>
      <c r="O663" s="18">
        <f>IF(L663="","",TODAY()-L663)</f>
        <v/>
      </c>
      <c r="P663" s="15">
        <f>IF(B663="","",IF(L663="","SEM COMPRA",IF(O663&gt;$D$4,"INATIVO","ATIVO")))</f>
        <v/>
      </c>
      <c r="Q663" s="15">
        <f>IF(I663="","",IF(MONTH(I663)=MONTH(TODAY()),"Aniversário no mês",""))</f>
        <v/>
      </c>
      <c r="R663" s="15">
        <f>IF(B663="","",IF(OR(AND(D663&lt;&gt;"",COUNTIF($D$6:$D$3005,D663)&gt;1),AND(E663&lt;&gt;"",COUNTIF($E$6:$E$3005,E663)&gt;1)),"DUPLICADO",""))</f>
        <v/>
      </c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6" t="n"/>
      <c r="J664" s="15" t="n"/>
      <c r="K664" s="15" t="n"/>
      <c r="L664" s="16" t="n"/>
      <c r="M664" s="17" t="n"/>
      <c r="N664" s="15" t="n"/>
      <c r="O664" s="18">
        <f>IF(L664="","",TODAY()-L664)</f>
        <v/>
      </c>
      <c r="P664" s="15">
        <f>IF(B664="","",IF(L664="","SEM COMPRA",IF(O664&gt;$D$4,"INATIVO","ATIVO")))</f>
        <v/>
      </c>
      <c r="Q664" s="15">
        <f>IF(I664="","",IF(MONTH(I664)=MONTH(TODAY()),"Aniversário no mês",""))</f>
        <v/>
      </c>
      <c r="R664" s="15">
        <f>IF(B664="","",IF(OR(AND(D664&lt;&gt;"",COUNTIF($D$6:$D$3005,D664)&gt;1),AND(E664&lt;&gt;"",COUNTIF($E$6:$E$3005,E664)&gt;1)),"DUPLICADO",""))</f>
        <v/>
      </c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6" t="n"/>
      <c r="J665" s="15" t="n"/>
      <c r="K665" s="15" t="n"/>
      <c r="L665" s="16" t="n"/>
      <c r="M665" s="17" t="n"/>
      <c r="N665" s="15" t="n"/>
      <c r="O665" s="18">
        <f>IF(L665="","",TODAY()-L665)</f>
        <v/>
      </c>
      <c r="P665" s="15">
        <f>IF(B665="","",IF(L665="","SEM COMPRA",IF(O665&gt;$D$4,"INATIVO","ATIVO")))</f>
        <v/>
      </c>
      <c r="Q665" s="15">
        <f>IF(I665="","",IF(MONTH(I665)=MONTH(TODAY()),"Aniversário no mês",""))</f>
        <v/>
      </c>
      <c r="R665" s="15">
        <f>IF(B665="","",IF(OR(AND(D665&lt;&gt;"",COUNTIF($D$6:$D$3005,D665)&gt;1),AND(E665&lt;&gt;"",COUNTIF($E$6:$E$3005,E665)&gt;1)),"DUPLICADO",""))</f>
        <v/>
      </c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6" t="n"/>
      <c r="J666" s="15" t="n"/>
      <c r="K666" s="15" t="n"/>
      <c r="L666" s="16" t="n"/>
      <c r="M666" s="17" t="n"/>
      <c r="N666" s="15" t="n"/>
      <c r="O666" s="18">
        <f>IF(L666="","",TODAY()-L666)</f>
        <v/>
      </c>
      <c r="P666" s="15">
        <f>IF(B666="","",IF(L666="","SEM COMPRA",IF(O666&gt;$D$4,"INATIVO","ATIVO")))</f>
        <v/>
      </c>
      <c r="Q666" s="15">
        <f>IF(I666="","",IF(MONTH(I666)=MONTH(TODAY()),"Aniversário no mês",""))</f>
        <v/>
      </c>
      <c r="R666" s="15">
        <f>IF(B666="","",IF(OR(AND(D666&lt;&gt;"",COUNTIF($D$6:$D$3005,D666)&gt;1),AND(E666&lt;&gt;"",COUNTIF($E$6:$E$3005,E666)&gt;1)),"DUPLICADO",""))</f>
        <v/>
      </c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6" t="n"/>
      <c r="J667" s="15" t="n"/>
      <c r="K667" s="15" t="n"/>
      <c r="L667" s="16" t="n"/>
      <c r="M667" s="17" t="n"/>
      <c r="N667" s="15" t="n"/>
      <c r="O667" s="18">
        <f>IF(L667="","",TODAY()-L667)</f>
        <v/>
      </c>
      <c r="P667" s="15">
        <f>IF(B667="","",IF(L667="","SEM COMPRA",IF(O667&gt;$D$4,"INATIVO","ATIVO")))</f>
        <v/>
      </c>
      <c r="Q667" s="15">
        <f>IF(I667="","",IF(MONTH(I667)=MONTH(TODAY()),"Aniversário no mês",""))</f>
        <v/>
      </c>
      <c r="R667" s="15">
        <f>IF(B667="","",IF(OR(AND(D667&lt;&gt;"",COUNTIF($D$6:$D$3005,D667)&gt;1),AND(E667&lt;&gt;"",COUNTIF($E$6:$E$3005,E667)&gt;1)),"DUPLICADO",""))</f>
        <v/>
      </c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6" t="n"/>
      <c r="J668" s="15" t="n"/>
      <c r="K668" s="15" t="n"/>
      <c r="L668" s="16" t="n"/>
      <c r="M668" s="17" t="n"/>
      <c r="N668" s="15" t="n"/>
      <c r="O668" s="18">
        <f>IF(L668="","",TODAY()-L668)</f>
        <v/>
      </c>
      <c r="P668" s="15">
        <f>IF(B668="","",IF(L668="","SEM COMPRA",IF(O668&gt;$D$4,"INATIVO","ATIVO")))</f>
        <v/>
      </c>
      <c r="Q668" s="15">
        <f>IF(I668="","",IF(MONTH(I668)=MONTH(TODAY()),"Aniversário no mês",""))</f>
        <v/>
      </c>
      <c r="R668" s="15">
        <f>IF(B668="","",IF(OR(AND(D668&lt;&gt;"",COUNTIF($D$6:$D$3005,D668)&gt;1),AND(E668&lt;&gt;"",COUNTIF($E$6:$E$3005,E668)&gt;1)),"DUPLICADO",""))</f>
        <v/>
      </c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6" t="n"/>
      <c r="J669" s="15" t="n"/>
      <c r="K669" s="15" t="n"/>
      <c r="L669" s="16" t="n"/>
      <c r="M669" s="17" t="n"/>
      <c r="N669" s="15" t="n"/>
      <c r="O669" s="18">
        <f>IF(L669="","",TODAY()-L669)</f>
        <v/>
      </c>
      <c r="P669" s="15">
        <f>IF(B669="","",IF(L669="","SEM COMPRA",IF(O669&gt;$D$4,"INATIVO","ATIVO")))</f>
        <v/>
      </c>
      <c r="Q669" s="15">
        <f>IF(I669="","",IF(MONTH(I669)=MONTH(TODAY()),"Aniversário no mês",""))</f>
        <v/>
      </c>
      <c r="R669" s="15">
        <f>IF(B669="","",IF(OR(AND(D669&lt;&gt;"",COUNTIF($D$6:$D$3005,D669)&gt;1),AND(E669&lt;&gt;"",COUNTIF($E$6:$E$3005,E669)&gt;1)),"DUPLICADO",""))</f>
        <v/>
      </c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6" t="n"/>
      <c r="J670" s="15" t="n"/>
      <c r="K670" s="15" t="n"/>
      <c r="L670" s="16" t="n"/>
      <c r="M670" s="17" t="n"/>
      <c r="N670" s="15" t="n"/>
      <c r="O670" s="18">
        <f>IF(L670="","",TODAY()-L670)</f>
        <v/>
      </c>
      <c r="P670" s="15">
        <f>IF(B670="","",IF(L670="","SEM COMPRA",IF(O670&gt;$D$4,"INATIVO","ATIVO")))</f>
        <v/>
      </c>
      <c r="Q670" s="15">
        <f>IF(I670="","",IF(MONTH(I670)=MONTH(TODAY()),"Aniversário no mês",""))</f>
        <v/>
      </c>
      <c r="R670" s="15">
        <f>IF(B670="","",IF(OR(AND(D670&lt;&gt;"",COUNTIF($D$6:$D$3005,D670)&gt;1),AND(E670&lt;&gt;"",COUNTIF($E$6:$E$3005,E670)&gt;1)),"DUPLICADO",""))</f>
        <v/>
      </c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6" t="n"/>
      <c r="J671" s="15" t="n"/>
      <c r="K671" s="15" t="n"/>
      <c r="L671" s="16" t="n"/>
      <c r="M671" s="17" t="n"/>
      <c r="N671" s="15" t="n"/>
      <c r="O671" s="18">
        <f>IF(L671="","",TODAY()-L671)</f>
        <v/>
      </c>
      <c r="P671" s="15">
        <f>IF(B671="","",IF(L671="","SEM COMPRA",IF(O671&gt;$D$4,"INATIVO","ATIVO")))</f>
        <v/>
      </c>
      <c r="Q671" s="15">
        <f>IF(I671="","",IF(MONTH(I671)=MONTH(TODAY()),"Aniversário no mês",""))</f>
        <v/>
      </c>
      <c r="R671" s="15">
        <f>IF(B671="","",IF(OR(AND(D671&lt;&gt;"",COUNTIF($D$6:$D$3005,D671)&gt;1),AND(E671&lt;&gt;"",COUNTIF($E$6:$E$3005,E671)&gt;1)),"DUPLICADO",""))</f>
        <v/>
      </c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6" t="n"/>
      <c r="J672" s="15" t="n"/>
      <c r="K672" s="15" t="n"/>
      <c r="L672" s="16" t="n"/>
      <c r="M672" s="17" t="n"/>
      <c r="N672" s="15" t="n"/>
      <c r="O672" s="18">
        <f>IF(L672="","",TODAY()-L672)</f>
        <v/>
      </c>
      <c r="P672" s="15">
        <f>IF(B672="","",IF(L672="","SEM COMPRA",IF(O672&gt;$D$4,"INATIVO","ATIVO")))</f>
        <v/>
      </c>
      <c r="Q672" s="15">
        <f>IF(I672="","",IF(MONTH(I672)=MONTH(TODAY()),"Aniversário no mês",""))</f>
        <v/>
      </c>
      <c r="R672" s="15">
        <f>IF(B672="","",IF(OR(AND(D672&lt;&gt;"",COUNTIF($D$6:$D$3005,D672)&gt;1),AND(E672&lt;&gt;"",COUNTIF($E$6:$E$3005,E672)&gt;1)),"DUPLICADO",""))</f>
        <v/>
      </c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6" t="n"/>
      <c r="J673" s="15" t="n"/>
      <c r="K673" s="15" t="n"/>
      <c r="L673" s="16" t="n"/>
      <c r="M673" s="17" t="n"/>
      <c r="N673" s="15" t="n"/>
      <c r="O673" s="18">
        <f>IF(L673="","",TODAY()-L673)</f>
        <v/>
      </c>
      <c r="P673" s="15">
        <f>IF(B673="","",IF(L673="","SEM COMPRA",IF(O673&gt;$D$4,"INATIVO","ATIVO")))</f>
        <v/>
      </c>
      <c r="Q673" s="15">
        <f>IF(I673="","",IF(MONTH(I673)=MONTH(TODAY()),"Aniversário no mês",""))</f>
        <v/>
      </c>
      <c r="R673" s="15">
        <f>IF(B673="","",IF(OR(AND(D673&lt;&gt;"",COUNTIF($D$6:$D$3005,D673)&gt;1),AND(E673&lt;&gt;"",COUNTIF($E$6:$E$3005,E673)&gt;1)),"DUPLICADO",""))</f>
        <v/>
      </c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6" t="n"/>
      <c r="J674" s="15" t="n"/>
      <c r="K674" s="15" t="n"/>
      <c r="L674" s="16" t="n"/>
      <c r="M674" s="17" t="n"/>
      <c r="N674" s="15" t="n"/>
      <c r="O674" s="18">
        <f>IF(L674="","",TODAY()-L674)</f>
        <v/>
      </c>
      <c r="P674" s="15">
        <f>IF(B674="","",IF(L674="","SEM COMPRA",IF(O674&gt;$D$4,"INATIVO","ATIVO")))</f>
        <v/>
      </c>
      <c r="Q674" s="15">
        <f>IF(I674="","",IF(MONTH(I674)=MONTH(TODAY()),"Aniversário no mês",""))</f>
        <v/>
      </c>
      <c r="R674" s="15">
        <f>IF(B674="","",IF(OR(AND(D674&lt;&gt;"",COUNTIF($D$6:$D$3005,D674)&gt;1),AND(E674&lt;&gt;"",COUNTIF($E$6:$E$3005,E674)&gt;1)),"DUPLICADO",""))</f>
        <v/>
      </c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6" t="n"/>
      <c r="J675" s="15" t="n"/>
      <c r="K675" s="15" t="n"/>
      <c r="L675" s="16" t="n"/>
      <c r="M675" s="17" t="n"/>
      <c r="N675" s="15" t="n"/>
      <c r="O675" s="18">
        <f>IF(L675="","",TODAY()-L675)</f>
        <v/>
      </c>
      <c r="P675" s="15">
        <f>IF(B675="","",IF(L675="","SEM COMPRA",IF(O675&gt;$D$4,"INATIVO","ATIVO")))</f>
        <v/>
      </c>
      <c r="Q675" s="15">
        <f>IF(I675="","",IF(MONTH(I675)=MONTH(TODAY()),"Aniversário no mês",""))</f>
        <v/>
      </c>
      <c r="R675" s="15">
        <f>IF(B675="","",IF(OR(AND(D675&lt;&gt;"",COUNTIF($D$6:$D$3005,D675)&gt;1),AND(E675&lt;&gt;"",COUNTIF($E$6:$E$3005,E675)&gt;1)),"DUPLICADO",""))</f>
        <v/>
      </c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6" t="n"/>
      <c r="J676" s="15" t="n"/>
      <c r="K676" s="15" t="n"/>
      <c r="L676" s="16" t="n"/>
      <c r="M676" s="17" t="n"/>
      <c r="N676" s="15" t="n"/>
      <c r="O676" s="18">
        <f>IF(L676="","",TODAY()-L676)</f>
        <v/>
      </c>
      <c r="P676" s="15">
        <f>IF(B676="","",IF(L676="","SEM COMPRA",IF(O676&gt;$D$4,"INATIVO","ATIVO")))</f>
        <v/>
      </c>
      <c r="Q676" s="15">
        <f>IF(I676="","",IF(MONTH(I676)=MONTH(TODAY()),"Aniversário no mês",""))</f>
        <v/>
      </c>
      <c r="R676" s="15">
        <f>IF(B676="","",IF(OR(AND(D676&lt;&gt;"",COUNTIF($D$6:$D$3005,D676)&gt;1),AND(E676&lt;&gt;"",COUNTIF($E$6:$E$3005,E676)&gt;1)),"DUPLICADO",""))</f>
        <v/>
      </c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6" t="n"/>
      <c r="J677" s="15" t="n"/>
      <c r="K677" s="15" t="n"/>
      <c r="L677" s="16" t="n"/>
      <c r="M677" s="17" t="n"/>
      <c r="N677" s="15" t="n"/>
      <c r="O677" s="18">
        <f>IF(L677="","",TODAY()-L677)</f>
        <v/>
      </c>
      <c r="P677" s="15">
        <f>IF(B677="","",IF(L677="","SEM COMPRA",IF(O677&gt;$D$4,"INATIVO","ATIVO")))</f>
        <v/>
      </c>
      <c r="Q677" s="15">
        <f>IF(I677="","",IF(MONTH(I677)=MONTH(TODAY()),"Aniversário no mês",""))</f>
        <v/>
      </c>
      <c r="R677" s="15">
        <f>IF(B677="","",IF(OR(AND(D677&lt;&gt;"",COUNTIF($D$6:$D$3005,D677)&gt;1),AND(E677&lt;&gt;"",COUNTIF($E$6:$E$3005,E677)&gt;1)),"DUPLICADO",""))</f>
        <v/>
      </c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6" t="n"/>
      <c r="J678" s="15" t="n"/>
      <c r="K678" s="15" t="n"/>
      <c r="L678" s="16" t="n"/>
      <c r="M678" s="17" t="n"/>
      <c r="N678" s="15" t="n"/>
      <c r="O678" s="18">
        <f>IF(L678="","",TODAY()-L678)</f>
        <v/>
      </c>
      <c r="P678" s="15">
        <f>IF(B678="","",IF(L678="","SEM COMPRA",IF(O678&gt;$D$4,"INATIVO","ATIVO")))</f>
        <v/>
      </c>
      <c r="Q678" s="15">
        <f>IF(I678="","",IF(MONTH(I678)=MONTH(TODAY()),"Aniversário no mês",""))</f>
        <v/>
      </c>
      <c r="R678" s="15">
        <f>IF(B678="","",IF(OR(AND(D678&lt;&gt;"",COUNTIF($D$6:$D$3005,D678)&gt;1),AND(E678&lt;&gt;"",COUNTIF($E$6:$E$3005,E678)&gt;1)),"DUPLICADO",""))</f>
        <v/>
      </c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6" t="n"/>
      <c r="J679" s="15" t="n"/>
      <c r="K679" s="15" t="n"/>
      <c r="L679" s="16" t="n"/>
      <c r="M679" s="17" t="n"/>
      <c r="N679" s="15" t="n"/>
      <c r="O679" s="18">
        <f>IF(L679="","",TODAY()-L679)</f>
        <v/>
      </c>
      <c r="P679" s="15">
        <f>IF(B679="","",IF(L679="","SEM COMPRA",IF(O679&gt;$D$4,"INATIVO","ATIVO")))</f>
        <v/>
      </c>
      <c r="Q679" s="15">
        <f>IF(I679="","",IF(MONTH(I679)=MONTH(TODAY()),"Aniversário no mês",""))</f>
        <v/>
      </c>
      <c r="R679" s="15">
        <f>IF(B679="","",IF(OR(AND(D679&lt;&gt;"",COUNTIF($D$6:$D$3005,D679)&gt;1),AND(E679&lt;&gt;"",COUNTIF($E$6:$E$3005,E679)&gt;1)),"DUPLICADO",""))</f>
        <v/>
      </c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6" t="n"/>
      <c r="J680" s="15" t="n"/>
      <c r="K680" s="15" t="n"/>
      <c r="L680" s="16" t="n"/>
      <c r="M680" s="17" t="n"/>
      <c r="N680" s="15" t="n"/>
      <c r="O680" s="18">
        <f>IF(L680="","",TODAY()-L680)</f>
        <v/>
      </c>
      <c r="P680" s="15">
        <f>IF(B680="","",IF(L680="","SEM COMPRA",IF(O680&gt;$D$4,"INATIVO","ATIVO")))</f>
        <v/>
      </c>
      <c r="Q680" s="15">
        <f>IF(I680="","",IF(MONTH(I680)=MONTH(TODAY()),"Aniversário no mês",""))</f>
        <v/>
      </c>
      <c r="R680" s="15">
        <f>IF(B680="","",IF(OR(AND(D680&lt;&gt;"",COUNTIF($D$6:$D$3005,D680)&gt;1),AND(E680&lt;&gt;"",COUNTIF($E$6:$E$3005,E680)&gt;1)),"DUPLICADO",""))</f>
        <v/>
      </c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6" t="n"/>
      <c r="J681" s="15" t="n"/>
      <c r="K681" s="15" t="n"/>
      <c r="L681" s="16" t="n"/>
      <c r="M681" s="17" t="n"/>
      <c r="N681" s="15" t="n"/>
      <c r="O681" s="18">
        <f>IF(L681="","",TODAY()-L681)</f>
        <v/>
      </c>
      <c r="P681" s="15">
        <f>IF(B681="","",IF(L681="","SEM COMPRA",IF(O681&gt;$D$4,"INATIVO","ATIVO")))</f>
        <v/>
      </c>
      <c r="Q681" s="15">
        <f>IF(I681="","",IF(MONTH(I681)=MONTH(TODAY()),"Aniversário no mês",""))</f>
        <v/>
      </c>
      <c r="R681" s="15">
        <f>IF(B681="","",IF(OR(AND(D681&lt;&gt;"",COUNTIF($D$6:$D$3005,D681)&gt;1),AND(E681&lt;&gt;"",COUNTIF($E$6:$E$3005,E681)&gt;1)),"DUPLICADO",""))</f>
        <v/>
      </c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6" t="n"/>
      <c r="J682" s="15" t="n"/>
      <c r="K682" s="15" t="n"/>
      <c r="L682" s="16" t="n"/>
      <c r="M682" s="17" t="n"/>
      <c r="N682" s="15" t="n"/>
      <c r="O682" s="18">
        <f>IF(L682="","",TODAY()-L682)</f>
        <v/>
      </c>
      <c r="P682" s="15">
        <f>IF(B682="","",IF(L682="","SEM COMPRA",IF(O682&gt;$D$4,"INATIVO","ATIVO")))</f>
        <v/>
      </c>
      <c r="Q682" s="15">
        <f>IF(I682="","",IF(MONTH(I682)=MONTH(TODAY()),"Aniversário no mês",""))</f>
        <v/>
      </c>
      <c r="R682" s="15">
        <f>IF(B682="","",IF(OR(AND(D682&lt;&gt;"",COUNTIF($D$6:$D$3005,D682)&gt;1),AND(E682&lt;&gt;"",COUNTIF($E$6:$E$3005,E682)&gt;1)),"DUPLICADO",""))</f>
        <v/>
      </c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6" t="n"/>
      <c r="J683" s="15" t="n"/>
      <c r="K683" s="15" t="n"/>
      <c r="L683" s="16" t="n"/>
      <c r="M683" s="17" t="n"/>
      <c r="N683" s="15" t="n"/>
      <c r="O683" s="18">
        <f>IF(L683="","",TODAY()-L683)</f>
        <v/>
      </c>
      <c r="P683" s="15">
        <f>IF(B683="","",IF(L683="","SEM COMPRA",IF(O683&gt;$D$4,"INATIVO","ATIVO")))</f>
        <v/>
      </c>
      <c r="Q683" s="15">
        <f>IF(I683="","",IF(MONTH(I683)=MONTH(TODAY()),"Aniversário no mês",""))</f>
        <v/>
      </c>
      <c r="R683" s="15">
        <f>IF(B683="","",IF(OR(AND(D683&lt;&gt;"",COUNTIF($D$6:$D$3005,D683)&gt;1),AND(E683&lt;&gt;"",COUNTIF($E$6:$E$3005,E683)&gt;1)),"DUPLICADO",""))</f>
        <v/>
      </c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6" t="n"/>
      <c r="J684" s="15" t="n"/>
      <c r="K684" s="15" t="n"/>
      <c r="L684" s="16" t="n"/>
      <c r="M684" s="17" t="n"/>
      <c r="N684" s="15" t="n"/>
      <c r="O684" s="18">
        <f>IF(L684="","",TODAY()-L684)</f>
        <v/>
      </c>
      <c r="P684" s="15">
        <f>IF(B684="","",IF(L684="","SEM COMPRA",IF(O684&gt;$D$4,"INATIVO","ATIVO")))</f>
        <v/>
      </c>
      <c r="Q684" s="15">
        <f>IF(I684="","",IF(MONTH(I684)=MONTH(TODAY()),"Aniversário no mês",""))</f>
        <v/>
      </c>
      <c r="R684" s="15">
        <f>IF(B684="","",IF(OR(AND(D684&lt;&gt;"",COUNTIF($D$6:$D$3005,D684)&gt;1),AND(E684&lt;&gt;"",COUNTIF($E$6:$E$3005,E684)&gt;1)),"DUPLICADO",""))</f>
        <v/>
      </c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6" t="n"/>
      <c r="J685" s="15" t="n"/>
      <c r="K685" s="15" t="n"/>
      <c r="L685" s="16" t="n"/>
      <c r="M685" s="17" t="n"/>
      <c r="N685" s="15" t="n"/>
      <c r="O685" s="18">
        <f>IF(L685="","",TODAY()-L685)</f>
        <v/>
      </c>
      <c r="P685" s="15">
        <f>IF(B685="","",IF(L685="","SEM COMPRA",IF(O685&gt;$D$4,"INATIVO","ATIVO")))</f>
        <v/>
      </c>
      <c r="Q685" s="15">
        <f>IF(I685="","",IF(MONTH(I685)=MONTH(TODAY()),"Aniversário no mês",""))</f>
        <v/>
      </c>
      <c r="R685" s="15">
        <f>IF(B685="","",IF(OR(AND(D685&lt;&gt;"",COUNTIF($D$6:$D$3005,D685)&gt;1),AND(E685&lt;&gt;"",COUNTIF($E$6:$E$3005,E685)&gt;1)),"DUPLICADO",""))</f>
        <v/>
      </c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6" t="n"/>
      <c r="J686" s="15" t="n"/>
      <c r="K686" s="15" t="n"/>
      <c r="L686" s="16" t="n"/>
      <c r="M686" s="17" t="n"/>
      <c r="N686" s="15" t="n"/>
      <c r="O686" s="18">
        <f>IF(L686="","",TODAY()-L686)</f>
        <v/>
      </c>
      <c r="P686" s="15">
        <f>IF(B686="","",IF(L686="","SEM COMPRA",IF(O686&gt;$D$4,"INATIVO","ATIVO")))</f>
        <v/>
      </c>
      <c r="Q686" s="15">
        <f>IF(I686="","",IF(MONTH(I686)=MONTH(TODAY()),"Aniversário no mês",""))</f>
        <v/>
      </c>
      <c r="R686" s="15">
        <f>IF(B686="","",IF(OR(AND(D686&lt;&gt;"",COUNTIF($D$6:$D$3005,D686)&gt;1),AND(E686&lt;&gt;"",COUNTIF($E$6:$E$3005,E686)&gt;1)),"DUPLICADO",""))</f>
        <v/>
      </c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6" t="n"/>
      <c r="J687" s="15" t="n"/>
      <c r="K687" s="15" t="n"/>
      <c r="L687" s="16" t="n"/>
      <c r="M687" s="17" t="n"/>
      <c r="N687" s="15" t="n"/>
      <c r="O687" s="18">
        <f>IF(L687="","",TODAY()-L687)</f>
        <v/>
      </c>
      <c r="P687" s="15">
        <f>IF(B687="","",IF(L687="","SEM COMPRA",IF(O687&gt;$D$4,"INATIVO","ATIVO")))</f>
        <v/>
      </c>
      <c r="Q687" s="15">
        <f>IF(I687="","",IF(MONTH(I687)=MONTH(TODAY()),"Aniversário no mês",""))</f>
        <v/>
      </c>
      <c r="R687" s="15">
        <f>IF(B687="","",IF(OR(AND(D687&lt;&gt;"",COUNTIF($D$6:$D$3005,D687)&gt;1),AND(E687&lt;&gt;"",COUNTIF($E$6:$E$3005,E687)&gt;1)),"DUPLICADO",""))</f>
        <v/>
      </c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6" t="n"/>
      <c r="J688" s="15" t="n"/>
      <c r="K688" s="15" t="n"/>
      <c r="L688" s="16" t="n"/>
      <c r="M688" s="17" t="n"/>
      <c r="N688" s="15" t="n"/>
      <c r="O688" s="18">
        <f>IF(L688="","",TODAY()-L688)</f>
        <v/>
      </c>
      <c r="P688" s="15">
        <f>IF(B688="","",IF(L688="","SEM COMPRA",IF(O688&gt;$D$4,"INATIVO","ATIVO")))</f>
        <v/>
      </c>
      <c r="Q688" s="15">
        <f>IF(I688="","",IF(MONTH(I688)=MONTH(TODAY()),"Aniversário no mês",""))</f>
        <v/>
      </c>
      <c r="R688" s="15">
        <f>IF(B688="","",IF(OR(AND(D688&lt;&gt;"",COUNTIF($D$6:$D$3005,D688)&gt;1),AND(E688&lt;&gt;"",COUNTIF($E$6:$E$3005,E688)&gt;1)),"DUPLICADO",""))</f>
        <v/>
      </c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6" t="n"/>
      <c r="J689" s="15" t="n"/>
      <c r="K689" s="15" t="n"/>
      <c r="L689" s="16" t="n"/>
      <c r="M689" s="17" t="n"/>
      <c r="N689" s="15" t="n"/>
      <c r="O689" s="18">
        <f>IF(L689="","",TODAY()-L689)</f>
        <v/>
      </c>
      <c r="P689" s="15">
        <f>IF(B689="","",IF(L689="","SEM COMPRA",IF(O689&gt;$D$4,"INATIVO","ATIVO")))</f>
        <v/>
      </c>
      <c r="Q689" s="15">
        <f>IF(I689="","",IF(MONTH(I689)=MONTH(TODAY()),"Aniversário no mês",""))</f>
        <v/>
      </c>
      <c r="R689" s="15">
        <f>IF(B689="","",IF(OR(AND(D689&lt;&gt;"",COUNTIF($D$6:$D$3005,D689)&gt;1),AND(E689&lt;&gt;"",COUNTIF($E$6:$E$3005,E689)&gt;1)),"DUPLICADO",""))</f>
        <v/>
      </c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6" t="n"/>
      <c r="J690" s="15" t="n"/>
      <c r="K690" s="15" t="n"/>
      <c r="L690" s="16" t="n"/>
      <c r="M690" s="17" t="n"/>
      <c r="N690" s="15" t="n"/>
      <c r="O690" s="18">
        <f>IF(L690="","",TODAY()-L690)</f>
        <v/>
      </c>
      <c r="P690" s="15">
        <f>IF(B690="","",IF(L690="","SEM COMPRA",IF(O690&gt;$D$4,"INATIVO","ATIVO")))</f>
        <v/>
      </c>
      <c r="Q690" s="15">
        <f>IF(I690="","",IF(MONTH(I690)=MONTH(TODAY()),"Aniversário no mês",""))</f>
        <v/>
      </c>
      <c r="R690" s="15">
        <f>IF(B690="","",IF(OR(AND(D690&lt;&gt;"",COUNTIF($D$6:$D$3005,D690)&gt;1),AND(E690&lt;&gt;"",COUNTIF($E$6:$E$3005,E690)&gt;1)),"DUPLICADO",""))</f>
        <v/>
      </c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6" t="n"/>
      <c r="J691" s="15" t="n"/>
      <c r="K691" s="15" t="n"/>
      <c r="L691" s="16" t="n"/>
      <c r="M691" s="17" t="n"/>
      <c r="N691" s="15" t="n"/>
      <c r="O691" s="18">
        <f>IF(L691="","",TODAY()-L691)</f>
        <v/>
      </c>
      <c r="P691" s="15">
        <f>IF(B691="","",IF(L691="","SEM COMPRA",IF(O691&gt;$D$4,"INATIVO","ATIVO")))</f>
        <v/>
      </c>
      <c r="Q691" s="15">
        <f>IF(I691="","",IF(MONTH(I691)=MONTH(TODAY()),"Aniversário no mês",""))</f>
        <v/>
      </c>
      <c r="R691" s="15">
        <f>IF(B691="","",IF(OR(AND(D691&lt;&gt;"",COUNTIF($D$6:$D$3005,D691)&gt;1),AND(E691&lt;&gt;"",COUNTIF($E$6:$E$3005,E691)&gt;1)),"DUPLICADO",""))</f>
        <v/>
      </c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6" t="n"/>
      <c r="J692" s="15" t="n"/>
      <c r="K692" s="15" t="n"/>
      <c r="L692" s="16" t="n"/>
      <c r="M692" s="17" t="n"/>
      <c r="N692" s="15" t="n"/>
      <c r="O692" s="18">
        <f>IF(L692="","",TODAY()-L692)</f>
        <v/>
      </c>
      <c r="P692" s="15">
        <f>IF(B692="","",IF(L692="","SEM COMPRA",IF(O692&gt;$D$4,"INATIVO","ATIVO")))</f>
        <v/>
      </c>
      <c r="Q692" s="15">
        <f>IF(I692="","",IF(MONTH(I692)=MONTH(TODAY()),"Aniversário no mês",""))</f>
        <v/>
      </c>
      <c r="R692" s="15">
        <f>IF(B692="","",IF(OR(AND(D692&lt;&gt;"",COUNTIF($D$6:$D$3005,D692)&gt;1),AND(E692&lt;&gt;"",COUNTIF($E$6:$E$3005,E692)&gt;1)),"DUPLICADO",""))</f>
        <v/>
      </c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6" t="n"/>
      <c r="J693" s="15" t="n"/>
      <c r="K693" s="15" t="n"/>
      <c r="L693" s="16" t="n"/>
      <c r="M693" s="17" t="n"/>
      <c r="N693" s="15" t="n"/>
      <c r="O693" s="18">
        <f>IF(L693="","",TODAY()-L693)</f>
        <v/>
      </c>
      <c r="P693" s="15">
        <f>IF(B693="","",IF(L693="","SEM COMPRA",IF(O693&gt;$D$4,"INATIVO","ATIVO")))</f>
        <v/>
      </c>
      <c r="Q693" s="15">
        <f>IF(I693="","",IF(MONTH(I693)=MONTH(TODAY()),"Aniversário no mês",""))</f>
        <v/>
      </c>
      <c r="R693" s="15">
        <f>IF(B693="","",IF(OR(AND(D693&lt;&gt;"",COUNTIF($D$6:$D$3005,D693)&gt;1),AND(E693&lt;&gt;"",COUNTIF($E$6:$E$3005,E693)&gt;1)),"DUPLICADO",""))</f>
        <v/>
      </c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6" t="n"/>
      <c r="J694" s="15" t="n"/>
      <c r="K694" s="15" t="n"/>
      <c r="L694" s="16" t="n"/>
      <c r="M694" s="17" t="n"/>
      <c r="N694" s="15" t="n"/>
      <c r="O694" s="18">
        <f>IF(L694="","",TODAY()-L694)</f>
        <v/>
      </c>
      <c r="P694" s="15">
        <f>IF(B694="","",IF(L694="","SEM COMPRA",IF(O694&gt;$D$4,"INATIVO","ATIVO")))</f>
        <v/>
      </c>
      <c r="Q694" s="15">
        <f>IF(I694="","",IF(MONTH(I694)=MONTH(TODAY()),"Aniversário no mês",""))</f>
        <v/>
      </c>
      <c r="R694" s="15">
        <f>IF(B694="","",IF(OR(AND(D694&lt;&gt;"",COUNTIF($D$6:$D$3005,D694)&gt;1),AND(E694&lt;&gt;"",COUNTIF($E$6:$E$3005,E694)&gt;1)),"DUPLICADO",""))</f>
        <v/>
      </c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6" t="n"/>
      <c r="J695" s="15" t="n"/>
      <c r="K695" s="15" t="n"/>
      <c r="L695" s="16" t="n"/>
      <c r="M695" s="17" t="n"/>
      <c r="N695" s="15" t="n"/>
      <c r="O695" s="18">
        <f>IF(L695="","",TODAY()-L695)</f>
        <v/>
      </c>
      <c r="P695" s="15">
        <f>IF(B695="","",IF(L695="","SEM COMPRA",IF(O695&gt;$D$4,"INATIVO","ATIVO")))</f>
        <v/>
      </c>
      <c r="Q695" s="15">
        <f>IF(I695="","",IF(MONTH(I695)=MONTH(TODAY()),"Aniversário no mês",""))</f>
        <v/>
      </c>
      <c r="R695" s="15">
        <f>IF(B695="","",IF(OR(AND(D695&lt;&gt;"",COUNTIF($D$6:$D$3005,D695)&gt;1),AND(E695&lt;&gt;"",COUNTIF($E$6:$E$3005,E695)&gt;1)),"DUPLICADO",""))</f>
        <v/>
      </c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6" t="n"/>
      <c r="J696" s="15" t="n"/>
      <c r="K696" s="15" t="n"/>
      <c r="L696" s="16" t="n"/>
      <c r="M696" s="17" t="n"/>
      <c r="N696" s="15" t="n"/>
      <c r="O696" s="18">
        <f>IF(L696="","",TODAY()-L696)</f>
        <v/>
      </c>
      <c r="P696" s="15">
        <f>IF(B696="","",IF(L696="","SEM COMPRA",IF(O696&gt;$D$4,"INATIVO","ATIVO")))</f>
        <v/>
      </c>
      <c r="Q696" s="15">
        <f>IF(I696="","",IF(MONTH(I696)=MONTH(TODAY()),"Aniversário no mês",""))</f>
        <v/>
      </c>
      <c r="R696" s="15">
        <f>IF(B696="","",IF(OR(AND(D696&lt;&gt;"",COUNTIF($D$6:$D$3005,D696)&gt;1),AND(E696&lt;&gt;"",COUNTIF($E$6:$E$3005,E696)&gt;1)),"DUPLICADO",""))</f>
        <v/>
      </c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6" t="n"/>
      <c r="J697" s="15" t="n"/>
      <c r="K697" s="15" t="n"/>
      <c r="L697" s="16" t="n"/>
      <c r="M697" s="17" t="n"/>
      <c r="N697" s="15" t="n"/>
      <c r="O697" s="18">
        <f>IF(L697="","",TODAY()-L697)</f>
        <v/>
      </c>
      <c r="P697" s="15">
        <f>IF(B697="","",IF(L697="","SEM COMPRA",IF(O697&gt;$D$4,"INATIVO","ATIVO")))</f>
        <v/>
      </c>
      <c r="Q697" s="15">
        <f>IF(I697="","",IF(MONTH(I697)=MONTH(TODAY()),"Aniversário no mês",""))</f>
        <v/>
      </c>
      <c r="R697" s="15">
        <f>IF(B697="","",IF(OR(AND(D697&lt;&gt;"",COUNTIF($D$6:$D$3005,D697)&gt;1),AND(E697&lt;&gt;"",COUNTIF($E$6:$E$3005,E697)&gt;1)),"DUPLICADO",""))</f>
        <v/>
      </c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6" t="n"/>
      <c r="J698" s="15" t="n"/>
      <c r="K698" s="15" t="n"/>
      <c r="L698" s="16" t="n"/>
      <c r="M698" s="17" t="n"/>
      <c r="N698" s="15" t="n"/>
      <c r="O698" s="18">
        <f>IF(L698="","",TODAY()-L698)</f>
        <v/>
      </c>
      <c r="P698" s="15">
        <f>IF(B698="","",IF(L698="","SEM COMPRA",IF(O698&gt;$D$4,"INATIVO","ATIVO")))</f>
        <v/>
      </c>
      <c r="Q698" s="15">
        <f>IF(I698="","",IF(MONTH(I698)=MONTH(TODAY()),"Aniversário no mês",""))</f>
        <v/>
      </c>
      <c r="R698" s="15">
        <f>IF(B698="","",IF(OR(AND(D698&lt;&gt;"",COUNTIF($D$6:$D$3005,D698)&gt;1),AND(E698&lt;&gt;"",COUNTIF($E$6:$E$3005,E698)&gt;1)),"DUPLICADO",""))</f>
        <v/>
      </c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6" t="n"/>
      <c r="J699" s="15" t="n"/>
      <c r="K699" s="15" t="n"/>
      <c r="L699" s="16" t="n"/>
      <c r="M699" s="17" t="n"/>
      <c r="N699" s="15" t="n"/>
      <c r="O699" s="18">
        <f>IF(L699="","",TODAY()-L699)</f>
        <v/>
      </c>
      <c r="P699" s="15">
        <f>IF(B699="","",IF(L699="","SEM COMPRA",IF(O699&gt;$D$4,"INATIVO","ATIVO")))</f>
        <v/>
      </c>
      <c r="Q699" s="15">
        <f>IF(I699="","",IF(MONTH(I699)=MONTH(TODAY()),"Aniversário no mês",""))</f>
        <v/>
      </c>
      <c r="R699" s="15">
        <f>IF(B699="","",IF(OR(AND(D699&lt;&gt;"",COUNTIF($D$6:$D$3005,D699)&gt;1),AND(E699&lt;&gt;"",COUNTIF($E$6:$E$3005,E699)&gt;1)),"DUPLICADO",""))</f>
        <v/>
      </c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6" t="n"/>
      <c r="J700" s="15" t="n"/>
      <c r="K700" s="15" t="n"/>
      <c r="L700" s="16" t="n"/>
      <c r="M700" s="17" t="n"/>
      <c r="N700" s="15" t="n"/>
      <c r="O700" s="18">
        <f>IF(L700="","",TODAY()-L700)</f>
        <v/>
      </c>
      <c r="P700" s="15">
        <f>IF(B700="","",IF(L700="","SEM COMPRA",IF(O700&gt;$D$4,"INATIVO","ATIVO")))</f>
        <v/>
      </c>
      <c r="Q700" s="15">
        <f>IF(I700="","",IF(MONTH(I700)=MONTH(TODAY()),"Aniversário no mês",""))</f>
        <v/>
      </c>
      <c r="R700" s="15">
        <f>IF(B700="","",IF(OR(AND(D700&lt;&gt;"",COUNTIF($D$6:$D$3005,D700)&gt;1),AND(E700&lt;&gt;"",COUNTIF($E$6:$E$3005,E700)&gt;1)),"DUPLICADO",""))</f>
        <v/>
      </c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6" t="n"/>
      <c r="J701" s="15" t="n"/>
      <c r="K701" s="15" t="n"/>
      <c r="L701" s="16" t="n"/>
      <c r="M701" s="17" t="n"/>
      <c r="N701" s="15" t="n"/>
      <c r="O701" s="18">
        <f>IF(L701="","",TODAY()-L701)</f>
        <v/>
      </c>
      <c r="P701" s="15">
        <f>IF(B701="","",IF(L701="","SEM COMPRA",IF(O701&gt;$D$4,"INATIVO","ATIVO")))</f>
        <v/>
      </c>
      <c r="Q701" s="15">
        <f>IF(I701="","",IF(MONTH(I701)=MONTH(TODAY()),"Aniversário no mês",""))</f>
        <v/>
      </c>
      <c r="R701" s="15">
        <f>IF(B701="","",IF(OR(AND(D701&lt;&gt;"",COUNTIF($D$6:$D$3005,D701)&gt;1),AND(E701&lt;&gt;"",COUNTIF($E$6:$E$3005,E701)&gt;1)),"DUPLICADO",""))</f>
        <v/>
      </c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6" t="n"/>
      <c r="J702" s="15" t="n"/>
      <c r="K702" s="15" t="n"/>
      <c r="L702" s="16" t="n"/>
      <c r="M702" s="17" t="n"/>
      <c r="N702" s="15" t="n"/>
      <c r="O702" s="18">
        <f>IF(L702="","",TODAY()-L702)</f>
        <v/>
      </c>
      <c r="P702" s="15">
        <f>IF(B702="","",IF(L702="","SEM COMPRA",IF(O702&gt;$D$4,"INATIVO","ATIVO")))</f>
        <v/>
      </c>
      <c r="Q702" s="15">
        <f>IF(I702="","",IF(MONTH(I702)=MONTH(TODAY()),"Aniversário no mês",""))</f>
        <v/>
      </c>
      <c r="R702" s="15">
        <f>IF(B702="","",IF(OR(AND(D702&lt;&gt;"",COUNTIF($D$6:$D$3005,D702)&gt;1),AND(E702&lt;&gt;"",COUNTIF($E$6:$E$3005,E702)&gt;1)),"DUPLICADO",""))</f>
        <v/>
      </c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6" t="n"/>
      <c r="J703" s="15" t="n"/>
      <c r="K703" s="15" t="n"/>
      <c r="L703" s="16" t="n"/>
      <c r="M703" s="17" t="n"/>
      <c r="N703" s="15" t="n"/>
      <c r="O703" s="18">
        <f>IF(L703="","",TODAY()-L703)</f>
        <v/>
      </c>
      <c r="P703" s="15">
        <f>IF(B703="","",IF(L703="","SEM COMPRA",IF(O703&gt;$D$4,"INATIVO","ATIVO")))</f>
        <v/>
      </c>
      <c r="Q703" s="15">
        <f>IF(I703="","",IF(MONTH(I703)=MONTH(TODAY()),"Aniversário no mês",""))</f>
        <v/>
      </c>
      <c r="R703" s="15">
        <f>IF(B703="","",IF(OR(AND(D703&lt;&gt;"",COUNTIF($D$6:$D$3005,D703)&gt;1),AND(E703&lt;&gt;"",COUNTIF($E$6:$E$3005,E703)&gt;1)),"DUPLICADO",""))</f>
        <v/>
      </c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6" t="n"/>
      <c r="J704" s="15" t="n"/>
      <c r="K704" s="15" t="n"/>
      <c r="L704" s="16" t="n"/>
      <c r="M704" s="17" t="n"/>
      <c r="N704" s="15" t="n"/>
      <c r="O704" s="18">
        <f>IF(L704="","",TODAY()-L704)</f>
        <v/>
      </c>
      <c r="P704" s="15">
        <f>IF(B704="","",IF(L704="","SEM COMPRA",IF(O704&gt;$D$4,"INATIVO","ATIVO")))</f>
        <v/>
      </c>
      <c r="Q704" s="15">
        <f>IF(I704="","",IF(MONTH(I704)=MONTH(TODAY()),"Aniversário no mês",""))</f>
        <v/>
      </c>
      <c r="R704" s="15">
        <f>IF(B704="","",IF(OR(AND(D704&lt;&gt;"",COUNTIF($D$6:$D$3005,D704)&gt;1),AND(E704&lt;&gt;"",COUNTIF($E$6:$E$3005,E704)&gt;1)),"DUPLICADO",""))</f>
        <v/>
      </c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6" t="n"/>
      <c r="J705" s="15" t="n"/>
      <c r="K705" s="15" t="n"/>
      <c r="L705" s="16" t="n"/>
      <c r="M705" s="17" t="n"/>
      <c r="N705" s="15" t="n"/>
      <c r="O705" s="18">
        <f>IF(L705="","",TODAY()-L705)</f>
        <v/>
      </c>
      <c r="P705" s="15">
        <f>IF(B705="","",IF(L705="","SEM COMPRA",IF(O705&gt;$D$4,"INATIVO","ATIVO")))</f>
        <v/>
      </c>
      <c r="Q705" s="15">
        <f>IF(I705="","",IF(MONTH(I705)=MONTH(TODAY()),"Aniversário no mês",""))</f>
        <v/>
      </c>
      <c r="R705" s="15">
        <f>IF(B705="","",IF(OR(AND(D705&lt;&gt;"",COUNTIF($D$6:$D$3005,D705)&gt;1),AND(E705&lt;&gt;"",COUNTIF($E$6:$E$3005,E705)&gt;1)),"DUPLICADO",""))</f>
        <v/>
      </c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6" t="n"/>
      <c r="J706" s="15" t="n"/>
      <c r="K706" s="15" t="n"/>
      <c r="L706" s="16" t="n"/>
      <c r="M706" s="17" t="n"/>
      <c r="N706" s="15" t="n"/>
      <c r="O706" s="18">
        <f>IF(L706="","",TODAY()-L706)</f>
        <v/>
      </c>
      <c r="P706" s="15">
        <f>IF(B706="","",IF(L706="","SEM COMPRA",IF(O706&gt;$D$4,"INATIVO","ATIVO")))</f>
        <v/>
      </c>
      <c r="Q706" s="15">
        <f>IF(I706="","",IF(MONTH(I706)=MONTH(TODAY()),"Aniversário no mês",""))</f>
        <v/>
      </c>
      <c r="R706" s="15">
        <f>IF(B706="","",IF(OR(AND(D706&lt;&gt;"",COUNTIF($D$6:$D$3005,D706)&gt;1),AND(E706&lt;&gt;"",COUNTIF($E$6:$E$3005,E706)&gt;1)),"DUPLICADO",""))</f>
        <v/>
      </c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6" t="n"/>
      <c r="J707" s="15" t="n"/>
      <c r="K707" s="15" t="n"/>
      <c r="L707" s="16" t="n"/>
      <c r="M707" s="17" t="n"/>
      <c r="N707" s="15" t="n"/>
      <c r="O707" s="18">
        <f>IF(L707="","",TODAY()-L707)</f>
        <v/>
      </c>
      <c r="P707" s="15">
        <f>IF(B707="","",IF(L707="","SEM COMPRA",IF(O707&gt;$D$4,"INATIVO","ATIVO")))</f>
        <v/>
      </c>
      <c r="Q707" s="15">
        <f>IF(I707="","",IF(MONTH(I707)=MONTH(TODAY()),"Aniversário no mês",""))</f>
        <v/>
      </c>
      <c r="R707" s="15">
        <f>IF(B707="","",IF(OR(AND(D707&lt;&gt;"",COUNTIF($D$6:$D$3005,D707)&gt;1),AND(E707&lt;&gt;"",COUNTIF($E$6:$E$3005,E707)&gt;1)),"DUPLICADO",""))</f>
        <v/>
      </c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6" t="n"/>
      <c r="J708" s="15" t="n"/>
      <c r="K708" s="15" t="n"/>
      <c r="L708" s="16" t="n"/>
      <c r="M708" s="17" t="n"/>
      <c r="N708" s="15" t="n"/>
      <c r="O708" s="18">
        <f>IF(L708="","",TODAY()-L708)</f>
        <v/>
      </c>
      <c r="P708" s="15">
        <f>IF(B708="","",IF(L708="","SEM COMPRA",IF(O708&gt;$D$4,"INATIVO","ATIVO")))</f>
        <v/>
      </c>
      <c r="Q708" s="15">
        <f>IF(I708="","",IF(MONTH(I708)=MONTH(TODAY()),"Aniversário no mês",""))</f>
        <v/>
      </c>
      <c r="R708" s="15">
        <f>IF(B708="","",IF(OR(AND(D708&lt;&gt;"",COUNTIF($D$6:$D$3005,D708)&gt;1),AND(E708&lt;&gt;"",COUNTIF($E$6:$E$3005,E708)&gt;1)),"DUPLICADO",""))</f>
        <v/>
      </c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6" t="n"/>
      <c r="J709" s="15" t="n"/>
      <c r="K709" s="15" t="n"/>
      <c r="L709" s="16" t="n"/>
      <c r="M709" s="17" t="n"/>
      <c r="N709" s="15" t="n"/>
      <c r="O709" s="18">
        <f>IF(L709="","",TODAY()-L709)</f>
        <v/>
      </c>
      <c r="P709" s="15">
        <f>IF(B709="","",IF(L709="","SEM COMPRA",IF(O709&gt;$D$4,"INATIVO","ATIVO")))</f>
        <v/>
      </c>
      <c r="Q709" s="15">
        <f>IF(I709="","",IF(MONTH(I709)=MONTH(TODAY()),"Aniversário no mês",""))</f>
        <v/>
      </c>
      <c r="R709" s="15">
        <f>IF(B709="","",IF(OR(AND(D709&lt;&gt;"",COUNTIF($D$6:$D$3005,D709)&gt;1),AND(E709&lt;&gt;"",COUNTIF($E$6:$E$3005,E709)&gt;1)),"DUPLICADO",""))</f>
        <v/>
      </c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6" t="n"/>
      <c r="J710" s="15" t="n"/>
      <c r="K710" s="15" t="n"/>
      <c r="L710" s="16" t="n"/>
      <c r="M710" s="17" t="n"/>
      <c r="N710" s="15" t="n"/>
      <c r="O710" s="18">
        <f>IF(L710="","",TODAY()-L710)</f>
        <v/>
      </c>
      <c r="P710" s="15">
        <f>IF(B710="","",IF(L710="","SEM COMPRA",IF(O710&gt;$D$4,"INATIVO","ATIVO")))</f>
        <v/>
      </c>
      <c r="Q710" s="15">
        <f>IF(I710="","",IF(MONTH(I710)=MONTH(TODAY()),"Aniversário no mês",""))</f>
        <v/>
      </c>
      <c r="R710" s="15">
        <f>IF(B710="","",IF(OR(AND(D710&lt;&gt;"",COUNTIF($D$6:$D$3005,D710)&gt;1),AND(E710&lt;&gt;"",COUNTIF($E$6:$E$3005,E710)&gt;1)),"DUPLICADO",""))</f>
        <v/>
      </c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6" t="n"/>
      <c r="J711" s="15" t="n"/>
      <c r="K711" s="15" t="n"/>
      <c r="L711" s="16" t="n"/>
      <c r="M711" s="17" t="n"/>
      <c r="N711" s="15" t="n"/>
      <c r="O711" s="18">
        <f>IF(L711="","",TODAY()-L711)</f>
        <v/>
      </c>
      <c r="P711" s="15">
        <f>IF(B711="","",IF(L711="","SEM COMPRA",IF(O711&gt;$D$4,"INATIVO","ATIVO")))</f>
        <v/>
      </c>
      <c r="Q711" s="15">
        <f>IF(I711="","",IF(MONTH(I711)=MONTH(TODAY()),"Aniversário no mês",""))</f>
        <v/>
      </c>
      <c r="R711" s="15">
        <f>IF(B711="","",IF(OR(AND(D711&lt;&gt;"",COUNTIF($D$6:$D$3005,D711)&gt;1),AND(E711&lt;&gt;"",COUNTIF($E$6:$E$3005,E711)&gt;1)),"DUPLICADO",""))</f>
        <v/>
      </c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6" t="n"/>
      <c r="J712" s="15" t="n"/>
      <c r="K712" s="15" t="n"/>
      <c r="L712" s="16" t="n"/>
      <c r="M712" s="17" t="n"/>
      <c r="N712" s="15" t="n"/>
      <c r="O712" s="18">
        <f>IF(L712="","",TODAY()-L712)</f>
        <v/>
      </c>
      <c r="P712" s="15">
        <f>IF(B712="","",IF(L712="","SEM COMPRA",IF(O712&gt;$D$4,"INATIVO","ATIVO")))</f>
        <v/>
      </c>
      <c r="Q712" s="15">
        <f>IF(I712="","",IF(MONTH(I712)=MONTH(TODAY()),"Aniversário no mês",""))</f>
        <v/>
      </c>
      <c r="R712" s="15">
        <f>IF(B712="","",IF(OR(AND(D712&lt;&gt;"",COUNTIF($D$6:$D$3005,D712)&gt;1),AND(E712&lt;&gt;"",COUNTIF($E$6:$E$3005,E712)&gt;1)),"DUPLICADO",""))</f>
        <v/>
      </c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6" t="n"/>
      <c r="J713" s="15" t="n"/>
      <c r="K713" s="15" t="n"/>
      <c r="L713" s="16" t="n"/>
      <c r="M713" s="17" t="n"/>
      <c r="N713" s="15" t="n"/>
      <c r="O713" s="18">
        <f>IF(L713="","",TODAY()-L713)</f>
        <v/>
      </c>
      <c r="P713" s="15">
        <f>IF(B713="","",IF(L713="","SEM COMPRA",IF(O713&gt;$D$4,"INATIVO","ATIVO")))</f>
        <v/>
      </c>
      <c r="Q713" s="15">
        <f>IF(I713="","",IF(MONTH(I713)=MONTH(TODAY()),"Aniversário no mês",""))</f>
        <v/>
      </c>
      <c r="R713" s="15">
        <f>IF(B713="","",IF(OR(AND(D713&lt;&gt;"",COUNTIF($D$6:$D$3005,D713)&gt;1),AND(E713&lt;&gt;"",COUNTIF($E$6:$E$3005,E713)&gt;1)),"DUPLICADO",""))</f>
        <v/>
      </c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6" t="n"/>
      <c r="J714" s="15" t="n"/>
      <c r="K714" s="15" t="n"/>
      <c r="L714" s="16" t="n"/>
      <c r="M714" s="17" t="n"/>
      <c r="N714" s="15" t="n"/>
      <c r="O714" s="18">
        <f>IF(L714="","",TODAY()-L714)</f>
        <v/>
      </c>
      <c r="P714" s="15">
        <f>IF(B714="","",IF(L714="","SEM COMPRA",IF(O714&gt;$D$4,"INATIVO","ATIVO")))</f>
        <v/>
      </c>
      <c r="Q714" s="15">
        <f>IF(I714="","",IF(MONTH(I714)=MONTH(TODAY()),"Aniversário no mês",""))</f>
        <v/>
      </c>
      <c r="R714" s="15">
        <f>IF(B714="","",IF(OR(AND(D714&lt;&gt;"",COUNTIF($D$6:$D$3005,D714)&gt;1),AND(E714&lt;&gt;"",COUNTIF($E$6:$E$3005,E714)&gt;1)),"DUPLICADO",""))</f>
        <v/>
      </c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6" t="n"/>
      <c r="J715" s="15" t="n"/>
      <c r="K715" s="15" t="n"/>
      <c r="L715" s="16" t="n"/>
      <c r="M715" s="17" t="n"/>
      <c r="N715" s="15" t="n"/>
      <c r="O715" s="18">
        <f>IF(L715="","",TODAY()-L715)</f>
        <v/>
      </c>
      <c r="P715" s="15">
        <f>IF(B715="","",IF(L715="","SEM COMPRA",IF(O715&gt;$D$4,"INATIVO","ATIVO")))</f>
        <v/>
      </c>
      <c r="Q715" s="15">
        <f>IF(I715="","",IF(MONTH(I715)=MONTH(TODAY()),"Aniversário no mês",""))</f>
        <v/>
      </c>
      <c r="R715" s="15">
        <f>IF(B715="","",IF(OR(AND(D715&lt;&gt;"",COUNTIF($D$6:$D$3005,D715)&gt;1),AND(E715&lt;&gt;"",COUNTIF($E$6:$E$3005,E715)&gt;1)),"DUPLICADO",""))</f>
        <v/>
      </c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6" t="n"/>
      <c r="J716" s="15" t="n"/>
      <c r="K716" s="15" t="n"/>
      <c r="L716" s="16" t="n"/>
      <c r="M716" s="17" t="n"/>
      <c r="N716" s="15" t="n"/>
      <c r="O716" s="18">
        <f>IF(L716="","",TODAY()-L716)</f>
        <v/>
      </c>
      <c r="P716" s="15">
        <f>IF(B716="","",IF(L716="","SEM COMPRA",IF(O716&gt;$D$4,"INATIVO","ATIVO")))</f>
        <v/>
      </c>
      <c r="Q716" s="15">
        <f>IF(I716="","",IF(MONTH(I716)=MONTH(TODAY()),"Aniversário no mês",""))</f>
        <v/>
      </c>
      <c r="R716" s="15">
        <f>IF(B716="","",IF(OR(AND(D716&lt;&gt;"",COUNTIF($D$6:$D$3005,D716)&gt;1),AND(E716&lt;&gt;"",COUNTIF($E$6:$E$3005,E716)&gt;1)),"DUPLICADO",""))</f>
        <v/>
      </c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6" t="n"/>
      <c r="J717" s="15" t="n"/>
      <c r="K717" s="15" t="n"/>
      <c r="L717" s="16" t="n"/>
      <c r="M717" s="17" t="n"/>
      <c r="N717" s="15" t="n"/>
      <c r="O717" s="18">
        <f>IF(L717="","",TODAY()-L717)</f>
        <v/>
      </c>
      <c r="P717" s="15">
        <f>IF(B717="","",IF(L717="","SEM COMPRA",IF(O717&gt;$D$4,"INATIVO","ATIVO")))</f>
        <v/>
      </c>
      <c r="Q717" s="15">
        <f>IF(I717="","",IF(MONTH(I717)=MONTH(TODAY()),"Aniversário no mês",""))</f>
        <v/>
      </c>
      <c r="R717" s="15">
        <f>IF(B717="","",IF(OR(AND(D717&lt;&gt;"",COUNTIF($D$6:$D$3005,D717)&gt;1),AND(E717&lt;&gt;"",COUNTIF($E$6:$E$3005,E717)&gt;1)),"DUPLICADO",""))</f>
        <v/>
      </c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6" t="n"/>
      <c r="J718" s="15" t="n"/>
      <c r="K718" s="15" t="n"/>
      <c r="L718" s="16" t="n"/>
      <c r="M718" s="17" t="n"/>
      <c r="N718" s="15" t="n"/>
      <c r="O718" s="18">
        <f>IF(L718="","",TODAY()-L718)</f>
        <v/>
      </c>
      <c r="P718" s="15">
        <f>IF(B718="","",IF(L718="","SEM COMPRA",IF(O718&gt;$D$4,"INATIVO","ATIVO")))</f>
        <v/>
      </c>
      <c r="Q718" s="15">
        <f>IF(I718="","",IF(MONTH(I718)=MONTH(TODAY()),"Aniversário no mês",""))</f>
        <v/>
      </c>
      <c r="R718" s="15">
        <f>IF(B718="","",IF(OR(AND(D718&lt;&gt;"",COUNTIF($D$6:$D$3005,D718)&gt;1),AND(E718&lt;&gt;"",COUNTIF($E$6:$E$3005,E718)&gt;1)),"DUPLICADO",""))</f>
        <v/>
      </c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6" t="n"/>
      <c r="J719" s="15" t="n"/>
      <c r="K719" s="15" t="n"/>
      <c r="L719" s="16" t="n"/>
      <c r="M719" s="17" t="n"/>
      <c r="N719" s="15" t="n"/>
      <c r="O719" s="18">
        <f>IF(L719="","",TODAY()-L719)</f>
        <v/>
      </c>
      <c r="P719" s="15">
        <f>IF(B719="","",IF(L719="","SEM COMPRA",IF(O719&gt;$D$4,"INATIVO","ATIVO")))</f>
        <v/>
      </c>
      <c r="Q719" s="15">
        <f>IF(I719="","",IF(MONTH(I719)=MONTH(TODAY()),"Aniversário no mês",""))</f>
        <v/>
      </c>
      <c r="R719" s="15">
        <f>IF(B719="","",IF(OR(AND(D719&lt;&gt;"",COUNTIF($D$6:$D$3005,D719)&gt;1),AND(E719&lt;&gt;"",COUNTIF($E$6:$E$3005,E719)&gt;1)),"DUPLICADO",""))</f>
        <v/>
      </c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6" t="n"/>
      <c r="J720" s="15" t="n"/>
      <c r="K720" s="15" t="n"/>
      <c r="L720" s="16" t="n"/>
      <c r="M720" s="17" t="n"/>
      <c r="N720" s="15" t="n"/>
      <c r="O720" s="18">
        <f>IF(L720="","",TODAY()-L720)</f>
        <v/>
      </c>
      <c r="P720" s="15">
        <f>IF(B720="","",IF(L720="","SEM COMPRA",IF(O720&gt;$D$4,"INATIVO","ATIVO")))</f>
        <v/>
      </c>
      <c r="Q720" s="15">
        <f>IF(I720="","",IF(MONTH(I720)=MONTH(TODAY()),"Aniversário no mês",""))</f>
        <v/>
      </c>
      <c r="R720" s="15">
        <f>IF(B720="","",IF(OR(AND(D720&lt;&gt;"",COUNTIF($D$6:$D$3005,D720)&gt;1),AND(E720&lt;&gt;"",COUNTIF($E$6:$E$3005,E720)&gt;1)),"DUPLICADO",""))</f>
        <v/>
      </c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6" t="n"/>
      <c r="J721" s="15" t="n"/>
      <c r="K721" s="15" t="n"/>
      <c r="L721" s="16" t="n"/>
      <c r="M721" s="17" t="n"/>
      <c r="N721" s="15" t="n"/>
      <c r="O721" s="18">
        <f>IF(L721="","",TODAY()-L721)</f>
        <v/>
      </c>
      <c r="P721" s="15">
        <f>IF(B721="","",IF(L721="","SEM COMPRA",IF(O721&gt;$D$4,"INATIVO","ATIVO")))</f>
        <v/>
      </c>
      <c r="Q721" s="15">
        <f>IF(I721="","",IF(MONTH(I721)=MONTH(TODAY()),"Aniversário no mês",""))</f>
        <v/>
      </c>
      <c r="R721" s="15">
        <f>IF(B721="","",IF(OR(AND(D721&lt;&gt;"",COUNTIF($D$6:$D$3005,D721)&gt;1),AND(E721&lt;&gt;"",COUNTIF($E$6:$E$3005,E721)&gt;1)),"DUPLICADO",""))</f>
        <v/>
      </c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6" t="n"/>
      <c r="J722" s="15" t="n"/>
      <c r="K722" s="15" t="n"/>
      <c r="L722" s="16" t="n"/>
      <c r="M722" s="17" t="n"/>
      <c r="N722" s="15" t="n"/>
      <c r="O722" s="18">
        <f>IF(L722="","",TODAY()-L722)</f>
        <v/>
      </c>
      <c r="P722" s="15">
        <f>IF(B722="","",IF(L722="","SEM COMPRA",IF(O722&gt;$D$4,"INATIVO","ATIVO")))</f>
        <v/>
      </c>
      <c r="Q722" s="15">
        <f>IF(I722="","",IF(MONTH(I722)=MONTH(TODAY()),"Aniversário no mês",""))</f>
        <v/>
      </c>
      <c r="R722" s="15">
        <f>IF(B722="","",IF(OR(AND(D722&lt;&gt;"",COUNTIF($D$6:$D$3005,D722)&gt;1),AND(E722&lt;&gt;"",COUNTIF($E$6:$E$3005,E722)&gt;1)),"DUPLICADO",""))</f>
        <v/>
      </c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6" t="n"/>
      <c r="J723" s="15" t="n"/>
      <c r="K723" s="15" t="n"/>
      <c r="L723" s="16" t="n"/>
      <c r="M723" s="17" t="n"/>
      <c r="N723" s="15" t="n"/>
      <c r="O723" s="18">
        <f>IF(L723="","",TODAY()-L723)</f>
        <v/>
      </c>
      <c r="P723" s="15">
        <f>IF(B723="","",IF(L723="","SEM COMPRA",IF(O723&gt;$D$4,"INATIVO","ATIVO")))</f>
        <v/>
      </c>
      <c r="Q723" s="15">
        <f>IF(I723="","",IF(MONTH(I723)=MONTH(TODAY()),"Aniversário no mês",""))</f>
        <v/>
      </c>
      <c r="R723" s="15">
        <f>IF(B723="","",IF(OR(AND(D723&lt;&gt;"",COUNTIF($D$6:$D$3005,D723)&gt;1),AND(E723&lt;&gt;"",COUNTIF($E$6:$E$3005,E723)&gt;1)),"DUPLICADO",""))</f>
        <v/>
      </c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6" t="n"/>
      <c r="J724" s="15" t="n"/>
      <c r="K724" s="15" t="n"/>
      <c r="L724" s="16" t="n"/>
      <c r="M724" s="17" t="n"/>
      <c r="N724" s="15" t="n"/>
      <c r="O724" s="18">
        <f>IF(L724="","",TODAY()-L724)</f>
        <v/>
      </c>
      <c r="P724" s="15">
        <f>IF(B724="","",IF(L724="","SEM COMPRA",IF(O724&gt;$D$4,"INATIVO","ATIVO")))</f>
        <v/>
      </c>
      <c r="Q724" s="15">
        <f>IF(I724="","",IF(MONTH(I724)=MONTH(TODAY()),"Aniversário no mês",""))</f>
        <v/>
      </c>
      <c r="R724" s="15">
        <f>IF(B724="","",IF(OR(AND(D724&lt;&gt;"",COUNTIF($D$6:$D$3005,D724)&gt;1),AND(E724&lt;&gt;"",COUNTIF($E$6:$E$3005,E724)&gt;1)),"DUPLICADO",""))</f>
        <v/>
      </c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6" t="n"/>
      <c r="J725" s="15" t="n"/>
      <c r="K725" s="15" t="n"/>
      <c r="L725" s="16" t="n"/>
      <c r="M725" s="17" t="n"/>
      <c r="N725" s="15" t="n"/>
      <c r="O725" s="18">
        <f>IF(L725="","",TODAY()-L725)</f>
        <v/>
      </c>
      <c r="P725" s="15">
        <f>IF(B725="","",IF(L725="","SEM COMPRA",IF(O725&gt;$D$4,"INATIVO","ATIVO")))</f>
        <v/>
      </c>
      <c r="Q725" s="15">
        <f>IF(I725="","",IF(MONTH(I725)=MONTH(TODAY()),"Aniversário no mês",""))</f>
        <v/>
      </c>
      <c r="R725" s="15">
        <f>IF(B725="","",IF(OR(AND(D725&lt;&gt;"",COUNTIF($D$6:$D$3005,D725)&gt;1),AND(E725&lt;&gt;"",COUNTIF($E$6:$E$3005,E725)&gt;1)),"DUPLICADO",""))</f>
        <v/>
      </c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6" t="n"/>
      <c r="J726" s="15" t="n"/>
      <c r="K726" s="15" t="n"/>
      <c r="L726" s="16" t="n"/>
      <c r="M726" s="17" t="n"/>
      <c r="N726" s="15" t="n"/>
      <c r="O726" s="18">
        <f>IF(L726="","",TODAY()-L726)</f>
        <v/>
      </c>
      <c r="P726" s="15">
        <f>IF(B726="","",IF(L726="","SEM COMPRA",IF(O726&gt;$D$4,"INATIVO","ATIVO")))</f>
        <v/>
      </c>
      <c r="Q726" s="15">
        <f>IF(I726="","",IF(MONTH(I726)=MONTH(TODAY()),"Aniversário no mês",""))</f>
        <v/>
      </c>
      <c r="R726" s="15">
        <f>IF(B726="","",IF(OR(AND(D726&lt;&gt;"",COUNTIF($D$6:$D$3005,D726)&gt;1),AND(E726&lt;&gt;"",COUNTIF($E$6:$E$3005,E726)&gt;1)),"DUPLICADO",""))</f>
        <v/>
      </c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6" t="n"/>
      <c r="J727" s="15" t="n"/>
      <c r="K727" s="15" t="n"/>
      <c r="L727" s="16" t="n"/>
      <c r="M727" s="17" t="n"/>
      <c r="N727" s="15" t="n"/>
      <c r="O727" s="18">
        <f>IF(L727="","",TODAY()-L727)</f>
        <v/>
      </c>
      <c r="P727" s="15">
        <f>IF(B727="","",IF(L727="","SEM COMPRA",IF(O727&gt;$D$4,"INATIVO","ATIVO")))</f>
        <v/>
      </c>
      <c r="Q727" s="15">
        <f>IF(I727="","",IF(MONTH(I727)=MONTH(TODAY()),"Aniversário no mês",""))</f>
        <v/>
      </c>
      <c r="R727" s="15">
        <f>IF(B727="","",IF(OR(AND(D727&lt;&gt;"",COUNTIF($D$6:$D$3005,D727)&gt;1),AND(E727&lt;&gt;"",COUNTIF($E$6:$E$3005,E727)&gt;1)),"DUPLICADO",""))</f>
        <v/>
      </c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6" t="n"/>
      <c r="J728" s="15" t="n"/>
      <c r="K728" s="15" t="n"/>
      <c r="L728" s="16" t="n"/>
      <c r="M728" s="17" t="n"/>
      <c r="N728" s="15" t="n"/>
      <c r="O728" s="18">
        <f>IF(L728="","",TODAY()-L728)</f>
        <v/>
      </c>
      <c r="P728" s="15">
        <f>IF(B728="","",IF(L728="","SEM COMPRA",IF(O728&gt;$D$4,"INATIVO","ATIVO")))</f>
        <v/>
      </c>
      <c r="Q728" s="15">
        <f>IF(I728="","",IF(MONTH(I728)=MONTH(TODAY()),"Aniversário no mês",""))</f>
        <v/>
      </c>
      <c r="R728" s="15">
        <f>IF(B728="","",IF(OR(AND(D728&lt;&gt;"",COUNTIF($D$6:$D$3005,D728)&gt;1),AND(E728&lt;&gt;"",COUNTIF($E$6:$E$3005,E728)&gt;1)),"DUPLICADO",""))</f>
        <v/>
      </c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6" t="n"/>
      <c r="J729" s="15" t="n"/>
      <c r="K729" s="15" t="n"/>
      <c r="L729" s="16" t="n"/>
      <c r="M729" s="17" t="n"/>
      <c r="N729" s="15" t="n"/>
      <c r="O729" s="18">
        <f>IF(L729="","",TODAY()-L729)</f>
        <v/>
      </c>
      <c r="P729" s="15">
        <f>IF(B729="","",IF(L729="","SEM COMPRA",IF(O729&gt;$D$4,"INATIVO","ATIVO")))</f>
        <v/>
      </c>
      <c r="Q729" s="15">
        <f>IF(I729="","",IF(MONTH(I729)=MONTH(TODAY()),"Aniversário no mês",""))</f>
        <v/>
      </c>
      <c r="R729" s="15">
        <f>IF(B729="","",IF(OR(AND(D729&lt;&gt;"",COUNTIF($D$6:$D$3005,D729)&gt;1),AND(E729&lt;&gt;"",COUNTIF($E$6:$E$3005,E729)&gt;1)),"DUPLICADO",""))</f>
        <v/>
      </c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6" t="n"/>
      <c r="J730" s="15" t="n"/>
      <c r="K730" s="15" t="n"/>
      <c r="L730" s="16" t="n"/>
      <c r="M730" s="17" t="n"/>
      <c r="N730" s="15" t="n"/>
      <c r="O730" s="18">
        <f>IF(L730="","",TODAY()-L730)</f>
        <v/>
      </c>
      <c r="P730" s="15">
        <f>IF(B730="","",IF(L730="","SEM COMPRA",IF(O730&gt;$D$4,"INATIVO","ATIVO")))</f>
        <v/>
      </c>
      <c r="Q730" s="15">
        <f>IF(I730="","",IF(MONTH(I730)=MONTH(TODAY()),"Aniversário no mês",""))</f>
        <v/>
      </c>
      <c r="R730" s="15">
        <f>IF(B730="","",IF(OR(AND(D730&lt;&gt;"",COUNTIF($D$6:$D$3005,D730)&gt;1),AND(E730&lt;&gt;"",COUNTIF($E$6:$E$3005,E730)&gt;1)),"DUPLICADO",""))</f>
        <v/>
      </c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6" t="n"/>
      <c r="J731" s="15" t="n"/>
      <c r="K731" s="15" t="n"/>
      <c r="L731" s="16" t="n"/>
      <c r="M731" s="17" t="n"/>
      <c r="N731" s="15" t="n"/>
      <c r="O731" s="18">
        <f>IF(L731="","",TODAY()-L731)</f>
        <v/>
      </c>
      <c r="P731" s="15">
        <f>IF(B731="","",IF(L731="","SEM COMPRA",IF(O731&gt;$D$4,"INATIVO","ATIVO")))</f>
        <v/>
      </c>
      <c r="Q731" s="15">
        <f>IF(I731="","",IF(MONTH(I731)=MONTH(TODAY()),"Aniversário no mês",""))</f>
        <v/>
      </c>
      <c r="R731" s="15">
        <f>IF(B731="","",IF(OR(AND(D731&lt;&gt;"",COUNTIF($D$6:$D$3005,D731)&gt;1),AND(E731&lt;&gt;"",COUNTIF($E$6:$E$3005,E731)&gt;1)),"DUPLICADO",""))</f>
        <v/>
      </c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6" t="n"/>
      <c r="J732" s="15" t="n"/>
      <c r="K732" s="15" t="n"/>
      <c r="L732" s="16" t="n"/>
      <c r="M732" s="17" t="n"/>
      <c r="N732" s="15" t="n"/>
      <c r="O732" s="18">
        <f>IF(L732="","",TODAY()-L732)</f>
        <v/>
      </c>
      <c r="P732" s="15">
        <f>IF(B732="","",IF(L732="","SEM COMPRA",IF(O732&gt;$D$4,"INATIVO","ATIVO")))</f>
        <v/>
      </c>
      <c r="Q732" s="15">
        <f>IF(I732="","",IF(MONTH(I732)=MONTH(TODAY()),"Aniversário no mês",""))</f>
        <v/>
      </c>
      <c r="R732" s="15">
        <f>IF(B732="","",IF(OR(AND(D732&lt;&gt;"",COUNTIF($D$6:$D$3005,D732)&gt;1),AND(E732&lt;&gt;"",COUNTIF($E$6:$E$3005,E732)&gt;1)),"DUPLICADO",""))</f>
        <v/>
      </c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6" t="n"/>
      <c r="J733" s="15" t="n"/>
      <c r="K733" s="15" t="n"/>
      <c r="L733" s="16" t="n"/>
      <c r="M733" s="17" t="n"/>
      <c r="N733" s="15" t="n"/>
      <c r="O733" s="18">
        <f>IF(L733="","",TODAY()-L733)</f>
        <v/>
      </c>
      <c r="P733" s="15">
        <f>IF(B733="","",IF(L733="","SEM COMPRA",IF(O733&gt;$D$4,"INATIVO","ATIVO")))</f>
        <v/>
      </c>
      <c r="Q733" s="15">
        <f>IF(I733="","",IF(MONTH(I733)=MONTH(TODAY()),"Aniversário no mês",""))</f>
        <v/>
      </c>
      <c r="R733" s="15">
        <f>IF(B733="","",IF(OR(AND(D733&lt;&gt;"",COUNTIF($D$6:$D$3005,D733)&gt;1),AND(E733&lt;&gt;"",COUNTIF($E$6:$E$3005,E733)&gt;1)),"DUPLICADO",""))</f>
        <v/>
      </c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6" t="n"/>
      <c r="J734" s="15" t="n"/>
      <c r="K734" s="15" t="n"/>
      <c r="L734" s="16" t="n"/>
      <c r="M734" s="17" t="n"/>
      <c r="N734" s="15" t="n"/>
      <c r="O734" s="18">
        <f>IF(L734="","",TODAY()-L734)</f>
        <v/>
      </c>
      <c r="P734" s="15">
        <f>IF(B734="","",IF(L734="","SEM COMPRA",IF(O734&gt;$D$4,"INATIVO","ATIVO")))</f>
        <v/>
      </c>
      <c r="Q734" s="15">
        <f>IF(I734="","",IF(MONTH(I734)=MONTH(TODAY()),"Aniversário no mês",""))</f>
        <v/>
      </c>
      <c r="R734" s="15">
        <f>IF(B734="","",IF(OR(AND(D734&lt;&gt;"",COUNTIF($D$6:$D$3005,D734)&gt;1),AND(E734&lt;&gt;"",COUNTIF($E$6:$E$3005,E734)&gt;1)),"DUPLICADO",""))</f>
        <v/>
      </c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6" t="n"/>
      <c r="J735" s="15" t="n"/>
      <c r="K735" s="15" t="n"/>
      <c r="L735" s="16" t="n"/>
      <c r="M735" s="17" t="n"/>
      <c r="N735" s="15" t="n"/>
      <c r="O735" s="18">
        <f>IF(L735="","",TODAY()-L735)</f>
        <v/>
      </c>
      <c r="P735" s="15">
        <f>IF(B735="","",IF(L735="","SEM COMPRA",IF(O735&gt;$D$4,"INATIVO","ATIVO")))</f>
        <v/>
      </c>
      <c r="Q735" s="15">
        <f>IF(I735="","",IF(MONTH(I735)=MONTH(TODAY()),"Aniversário no mês",""))</f>
        <v/>
      </c>
      <c r="R735" s="15">
        <f>IF(B735="","",IF(OR(AND(D735&lt;&gt;"",COUNTIF($D$6:$D$3005,D735)&gt;1),AND(E735&lt;&gt;"",COUNTIF($E$6:$E$3005,E735)&gt;1)),"DUPLICADO",""))</f>
        <v/>
      </c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6" t="n"/>
      <c r="J736" s="15" t="n"/>
      <c r="K736" s="15" t="n"/>
      <c r="L736" s="16" t="n"/>
      <c r="M736" s="17" t="n"/>
      <c r="N736" s="15" t="n"/>
      <c r="O736" s="18">
        <f>IF(L736="","",TODAY()-L736)</f>
        <v/>
      </c>
      <c r="P736" s="15">
        <f>IF(B736="","",IF(L736="","SEM COMPRA",IF(O736&gt;$D$4,"INATIVO","ATIVO")))</f>
        <v/>
      </c>
      <c r="Q736" s="15">
        <f>IF(I736="","",IF(MONTH(I736)=MONTH(TODAY()),"Aniversário no mês",""))</f>
        <v/>
      </c>
      <c r="R736" s="15">
        <f>IF(B736="","",IF(OR(AND(D736&lt;&gt;"",COUNTIF($D$6:$D$3005,D736)&gt;1),AND(E736&lt;&gt;"",COUNTIF($E$6:$E$3005,E736)&gt;1)),"DUPLICADO",""))</f>
        <v/>
      </c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6" t="n"/>
      <c r="J737" s="15" t="n"/>
      <c r="K737" s="15" t="n"/>
      <c r="L737" s="16" t="n"/>
      <c r="M737" s="17" t="n"/>
      <c r="N737" s="15" t="n"/>
      <c r="O737" s="18">
        <f>IF(L737="","",TODAY()-L737)</f>
        <v/>
      </c>
      <c r="P737" s="15">
        <f>IF(B737="","",IF(L737="","SEM COMPRA",IF(O737&gt;$D$4,"INATIVO","ATIVO")))</f>
        <v/>
      </c>
      <c r="Q737" s="15">
        <f>IF(I737="","",IF(MONTH(I737)=MONTH(TODAY()),"Aniversário no mês",""))</f>
        <v/>
      </c>
      <c r="R737" s="15">
        <f>IF(B737="","",IF(OR(AND(D737&lt;&gt;"",COUNTIF($D$6:$D$3005,D737)&gt;1),AND(E737&lt;&gt;"",COUNTIF($E$6:$E$3005,E737)&gt;1)),"DUPLICADO",""))</f>
        <v/>
      </c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6" t="n"/>
      <c r="J738" s="15" t="n"/>
      <c r="K738" s="15" t="n"/>
      <c r="L738" s="16" t="n"/>
      <c r="M738" s="17" t="n"/>
      <c r="N738" s="15" t="n"/>
      <c r="O738" s="18">
        <f>IF(L738="","",TODAY()-L738)</f>
        <v/>
      </c>
      <c r="P738" s="15">
        <f>IF(B738="","",IF(L738="","SEM COMPRA",IF(O738&gt;$D$4,"INATIVO","ATIVO")))</f>
        <v/>
      </c>
      <c r="Q738" s="15">
        <f>IF(I738="","",IF(MONTH(I738)=MONTH(TODAY()),"Aniversário no mês",""))</f>
        <v/>
      </c>
      <c r="R738" s="15">
        <f>IF(B738="","",IF(OR(AND(D738&lt;&gt;"",COUNTIF($D$6:$D$3005,D738)&gt;1),AND(E738&lt;&gt;"",COUNTIF($E$6:$E$3005,E738)&gt;1)),"DUPLICADO",""))</f>
        <v/>
      </c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6" t="n"/>
      <c r="J739" s="15" t="n"/>
      <c r="K739" s="15" t="n"/>
      <c r="L739" s="16" t="n"/>
      <c r="M739" s="17" t="n"/>
      <c r="N739" s="15" t="n"/>
      <c r="O739" s="18">
        <f>IF(L739="","",TODAY()-L739)</f>
        <v/>
      </c>
      <c r="P739" s="15">
        <f>IF(B739="","",IF(L739="","SEM COMPRA",IF(O739&gt;$D$4,"INATIVO","ATIVO")))</f>
        <v/>
      </c>
      <c r="Q739" s="15">
        <f>IF(I739="","",IF(MONTH(I739)=MONTH(TODAY()),"Aniversário no mês",""))</f>
        <v/>
      </c>
      <c r="R739" s="15">
        <f>IF(B739="","",IF(OR(AND(D739&lt;&gt;"",COUNTIF($D$6:$D$3005,D739)&gt;1),AND(E739&lt;&gt;"",COUNTIF($E$6:$E$3005,E739)&gt;1)),"DUPLICADO",""))</f>
        <v/>
      </c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6" t="n"/>
      <c r="J740" s="15" t="n"/>
      <c r="K740" s="15" t="n"/>
      <c r="L740" s="16" t="n"/>
      <c r="M740" s="17" t="n"/>
      <c r="N740" s="15" t="n"/>
      <c r="O740" s="18">
        <f>IF(L740="","",TODAY()-L740)</f>
        <v/>
      </c>
      <c r="P740" s="15">
        <f>IF(B740="","",IF(L740="","SEM COMPRA",IF(O740&gt;$D$4,"INATIVO","ATIVO")))</f>
        <v/>
      </c>
      <c r="Q740" s="15">
        <f>IF(I740="","",IF(MONTH(I740)=MONTH(TODAY()),"Aniversário no mês",""))</f>
        <v/>
      </c>
      <c r="R740" s="15">
        <f>IF(B740="","",IF(OR(AND(D740&lt;&gt;"",COUNTIF($D$6:$D$3005,D740)&gt;1),AND(E740&lt;&gt;"",COUNTIF($E$6:$E$3005,E740)&gt;1)),"DUPLICADO",""))</f>
        <v/>
      </c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6" t="n"/>
      <c r="J741" s="15" t="n"/>
      <c r="K741" s="15" t="n"/>
      <c r="L741" s="16" t="n"/>
      <c r="M741" s="17" t="n"/>
      <c r="N741" s="15" t="n"/>
      <c r="O741" s="18">
        <f>IF(L741="","",TODAY()-L741)</f>
        <v/>
      </c>
      <c r="P741" s="15">
        <f>IF(B741="","",IF(L741="","SEM COMPRA",IF(O741&gt;$D$4,"INATIVO","ATIVO")))</f>
        <v/>
      </c>
      <c r="Q741" s="15">
        <f>IF(I741="","",IF(MONTH(I741)=MONTH(TODAY()),"Aniversário no mês",""))</f>
        <v/>
      </c>
      <c r="R741" s="15">
        <f>IF(B741="","",IF(OR(AND(D741&lt;&gt;"",COUNTIF($D$6:$D$3005,D741)&gt;1),AND(E741&lt;&gt;"",COUNTIF($E$6:$E$3005,E741)&gt;1)),"DUPLICADO",""))</f>
        <v/>
      </c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6" t="n"/>
      <c r="J742" s="15" t="n"/>
      <c r="K742" s="15" t="n"/>
      <c r="L742" s="16" t="n"/>
      <c r="M742" s="17" t="n"/>
      <c r="N742" s="15" t="n"/>
      <c r="O742" s="18">
        <f>IF(L742="","",TODAY()-L742)</f>
        <v/>
      </c>
      <c r="P742" s="15">
        <f>IF(B742="","",IF(L742="","SEM COMPRA",IF(O742&gt;$D$4,"INATIVO","ATIVO")))</f>
        <v/>
      </c>
      <c r="Q742" s="15">
        <f>IF(I742="","",IF(MONTH(I742)=MONTH(TODAY()),"Aniversário no mês",""))</f>
        <v/>
      </c>
      <c r="R742" s="15">
        <f>IF(B742="","",IF(OR(AND(D742&lt;&gt;"",COUNTIF($D$6:$D$3005,D742)&gt;1),AND(E742&lt;&gt;"",COUNTIF($E$6:$E$3005,E742)&gt;1)),"DUPLICADO",""))</f>
        <v/>
      </c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6" t="n"/>
      <c r="J743" s="15" t="n"/>
      <c r="K743" s="15" t="n"/>
      <c r="L743" s="16" t="n"/>
      <c r="M743" s="17" t="n"/>
      <c r="N743" s="15" t="n"/>
      <c r="O743" s="18">
        <f>IF(L743="","",TODAY()-L743)</f>
        <v/>
      </c>
      <c r="P743" s="15">
        <f>IF(B743="","",IF(L743="","SEM COMPRA",IF(O743&gt;$D$4,"INATIVO","ATIVO")))</f>
        <v/>
      </c>
      <c r="Q743" s="15">
        <f>IF(I743="","",IF(MONTH(I743)=MONTH(TODAY()),"Aniversário no mês",""))</f>
        <v/>
      </c>
      <c r="R743" s="15">
        <f>IF(B743="","",IF(OR(AND(D743&lt;&gt;"",COUNTIF($D$6:$D$3005,D743)&gt;1),AND(E743&lt;&gt;"",COUNTIF($E$6:$E$3005,E743)&gt;1)),"DUPLICADO",""))</f>
        <v/>
      </c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6" t="n"/>
      <c r="J744" s="15" t="n"/>
      <c r="K744" s="15" t="n"/>
      <c r="L744" s="16" t="n"/>
      <c r="M744" s="17" t="n"/>
      <c r="N744" s="15" t="n"/>
      <c r="O744" s="18">
        <f>IF(L744="","",TODAY()-L744)</f>
        <v/>
      </c>
      <c r="P744" s="15">
        <f>IF(B744="","",IF(L744="","SEM COMPRA",IF(O744&gt;$D$4,"INATIVO","ATIVO")))</f>
        <v/>
      </c>
      <c r="Q744" s="15">
        <f>IF(I744="","",IF(MONTH(I744)=MONTH(TODAY()),"Aniversário no mês",""))</f>
        <v/>
      </c>
      <c r="R744" s="15">
        <f>IF(B744="","",IF(OR(AND(D744&lt;&gt;"",COUNTIF($D$6:$D$3005,D744)&gt;1),AND(E744&lt;&gt;"",COUNTIF($E$6:$E$3005,E744)&gt;1)),"DUPLICADO",""))</f>
        <v/>
      </c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6" t="n"/>
      <c r="J745" s="15" t="n"/>
      <c r="K745" s="15" t="n"/>
      <c r="L745" s="16" t="n"/>
      <c r="M745" s="17" t="n"/>
      <c r="N745" s="15" t="n"/>
      <c r="O745" s="18">
        <f>IF(L745="","",TODAY()-L745)</f>
        <v/>
      </c>
      <c r="P745" s="15">
        <f>IF(B745="","",IF(L745="","SEM COMPRA",IF(O745&gt;$D$4,"INATIVO","ATIVO")))</f>
        <v/>
      </c>
      <c r="Q745" s="15">
        <f>IF(I745="","",IF(MONTH(I745)=MONTH(TODAY()),"Aniversário no mês",""))</f>
        <v/>
      </c>
      <c r="R745" s="15">
        <f>IF(B745="","",IF(OR(AND(D745&lt;&gt;"",COUNTIF($D$6:$D$3005,D745)&gt;1),AND(E745&lt;&gt;"",COUNTIF($E$6:$E$3005,E745)&gt;1)),"DUPLICADO",""))</f>
        <v/>
      </c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6" t="n"/>
      <c r="J746" s="15" t="n"/>
      <c r="K746" s="15" t="n"/>
      <c r="L746" s="16" t="n"/>
      <c r="M746" s="17" t="n"/>
      <c r="N746" s="15" t="n"/>
      <c r="O746" s="18">
        <f>IF(L746="","",TODAY()-L746)</f>
        <v/>
      </c>
      <c r="P746" s="15">
        <f>IF(B746="","",IF(L746="","SEM COMPRA",IF(O746&gt;$D$4,"INATIVO","ATIVO")))</f>
        <v/>
      </c>
      <c r="Q746" s="15">
        <f>IF(I746="","",IF(MONTH(I746)=MONTH(TODAY()),"Aniversário no mês",""))</f>
        <v/>
      </c>
      <c r="R746" s="15">
        <f>IF(B746="","",IF(OR(AND(D746&lt;&gt;"",COUNTIF($D$6:$D$3005,D746)&gt;1),AND(E746&lt;&gt;"",COUNTIF($E$6:$E$3005,E746)&gt;1)),"DUPLICADO",""))</f>
        <v/>
      </c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6" t="n"/>
      <c r="J747" s="15" t="n"/>
      <c r="K747" s="15" t="n"/>
      <c r="L747" s="16" t="n"/>
      <c r="M747" s="17" t="n"/>
      <c r="N747" s="15" t="n"/>
      <c r="O747" s="18">
        <f>IF(L747="","",TODAY()-L747)</f>
        <v/>
      </c>
      <c r="P747" s="15">
        <f>IF(B747="","",IF(L747="","SEM COMPRA",IF(O747&gt;$D$4,"INATIVO","ATIVO")))</f>
        <v/>
      </c>
      <c r="Q747" s="15">
        <f>IF(I747="","",IF(MONTH(I747)=MONTH(TODAY()),"Aniversário no mês",""))</f>
        <v/>
      </c>
      <c r="R747" s="15">
        <f>IF(B747="","",IF(OR(AND(D747&lt;&gt;"",COUNTIF($D$6:$D$3005,D747)&gt;1),AND(E747&lt;&gt;"",COUNTIF($E$6:$E$3005,E747)&gt;1)),"DUPLICADO",""))</f>
        <v/>
      </c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6" t="n"/>
      <c r="J748" s="15" t="n"/>
      <c r="K748" s="15" t="n"/>
      <c r="L748" s="16" t="n"/>
      <c r="M748" s="17" t="n"/>
      <c r="N748" s="15" t="n"/>
      <c r="O748" s="18">
        <f>IF(L748="","",TODAY()-L748)</f>
        <v/>
      </c>
      <c r="P748" s="15">
        <f>IF(B748="","",IF(L748="","SEM COMPRA",IF(O748&gt;$D$4,"INATIVO","ATIVO")))</f>
        <v/>
      </c>
      <c r="Q748" s="15">
        <f>IF(I748="","",IF(MONTH(I748)=MONTH(TODAY()),"Aniversário no mês",""))</f>
        <v/>
      </c>
      <c r="R748" s="15">
        <f>IF(B748="","",IF(OR(AND(D748&lt;&gt;"",COUNTIF($D$6:$D$3005,D748)&gt;1),AND(E748&lt;&gt;"",COUNTIF($E$6:$E$3005,E748)&gt;1)),"DUPLICADO",""))</f>
        <v/>
      </c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6" t="n"/>
      <c r="J749" s="15" t="n"/>
      <c r="K749" s="15" t="n"/>
      <c r="L749" s="16" t="n"/>
      <c r="M749" s="17" t="n"/>
      <c r="N749" s="15" t="n"/>
      <c r="O749" s="18">
        <f>IF(L749="","",TODAY()-L749)</f>
        <v/>
      </c>
      <c r="P749" s="15">
        <f>IF(B749="","",IF(L749="","SEM COMPRA",IF(O749&gt;$D$4,"INATIVO","ATIVO")))</f>
        <v/>
      </c>
      <c r="Q749" s="15">
        <f>IF(I749="","",IF(MONTH(I749)=MONTH(TODAY()),"Aniversário no mês",""))</f>
        <v/>
      </c>
      <c r="R749" s="15">
        <f>IF(B749="","",IF(OR(AND(D749&lt;&gt;"",COUNTIF($D$6:$D$3005,D749)&gt;1),AND(E749&lt;&gt;"",COUNTIF($E$6:$E$3005,E749)&gt;1)),"DUPLICADO",""))</f>
        <v/>
      </c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6" t="n"/>
      <c r="J750" s="15" t="n"/>
      <c r="K750" s="15" t="n"/>
      <c r="L750" s="16" t="n"/>
      <c r="M750" s="17" t="n"/>
      <c r="N750" s="15" t="n"/>
      <c r="O750" s="18">
        <f>IF(L750="","",TODAY()-L750)</f>
        <v/>
      </c>
      <c r="P750" s="15">
        <f>IF(B750="","",IF(L750="","SEM COMPRA",IF(O750&gt;$D$4,"INATIVO","ATIVO")))</f>
        <v/>
      </c>
      <c r="Q750" s="15">
        <f>IF(I750="","",IF(MONTH(I750)=MONTH(TODAY()),"Aniversário no mês",""))</f>
        <v/>
      </c>
      <c r="R750" s="15">
        <f>IF(B750="","",IF(OR(AND(D750&lt;&gt;"",COUNTIF($D$6:$D$3005,D750)&gt;1),AND(E750&lt;&gt;"",COUNTIF($E$6:$E$3005,E750)&gt;1)),"DUPLICADO",""))</f>
        <v/>
      </c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6" t="n"/>
      <c r="J751" s="15" t="n"/>
      <c r="K751" s="15" t="n"/>
      <c r="L751" s="16" t="n"/>
      <c r="M751" s="17" t="n"/>
      <c r="N751" s="15" t="n"/>
      <c r="O751" s="18">
        <f>IF(L751="","",TODAY()-L751)</f>
        <v/>
      </c>
      <c r="P751" s="15">
        <f>IF(B751="","",IF(L751="","SEM COMPRA",IF(O751&gt;$D$4,"INATIVO","ATIVO")))</f>
        <v/>
      </c>
      <c r="Q751" s="15">
        <f>IF(I751="","",IF(MONTH(I751)=MONTH(TODAY()),"Aniversário no mês",""))</f>
        <v/>
      </c>
      <c r="R751" s="15">
        <f>IF(B751="","",IF(OR(AND(D751&lt;&gt;"",COUNTIF($D$6:$D$3005,D751)&gt;1),AND(E751&lt;&gt;"",COUNTIF($E$6:$E$3005,E751)&gt;1)),"DUPLICADO",""))</f>
        <v/>
      </c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6" t="n"/>
      <c r="J752" s="15" t="n"/>
      <c r="K752" s="15" t="n"/>
      <c r="L752" s="16" t="n"/>
      <c r="M752" s="17" t="n"/>
      <c r="N752" s="15" t="n"/>
      <c r="O752" s="18">
        <f>IF(L752="","",TODAY()-L752)</f>
        <v/>
      </c>
      <c r="P752" s="15">
        <f>IF(B752="","",IF(L752="","SEM COMPRA",IF(O752&gt;$D$4,"INATIVO","ATIVO")))</f>
        <v/>
      </c>
      <c r="Q752" s="15">
        <f>IF(I752="","",IF(MONTH(I752)=MONTH(TODAY()),"Aniversário no mês",""))</f>
        <v/>
      </c>
      <c r="R752" s="15">
        <f>IF(B752="","",IF(OR(AND(D752&lt;&gt;"",COUNTIF($D$6:$D$3005,D752)&gt;1),AND(E752&lt;&gt;"",COUNTIF($E$6:$E$3005,E752)&gt;1)),"DUPLICADO",""))</f>
        <v/>
      </c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6" t="n"/>
      <c r="J753" s="15" t="n"/>
      <c r="K753" s="15" t="n"/>
      <c r="L753" s="16" t="n"/>
      <c r="M753" s="17" t="n"/>
      <c r="N753" s="15" t="n"/>
      <c r="O753" s="18">
        <f>IF(L753="","",TODAY()-L753)</f>
        <v/>
      </c>
      <c r="P753" s="15">
        <f>IF(B753="","",IF(L753="","SEM COMPRA",IF(O753&gt;$D$4,"INATIVO","ATIVO")))</f>
        <v/>
      </c>
      <c r="Q753" s="15">
        <f>IF(I753="","",IF(MONTH(I753)=MONTH(TODAY()),"Aniversário no mês",""))</f>
        <v/>
      </c>
      <c r="R753" s="15">
        <f>IF(B753="","",IF(OR(AND(D753&lt;&gt;"",COUNTIF($D$6:$D$3005,D753)&gt;1),AND(E753&lt;&gt;"",COUNTIF($E$6:$E$3005,E753)&gt;1)),"DUPLICADO",""))</f>
        <v/>
      </c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6" t="n"/>
      <c r="J754" s="15" t="n"/>
      <c r="K754" s="15" t="n"/>
      <c r="L754" s="16" t="n"/>
      <c r="M754" s="17" t="n"/>
      <c r="N754" s="15" t="n"/>
      <c r="O754" s="18">
        <f>IF(L754="","",TODAY()-L754)</f>
        <v/>
      </c>
      <c r="P754" s="15">
        <f>IF(B754="","",IF(L754="","SEM COMPRA",IF(O754&gt;$D$4,"INATIVO","ATIVO")))</f>
        <v/>
      </c>
      <c r="Q754" s="15">
        <f>IF(I754="","",IF(MONTH(I754)=MONTH(TODAY()),"Aniversário no mês",""))</f>
        <v/>
      </c>
      <c r="R754" s="15">
        <f>IF(B754="","",IF(OR(AND(D754&lt;&gt;"",COUNTIF($D$6:$D$3005,D754)&gt;1),AND(E754&lt;&gt;"",COUNTIF($E$6:$E$3005,E754)&gt;1)),"DUPLICADO",""))</f>
        <v/>
      </c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6" t="n"/>
      <c r="J755" s="15" t="n"/>
      <c r="K755" s="15" t="n"/>
      <c r="L755" s="16" t="n"/>
      <c r="M755" s="17" t="n"/>
      <c r="N755" s="15" t="n"/>
      <c r="O755" s="18">
        <f>IF(L755="","",TODAY()-L755)</f>
        <v/>
      </c>
      <c r="P755" s="15">
        <f>IF(B755="","",IF(L755="","SEM COMPRA",IF(O755&gt;$D$4,"INATIVO","ATIVO")))</f>
        <v/>
      </c>
      <c r="Q755" s="15">
        <f>IF(I755="","",IF(MONTH(I755)=MONTH(TODAY()),"Aniversário no mês",""))</f>
        <v/>
      </c>
      <c r="R755" s="15">
        <f>IF(B755="","",IF(OR(AND(D755&lt;&gt;"",COUNTIF($D$6:$D$3005,D755)&gt;1),AND(E755&lt;&gt;"",COUNTIF($E$6:$E$3005,E755)&gt;1)),"DUPLICADO",""))</f>
        <v/>
      </c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6" t="n"/>
      <c r="J756" s="15" t="n"/>
      <c r="K756" s="15" t="n"/>
      <c r="L756" s="16" t="n"/>
      <c r="M756" s="17" t="n"/>
      <c r="N756" s="15" t="n"/>
      <c r="O756" s="18">
        <f>IF(L756="","",TODAY()-L756)</f>
        <v/>
      </c>
      <c r="P756" s="15">
        <f>IF(B756="","",IF(L756="","SEM COMPRA",IF(O756&gt;$D$4,"INATIVO","ATIVO")))</f>
        <v/>
      </c>
      <c r="Q756" s="15">
        <f>IF(I756="","",IF(MONTH(I756)=MONTH(TODAY()),"Aniversário no mês",""))</f>
        <v/>
      </c>
      <c r="R756" s="15">
        <f>IF(B756="","",IF(OR(AND(D756&lt;&gt;"",COUNTIF($D$6:$D$3005,D756)&gt;1),AND(E756&lt;&gt;"",COUNTIF($E$6:$E$3005,E756)&gt;1)),"DUPLICADO",""))</f>
        <v/>
      </c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6" t="n"/>
      <c r="J757" s="15" t="n"/>
      <c r="K757" s="15" t="n"/>
      <c r="L757" s="16" t="n"/>
      <c r="M757" s="17" t="n"/>
      <c r="N757" s="15" t="n"/>
      <c r="O757" s="18">
        <f>IF(L757="","",TODAY()-L757)</f>
        <v/>
      </c>
      <c r="P757" s="15">
        <f>IF(B757="","",IF(L757="","SEM COMPRA",IF(O757&gt;$D$4,"INATIVO","ATIVO")))</f>
        <v/>
      </c>
      <c r="Q757" s="15">
        <f>IF(I757="","",IF(MONTH(I757)=MONTH(TODAY()),"Aniversário no mês",""))</f>
        <v/>
      </c>
      <c r="R757" s="15">
        <f>IF(B757="","",IF(OR(AND(D757&lt;&gt;"",COUNTIF($D$6:$D$3005,D757)&gt;1),AND(E757&lt;&gt;"",COUNTIF($E$6:$E$3005,E757)&gt;1)),"DUPLICADO",""))</f>
        <v/>
      </c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6" t="n"/>
      <c r="J758" s="15" t="n"/>
      <c r="K758" s="15" t="n"/>
      <c r="L758" s="16" t="n"/>
      <c r="M758" s="17" t="n"/>
      <c r="N758" s="15" t="n"/>
      <c r="O758" s="18">
        <f>IF(L758="","",TODAY()-L758)</f>
        <v/>
      </c>
      <c r="P758" s="15">
        <f>IF(B758="","",IF(L758="","SEM COMPRA",IF(O758&gt;$D$4,"INATIVO","ATIVO")))</f>
        <v/>
      </c>
      <c r="Q758" s="15">
        <f>IF(I758="","",IF(MONTH(I758)=MONTH(TODAY()),"Aniversário no mês",""))</f>
        <v/>
      </c>
      <c r="R758" s="15">
        <f>IF(B758="","",IF(OR(AND(D758&lt;&gt;"",COUNTIF($D$6:$D$3005,D758)&gt;1),AND(E758&lt;&gt;"",COUNTIF($E$6:$E$3005,E758)&gt;1)),"DUPLICADO",""))</f>
        <v/>
      </c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6" t="n"/>
      <c r="J759" s="15" t="n"/>
      <c r="K759" s="15" t="n"/>
      <c r="L759" s="16" t="n"/>
      <c r="M759" s="17" t="n"/>
      <c r="N759" s="15" t="n"/>
      <c r="O759" s="18">
        <f>IF(L759="","",TODAY()-L759)</f>
        <v/>
      </c>
      <c r="P759" s="15">
        <f>IF(B759="","",IF(L759="","SEM COMPRA",IF(O759&gt;$D$4,"INATIVO","ATIVO")))</f>
        <v/>
      </c>
      <c r="Q759" s="15">
        <f>IF(I759="","",IF(MONTH(I759)=MONTH(TODAY()),"Aniversário no mês",""))</f>
        <v/>
      </c>
      <c r="R759" s="15">
        <f>IF(B759="","",IF(OR(AND(D759&lt;&gt;"",COUNTIF($D$6:$D$3005,D759)&gt;1),AND(E759&lt;&gt;"",COUNTIF($E$6:$E$3005,E759)&gt;1)),"DUPLICADO",""))</f>
        <v/>
      </c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6" t="n"/>
      <c r="J760" s="15" t="n"/>
      <c r="K760" s="15" t="n"/>
      <c r="L760" s="16" t="n"/>
      <c r="M760" s="17" t="n"/>
      <c r="N760" s="15" t="n"/>
      <c r="O760" s="18">
        <f>IF(L760="","",TODAY()-L760)</f>
        <v/>
      </c>
      <c r="P760" s="15">
        <f>IF(B760="","",IF(L760="","SEM COMPRA",IF(O760&gt;$D$4,"INATIVO","ATIVO")))</f>
        <v/>
      </c>
      <c r="Q760" s="15">
        <f>IF(I760="","",IF(MONTH(I760)=MONTH(TODAY()),"Aniversário no mês",""))</f>
        <v/>
      </c>
      <c r="R760" s="15">
        <f>IF(B760="","",IF(OR(AND(D760&lt;&gt;"",COUNTIF($D$6:$D$3005,D760)&gt;1),AND(E760&lt;&gt;"",COUNTIF($E$6:$E$3005,E760)&gt;1)),"DUPLICADO",""))</f>
        <v/>
      </c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6" t="n"/>
      <c r="J761" s="15" t="n"/>
      <c r="K761" s="15" t="n"/>
      <c r="L761" s="16" t="n"/>
      <c r="M761" s="17" t="n"/>
      <c r="N761" s="15" t="n"/>
      <c r="O761" s="18">
        <f>IF(L761="","",TODAY()-L761)</f>
        <v/>
      </c>
      <c r="P761" s="15">
        <f>IF(B761="","",IF(L761="","SEM COMPRA",IF(O761&gt;$D$4,"INATIVO","ATIVO")))</f>
        <v/>
      </c>
      <c r="Q761" s="15">
        <f>IF(I761="","",IF(MONTH(I761)=MONTH(TODAY()),"Aniversário no mês",""))</f>
        <v/>
      </c>
      <c r="R761" s="15">
        <f>IF(B761="","",IF(OR(AND(D761&lt;&gt;"",COUNTIF($D$6:$D$3005,D761)&gt;1),AND(E761&lt;&gt;"",COUNTIF($E$6:$E$3005,E761)&gt;1)),"DUPLICADO",""))</f>
        <v/>
      </c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6" t="n"/>
      <c r="J762" s="15" t="n"/>
      <c r="K762" s="15" t="n"/>
      <c r="L762" s="16" t="n"/>
      <c r="M762" s="17" t="n"/>
      <c r="N762" s="15" t="n"/>
      <c r="O762" s="18">
        <f>IF(L762="","",TODAY()-L762)</f>
        <v/>
      </c>
      <c r="P762" s="15">
        <f>IF(B762="","",IF(L762="","SEM COMPRA",IF(O762&gt;$D$4,"INATIVO","ATIVO")))</f>
        <v/>
      </c>
      <c r="Q762" s="15">
        <f>IF(I762="","",IF(MONTH(I762)=MONTH(TODAY()),"Aniversário no mês",""))</f>
        <v/>
      </c>
      <c r="R762" s="15">
        <f>IF(B762="","",IF(OR(AND(D762&lt;&gt;"",COUNTIF($D$6:$D$3005,D762)&gt;1),AND(E762&lt;&gt;"",COUNTIF($E$6:$E$3005,E762)&gt;1)),"DUPLICADO",""))</f>
        <v/>
      </c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6" t="n"/>
      <c r="J763" s="15" t="n"/>
      <c r="K763" s="15" t="n"/>
      <c r="L763" s="16" t="n"/>
      <c r="M763" s="17" t="n"/>
      <c r="N763" s="15" t="n"/>
      <c r="O763" s="18">
        <f>IF(L763="","",TODAY()-L763)</f>
        <v/>
      </c>
      <c r="P763" s="15">
        <f>IF(B763="","",IF(L763="","SEM COMPRA",IF(O763&gt;$D$4,"INATIVO","ATIVO")))</f>
        <v/>
      </c>
      <c r="Q763" s="15">
        <f>IF(I763="","",IF(MONTH(I763)=MONTH(TODAY()),"Aniversário no mês",""))</f>
        <v/>
      </c>
      <c r="R763" s="15">
        <f>IF(B763="","",IF(OR(AND(D763&lt;&gt;"",COUNTIF($D$6:$D$3005,D763)&gt;1),AND(E763&lt;&gt;"",COUNTIF($E$6:$E$3005,E763)&gt;1)),"DUPLICADO",""))</f>
        <v/>
      </c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6" t="n"/>
      <c r="J764" s="15" t="n"/>
      <c r="K764" s="15" t="n"/>
      <c r="L764" s="16" t="n"/>
      <c r="M764" s="17" t="n"/>
      <c r="N764" s="15" t="n"/>
      <c r="O764" s="18">
        <f>IF(L764="","",TODAY()-L764)</f>
        <v/>
      </c>
      <c r="P764" s="15">
        <f>IF(B764="","",IF(L764="","SEM COMPRA",IF(O764&gt;$D$4,"INATIVO","ATIVO")))</f>
        <v/>
      </c>
      <c r="Q764" s="15">
        <f>IF(I764="","",IF(MONTH(I764)=MONTH(TODAY()),"Aniversário no mês",""))</f>
        <v/>
      </c>
      <c r="R764" s="15">
        <f>IF(B764="","",IF(OR(AND(D764&lt;&gt;"",COUNTIF($D$6:$D$3005,D764)&gt;1),AND(E764&lt;&gt;"",COUNTIF($E$6:$E$3005,E764)&gt;1)),"DUPLICADO",""))</f>
        <v/>
      </c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6" t="n"/>
      <c r="J765" s="15" t="n"/>
      <c r="K765" s="15" t="n"/>
      <c r="L765" s="16" t="n"/>
      <c r="M765" s="17" t="n"/>
      <c r="N765" s="15" t="n"/>
      <c r="O765" s="18">
        <f>IF(L765="","",TODAY()-L765)</f>
        <v/>
      </c>
      <c r="P765" s="15">
        <f>IF(B765="","",IF(L765="","SEM COMPRA",IF(O765&gt;$D$4,"INATIVO","ATIVO")))</f>
        <v/>
      </c>
      <c r="Q765" s="15">
        <f>IF(I765="","",IF(MONTH(I765)=MONTH(TODAY()),"Aniversário no mês",""))</f>
        <v/>
      </c>
      <c r="R765" s="15">
        <f>IF(B765="","",IF(OR(AND(D765&lt;&gt;"",COUNTIF($D$6:$D$3005,D765)&gt;1),AND(E765&lt;&gt;"",COUNTIF($E$6:$E$3005,E765)&gt;1)),"DUPLICADO",""))</f>
        <v/>
      </c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6" t="n"/>
      <c r="J766" s="15" t="n"/>
      <c r="K766" s="15" t="n"/>
      <c r="L766" s="16" t="n"/>
      <c r="M766" s="17" t="n"/>
      <c r="N766" s="15" t="n"/>
      <c r="O766" s="18">
        <f>IF(L766="","",TODAY()-L766)</f>
        <v/>
      </c>
      <c r="P766" s="15">
        <f>IF(B766="","",IF(L766="","SEM COMPRA",IF(O766&gt;$D$4,"INATIVO","ATIVO")))</f>
        <v/>
      </c>
      <c r="Q766" s="15">
        <f>IF(I766="","",IF(MONTH(I766)=MONTH(TODAY()),"Aniversário no mês",""))</f>
        <v/>
      </c>
      <c r="R766" s="15">
        <f>IF(B766="","",IF(OR(AND(D766&lt;&gt;"",COUNTIF($D$6:$D$3005,D766)&gt;1),AND(E766&lt;&gt;"",COUNTIF($E$6:$E$3005,E766)&gt;1)),"DUPLICADO",""))</f>
        <v/>
      </c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6" t="n"/>
      <c r="J767" s="15" t="n"/>
      <c r="K767" s="15" t="n"/>
      <c r="L767" s="16" t="n"/>
      <c r="M767" s="17" t="n"/>
      <c r="N767" s="15" t="n"/>
      <c r="O767" s="18">
        <f>IF(L767="","",TODAY()-L767)</f>
        <v/>
      </c>
      <c r="P767" s="15">
        <f>IF(B767="","",IF(L767="","SEM COMPRA",IF(O767&gt;$D$4,"INATIVO","ATIVO")))</f>
        <v/>
      </c>
      <c r="Q767" s="15">
        <f>IF(I767="","",IF(MONTH(I767)=MONTH(TODAY()),"Aniversário no mês",""))</f>
        <v/>
      </c>
      <c r="R767" s="15">
        <f>IF(B767="","",IF(OR(AND(D767&lt;&gt;"",COUNTIF($D$6:$D$3005,D767)&gt;1),AND(E767&lt;&gt;"",COUNTIF($E$6:$E$3005,E767)&gt;1)),"DUPLICADO",""))</f>
        <v/>
      </c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6" t="n"/>
      <c r="J768" s="15" t="n"/>
      <c r="K768" s="15" t="n"/>
      <c r="L768" s="16" t="n"/>
      <c r="M768" s="17" t="n"/>
      <c r="N768" s="15" t="n"/>
      <c r="O768" s="18">
        <f>IF(L768="","",TODAY()-L768)</f>
        <v/>
      </c>
      <c r="P768" s="15">
        <f>IF(B768="","",IF(L768="","SEM COMPRA",IF(O768&gt;$D$4,"INATIVO","ATIVO")))</f>
        <v/>
      </c>
      <c r="Q768" s="15">
        <f>IF(I768="","",IF(MONTH(I768)=MONTH(TODAY()),"Aniversário no mês",""))</f>
        <v/>
      </c>
      <c r="R768" s="15">
        <f>IF(B768="","",IF(OR(AND(D768&lt;&gt;"",COUNTIF($D$6:$D$3005,D768)&gt;1),AND(E768&lt;&gt;"",COUNTIF($E$6:$E$3005,E768)&gt;1)),"DUPLICADO",""))</f>
        <v/>
      </c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6" t="n"/>
      <c r="J769" s="15" t="n"/>
      <c r="K769" s="15" t="n"/>
      <c r="L769" s="16" t="n"/>
      <c r="M769" s="17" t="n"/>
      <c r="N769" s="15" t="n"/>
      <c r="O769" s="18">
        <f>IF(L769="","",TODAY()-L769)</f>
        <v/>
      </c>
      <c r="P769" s="15">
        <f>IF(B769="","",IF(L769="","SEM COMPRA",IF(O769&gt;$D$4,"INATIVO","ATIVO")))</f>
        <v/>
      </c>
      <c r="Q769" s="15">
        <f>IF(I769="","",IF(MONTH(I769)=MONTH(TODAY()),"Aniversário no mês",""))</f>
        <v/>
      </c>
      <c r="R769" s="15">
        <f>IF(B769="","",IF(OR(AND(D769&lt;&gt;"",COUNTIF($D$6:$D$3005,D769)&gt;1),AND(E769&lt;&gt;"",COUNTIF($E$6:$E$3005,E769)&gt;1)),"DUPLICADO",""))</f>
        <v/>
      </c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6" t="n"/>
      <c r="J770" s="15" t="n"/>
      <c r="K770" s="15" t="n"/>
      <c r="L770" s="16" t="n"/>
      <c r="M770" s="17" t="n"/>
      <c r="N770" s="15" t="n"/>
      <c r="O770" s="18">
        <f>IF(L770="","",TODAY()-L770)</f>
        <v/>
      </c>
      <c r="P770" s="15">
        <f>IF(B770="","",IF(L770="","SEM COMPRA",IF(O770&gt;$D$4,"INATIVO","ATIVO")))</f>
        <v/>
      </c>
      <c r="Q770" s="15">
        <f>IF(I770="","",IF(MONTH(I770)=MONTH(TODAY()),"Aniversário no mês",""))</f>
        <v/>
      </c>
      <c r="R770" s="15">
        <f>IF(B770="","",IF(OR(AND(D770&lt;&gt;"",COUNTIF($D$6:$D$3005,D770)&gt;1),AND(E770&lt;&gt;"",COUNTIF($E$6:$E$3005,E770)&gt;1)),"DUPLICADO",""))</f>
        <v/>
      </c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6" t="n"/>
      <c r="J771" s="15" t="n"/>
      <c r="K771" s="15" t="n"/>
      <c r="L771" s="16" t="n"/>
      <c r="M771" s="17" t="n"/>
      <c r="N771" s="15" t="n"/>
      <c r="O771" s="18">
        <f>IF(L771="","",TODAY()-L771)</f>
        <v/>
      </c>
      <c r="P771" s="15">
        <f>IF(B771="","",IF(L771="","SEM COMPRA",IF(O771&gt;$D$4,"INATIVO","ATIVO")))</f>
        <v/>
      </c>
      <c r="Q771" s="15">
        <f>IF(I771="","",IF(MONTH(I771)=MONTH(TODAY()),"Aniversário no mês",""))</f>
        <v/>
      </c>
      <c r="R771" s="15">
        <f>IF(B771="","",IF(OR(AND(D771&lt;&gt;"",COUNTIF($D$6:$D$3005,D771)&gt;1),AND(E771&lt;&gt;"",COUNTIF($E$6:$E$3005,E771)&gt;1)),"DUPLICADO",""))</f>
        <v/>
      </c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6" t="n"/>
      <c r="J772" s="15" t="n"/>
      <c r="K772" s="15" t="n"/>
      <c r="L772" s="16" t="n"/>
      <c r="M772" s="17" t="n"/>
      <c r="N772" s="15" t="n"/>
      <c r="O772" s="18">
        <f>IF(L772="","",TODAY()-L772)</f>
        <v/>
      </c>
      <c r="P772" s="15">
        <f>IF(B772="","",IF(L772="","SEM COMPRA",IF(O772&gt;$D$4,"INATIVO","ATIVO")))</f>
        <v/>
      </c>
      <c r="Q772" s="15">
        <f>IF(I772="","",IF(MONTH(I772)=MONTH(TODAY()),"Aniversário no mês",""))</f>
        <v/>
      </c>
      <c r="R772" s="15">
        <f>IF(B772="","",IF(OR(AND(D772&lt;&gt;"",COUNTIF($D$6:$D$3005,D772)&gt;1),AND(E772&lt;&gt;"",COUNTIF($E$6:$E$3005,E772)&gt;1)),"DUPLICADO",""))</f>
        <v/>
      </c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6" t="n"/>
      <c r="J773" s="15" t="n"/>
      <c r="K773" s="15" t="n"/>
      <c r="L773" s="16" t="n"/>
      <c r="M773" s="17" t="n"/>
      <c r="N773" s="15" t="n"/>
      <c r="O773" s="18">
        <f>IF(L773="","",TODAY()-L773)</f>
        <v/>
      </c>
      <c r="P773" s="15">
        <f>IF(B773="","",IF(L773="","SEM COMPRA",IF(O773&gt;$D$4,"INATIVO","ATIVO")))</f>
        <v/>
      </c>
      <c r="Q773" s="15">
        <f>IF(I773="","",IF(MONTH(I773)=MONTH(TODAY()),"Aniversário no mês",""))</f>
        <v/>
      </c>
      <c r="R773" s="15">
        <f>IF(B773="","",IF(OR(AND(D773&lt;&gt;"",COUNTIF($D$6:$D$3005,D773)&gt;1),AND(E773&lt;&gt;"",COUNTIF($E$6:$E$3005,E773)&gt;1)),"DUPLICADO",""))</f>
        <v/>
      </c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6" t="n"/>
      <c r="J774" s="15" t="n"/>
      <c r="K774" s="15" t="n"/>
      <c r="L774" s="16" t="n"/>
      <c r="M774" s="17" t="n"/>
      <c r="N774" s="15" t="n"/>
      <c r="O774" s="18">
        <f>IF(L774="","",TODAY()-L774)</f>
        <v/>
      </c>
      <c r="P774" s="15">
        <f>IF(B774="","",IF(L774="","SEM COMPRA",IF(O774&gt;$D$4,"INATIVO","ATIVO")))</f>
        <v/>
      </c>
      <c r="Q774" s="15">
        <f>IF(I774="","",IF(MONTH(I774)=MONTH(TODAY()),"Aniversário no mês",""))</f>
        <v/>
      </c>
      <c r="R774" s="15">
        <f>IF(B774="","",IF(OR(AND(D774&lt;&gt;"",COUNTIF($D$6:$D$3005,D774)&gt;1),AND(E774&lt;&gt;"",COUNTIF($E$6:$E$3005,E774)&gt;1)),"DUPLICADO",""))</f>
        <v/>
      </c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6" t="n"/>
      <c r="J775" s="15" t="n"/>
      <c r="K775" s="15" t="n"/>
      <c r="L775" s="16" t="n"/>
      <c r="M775" s="17" t="n"/>
      <c r="N775" s="15" t="n"/>
      <c r="O775" s="18">
        <f>IF(L775="","",TODAY()-L775)</f>
        <v/>
      </c>
      <c r="P775" s="15">
        <f>IF(B775="","",IF(L775="","SEM COMPRA",IF(O775&gt;$D$4,"INATIVO","ATIVO")))</f>
        <v/>
      </c>
      <c r="Q775" s="15">
        <f>IF(I775="","",IF(MONTH(I775)=MONTH(TODAY()),"Aniversário no mês",""))</f>
        <v/>
      </c>
      <c r="R775" s="15">
        <f>IF(B775="","",IF(OR(AND(D775&lt;&gt;"",COUNTIF($D$6:$D$3005,D775)&gt;1),AND(E775&lt;&gt;"",COUNTIF($E$6:$E$3005,E775)&gt;1)),"DUPLICADO",""))</f>
        <v/>
      </c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6" t="n"/>
      <c r="J776" s="15" t="n"/>
      <c r="K776" s="15" t="n"/>
      <c r="L776" s="16" t="n"/>
      <c r="M776" s="17" t="n"/>
      <c r="N776" s="15" t="n"/>
      <c r="O776" s="18">
        <f>IF(L776="","",TODAY()-L776)</f>
        <v/>
      </c>
      <c r="P776" s="15">
        <f>IF(B776="","",IF(L776="","SEM COMPRA",IF(O776&gt;$D$4,"INATIVO","ATIVO")))</f>
        <v/>
      </c>
      <c r="Q776" s="15">
        <f>IF(I776="","",IF(MONTH(I776)=MONTH(TODAY()),"Aniversário no mês",""))</f>
        <v/>
      </c>
      <c r="R776" s="15">
        <f>IF(B776="","",IF(OR(AND(D776&lt;&gt;"",COUNTIF($D$6:$D$3005,D776)&gt;1),AND(E776&lt;&gt;"",COUNTIF($E$6:$E$3005,E776)&gt;1)),"DUPLICADO",""))</f>
        <v/>
      </c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6" t="n"/>
      <c r="J777" s="15" t="n"/>
      <c r="K777" s="15" t="n"/>
      <c r="L777" s="16" t="n"/>
      <c r="M777" s="17" t="n"/>
      <c r="N777" s="15" t="n"/>
      <c r="O777" s="18">
        <f>IF(L777="","",TODAY()-L777)</f>
        <v/>
      </c>
      <c r="P777" s="15">
        <f>IF(B777="","",IF(L777="","SEM COMPRA",IF(O777&gt;$D$4,"INATIVO","ATIVO")))</f>
        <v/>
      </c>
      <c r="Q777" s="15">
        <f>IF(I777="","",IF(MONTH(I777)=MONTH(TODAY()),"Aniversário no mês",""))</f>
        <v/>
      </c>
      <c r="R777" s="15">
        <f>IF(B777="","",IF(OR(AND(D777&lt;&gt;"",COUNTIF($D$6:$D$3005,D777)&gt;1),AND(E777&lt;&gt;"",COUNTIF($E$6:$E$3005,E777)&gt;1)),"DUPLICADO",""))</f>
        <v/>
      </c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6" t="n"/>
      <c r="J778" s="15" t="n"/>
      <c r="K778" s="15" t="n"/>
      <c r="L778" s="16" t="n"/>
      <c r="M778" s="17" t="n"/>
      <c r="N778" s="15" t="n"/>
      <c r="O778" s="18">
        <f>IF(L778="","",TODAY()-L778)</f>
        <v/>
      </c>
      <c r="P778" s="15">
        <f>IF(B778="","",IF(L778="","SEM COMPRA",IF(O778&gt;$D$4,"INATIVO","ATIVO")))</f>
        <v/>
      </c>
      <c r="Q778" s="15">
        <f>IF(I778="","",IF(MONTH(I778)=MONTH(TODAY()),"Aniversário no mês",""))</f>
        <v/>
      </c>
      <c r="R778" s="15">
        <f>IF(B778="","",IF(OR(AND(D778&lt;&gt;"",COUNTIF($D$6:$D$3005,D778)&gt;1),AND(E778&lt;&gt;"",COUNTIF($E$6:$E$3005,E778)&gt;1)),"DUPLICADO",""))</f>
        <v/>
      </c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6" t="n"/>
      <c r="J779" s="15" t="n"/>
      <c r="K779" s="15" t="n"/>
      <c r="L779" s="16" t="n"/>
      <c r="M779" s="17" t="n"/>
      <c r="N779" s="15" t="n"/>
      <c r="O779" s="18">
        <f>IF(L779="","",TODAY()-L779)</f>
        <v/>
      </c>
      <c r="P779" s="15">
        <f>IF(B779="","",IF(L779="","SEM COMPRA",IF(O779&gt;$D$4,"INATIVO","ATIVO")))</f>
        <v/>
      </c>
      <c r="Q779" s="15">
        <f>IF(I779="","",IF(MONTH(I779)=MONTH(TODAY()),"Aniversário no mês",""))</f>
        <v/>
      </c>
      <c r="R779" s="15">
        <f>IF(B779="","",IF(OR(AND(D779&lt;&gt;"",COUNTIF($D$6:$D$3005,D779)&gt;1),AND(E779&lt;&gt;"",COUNTIF($E$6:$E$3005,E779)&gt;1)),"DUPLICADO",""))</f>
        <v/>
      </c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6" t="n"/>
      <c r="J780" s="15" t="n"/>
      <c r="K780" s="15" t="n"/>
      <c r="L780" s="16" t="n"/>
      <c r="M780" s="17" t="n"/>
      <c r="N780" s="15" t="n"/>
      <c r="O780" s="18">
        <f>IF(L780="","",TODAY()-L780)</f>
        <v/>
      </c>
      <c r="P780" s="15">
        <f>IF(B780="","",IF(L780="","SEM COMPRA",IF(O780&gt;$D$4,"INATIVO","ATIVO")))</f>
        <v/>
      </c>
      <c r="Q780" s="15">
        <f>IF(I780="","",IF(MONTH(I780)=MONTH(TODAY()),"Aniversário no mês",""))</f>
        <v/>
      </c>
      <c r="R780" s="15">
        <f>IF(B780="","",IF(OR(AND(D780&lt;&gt;"",COUNTIF($D$6:$D$3005,D780)&gt;1),AND(E780&lt;&gt;"",COUNTIF($E$6:$E$3005,E780)&gt;1)),"DUPLICADO",""))</f>
        <v/>
      </c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6" t="n"/>
      <c r="J781" s="15" t="n"/>
      <c r="K781" s="15" t="n"/>
      <c r="L781" s="16" t="n"/>
      <c r="M781" s="17" t="n"/>
      <c r="N781" s="15" t="n"/>
      <c r="O781" s="18">
        <f>IF(L781="","",TODAY()-L781)</f>
        <v/>
      </c>
      <c r="P781" s="15">
        <f>IF(B781="","",IF(L781="","SEM COMPRA",IF(O781&gt;$D$4,"INATIVO","ATIVO")))</f>
        <v/>
      </c>
      <c r="Q781" s="15">
        <f>IF(I781="","",IF(MONTH(I781)=MONTH(TODAY()),"Aniversário no mês",""))</f>
        <v/>
      </c>
      <c r="R781" s="15">
        <f>IF(B781="","",IF(OR(AND(D781&lt;&gt;"",COUNTIF($D$6:$D$3005,D781)&gt;1),AND(E781&lt;&gt;"",COUNTIF($E$6:$E$3005,E781)&gt;1)),"DUPLICADO",""))</f>
        <v/>
      </c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6" t="n"/>
      <c r="J782" s="15" t="n"/>
      <c r="K782" s="15" t="n"/>
      <c r="L782" s="16" t="n"/>
      <c r="M782" s="17" t="n"/>
      <c r="N782" s="15" t="n"/>
      <c r="O782" s="18">
        <f>IF(L782="","",TODAY()-L782)</f>
        <v/>
      </c>
      <c r="P782" s="15">
        <f>IF(B782="","",IF(L782="","SEM COMPRA",IF(O782&gt;$D$4,"INATIVO","ATIVO")))</f>
        <v/>
      </c>
      <c r="Q782" s="15">
        <f>IF(I782="","",IF(MONTH(I782)=MONTH(TODAY()),"Aniversário no mês",""))</f>
        <v/>
      </c>
      <c r="R782" s="15">
        <f>IF(B782="","",IF(OR(AND(D782&lt;&gt;"",COUNTIF($D$6:$D$3005,D782)&gt;1),AND(E782&lt;&gt;"",COUNTIF($E$6:$E$3005,E782)&gt;1)),"DUPLICADO",""))</f>
        <v/>
      </c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6" t="n"/>
      <c r="J783" s="15" t="n"/>
      <c r="K783" s="15" t="n"/>
      <c r="L783" s="16" t="n"/>
      <c r="M783" s="17" t="n"/>
      <c r="N783" s="15" t="n"/>
      <c r="O783" s="18">
        <f>IF(L783="","",TODAY()-L783)</f>
        <v/>
      </c>
      <c r="P783" s="15">
        <f>IF(B783="","",IF(L783="","SEM COMPRA",IF(O783&gt;$D$4,"INATIVO","ATIVO")))</f>
        <v/>
      </c>
      <c r="Q783" s="15">
        <f>IF(I783="","",IF(MONTH(I783)=MONTH(TODAY()),"Aniversário no mês",""))</f>
        <v/>
      </c>
      <c r="R783" s="15">
        <f>IF(B783="","",IF(OR(AND(D783&lt;&gt;"",COUNTIF($D$6:$D$3005,D783)&gt;1),AND(E783&lt;&gt;"",COUNTIF($E$6:$E$3005,E783)&gt;1)),"DUPLICADO",""))</f>
        <v/>
      </c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6" t="n"/>
      <c r="J784" s="15" t="n"/>
      <c r="K784" s="15" t="n"/>
      <c r="L784" s="16" t="n"/>
      <c r="M784" s="17" t="n"/>
      <c r="N784" s="15" t="n"/>
      <c r="O784" s="18">
        <f>IF(L784="","",TODAY()-L784)</f>
        <v/>
      </c>
      <c r="P784" s="15">
        <f>IF(B784="","",IF(L784="","SEM COMPRA",IF(O784&gt;$D$4,"INATIVO","ATIVO")))</f>
        <v/>
      </c>
      <c r="Q784" s="15">
        <f>IF(I784="","",IF(MONTH(I784)=MONTH(TODAY()),"Aniversário no mês",""))</f>
        <v/>
      </c>
      <c r="R784" s="15">
        <f>IF(B784="","",IF(OR(AND(D784&lt;&gt;"",COUNTIF($D$6:$D$3005,D784)&gt;1),AND(E784&lt;&gt;"",COUNTIF($E$6:$E$3005,E784)&gt;1)),"DUPLICADO",""))</f>
        <v/>
      </c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6" t="n"/>
      <c r="J785" s="15" t="n"/>
      <c r="K785" s="15" t="n"/>
      <c r="L785" s="16" t="n"/>
      <c r="M785" s="17" t="n"/>
      <c r="N785" s="15" t="n"/>
      <c r="O785" s="18">
        <f>IF(L785="","",TODAY()-L785)</f>
        <v/>
      </c>
      <c r="P785" s="15">
        <f>IF(B785="","",IF(L785="","SEM COMPRA",IF(O785&gt;$D$4,"INATIVO","ATIVO")))</f>
        <v/>
      </c>
      <c r="Q785" s="15">
        <f>IF(I785="","",IF(MONTH(I785)=MONTH(TODAY()),"Aniversário no mês",""))</f>
        <v/>
      </c>
      <c r="R785" s="15">
        <f>IF(B785="","",IF(OR(AND(D785&lt;&gt;"",COUNTIF($D$6:$D$3005,D785)&gt;1),AND(E785&lt;&gt;"",COUNTIF($E$6:$E$3005,E785)&gt;1)),"DUPLICADO",""))</f>
        <v/>
      </c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6" t="n"/>
      <c r="J786" s="15" t="n"/>
      <c r="K786" s="15" t="n"/>
      <c r="L786" s="16" t="n"/>
      <c r="M786" s="17" t="n"/>
      <c r="N786" s="15" t="n"/>
      <c r="O786" s="18">
        <f>IF(L786="","",TODAY()-L786)</f>
        <v/>
      </c>
      <c r="P786" s="15">
        <f>IF(B786="","",IF(L786="","SEM COMPRA",IF(O786&gt;$D$4,"INATIVO","ATIVO")))</f>
        <v/>
      </c>
      <c r="Q786" s="15">
        <f>IF(I786="","",IF(MONTH(I786)=MONTH(TODAY()),"Aniversário no mês",""))</f>
        <v/>
      </c>
      <c r="R786" s="15">
        <f>IF(B786="","",IF(OR(AND(D786&lt;&gt;"",COUNTIF($D$6:$D$3005,D786)&gt;1),AND(E786&lt;&gt;"",COUNTIF($E$6:$E$3005,E786)&gt;1)),"DUPLICADO",""))</f>
        <v/>
      </c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6" t="n"/>
      <c r="J787" s="15" t="n"/>
      <c r="K787" s="15" t="n"/>
      <c r="L787" s="16" t="n"/>
      <c r="M787" s="17" t="n"/>
      <c r="N787" s="15" t="n"/>
      <c r="O787" s="18">
        <f>IF(L787="","",TODAY()-L787)</f>
        <v/>
      </c>
      <c r="P787" s="15">
        <f>IF(B787="","",IF(L787="","SEM COMPRA",IF(O787&gt;$D$4,"INATIVO","ATIVO")))</f>
        <v/>
      </c>
      <c r="Q787" s="15">
        <f>IF(I787="","",IF(MONTH(I787)=MONTH(TODAY()),"Aniversário no mês",""))</f>
        <v/>
      </c>
      <c r="R787" s="15">
        <f>IF(B787="","",IF(OR(AND(D787&lt;&gt;"",COUNTIF($D$6:$D$3005,D787)&gt;1),AND(E787&lt;&gt;"",COUNTIF($E$6:$E$3005,E787)&gt;1)),"DUPLICADO",""))</f>
        <v/>
      </c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6" t="n"/>
      <c r="J788" s="15" t="n"/>
      <c r="K788" s="15" t="n"/>
      <c r="L788" s="16" t="n"/>
      <c r="M788" s="17" t="n"/>
      <c r="N788" s="15" t="n"/>
      <c r="O788" s="18">
        <f>IF(L788="","",TODAY()-L788)</f>
        <v/>
      </c>
      <c r="P788" s="15">
        <f>IF(B788="","",IF(L788="","SEM COMPRA",IF(O788&gt;$D$4,"INATIVO","ATIVO")))</f>
        <v/>
      </c>
      <c r="Q788" s="15">
        <f>IF(I788="","",IF(MONTH(I788)=MONTH(TODAY()),"Aniversário no mês",""))</f>
        <v/>
      </c>
      <c r="R788" s="15">
        <f>IF(B788="","",IF(OR(AND(D788&lt;&gt;"",COUNTIF($D$6:$D$3005,D788)&gt;1),AND(E788&lt;&gt;"",COUNTIF($E$6:$E$3005,E788)&gt;1)),"DUPLICADO",""))</f>
        <v/>
      </c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6" t="n"/>
      <c r="J789" s="15" t="n"/>
      <c r="K789" s="15" t="n"/>
      <c r="L789" s="16" t="n"/>
      <c r="M789" s="17" t="n"/>
      <c r="N789" s="15" t="n"/>
      <c r="O789" s="18">
        <f>IF(L789="","",TODAY()-L789)</f>
        <v/>
      </c>
      <c r="P789" s="15">
        <f>IF(B789="","",IF(L789="","SEM COMPRA",IF(O789&gt;$D$4,"INATIVO","ATIVO")))</f>
        <v/>
      </c>
      <c r="Q789" s="15">
        <f>IF(I789="","",IF(MONTH(I789)=MONTH(TODAY()),"Aniversário no mês",""))</f>
        <v/>
      </c>
      <c r="R789" s="15">
        <f>IF(B789="","",IF(OR(AND(D789&lt;&gt;"",COUNTIF($D$6:$D$3005,D789)&gt;1),AND(E789&lt;&gt;"",COUNTIF($E$6:$E$3005,E789)&gt;1)),"DUPLICADO",""))</f>
        <v/>
      </c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6" t="n"/>
      <c r="J790" s="15" t="n"/>
      <c r="K790" s="15" t="n"/>
      <c r="L790" s="16" t="n"/>
      <c r="M790" s="17" t="n"/>
      <c r="N790" s="15" t="n"/>
      <c r="O790" s="18">
        <f>IF(L790="","",TODAY()-L790)</f>
        <v/>
      </c>
      <c r="P790" s="15">
        <f>IF(B790="","",IF(L790="","SEM COMPRA",IF(O790&gt;$D$4,"INATIVO","ATIVO")))</f>
        <v/>
      </c>
      <c r="Q790" s="15">
        <f>IF(I790="","",IF(MONTH(I790)=MONTH(TODAY()),"Aniversário no mês",""))</f>
        <v/>
      </c>
      <c r="R790" s="15">
        <f>IF(B790="","",IF(OR(AND(D790&lt;&gt;"",COUNTIF($D$6:$D$3005,D790)&gt;1),AND(E790&lt;&gt;"",COUNTIF($E$6:$E$3005,E790)&gt;1)),"DUPLICADO",""))</f>
        <v/>
      </c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6" t="n"/>
      <c r="J791" s="15" t="n"/>
      <c r="K791" s="15" t="n"/>
      <c r="L791" s="16" t="n"/>
      <c r="M791" s="17" t="n"/>
      <c r="N791" s="15" t="n"/>
      <c r="O791" s="18">
        <f>IF(L791="","",TODAY()-L791)</f>
        <v/>
      </c>
      <c r="P791" s="15">
        <f>IF(B791="","",IF(L791="","SEM COMPRA",IF(O791&gt;$D$4,"INATIVO","ATIVO")))</f>
        <v/>
      </c>
      <c r="Q791" s="15">
        <f>IF(I791="","",IF(MONTH(I791)=MONTH(TODAY()),"Aniversário no mês",""))</f>
        <v/>
      </c>
      <c r="R791" s="15">
        <f>IF(B791="","",IF(OR(AND(D791&lt;&gt;"",COUNTIF($D$6:$D$3005,D791)&gt;1),AND(E791&lt;&gt;"",COUNTIF($E$6:$E$3005,E791)&gt;1)),"DUPLICADO",""))</f>
        <v/>
      </c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6" t="n"/>
      <c r="J792" s="15" t="n"/>
      <c r="K792" s="15" t="n"/>
      <c r="L792" s="16" t="n"/>
      <c r="M792" s="17" t="n"/>
      <c r="N792" s="15" t="n"/>
      <c r="O792" s="18">
        <f>IF(L792="","",TODAY()-L792)</f>
        <v/>
      </c>
      <c r="P792" s="15">
        <f>IF(B792="","",IF(L792="","SEM COMPRA",IF(O792&gt;$D$4,"INATIVO","ATIVO")))</f>
        <v/>
      </c>
      <c r="Q792" s="15">
        <f>IF(I792="","",IF(MONTH(I792)=MONTH(TODAY()),"Aniversário no mês",""))</f>
        <v/>
      </c>
      <c r="R792" s="15">
        <f>IF(B792="","",IF(OR(AND(D792&lt;&gt;"",COUNTIF($D$6:$D$3005,D792)&gt;1),AND(E792&lt;&gt;"",COUNTIF($E$6:$E$3005,E792)&gt;1)),"DUPLICADO",""))</f>
        <v/>
      </c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6" t="n"/>
      <c r="J793" s="15" t="n"/>
      <c r="K793" s="15" t="n"/>
      <c r="L793" s="16" t="n"/>
      <c r="M793" s="17" t="n"/>
      <c r="N793" s="15" t="n"/>
      <c r="O793" s="18">
        <f>IF(L793="","",TODAY()-L793)</f>
        <v/>
      </c>
      <c r="P793" s="15">
        <f>IF(B793="","",IF(L793="","SEM COMPRA",IF(O793&gt;$D$4,"INATIVO","ATIVO")))</f>
        <v/>
      </c>
      <c r="Q793" s="15">
        <f>IF(I793="","",IF(MONTH(I793)=MONTH(TODAY()),"Aniversário no mês",""))</f>
        <v/>
      </c>
      <c r="R793" s="15">
        <f>IF(B793="","",IF(OR(AND(D793&lt;&gt;"",COUNTIF($D$6:$D$3005,D793)&gt;1),AND(E793&lt;&gt;"",COUNTIF($E$6:$E$3005,E793)&gt;1)),"DUPLICADO",""))</f>
        <v/>
      </c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6" t="n"/>
      <c r="J794" s="15" t="n"/>
      <c r="K794" s="15" t="n"/>
      <c r="L794" s="16" t="n"/>
      <c r="M794" s="17" t="n"/>
      <c r="N794" s="15" t="n"/>
      <c r="O794" s="18">
        <f>IF(L794="","",TODAY()-L794)</f>
        <v/>
      </c>
      <c r="P794" s="15">
        <f>IF(B794="","",IF(L794="","SEM COMPRA",IF(O794&gt;$D$4,"INATIVO","ATIVO")))</f>
        <v/>
      </c>
      <c r="Q794" s="15">
        <f>IF(I794="","",IF(MONTH(I794)=MONTH(TODAY()),"Aniversário no mês",""))</f>
        <v/>
      </c>
      <c r="R794" s="15">
        <f>IF(B794="","",IF(OR(AND(D794&lt;&gt;"",COUNTIF($D$6:$D$3005,D794)&gt;1),AND(E794&lt;&gt;"",COUNTIF($E$6:$E$3005,E794)&gt;1)),"DUPLICADO",""))</f>
        <v/>
      </c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6" t="n"/>
      <c r="J795" s="15" t="n"/>
      <c r="K795" s="15" t="n"/>
      <c r="L795" s="16" t="n"/>
      <c r="M795" s="17" t="n"/>
      <c r="N795" s="15" t="n"/>
      <c r="O795" s="18">
        <f>IF(L795="","",TODAY()-L795)</f>
        <v/>
      </c>
      <c r="P795" s="15">
        <f>IF(B795="","",IF(L795="","SEM COMPRA",IF(O795&gt;$D$4,"INATIVO","ATIVO")))</f>
        <v/>
      </c>
      <c r="Q795" s="15">
        <f>IF(I795="","",IF(MONTH(I795)=MONTH(TODAY()),"Aniversário no mês",""))</f>
        <v/>
      </c>
      <c r="R795" s="15">
        <f>IF(B795="","",IF(OR(AND(D795&lt;&gt;"",COUNTIF($D$6:$D$3005,D795)&gt;1),AND(E795&lt;&gt;"",COUNTIF($E$6:$E$3005,E795)&gt;1)),"DUPLICADO",""))</f>
        <v/>
      </c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6" t="n"/>
      <c r="J796" s="15" t="n"/>
      <c r="K796" s="15" t="n"/>
      <c r="L796" s="16" t="n"/>
      <c r="M796" s="17" t="n"/>
      <c r="N796" s="15" t="n"/>
      <c r="O796" s="18">
        <f>IF(L796="","",TODAY()-L796)</f>
        <v/>
      </c>
      <c r="P796" s="15">
        <f>IF(B796="","",IF(L796="","SEM COMPRA",IF(O796&gt;$D$4,"INATIVO","ATIVO")))</f>
        <v/>
      </c>
      <c r="Q796" s="15">
        <f>IF(I796="","",IF(MONTH(I796)=MONTH(TODAY()),"Aniversário no mês",""))</f>
        <v/>
      </c>
      <c r="R796" s="15">
        <f>IF(B796="","",IF(OR(AND(D796&lt;&gt;"",COUNTIF($D$6:$D$3005,D796)&gt;1),AND(E796&lt;&gt;"",COUNTIF($E$6:$E$3005,E796)&gt;1)),"DUPLICADO",""))</f>
        <v/>
      </c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6" t="n"/>
      <c r="J797" s="15" t="n"/>
      <c r="K797" s="15" t="n"/>
      <c r="L797" s="16" t="n"/>
      <c r="M797" s="17" t="n"/>
      <c r="N797" s="15" t="n"/>
      <c r="O797" s="18">
        <f>IF(L797="","",TODAY()-L797)</f>
        <v/>
      </c>
      <c r="P797" s="15">
        <f>IF(B797="","",IF(L797="","SEM COMPRA",IF(O797&gt;$D$4,"INATIVO","ATIVO")))</f>
        <v/>
      </c>
      <c r="Q797" s="15">
        <f>IF(I797="","",IF(MONTH(I797)=MONTH(TODAY()),"Aniversário no mês",""))</f>
        <v/>
      </c>
      <c r="R797" s="15">
        <f>IF(B797="","",IF(OR(AND(D797&lt;&gt;"",COUNTIF($D$6:$D$3005,D797)&gt;1),AND(E797&lt;&gt;"",COUNTIF($E$6:$E$3005,E797)&gt;1)),"DUPLICADO",""))</f>
        <v/>
      </c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6" t="n"/>
      <c r="J798" s="15" t="n"/>
      <c r="K798" s="15" t="n"/>
      <c r="L798" s="16" t="n"/>
      <c r="M798" s="17" t="n"/>
      <c r="N798" s="15" t="n"/>
      <c r="O798" s="18">
        <f>IF(L798="","",TODAY()-L798)</f>
        <v/>
      </c>
      <c r="P798" s="15">
        <f>IF(B798="","",IF(L798="","SEM COMPRA",IF(O798&gt;$D$4,"INATIVO","ATIVO")))</f>
        <v/>
      </c>
      <c r="Q798" s="15">
        <f>IF(I798="","",IF(MONTH(I798)=MONTH(TODAY()),"Aniversário no mês",""))</f>
        <v/>
      </c>
      <c r="R798" s="15">
        <f>IF(B798="","",IF(OR(AND(D798&lt;&gt;"",COUNTIF($D$6:$D$3005,D798)&gt;1),AND(E798&lt;&gt;"",COUNTIF($E$6:$E$3005,E798)&gt;1)),"DUPLICADO",""))</f>
        <v/>
      </c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6" t="n"/>
      <c r="J799" s="15" t="n"/>
      <c r="K799" s="15" t="n"/>
      <c r="L799" s="16" t="n"/>
      <c r="M799" s="17" t="n"/>
      <c r="N799" s="15" t="n"/>
      <c r="O799" s="18">
        <f>IF(L799="","",TODAY()-L799)</f>
        <v/>
      </c>
      <c r="P799" s="15">
        <f>IF(B799="","",IF(L799="","SEM COMPRA",IF(O799&gt;$D$4,"INATIVO","ATIVO")))</f>
        <v/>
      </c>
      <c r="Q799" s="15">
        <f>IF(I799="","",IF(MONTH(I799)=MONTH(TODAY()),"Aniversário no mês",""))</f>
        <v/>
      </c>
      <c r="R799" s="15">
        <f>IF(B799="","",IF(OR(AND(D799&lt;&gt;"",COUNTIF($D$6:$D$3005,D799)&gt;1),AND(E799&lt;&gt;"",COUNTIF($E$6:$E$3005,E799)&gt;1)),"DUPLICADO",""))</f>
        <v/>
      </c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6" t="n"/>
      <c r="J800" s="15" t="n"/>
      <c r="K800" s="15" t="n"/>
      <c r="L800" s="16" t="n"/>
      <c r="M800" s="17" t="n"/>
      <c r="N800" s="15" t="n"/>
      <c r="O800" s="18">
        <f>IF(L800="","",TODAY()-L800)</f>
        <v/>
      </c>
      <c r="P800" s="15">
        <f>IF(B800="","",IF(L800="","SEM COMPRA",IF(O800&gt;$D$4,"INATIVO","ATIVO")))</f>
        <v/>
      </c>
      <c r="Q800" s="15">
        <f>IF(I800="","",IF(MONTH(I800)=MONTH(TODAY()),"Aniversário no mês",""))</f>
        <v/>
      </c>
      <c r="R800" s="15">
        <f>IF(B800="","",IF(OR(AND(D800&lt;&gt;"",COUNTIF($D$6:$D$3005,D800)&gt;1),AND(E800&lt;&gt;"",COUNTIF($E$6:$E$3005,E800)&gt;1)),"DUPLICADO",""))</f>
        <v/>
      </c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6" t="n"/>
      <c r="J801" s="15" t="n"/>
      <c r="K801" s="15" t="n"/>
      <c r="L801" s="16" t="n"/>
      <c r="M801" s="17" t="n"/>
      <c r="N801" s="15" t="n"/>
      <c r="O801" s="18">
        <f>IF(L801="","",TODAY()-L801)</f>
        <v/>
      </c>
      <c r="P801" s="15">
        <f>IF(B801="","",IF(L801="","SEM COMPRA",IF(O801&gt;$D$4,"INATIVO","ATIVO")))</f>
        <v/>
      </c>
      <c r="Q801" s="15">
        <f>IF(I801="","",IF(MONTH(I801)=MONTH(TODAY()),"Aniversário no mês",""))</f>
        <v/>
      </c>
      <c r="R801" s="15">
        <f>IF(B801="","",IF(OR(AND(D801&lt;&gt;"",COUNTIF($D$6:$D$3005,D801)&gt;1),AND(E801&lt;&gt;"",COUNTIF($E$6:$E$3005,E801)&gt;1)),"DUPLICADO",""))</f>
        <v/>
      </c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6" t="n"/>
      <c r="J802" s="15" t="n"/>
      <c r="K802" s="15" t="n"/>
      <c r="L802" s="16" t="n"/>
      <c r="M802" s="17" t="n"/>
      <c r="N802" s="15" t="n"/>
      <c r="O802" s="18">
        <f>IF(L802="","",TODAY()-L802)</f>
        <v/>
      </c>
      <c r="P802" s="15">
        <f>IF(B802="","",IF(L802="","SEM COMPRA",IF(O802&gt;$D$4,"INATIVO","ATIVO")))</f>
        <v/>
      </c>
      <c r="Q802" s="15">
        <f>IF(I802="","",IF(MONTH(I802)=MONTH(TODAY()),"Aniversário no mês",""))</f>
        <v/>
      </c>
      <c r="R802" s="15">
        <f>IF(B802="","",IF(OR(AND(D802&lt;&gt;"",COUNTIF($D$6:$D$3005,D802)&gt;1),AND(E802&lt;&gt;"",COUNTIF($E$6:$E$3005,E802)&gt;1)),"DUPLICADO",""))</f>
        <v/>
      </c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6" t="n"/>
      <c r="J803" s="15" t="n"/>
      <c r="K803" s="15" t="n"/>
      <c r="L803" s="16" t="n"/>
      <c r="M803" s="17" t="n"/>
      <c r="N803" s="15" t="n"/>
      <c r="O803" s="18">
        <f>IF(L803="","",TODAY()-L803)</f>
        <v/>
      </c>
      <c r="P803" s="15">
        <f>IF(B803="","",IF(L803="","SEM COMPRA",IF(O803&gt;$D$4,"INATIVO","ATIVO")))</f>
        <v/>
      </c>
      <c r="Q803" s="15">
        <f>IF(I803="","",IF(MONTH(I803)=MONTH(TODAY()),"Aniversário no mês",""))</f>
        <v/>
      </c>
      <c r="R803" s="15">
        <f>IF(B803="","",IF(OR(AND(D803&lt;&gt;"",COUNTIF($D$6:$D$3005,D803)&gt;1),AND(E803&lt;&gt;"",COUNTIF($E$6:$E$3005,E803)&gt;1)),"DUPLICADO",""))</f>
        <v/>
      </c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6" t="n"/>
      <c r="J804" s="15" t="n"/>
      <c r="K804" s="15" t="n"/>
      <c r="L804" s="16" t="n"/>
      <c r="M804" s="17" t="n"/>
      <c r="N804" s="15" t="n"/>
      <c r="O804" s="18">
        <f>IF(L804="","",TODAY()-L804)</f>
        <v/>
      </c>
      <c r="P804" s="15">
        <f>IF(B804="","",IF(L804="","SEM COMPRA",IF(O804&gt;$D$4,"INATIVO","ATIVO")))</f>
        <v/>
      </c>
      <c r="Q804" s="15">
        <f>IF(I804="","",IF(MONTH(I804)=MONTH(TODAY()),"Aniversário no mês",""))</f>
        <v/>
      </c>
      <c r="R804" s="15">
        <f>IF(B804="","",IF(OR(AND(D804&lt;&gt;"",COUNTIF($D$6:$D$3005,D804)&gt;1),AND(E804&lt;&gt;"",COUNTIF($E$6:$E$3005,E804)&gt;1)),"DUPLICADO",""))</f>
        <v/>
      </c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6" t="n"/>
      <c r="J805" s="15" t="n"/>
      <c r="K805" s="15" t="n"/>
      <c r="L805" s="16" t="n"/>
      <c r="M805" s="17" t="n"/>
      <c r="N805" s="15" t="n"/>
      <c r="O805" s="18">
        <f>IF(L805="","",TODAY()-L805)</f>
        <v/>
      </c>
      <c r="P805" s="15">
        <f>IF(B805="","",IF(L805="","SEM COMPRA",IF(O805&gt;$D$4,"INATIVO","ATIVO")))</f>
        <v/>
      </c>
      <c r="Q805" s="15">
        <f>IF(I805="","",IF(MONTH(I805)=MONTH(TODAY()),"Aniversário no mês",""))</f>
        <v/>
      </c>
      <c r="R805" s="15">
        <f>IF(B805="","",IF(OR(AND(D805&lt;&gt;"",COUNTIF($D$6:$D$3005,D805)&gt;1),AND(E805&lt;&gt;"",COUNTIF($E$6:$E$3005,E805)&gt;1)),"DUPLICADO",""))</f>
        <v/>
      </c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6" t="n"/>
      <c r="J806" s="15" t="n"/>
      <c r="K806" s="15" t="n"/>
      <c r="L806" s="16" t="n"/>
      <c r="M806" s="17" t="n"/>
      <c r="N806" s="15" t="n"/>
      <c r="O806" s="18">
        <f>IF(L806="","",TODAY()-L806)</f>
        <v/>
      </c>
      <c r="P806" s="15">
        <f>IF(B806="","",IF(L806="","SEM COMPRA",IF(O806&gt;$D$4,"INATIVO","ATIVO")))</f>
        <v/>
      </c>
      <c r="Q806" s="15">
        <f>IF(I806="","",IF(MONTH(I806)=MONTH(TODAY()),"Aniversário no mês",""))</f>
        <v/>
      </c>
      <c r="R806" s="15">
        <f>IF(B806="","",IF(OR(AND(D806&lt;&gt;"",COUNTIF($D$6:$D$3005,D806)&gt;1),AND(E806&lt;&gt;"",COUNTIF($E$6:$E$3005,E806)&gt;1)),"DUPLICADO",""))</f>
        <v/>
      </c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6" t="n"/>
      <c r="J807" s="15" t="n"/>
      <c r="K807" s="15" t="n"/>
      <c r="L807" s="16" t="n"/>
      <c r="M807" s="17" t="n"/>
      <c r="N807" s="15" t="n"/>
      <c r="O807" s="18">
        <f>IF(L807="","",TODAY()-L807)</f>
        <v/>
      </c>
      <c r="P807" s="15">
        <f>IF(B807="","",IF(L807="","SEM COMPRA",IF(O807&gt;$D$4,"INATIVO","ATIVO")))</f>
        <v/>
      </c>
      <c r="Q807" s="15">
        <f>IF(I807="","",IF(MONTH(I807)=MONTH(TODAY()),"Aniversário no mês",""))</f>
        <v/>
      </c>
      <c r="R807" s="15">
        <f>IF(B807="","",IF(OR(AND(D807&lt;&gt;"",COUNTIF($D$6:$D$3005,D807)&gt;1),AND(E807&lt;&gt;"",COUNTIF($E$6:$E$3005,E807)&gt;1)),"DUPLICADO",""))</f>
        <v/>
      </c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6" t="n"/>
      <c r="J808" s="15" t="n"/>
      <c r="K808" s="15" t="n"/>
      <c r="L808" s="16" t="n"/>
      <c r="M808" s="17" t="n"/>
      <c r="N808" s="15" t="n"/>
      <c r="O808" s="18">
        <f>IF(L808="","",TODAY()-L808)</f>
        <v/>
      </c>
      <c r="P808" s="15">
        <f>IF(B808="","",IF(L808="","SEM COMPRA",IF(O808&gt;$D$4,"INATIVO","ATIVO")))</f>
        <v/>
      </c>
      <c r="Q808" s="15">
        <f>IF(I808="","",IF(MONTH(I808)=MONTH(TODAY()),"Aniversário no mês",""))</f>
        <v/>
      </c>
      <c r="R808" s="15">
        <f>IF(B808="","",IF(OR(AND(D808&lt;&gt;"",COUNTIF($D$6:$D$3005,D808)&gt;1),AND(E808&lt;&gt;"",COUNTIF($E$6:$E$3005,E808)&gt;1)),"DUPLICADO",""))</f>
        <v/>
      </c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6" t="n"/>
      <c r="J809" s="15" t="n"/>
      <c r="K809" s="15" t="n"/>
      <c r="L809" s="16" t="n"/>
      <c r="M809" s="17" t="n"/>
      <c r="N809" s="15" t="n"/>
      <c r="O809" s="18">
        <f>IF(L809="","",TODAY()-L809)</f>
        <v/>
      </c>
      <c r="P809" s="15">
        <f>IF(B809="","",IF(L809="","SEM COMPRA",IF(O809&gt;$D$4,"INATIVO","ATIVO")))</f>
        <v/>
      </c>
      <c r="Q809" s="15">
        <f>IF(I809="","",IF(MONTH(I809)=MONTH(TODAY()),"Aniversário no mês",""))</f>
        <v/>
      </c>
      <c r="R809" s="15">
        <f>IF(B809="","",IF(OR(AND(D809&lt;&gt;"",COUNTIF($D$6:$D$3005,D809)&gt;1),AND(E809&lt;&gt;"",COUNTIF($E$6:$E$3005,E809)&gt;1)),"DUPLICADO",""))</f>
        <v/>
      </c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6" t="n"/>
      <c r="J810" s="15" t="n"/>
      <c r="K810" s="15" t="n"/>
      <c r="L810" s="16" t="n"/>
      <c r="M810" s="17" t="n"/>
      <c r="N810" s="15" t="n"/>
      <c r="O810" s="18">
        <f>IF(L810="","",TODAY()-L810)</f>
        <v/>
      </c>
      <c r="P810" s="15">
        <f>IF(B810="","",IF(L810="","SEM COMPRA",IF(O810&gt;$D$4,"INATIVO","ATIVO")))</f>
        <v/>
      </c>
      <c r="Q810" s="15">
        <f>IF(I810="","",IF(MONTH(I810)=MONTH(TODAY()),"Aniversário no mês",""))</f>
        <v/>
      </c>
      <c r="R810" s="15">
        <f>IF(B810="","",IF(OR(AND(D810&lt;&gt;"",COUNTIF($D$6:$D$3005,D810)&gt;1),AND(E810&lt;&gt;"",COUNTIF($E$6:$E$3005,E810)&gt;1)),"DUPLICADO",""))</f>
        <v/>
      </c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6" t="n"/>
      <c r="J811" s="15" t="n"/>
      <c r="K811" s="15" t="n"/>
      <c r="L811" s="16" t="n"/>
      <c r="M811" s="17" t="n"/>
      <c r="N811" s="15" t="n"/>
      <c r="O811" s="18">
        <f>IF(L811="","",TODAY()-L811)</f>
        <v/>
      </c>
      <c r="P811" s="15">
        <f>IF(B811="","",IF(L811="","SEM COMPRA",IF(O811&gt;$D$4,"INATIVO","ATIVO")))</f>
        <v/>
      </c>
      <c r="Q811" s="15">
        <f>IF(I811="","",IF(MONTH(I811)=MONTH(TODAY()),"Aniversário no mês",""))</f>
        <v/>
      </c>
      <c r="R811" s="15">
        <f>IF(B811="","",IF(OR(AND(D811&lt;&gt;"",COUNTIF($D$6:$D$3005,D811)&gt;1),AND(E811&lt;&gt;"",COUNTIF($E$6:$E$3005,E811)&gt;1)),"DUPLICADO",""))</f>
        <v/>
      </c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6" t="n"/>
      <c r="J812" s="15" t="n"/>
      <c r="K812" s="15" t="n"/>
      <c r="L812" s="16" t="n"/>
      <c r="M812" s="17" t="n"/>
      <c r="N812" s="15" t="n"/>
      <c r="O812" s="18">
        <f>IF(L812="","",TODAY()-L812)</f>
        <v/>
      </c>
      <c r="P812" s="15">
        <f>IF(B812="","",IF(L812="","SEM COMPRA",IF(O812&gt;$D$4,"INATIVO","ATIVO")))</f>
        <v/>
      </c>
      <c r="Q812" s="15">
        <f>IF(I812="","",IF(MONTH(I812)=MONTH(TODAY()),"Aniversário no mês",""))</f>
        <v/>
      </c>
      <c r="R812" s="15">
        <f>IF(B812="","",IF(OR(AND(D812&lt;&gt;"",COUNTIF($D$6:$D$3005,D812)&gt;1),AND(E812&lt;&gt;"",COUNTIF($E$6:$E$3005,E812)&gt;1)),"DUPLICADO",""))</f>
        <v/>
      </c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6" t="n"/>
      <c r="J813" s="15" t="n"/>
      <c r="K813" s="15" t="n"/>
      <c r="L813" s="16" t="n"/>
      <c r="M813" s="17" t="n"/>
      <c r="N813" s="15" t="n"/>
      <c r="O813" s="18">
        <f>IF(L813="","",TODAY()-L813)</f>
        <v/>
      </c>
      <c r="P813" s="15">
        <f>IF(B813="","",IF(L813="","SEM COMPRA",IF(O813&gt;$D$4,"INATIVO","ATIVO")))</f>
        <v/>
      </c>
      <c r="Q813" s="15">
        <f>IF(I813="","",IF(MONTH(I813)=MONTH(TODAY()),"Aniversário no mês",""))</f>
        <v/>
      </c>
      <c r="R813" s="15">
        <f>IF(B813="","",IF(OR(AND(D813&lt;&gt;"",COUNTIF($D$6:$D$3005,D813)&gt;1),AND(E813&lt;&gt;"",COUNTIF($E$6:$E$3005,E813)&gt;1)),"DUPLICADO",""))</f>
        <v/>
      </c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6" t="n"/>
      <c r="J814" s="15" t="n"/>
      <c r="K814" s="15" t="n"/>
      <c r="L814" s="16" t="n"/>
      <c r="M814" s="17" t="n"/>
      <c r="N814" s="15" t="n"/>
      <c r="O814" s="18">
        <f>IF(L814="","",TODAY()-L814)</f>
        <v/>
      </c>
      <c r="P814" s="15">
        <f>IF(B814="","",IF(L814="","SEM COMPRA",IF(O814&gt;$D$4,"INATIVO","ATIVO")))</f>
        <v/>
      </c>
      <c r="Q814" s="15">
        <f>IF(I814="","",IF(MONTH(I814)=MONTH(TODAY()),"Aniversário no mês",""))</f>
        <v/>
      </c>
      <c r="R814" s="15">
        <f>IF(B814="","",IF(OR(AND(D814&lt;&gt;"",COUNTIF($D$6:$D$3005,D814)&gt;1),AND(E814&lt;&gt;"",COUNTIF($E$6:$E$3005,E814)&gt;1)),"DUPLICADO",""))</f>
        <v/>
      </c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6" t="n"/>
      <c r="J815" s="15" t="n"/>
      <c r="K815" s="15" t="n"/>
      <c r="L815" s="16" t="n"/>
      <c r="M815" s="17" t="n"/>
      <c r="N815" s="15" t="n"/>
      <c r="O815" s="18">
        <f>IF(L815="","",TODAY()-L815)</f>
        <v/>
      </c>
      <c r="P815" s="15">
        <f>IF(B815="","",IF(L815="","SEM COMPRA",IF(O815&gt;$D$4,"INATIVO","ATIVO")))</f>
        <v/>
      </c>
      <c r="Q815" s="15">
        <f>IF(I815="","",IF(MONTH(I815)=MONTH(TODAY()),"Aniversário no mês",""))</f>
        <v/>
      </c>
      <c r="R815" s="15">
        <f>IF(B815="","",IF(OR(AND(D815&lt;&gt;"",COUNTIF($D$6:$D$3005,D815)&gt;1),AND(E815&lt;&gt;"",COUNTIF($E$6:$E$3005,E815)&gt;1)),"DUPLICADO",""))</f>
        <v/>
      </c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6" t="n"/>
      <c r="J816" s="15" t="n"/>
      <c r="K816" s="15" t="n"/>
      <c r="L816" s="16" t="n"/>
      <c r="M816" s="17" t="n"/>
      <c r="N816" s="15" t="n"/>
      <c r="O816" s="18">
        <f>IF(L816="","",TODAY()-L816)</f>
        <v/>
      </c>
      <c r="P816" s="15">
        <f>IF(B816="","",IF(L816="","SEM COMPRA",IF(O816&gt;$D$4,"INATIVO","ATIVO")))</f>
        <v/>
      </c>
      <c r="Q816" s="15">
        <f>IF(I816="","",IF(MONTH(I816)=MONTH(TODAY()),"Aniversário no mês",""))</f>
        <v/>
      </c>
      <c r="R816" s="15">
        <f>IF(B816="","",IF(OR(AND(D816&lt;&gt;"",COUNTIF($D$6:$D$3005,D816)&gt;1),AND(E816&lt;&gt;"",COUNTIF($E$6:$E$3005,E816)&gt;1)),"DUPLICADO",""))</f>
        <v/>
      </c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6" t="n"/>
      <c r="J817" s="15" t="n"/>
      <c r="K817" s="15" t="n"/>
      <c r="L817" s="16" t="n"/>
      <c r="M817" s="17" t="n"/>
      <c r="N817" s="15" t="n"/>
      <c r="O817" s="18">
        <f>IF(L817="","",TODAY()-L817)</f>
        <v/>
      </c>
      <c r="P817" s="15">
        <f>IF(B817="","",IF(L817="","SEM COMPRA",IF(O817&gt;$D$4,"INATIVO","ATIVO")))</f>
        <v/>
      </c>
      <c r="Q817" s="15">
        <f>IF(I817="","",IF(MONTH(I817)=MONTH(TODAY()),"Aniversário no mês",""))</f>
        <v/>
      </c>
      <c r="R817" s="15">
        <f>IF(B817="","",IF(OR(AND(D817&lt;&gt;"",COUNTIF($D$6:$D$3005,D817)&gt;1),AND(E817&lt;&gt;"",COUNTIF($E$6:$E$3005,E817)&gt;1)),"DUPLICADO",""))</f>
        <v/>
      </c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6" t="n"/>
      <c r="J818" s="15" t="n"/>
      <c r="K818" s="15" t="n"/>
      <c r="L818" s="16" t="n"/>
      <c r="M818" s="17" t="n"/>
      <c r="N818" s="15" t="n"/>
      <c r="O818" s="18">
        <f>IF(L818="","",TODAY()-L818)</f>
        <v/>
      </c>
      <c r="P818" s="15">
        <f>IF(B818="","",IF(L818="","SEM COMPRA",IF(O818&gt;$D$4,"INATIVO","ATIVO")))</f>
        <v/>
      </c>
      <c r="Q818" s="15">
        <f>IF(I818="","",IF(MONTH(I818)=MONTH(TODAY()),"Aniversário no mês",""))</f>
        <v/>
      </c>
      <c r="R818" s="15">
        <f>IF(B818="","",IF(OR(AND(D818&lt;&gt;"",COUNTIF($D$6:$D$3005,D818)&gt;1),AND(E818&lt;&gt;"",COUNTIF($E$6:$E$3005,E818)&gt;1)),"DUPLICADO",""))</f>
        <v/>
      </c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6" t="n"/>
      <c r="J819" s="15" t="n"/>
      <c r="K819" s="15" t="n"/>
      <c r="L819" s="16" t="n"/>
      <c r="M819" s="17" t="n"/>
      <c r="N819" s="15" t="n"/>
      <c r="O819" s="18">
        <f>IF(L819="","",TODAY()-L819)</f>
        <v/>
      </c>
      <c r="P819" s="15">
        <f>IF(B819="","",IF(L819="","SEM COMPRA",IF(O819&gt;$D$4,"INATIVO","ATIVO")))</f>
        <v/>
      </c>
      <c r="Q819" s="15">
        <f>IF(I819="","",IF(MONTH(I819)=MONTH(TODAY()),"Aniversário no mês",""))</f>
        <v/>
      </c>
      <c r="R819" s="15">
        <f>IF(B819="","",IF(OR(AND(D819&lt;&gt;"",COUNTIF($D$6:$D$3005,D819)&gt;1),AND(E819&lt;&gt;"",COUNTIF($E$6:$E$3005,E819)&gt;1)),"DUPLICADO",""))</f>
        <v/>
      </c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6" t="n"/>
      <c r="J820" s="15" t="n"/>
      <c r="K820" s="15" t="n"/>
      <c r="L820" s="16" t="n"/>
      <c r="M820" s="17" t="n"/>
      <c r="N820" s="15" t="n"/>
      <c r="O820" s="18">
        <f>IF(L820="","",TODAY()-L820)</f>
        <v/>
      </c>
      <c r="P820" s="15">
        <f>IF(B820="","",IF(L820="","SEM COMPRA",IF(O820&gt;$D$4,"INATIVO","ATIVO")))</f>
        <v/>
      </c>
      <c r="Q820" s="15">
        <f>IF(I820="","",IF(MONTH(I820)=MONTH(TODAY()),"Aniversário no mês",""))</f>
        <v/>
      </c>
      <c r="R820" s="15">
        <f>IF(B820="","",IF(OR(AND(D820&lt;&gt;"",COUNTIF($D$6:$D$3005,D820)&gt;1),AND(E820&lt;&gt;"",COUNTIF($E$6:$E$3005,E820)&gt;1)),"DUPLICADO",""))</f>
        <v/>
      </c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6" t="n"/>
      <c r="J821" s="15" t="n"/>
      <c r="K821" s="15" t="n"/>
      <c r="L821" s="16" t="n"/>
      <c r="M821" s="17" t="n"/>
      <c r="N821" s="15" t="n"/>
      <c r="O821" s="18">
        <f>IF(L821="","",TODAY()-L821)</f>
        <v/>
      </c>
      <c r="P821" s="15">
        <f>IF(B821="","",IF(L821="","SEM COMPRA",IF(O821&gt;$D$4,"INATIVO","ATIVO")))</f>
        <v/>
      </c>
      <c r="Q821" s="15">
        <f>IF(I821="","",IF(MONTH(I821)=MONTH(TODAY()),"Aniversário no mês",""))</f>
        <v/>
      </c>
      <c r="R821" s="15">
        <f>IF(B821="","",IF(OR(AND(D821&lt;&gt;"",COUNTIF($D$6:$D$3005,D821)&gt;1),AND(E821&lt;&gt;"",COUNTIF($E$6:$E$3005,E821)&gt;1)),"DUPLICADO",""))</f>
        <v/>
      </c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6" t="n"/>
      <c r="J822" s="15" t="n"/>
      <c r="K822" s="15" t="n"/>
      <c r="L822" s="16" t="n"/>
      <c r="M822" s="17" t="n"/>
      <c r="N822" s="15" t="n"/>
      <c r="O822" s="18">
        <f>IF(L822="","",TODAY()-L822)</f>
        <v/>
      </c>
      <c r="P822" s="15">
        <f>IF(B822="","",IF(L822="","SEM COMPRA",IF(O822&gt;$D$4,"INATIVO","ATIVO")))</f>
        <v/>
      </c>
      <c r="Q822" s="15">
        <f>IF(I822="","",IF(MONTH(I822)=MONTH(TODAY()),"Aniversário no mês",""))</f>
        <v/>
      </c>
      <c r="R822" s="15">
        <f>IF(B822="","",IF(OR(AND(D822&lt;&gt;"",COUNTIF($D$6:$D$3005,D822)&gt;1),AND(E822&lt;&gt;"",COUNTIF($E$6:$E$3005,E822)&gt;1)),"DUPLICADO",""))</f>
        <v/>
      </c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6" t="n"/>
      <c r="J823" s="15" t="n"/>
      <c r="K823" s="15" t="n"/>
      <c r="L823" s="16" t="n"/>
      <c r="M823" s="17" t="n"/>
      <c r="N823" s="15" t="n"/>
      <c r="O823" s="18">
        <f>IF(L823="","",TODAY()-L823)</f>
        <v/>
      </c>
      <c r="P823" s="15">
        <f>IF(B823="","",IF(L823="","SEM COMPRA",IF(O823&gt;$D$4,"INATIVO","ATIVO")))</f>
        <v/>
      </c>
      <c r="Q823" s="15">
        <f>IF(I823="","",IF(MONTH(I823)=MONTH(TODAY()),"Aniversário no mês",""))</f>
        <v/>
      </c>
      <c r="R823" s="15">
        <f>IF(B823="","",IF(OR(AND(D823&lt;&gt;"",COUNTIF($D$6:$D$3005,D823)&gt;1),AND(E823&lt;&gt;"",COUNTIF($E$6:$E$3005,E823)&gt;1)),"DUPLICADO",""))</f>
        <v/>
      </c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6" t="n"/>
      <c r="J824" s="15" t="n"/>
      <c r="K824" s="15" t="n"/>
      <c r="L824" s="16" t="n"/>
      <c r="M824" s="17" t="n"/>
      <c r="N824" s="15" t="n"/>
      <c r="O824" s="18">
        <f>IF(L824="","",TODAY()-L824)</f>
        <v/>
      </c>
      <c r="P824" s="15">
        <f>IF(B824="","",IF(L824="","SEM COMPRA",IF(O824&gt;$D$4,"INATIVO","ATIVO")))</f>
        <v/>
      </c>
      <c r="Q824" s="15">
        <f>IF(I824="","",IF(MONTH(I824)=MONTH(TODAY()),"Aniversário no mês",""))</f>
        <v/>
      </c>
      <c r="R824" s="15">
        <f>IF(B824="","",IF(OR(AND(D824&lt;&gt;"",COUNTIF($D$6:$D$3005,D824)&gt;1),AND(E824&lt;&gt;"",COUNTIF($E$6:$E$3005,E824)&gt;1)),"DUPLICADO",""))</f>
        <v/>
      </c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6" t="n"/>
      <c r="J825" s="15" t="n"/>
      <c r="K825" s="15" t="n"/>
      <c r="L825" s="16" t="n"/>
      <c r="M825" s="17" t="n"/>
      <c r="N825" s="15" t="n"/>
      <c r="O825" s="18">
        <f>IF(L825="","",TODAY()-L825)</f>
        <v/>
      </c>
      <c r="P825" s="15">
        <f>IF(B825="","",IF(L825="","SEM COMPRA",IF(O825&gt;$D$4,"INATIVO","ATIVO")))</f>
        <v/>
      </c>
      <c r="Q825" s="15">
        <f>IF(I825="","",IF(MONTH(I825)=MONTH(TODAY()),"Aniversário no mês",""))</f>
        <v/>
      </c>
      <c r="R825" s="15">
        <f>IF(B825="","",IF(OR(AND(D825&lt;&gt;"",COUNTIF($D$6:$D$3005,D825)&gt;1),AND(E825&lt;&gt;"",COUNTIF($E$6:$E$3005,E825)&gt;1)),"DUPLICADO",""))</f>
        <v/>
      </c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6" t="n"/>
      <c r="J826" s="15" t="n"/>
      <c r="K826" s="15" t="n"/>
      <c r="L826" s="16" t="n"/>
      <c r="M826" s="17" t="n"/>
      <c r="N826" s="15" t="n"/>
      <c r="O826" s="18">
        <f>IF(L826="","",TODAY()-L826)</f>
        <v/>
      </c>
      <c r="P826" s="15">
        <f>IF(B826="","",IF(L826="","SEM COMPRA",IF(O826&gt;$D$4,"INATIVO","ATIVO")))</f>
        <v/>
      </c>
      <c r="Q826" s="15">
        <f>IF(I826="","",IF(MONTH(I826)=MONTH(TODAY()),"Aniversário no mês",""))</f>
        <v/>
      </c>
      <c r="R826" s="15">
        <f>IF(B826="","",IF(OR(AND(D826&lt;&gt;"",COUNTIF($D$6:$D$3005,D826)&gt;1),AND(E826&lt;&gt;"",COUNTIF($E$6:$E$3005,E826)&gt;1)),"DUPLICADO",""))</f>
        <v/>
      </c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6" t="n"/>
      <c r="J827" s="15" t="n"/>
      <c r="K827" s="15" t="n"/>
      <c r="L827" s="16" t="n"/>
      <c r="M827" s="17" t="n"/>
      <c r="N827" s="15" t="n"/>
      <c r="O827" s="18">
        <f>IF(L827="","",TODAY()-L827)</f>
        <v/>
      </c>
      <c r="P827" s="15">
        <f>IF(B827="","",IF(L827="","SEM COMPRA",IF(O827&gt;$D$4,"INATIVO","ATIVO")))</f>
        <v/>
      </c>
      <c r="Q827" s="15">
        <f>IF(I827="","",IF(MONTH(I827)=MONTH(TODAY()),"Aniversário no mês",""))</f>
        <v/>
      </c>
      <c r="R827" s="15">
        <f>IF(B827="","",IF(OR(AND(D827&lt;&gt;"",COUNTIF($D$6:$D$3005,D827)&gt;1),AND(E827&lt;&gt;"",COUNTIF($E$6:$E$3005,E827)&gt;1)),"DUPLICADO",""))</f>
        <v/>
      </c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6" t="n"/>
      <c r="J828" s="15" t="n"/>
      <c r="K828" s="15" t="n"/>
      <c r="L828" s="16" t="n"/>
      <c r="M828" s="17" t="n"/>
      <c r="N828" s="15" t="n"/>
      <c r="O828" s="18">
        <f>IF(L828="","",TODAY()-L828)</f>
        <v/>
      </c>
      <c r="P828" s="15">
        <f>IF(B828="","",IF(L828="","SEM COMPRA",IF(O828&gt;$D$4,"INATIVO","ATIVO")))</f>
        <v/>
      </c>
      <c r="Q828" s="15">
        <f>IF(I828="","",IF(MONTH(I828)=MONTH(TODAY()),"Aniversário no mês",""))</f>
        <v/>
      </c>
      <c r="R828" s="15">
        <f>IF(B828="","",IF(OR(AND(D828&lt;&gt;"",COUNTIF($D$6:$D$3005,D828)&gt;1),AND(E828&lt;&gt;"",COUNTIF($E$6:$E$3005,E828)&gt;1)),"DUPLICADO",""))</f>
        <v/>
      </c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6" t="n"/>
      <c r="J829" s="15" t="n"/>
      <c r="K829" s="15" t="n"/>
      <c r="L829" s="16" t="n"/>
      <c r="M829" s="17" t="n"/>
      <c r="N829" s="15" t="n"/>
      <c r="O829" s="18">
        <f>IF(L829="","",TODAY()-L829)</f>
        <v/>
      </c>
      <c r="P829" s="15">
        <f>IF(B829="","",IF(L829="","SEM COMPRA",IF(O829&gt;$D$4,"INATIVO","ATIVO")))</f>
        <v/>
      </c>
      <c r="Q829" s="15">
        <f>IF(I829="","",IF(MONTH(I829)=MONTH(TODAY()),"Aniversário no mês",""))</f>
        <v/>
      </c>
      <c r="R829" s="15">
        <f>IF(B829="","",IF(OR(AND(D829&lt;&gt;"",COUNTIF($D$6:$D$3005,D829)&gt;1),AND(E829&lt;&gt;"",COUNTIF($E$6:$E$3005,E829)&gt;1)),"DUPLICADO",""))</f>
        <v/>
      </c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6" t="n"/>
      <c r="J830" s="15" t="n"/>
      <c r="K830" s="15" t="n"/>
      <c r="L830" s="16" t="n"/>
      <c r="M830" s="17" t="n"/>
      <c r="N830" s="15" t="n"/>
      <c r="O830" s="18">
        <f>IF(L830="","",TODAY()-L830)</f>
        <v/>
      </c>
      <c r="P830" s="15">
        <f>IF(B830="","",IF(L830="","SEM COMPRA",IF(O830&gt;$D$4,"INATIVO","ATIVO")))</f>
        <v/>
      </c>
      <c r="Q830" s="15">
        <f>IF(I830="","",IF(MONTH(I830)=MONTH(TODAY()),"Aniversário no mês",""))</f>
        <v/>
      </c>
      <c r="R830" s="15">
        <f>IF(B830="","",IF(OR(AND(D830&lt;&gt;"",COUNTIF($D$6:$D$3005,D830)&gt;1),AND(E830&lt;&gt;"",COUNTIF($E$6:$E$3005,E830)&gt;1)),"DUPLICADO",""))</f>
        <v/>
      </c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6" t="n"/>
      <c r="J831" s="15" t="n"/>
      <c r="K831" s="15" t="n"/>
      <c r="L831" s="16" t="n"/>
      <c r="M831" s="17" t="n"/>
      <c r="N831" s="15" t="n"/>
      <c r="O831" s="18">
        <f>IF(L831="","",TODAY()-L831)</f>
        <v/>
      </c>
      <c r="P831" s="15">
        <f>IF(B831="","",IF(L831="","SEM COMPRA",IF(O831&gt;$D$4,"INATIVO","ATIVO")))</f>
        <v/>
      </c>
      <c r="Q831" s="15">
        <f>IF(I831="","",IF(MONTH(I831)=MONTH(TODAY()),"Aniversário no mês",""))</f>
        <v/>
      </c>
      <c r="R831" s="15">
        <f>IF(B831="","",IF(OR(AND(D831&lt;&gt;"",COUNTIF($D$6:$D$3005,D831)&gt;1),AND(E831&lt;&gt;"",COUNTIF($E$6:$E$3005,E831)&gt;1)),"DUPLICADO",""))</f>
        <v/>
      </c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6" t="n"/>
      <c r="J832" s="15" t="n"/>
      <c r="K832" s="15" t="n"/>
      <c r="L832" s="16" t="n"/>
      <c r="M832" s="17" t="n"/>
      <c r="N832" s="15" t="n"/>
      <c r="O832" s="18">
        <f>IF(L832="","",TODAY()-L832)</f>
        <v/>
      </c>
      <c r="P832" s="15">
        <f>IF(B832="","",IF(L832="","SEM COMPRA",IF(O832&gt;$D$4,"INATIVO","ATIVO")))</f>
        <v/>
      </c>
      <c r="Q832" s="15">
        <f>IF(I832="","",IF(MONTH(I832)=MONTH(TODAY()),"Aniversário no mês",""))</f>
        <v/>
      </c>
      <c r="R832" s="15">
        <f>IF(B832="","",IF(OR(AND(D832&lt;&gt;"",COUNTIF($D$6:$D$3005,D832)&gt;1),AND(E832&lt;&gt;"",COUNTIF($E$6:$E$3005,E832)&gt;1)),"DUPLICADO",""))</f>
        <v/>
      </c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6" t="n"/>
      <c r="J833" s="15" t="n"/>
      <c r="K833" s="15" t="n"/>
      <c r="L833" s="16" t="n"/>
      <c r="M833" s="17" t="n"/>
      <c r="N833" s="15" t="n"/>
      <c r="O833" s="18">
        <f>IF(L833="","",TODAY()-L833)</f>
        <v/>
      </c>
      <c r="P833" s="15">
        <f>IF(B833="","",IF(L833="","SEM COMPRA",IF(O833&gt;$D$4,"INATIVO","ATIVO")))</f>
        <v/>
      </c>
      <c r="Q833" s="15">
        <f>IF(I833="","",IF(MONTH(I833)=MONTH(TODAY()),"Aniversário no mês",""))</f>
        <v/>
      </c>
      <c r="R833" s="15">
        <f>IF(B833="","",IF(OR(AND(D833&lt;&gt;"",COUNTIF($D$6:$D$3005,D833)&gt;1),AND(E833&lt;&gt;"",COUNTIF($E$6:$E$3005,E833)&gt;1)),"DUPLICADO",""))</f>
        <v/>
      </c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6" t="n"/>
      <c r="J834" s="15" t="n"/>
      <c r="K834" s="15" t="n"/>
      <c r="L834" s="16" t="n"/>
      <c r="M834" s="17" t="n"/>
      <c r="N834" s="15" t="n"/>
      <c r="O834" s="18">
        <f>IF(L834="","",TODAY()-L834)</f>
        <v/>
      </c>
      <c r="P834" s="15">
        <f>IF(B834="","",IF(L834="","SEM COMPRA",IF(O834&gt;$D$4,"INATIVO","ATIVO")))</f>
        <v/>
      </c>
      <c r="Q834" s="15">
        <f>IF(I834="","",IF(MONTH(I834)=MONTH(TODAY()),"Aniversário no mês",""))</f>
        <v/>
      </c>
      <c r="R834" s="15">
        <f>IF(B834="","",IF(OR(AND(D834&lt;&gt;"",COUNTIF($D$6:$D$3005,D834)&gt;1),AND(E834&lt;&gt;"",COUNTIF($E$6:$E$3005,E834)&gt;1)),"DUPLICADO",""))</f>
        <v/>
      </c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6" t="n"/>
      <c r="J835" s="15" t="n"/>
      <c r="K835" s="15" t="n"/>
      <c r="L835" s="16" t="n"/>
      <c r="M835" s="17" t="n"/>
      <c r="N835" s="15" t="n"/>
      <c r="O835" s="18">
        <f>IF(L835="","",TODAY()-L835)</f>
        <v/>
      </c>
      <c r="P835" s="15">
        <f>IF(B835="","",IF(L835="","SEM COMPRA",IF(O835&gt;$D$4,"INATIVO","ATIVO")))</f>
        <v/>
      </c>
      <c r="Q835" s="15">
        <f>IF(I835="","",IF(MONTH(I835)=MONTH(TODAY()),"Aniversário no mês",""))</f>
        <v/>
      </c>
      <c r="R835" s="15">
        <f>IF(B835="","",IF(OR(AND(D835&lt;&gt;"",COUNTIF($D$6:$D$3005,D835)&gt;1),AND(E835&lt;&gt;"",COUNTIF($E$6:$E$3005,E835)&gt;1)),"DUPLICADO",""))</f>
        <v/>
      </c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6" t="n"/>
      <c r="J836" s="15" t="n"/>
      <c r="K836" s="15" t="n"/>
      <c r="L836" s="16" t="n"/>
      <c r="M836" s="17" t="n"/>
      <c r="N836" s="15" t="n"/>
      <c r="O836" s="18">
        <f>IF(L836="","",TODAY()-L836)</f>
        <v/>
      </c>
      <c r="P836" s="15">
        <f>IF(B836="","",IF(L836="","SEM COMPRA",IF(O836&gt;$D$4,"INATIVO","ATIVO")))</f>
        <v/>
      </c>
      <c r="Q836" s="15">
        <f>IF(I836="","",IF(MONTH(I836)=MONTH(TODAY()),"Aniversário no mês",""))</f>
        <v/>
      </c>
      <c r="R836" s="15">
        <f>IF(B836="","",IF(OR(AND(D836&lt;&gt;"",COUNTIF($D$6:$D$3005,D836)&gt;1),AND(E836&lt;&gt;"",COUNTIF($E$6:$E$3005,E836)&gt;1)),"DUPLICADO",""))</f>
        <v/>
      </c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6" t="n"/>
      <c r="J837" s="15" t="n"/>
      <c r="K837" s="15" t="n"/>
      <c r="L837" s="16" t="n"/>
      <c r="M837" s="17" t="n"/>
      <c r="N837" s="15" t="n"/>
      <c r="O837" s="18">
        <f>IF(L837="","",TODAY()-L837)</f>
        <v/>
      </c>
      <c r="P837" s="15">
        <f>IF(B837="","",IF(L837="","SEM COMPRA",IF(O837&gt;$D$4,"INATIVO","ATIVO")))</f>
        <v/>
      </c>
      <c r="Q837" s="15">
        <f>IF(I837="","",IF(MONTH(I837)=MONTH(TODAY()),"Aniversário no mês",""))</f>
        <v/>
      </c>
      <c r="R837" s="15">
        <f>IF(B837="","",IF(OR(AND(D837&lt;&gt;"",COUNTIF($D$6:$D$3005,D837)&gt;1),AND(E837&lt;&gt;"",COUNTIF($E$6:$E$3005,E837)&gt;1)),"DUPLICADO",""))</f>
        <v/>
      </c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6" t="n"/>
      <c r="J838" s="15" t="n"/>
      <c r="K838" s="15" t="n"/>
      <c r="L838" s="16" t="n"/>
      <c r="M838" s="17" t="n"/>
      <c r="N838" s="15" t="n"/>
      <c r="O838" s="18">
        <f>IF(L838="","",TODAY()-L838)</f>
        <v/>
      </c>
      <c r="P838" s="15">
        <f>IF(B838="","",IF(L838="","SEM COMPRA",IF(O838&gt;$D$4,"INATIVO","ATIVO")))</f>
        <v/>
      </c>
      <c r="Q838" s="15">
        <f>IF(I838="","",IF(MONTH(I838)=MONTH(TODAY()),"Aniversário no mês",""))</f>
        <v/>
      </c>
      <c r="R838" s="15">
        <f>IF(B838="","",IF(OR(AND(D838&lt;&gt;"",COUNTIF($D$6:$D$3005,D838)&gt;1),AND(E838&lt;&gt;"",COUNTIF($E$6:$E$3005,E838)&gt;1)),"DUPLICADO",""))</f>
        <v/>
      </c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6" t="n"/>
      <c r="J839" s="15" t="n"/>
      <c r="K839" s="15" t="n"/>
      <c r="L839" s="16" t="n"/>
      <c r="M839" s="17" t="n"/>
      <c r="N839" s="15" t="n"/>
      <c r="O839" s="18">
        <f>IF(L839="","",TODAY()-L839)</f>
        <v/>
      </c>
      <c r="P839" s="15">
        <f>IF(B839="","",IF(L839="","SEM COMPRA",IF(O839&gt;$D$4,"INATIVO","ATIVO")))</f>
        <v/>
      </c>
      <c r="Q839" s="15">
        <f>IF(I839="","",IF(MONTH(I839)=MONTH(TODAY()),"Aniversário no mês",""))</f>
        <v/>
      </c>
      <c r="R839" s="15">
        <f>IF(B839="","",IF(OR(AND(D839&lt;&gt;"",COUNTIF($D$6:$D$3005,D839)&gt;1),AND(E839&lt;&gt;"",COUNTIF($E$6:$E$3005,E839)&gt;1)),"DUPLICADO",""))</f>
        <v/>
      </c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6" t="n"/>
      <c r="J840" s="15" t="n"/>
      <c r="K840" s="15" t="n"/>
      <c r="L840" s="16" t="n"/>
      <c r="M840" s="17" t="n"/>
      <c r="N840" s="15" t="n"/>
      <c r="O840" s="18">
        <f>IF(L840="","",TODAY()-L840)</f>
        <v/>
      </c>
      <c r="P840" s="15">
        <f>IF(B840="","",IF(L840="","SEM COMPRA",IF(O840&gt;$D$4,"INATIVO","ATIVO")))</f>
        <v/>
      </c>
      <c r="Q840" s="15">
        <f>IF(I840="","",IF(MONTH(I840)=MONTH(TODAY()),"Aniversário no mês",""))</f>
        <v/>
      </c>
      <c r="R840" s="15">
        <f>IF(B840="","",IF(OR(AND(D840&lt;&gt;"",COUNTIF($D$6:$D$3005,D840)&gt;1),AND(E840&lt;&gt;"",COUNTIF($E$6:$E$3005,E840)&gt;1)),"DUPLICADO",""))</f>
        <v/>
      </c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6" t="n"/>
      <c r="J841" s="15" t="n"/>
      <c r="K841" s="15" t="n"/>
      <c r="L841" s="16" t="n"/>
      <c r="M841" s="17" t="n"/>
      <c r="N841" s="15" t="n"/>
      <c r="O841" s="18">
        <f>IF(L841="","",TODAY()-L841)</f>
        <v/>
      </c>
      <c r="P841" s="15">
        <f>IF(B841="","",IF(L841="","SEM COMPRA",IF(O841&gt;$D$4,"INATIVO","ATIVO")))</f>
        <v/>
      </c>
      <c r="Q841" s="15">
        <f>IF(I841="","",IF(MONTH(I841)=MONTH(TODAY()),"Aniversário no mês",""))</f>
        <v/>
      </c>
      <c r="R841" s="15">
        <f>IF(B841="","",IF(OR(AND(D841&lt;&gt;"",COUNTIF($D$6:$D$3005,D841)&gt;1),AND(E841&lt;&gt;"",COUNTIF($E$6:$E$3005,E841)&gt;1)),"DUPLICADO",""))</f>
        <v/>
      </c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6" t="n"/>
      <c r="J842" s="15" t="n"/>
      <c r="K842" s="15" t="n"/>
      <c r="L842" s="16" t="n"/>
      <c r="M842" s="17" t="n"/>
      <c r="N842" s="15" t="n"/>
      <c r="O842" s="18">
        <f>IF(L842="","",TODAY()-L842)</f>
        <v/>
      </c>
      <c r="P842" s="15">
        <f>IF(B842="","",IF(L842="","SEM COMPRA",IF(O842&gt;$D$4,"INATIVO","ATIVO")))</f>
        <v/>
      </c>
      <c r="Q842" s="15">
        <f>IF(I842="","",IF(MONTH(I842)=MONTH(TODAY()),"Aniversário no mês",""))</f>
        <v/>
      </c>
      <c r="R842" s="15">
        <f>IF(B842="","",IF(OR(AND(D842&lt;&gt;"",COUNTIF($D$6:$D$3005,D842)&gt;1),AND(E842&lt;&gt;"",COUNTIF($E$6:$E$3005,E842)&gt;1)),"DUPLICADO",""))</f>
        <v/>
      </c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6" t="n"/>
      <c r="J843" s="15" t="n"/>
      <c r="K843" s="15" t="n"/>
      <c r="L843" s="16" t="n"/>
      <c r="M843" s="17" t="n"/>
      <c r="N843" s="15" t="n"/>
      <c r="O843" s="18">
        <f>IF(L843="","",TODAY()-L843)</f>
        <v/>
      </c>
      <c r="P843" s="15">
        <f>IF(B843="","",IF(L843="","SEM COMPRA",IF(O843&gt;$D$4,"INATIVO","ATIVO")))</f>
        <v/>
      </c>
      <c r="Q843" s="15">
        <f>IF(I843="","",IF(MONTH(I843)=MONTH(TODAY()),"Aniversário no mês",""))</f>
        <v/>
      </c>
      <c r="R843" s="15">
        <f>IF(B843="","",IF(OR(AND(D843&lt;&gt;"",COUNTIF($D$6:$D$3005,D843)&gt;1),AND(E843&lt;&gt;"",COUNTIF($E$6:$E$3005,E843)&gt;1)),"DUPLICADO",""))</f>
        <v/>
      </c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6" t="n"/>
      <c r="J844" s="15" t="n"/>
      <c r="K844" s="15" t="n"/>
      <c r="L844" s="16" t="n"/>
      <c r="M844" s="17" t="n"/>
      <c r="N844" s="15" t="n"/>
      <c r="O844" s="18">
        <f>IF(L844="","",TODAY()-L844)</f>
        <v/>
      </c>
      <c r="P844" s="15">
        <f>IF(B844="","",IF(L844="","SEM COMPRA",IF(O844&gt;$D$4,"INATIVO","ATIVO")))</f>
        <v/>
      </c>
      <c r="Q844" s="15">
        <f>IF(I844="","",IF(MONTH(I844)=MONTH(TODAY()),"Aniversário no mês",""))</f>
        <v/>
      </c>
      <c r="R844" s="15">
        <f>IF(B844="","",IF(OR(AND(D844&lt;&gt;"",COUNTIF($D$6:$D$3005,D844)&gt;1),AND(E844&lt;&gt;"",COUNTIF($E$6:$E$3005,E844)&gt;1)),"DUPLICADO",""))</f>
        <v/>
      </c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6" t="n"/>
      <c r="J845" s="15" t="n"/>
      <c r="K845" s="15" t="n"/>
      <c r="L845" s="16" t="n"/>
      <c r="M845" s="17" t="n"/>
      <c r="N845" s="15" t="n"/>
      <c r="O845" s="18">
        <f>IF(L845="","",TODAY()-L845)</f>
        <v/>
      </c>
      <c r="P845" s="15">
        <f>IF(B845="","",IF(L845="","SEM COMPRA",IF(O845&gt;$D$4,"INATIVO","ATIVO")))</f>
        <v/>
      </c>
      <c r="Q845" s="15">
        <f>IF(I845="","",IF(MONTH(I845)=MONTH(TODAY()),"Aniversário no mês",""))</f>
        <v/>
      </c>
      <c r="R845" s="15">
        <f>IF(B845="","",IF(OR(AND(D845&lt;&gt;"",COUNTIF($D$6:$D$3005,D845)&gt;1),AND(E845&lt;&gt;"",COUNTIF($E$6:$E$3005,E845)&gt;1)),"DUPLICADO",""))</f>
        <v/>
      </c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6" t="n"/>
      <c r="J846" s="15" t="n"/>
      <c r="K846" s="15" t="n"/>
      <c r="L846" s="16" t="n"/>
      <c r="M846" s="17" t="n"/>
      <c r="N846" s="15" t="n"/>
      <c r="O846" s="18">
        <f>IF(L846="","",TODAY()-L846)</f>
        <v/>
      </c>
      <c r="P846" s="15">
        <f>IF(B846="","",IF(L846="","SEM COMPRA",IF(O846&gt;$D$4,"INATIVO","ATIVO")))</f>
        <v/>
      </c>
      <c r="Q846" s="15">
        <f>IF(I846="","",IF(MONTH(I846)=MONTH(TODAY()),"Aniversário no mês",""))</f>
        <v/>
      </c>
      <c r="R846" s="15">
        <f>IF(B846="","",IF(OR(AND(D846&lt;&gt;"",COUNTIF($D$6:$D$3005,D846)&gt;1),AND(E846&lt;&gt;"",COUNTIF($E$6:$E$3005,E846)&gt;1)),"DUPLICADO",""))</f>
        <v/>
      </c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6" t="n"/>
      <c r="J847" s="15" t="n"/>
      <c r="K847" s="15" t="n"/>
      <c r="L847" s="16" t="n"/>
      <c r="M847" s="17" t="n"/>
      <c r="N847" s="15" t="n"/>
      <c r="O847" s="18">
        <f>IF(L847="","",TODAY()-L847)</f>
        <v/>
      </c>
      <c r="P847" s="15">
        <f>IF(B847="","",IF(L847="","SEM COMPRA",IF(O847&gt;$D$4,"INATIVO","ATIVO")))</f>
        <v/>
      </c>
      <c r="Q847" s="15">
        <f>IF(I847="","",IF(MONTH(I847)=MONTH(TODAY()),"Aniversário no mês",""))</f>
        <v/>
      </c>
      <c r="R847" s="15">
        <f>IF(B847="","",IF(OR(AND(D847&lt;&gt;"",COUNTIF($D$6:$D$3005,D847)&gt;1),AND(E847&lt;&gt;"",COUNTIF($E$6:$E$3005,E847)&gt;1)),"DUPLICADO",""))</f>
        <v/>
      </c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6" t="n"/>
      <c r="J848" s="15" t="n"/>
      <c r="K848" s="15" t="n"/>
      <c r="L848" s="16" t="n"/>
      <c r="M848" s="17" t="n"/>
      <c r="N848" s="15" t="n"/>
      <c r="O848" s="18">
        <f>IF(L848="","",TODAY()-L848)</f>
        <v/>
      </c>
      <c r="P848" s="15">
        <f>IF(B848="","",IF(L848="","SEM COMPRA",IF(O848&gt;$D$4,"INATIVO","ATIVO")))</f>
        <v/>
      </c>
      <c r="Q848" s="15">
        <f>IF(I848="","",IF(MONTH(I848)=MONTH(TODAY()),"Aniversário no mês",""))</f>
        <v/>
      </c>
      <c r="R848" s="15">
        <f>IF(B848="","",IF(OR(AND(D848&lt;&gt;"",COUNTIF($D$6:$D$3005,D848)&gt;1),AND(E848&lt;&gt;"",COUNTIF($E$6:$E$3005,E848)&gt;1)),"DUPLICADO",""))</f>
        <v/>
      </c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6" t="n"/>
      <c r="J849" s="15" t="n"/>
      <c r="K849" s="15" t="n"/>
      <c r="L849" s="16" t="n"/>
      <c r="M849" s="17" t="n"/>
      <c r="N849" s="15" t="n"/>
      <c r="O849" s="18">
        <f>IF(L849="","",TODAY()-L849)</f>
        <v/>
      </c>
      <c r="P849" s="15">
        <f>IF(B849="","",IF(L849="","SEM COMPRA",IF(O849&gt;$D$4,"INATIVO","ATIVO")))</f>
        <v/>
      </c>
      <c r="Q849" s="15">
        <f>IF(I849="","",IF(MONTH(I849)=MONTH(TODAY()),"Aniversário no mês",""))</f>
        <v/>
      </c>
      <c r="R849" s="15">
        <f>IF(B849="","",IF(OR(AND(D849&lt;&gt;"",COUNTIF($D$6:$D$3005,D849)&gt;1),AND(E849&lt;&gt;"",COUNTIF($E$6:$E$3005,E849)&gt;1)),"DUPLICADO",""))</f>
        <v/>
      </c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6" t="n"/>
      <c r="J850" s="15" t="n"/>
      <c r="K850" s="15" t="n"/>
      <c r="L850" s="16" t="n"/>
      <c r="M850" s="17" t="n"/>
      <c r="N850" s="15" t="n"/>
      <c r="O850" s="18">
        <f>IF(L850="","",TODAY()-L850)</f>
        <v/>
      </c>
      <c r="P850" s="15">
        <f>IF(B850="","",IF(L850="","SEM COMPRA",IF(O850&gt;$D$4,"INATIVO","ATIVO")))</f>
        <v/>
      </c>
      <c r="Q850" s="15">
        <f>IF(I850="","",IF(MONTH(I850)=MONTH(TODAY()),"Aniversário no mês",""))</f>
        <v/>
      </c>
      <c r="R850" s="15">
        <f>IF(B850="","",IF(OR(AND(D850&lt;&gt;"",COUNTIF($D$6:$D$3005,D850)&gt;1),AND(E850&lt;&gt;"",COUNTIF($E$6:$E$3005,E850)&gt;1)),"DUPLICADO",""))</f>
        <v/>
      </c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6" t="n"/>
      <c r="J851" s="15" t="n"/>
      <c r="K851" s="15" t="n"/>
      <c r="L851" s="16" t="n"/>
      <c r="M851" s="17" t="n"/>
      <c r="N851" s="15" t="n"/>
      <c r="O851" s="18">
        <f>IF(L851="","",TODAY()-L851)</f>
        <v/>
      </c>
      <c r="P851" s="15">
        <f>IF(B851="","",IF(L851="","SEM COMPRA",IF(O851&gt;$D$4,"INATIVO","ATIVO")))</f>
        <v/>
      </c>
      <c r="Q851" s="15">
        <f>IF(I851="","",IF(MONTH(I851)=MONTH(TODAY()),"Aniversário no mês",""))</f>
        <v/>
      </c>
      <c r="R851" s="15">
        <f>IF(B851="","",IF(OR(AND(D851&lt;&gt;"",COUNTIF($D$6:$D$3005,D851)&gt;1),AND(E851&lt;&gt;"",COUNTIF($E$6:$E$3005,E851)&gt;1)),"DUPLICADO",""))</f>
        <v/>
      </c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6" t="n"/>
      <c r="J852" s="15" t="n"/>
      <c r="K852" s="15" t="n"/>
      <c r="L852" s="16" t="n"/>
      <c r="M852" s="17" t="n"/>
      <c r="N852" s="15" t="n"/>
      <c r="O852" s="18">
        <f>IF(L852="","",TODAY()-L852)</f>
        <v/>
      </c>
      <c r="P852" s="15">
        <f>IF(B852="","",IF(L852="","SEM COMPRA",IF(O852&gt;$D$4,"INATIVO","ATIVO")))</f>
        <v/>
      </c>
      <c r="Q852" s="15">
        <f>IF(I852="","",IF(MONTH(I852)=MONTH(TODAY()),"Aniversário no mês",""))</f>
        <v/>
      </c>
      <c r="R852" s="15">
        <f>IF(B852="","",IF(OR(AND(D852&lt;&gt;"",COUNTIF($D$6:$D$3005,D852)&gt;1),AND(E852&lt;&gt;"",COUNTIF($E$6:$E$3005,E852)&gt;1)),"DUPLICADO",""))</f>
        <v/>
      </c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6" t="n"/>
      <c r="J853" s="15" t="n"/>
      <c r="K853" s="15" t="n"/>
      <c r="L853" s="16" t="n"/>
      <c r="M853" s="17" t="n"/>
      <c r="N853" s="15" t="n"/>
      <c r="O853" s="18">
        <f>IF(L853="","",TODAY()-L853)</f>
        <v/>
      </c>
      <c r="P853" s="15">
        <f>IF(B853="","",IF(L853="","SEM COMPRA",IF(O853&gt;$D$4,"INATIVO","ATIVO")))</f>
        <v/>
      </c>
      <c r="Q853" s="15">
        <f>IF(I853="","",IF(MONTH(I853)=MONTH(TODAY()),"Aniversário no mês",""))</f>
        <v/>
      </c>
      <c r="R853" s="15">
        <f>IF(B853="","",IF(OR(AND(D853&lt;&gt;"",COUNTIF($D$6:$D$3005,D853)&gt;1),AND(E853&lt;&gt;"",COUNTIF($E$6:$E$3005,E853)&gt;1)),"DUPLICADO",""))</f>
        <v/>
      </c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6" t="n"/>
      <c r="J854" s="15" t="n"/>
      <c r="K854" s="15" t="n"/>
      <c r="L854" s="16" t="n"/>
      <c r="M854" s="17" t="n"/>
      <c r="N854" s="15" t="n"/>
      <c r="O854" s="18">
        <f>IF(L854="","",TODAY()-L854)</f>
        <v/>
      </c>
      <c r="P854" s="15">
        <f>IF(B854="","",IF(L854="","SEM COMPRA",IF(O854&gt;$D$4,"INATIVO","ATIVO")))</f>
        <v/>
      </c>
      <c r="Q854" s="15">
        <f>IF(I854="","",IF(MONTH(I854)=MONTH(TODAY()),"Aniversário no mês",""))</f>
        <v/>
      </c>
      <c r="R854" s="15">
        <f>IF(B854="","",IF(OR(AND(D854&lt;&gt;"",COUNTIF($D$6:$D$3005,D854)&gt;1),AND(E854&lt;&gt;"",COUNTIF($E$6:$E$3005,E854)&gt;1)),"DUPLICADO",""))</f>
        <v/>
      </c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6" t="n"/>
      <c r="J855" s="15" t="n"/>
      <c r="K855" s="15" t="n"/>
      <c r="L855" s="16" t="n"/>
      <c r="M855" s="17" t="n"/>
      <c r="N855" s="15" t="n"/>
      <c r="O855" s="18">
        <f>IF(L855="","",TODAY()-L855)</f>
        <v/>
      </c>
      <c r="P855" s="15">
        <f>IF(B855="","",IF(L855="","SEM COMPRA",IF(O855&gt;$D$4,"INATIVO","ATIVO")))</f>
        <v/>
      </c>
      <c r="Q855" s="15">
        <f>IF(I855="","",IF(MONTH(I855)=MONTH(TODAY()),"Aniversário no mês",""))</f>
        <v/>
      </c>
      <c r="R855" s="15">
        <f>IF(B855="","",IF(OR(AND(D855&lt;&gt;"",COUNTIF($D$6:$D$3005,D855)&gt;1),AND(E855&lt;&gt;"",COUNTIF($E$6:$E$3005,E855)&gt;1)),"DUPLICADO",""))</f>
        <v/>
      </c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6" t="n"/>
      <c r="J856" s="15" t="n"/>
      <c r="K856" s="15" t="n"/>
      <c r="L856" s="16" t="n"/>
      <c r="M856" s="17" t="n"/>
      <c r="N856" s="15" t="n"/>
      <c r="O856" s="18">
        <f>IF(L856="","",TODAY()-L856)</f>
        <v/>
      </c>
      <c r="P856" s="15">
        <f>IF(B856="","",IF(L856="","SEM COMPRA",IF(O856&gt;$D$4,"INATIVO","ATIVO")))</f>
        <v/>
      </c>
      <c r="Q856" s="15">
        <f>IF(I856="","",IF(MONTH(I856)=MONTH(TODAY()),"Aniversário no mês",""))</f>
        <v/>
      </c>
      <c r="R856" s="15">
        <f>IF(B856="","",IF(OR(AND(D856&lt;&gt;"",COUNTIF($D$6:$D$3005,D856)&gt;1),AND(E856&lt;&gt;"",COUNTIF($E$6:$E$3005,E856)&gt;1)),"DUPLICADO",""))</f>
        <v/>
      </c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6" t="n"/>
      <c r="J857" s="15" t="n"/>
      <c r="K857" s="15" t="n"/>
      <c r="L857" s="16" t="n"/>
      <c r="M857" s="17" t="n"/>
      <c r="N857" s="15" t="n"/>
      <c r="O857" s="18">
        <f>IF(L857="","",TODAY()-L857)</f>
        <v/>
      </c>
      <c r="P857" s="15">
        <f>IF(B857="","",IF(L857="","SEM COMPRA",IF(O857&gt;$D$4,"INATIVO","ATIVO")))</f>
        <v/>
      </c>
      <c r="Q857" s="15">
        <f>IF(I857="","",IF(MONTH(I857)=MONTH(TODAY()),"Aniversário no mês",""))</f>
        <v/>
      </c>
      <c r="R857" s="15">
        <f>IF(B857="","",IF(OR(AND(D857&lt;&gt;"",COUNTIF($D$6:$D$3005,D857)&gt;1),AND(E857&lt;&gt;"",COUNTIF($E$6:$E$3005,E857)&gt;1)),"DUPLICADO",""))</f>
        <v/>
      </c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6" t="n"/>
      <c r="J858" s="15" t="n"/>
      <c r="K858" s="15" t="n"/>
      <c r="L858" s="16" t="n"/>
      <c r="M858" s="17" t="n"/>
      <c r="N858" s="15" t="n"/>
      <c r="O858" s="18">
        <f>IF(L858="","",TODAY()-L858)</f>
        <v/>
      </c>
      <c r="P858" s="15">
        <f>IF(B858="","",IF(L858="","SEM COMPRA",IF(O858&gt;$D$4,"INATIVO","ATIVO")))</f>
        <v/>
      </c>
      <c r="Q858" s="15">
        <f>IF(I858="","",IF(MONTH(I858)=MONTH(TODAY()),"Aniversário no mês",""))</f>
        <v/>
      </c>
      <c r="R858" s="15">
        <f>IF(B858="","",IF(OR(AND(D858&lt;&gt;"",COUNTIF($D$6:$D$3005,D858)&gt;1),AND(E858&lt;&gt;"",COUNTIF($E$6:$E$3005,E858)&gt;1)),"DUPLICADO",""))</f>
        <v/>
      </c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6" t="n"/>
      <c r="J859" s="15" t="n"/>
      <c r="K859" s="15" t="n"/>
      <c r="L859" s="16" t="n"/>
      <c r="M859" s="17" t="n"/>
      <c r="N859" s="15" t="n"/>
      <c r="O859" s="18">
        <f>IF(L859="","",TODAY()-L859)</f>
        <v/>
      </c>
      <c r="P859" s="15">
        <f>IF(B859="","",IF(L859="","SEM COMPRA",IF(O859&gt;$D$4,"INATIVO","ATIVO")))</f>
        <v/>
      </c>
      <c r="Q859" s="15">
        <f>IF(I859="","",IF(MONTH(I859)=MONTH(TODAY()),"Aniversário no mês",""))</f>
        <v/>
      </c>
      <c r="R859" s="15">
        <f>IF(B859="","",IF(OR(AND(D859&lt;&gt;"",COUNTIF($D$6:$D$3005,D859)&gt;1),AND(E859&lt;&gt;"",COUNTIF($E$6:$E$3005,E859)&gt;1)),"DUPLICADO",""))</f>
        <v/>
      </c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6" t="n"/>
      <c r="J860" s="15" t="n"/>
      <c r="K860" s="15" t="n"/>
      <c r="L860" s="16" t="n"/>
      <c r="M860" s="17" t="n"/>
      <c r="N860" s="15" t="n"/>
      <c r="O860" s="18">
        <f>IF(L860="","",TODAY()-L860)</f>
        <v/>
      </c>
      <c r="P860" s="15">
        <f>IF(B860="","",IF(L860="","SEM COMPRA",IF(O860&gt;$D$4,"INATIVO","ATIVO")))</f>
        <v/>
      </c>
      <c r="Q860" s="15">
        <f>IF(I860="","",IF(MONTH(I860)=MONTH(TODAY()),"Aniversário no mês",""))</f>
        <v/>
      </c>
      <c r="R860" s="15">
        <f>IF(B860="","",IF(OR(AND(D860&lt;&gt;"",COUNTIF($D$6:$D$3005,D860)&gt;1),AND(E860&lt;&gt;"",COUNTIF($E$6:$E$3005,E860)&gt;1)),"DUPLICADO",""))</f>
        <v/>
      </c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6" t="n"/>
      <c r="J861" s="15" t="n"/>
      <c r="K861" s="15" t="n"/>
      <c r="L861" s="16" t="n"/>
      <c r="M861" s="17" t="n"/>
      <c r="N861" s="15" t="n"/>
      <c r="O861" s="18">
        <f>IF(L861="","",TODAY()-L861)</f>
        <v/>
      </c>
      <c r="P861" s="15">
        <f>IF(B861="","",IF(L861="","SEM COMPRA",IF(O861&gt;$D$4,"INATIVO","ATIVO")))</f>
        <v/>
      </c>
      <c r="Q861" s="15">
        <f>IF(I861="","",IF(MONTH(I861)=MONTH(TODAY()),"Aniversário no mês",""))</f>
        <v/>
      </c>
      <c r="R861" s="15">
        <f>IF(B861="","",IF(OR(AND(D861&lt;&gt;"",COUNTIF($D$6:$D$3005,D861)&gt;1),AND(E861&lt;&gt;"",COUNTIF($E$6:$E$3005,E861)&gt;1)),"DUPLICADO",""))</f>
        <v/>
      </c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6" t="n"/>
      <c r="J862" s="15" t="n"/>
      <c r="K862" s="15" t="n"/>
      <c r="L862" s="16" t="n"/>
      <c r="M862" s="17" t="n"/>
      <c r="N862" s="15" t="n"/>
      <c r="O862" s="18">
        <f>IF(L862="","",TODAY()-L862)</f>
        <v/>
      </c>
      <c r="P862" s="15">
        <f>IF(B862="","",IF(L862="","SEM COMPRA",IF(O862&gt;$D$4,"INATIVO","ATIVO")))</f>
        <v/>
      </c>
      <c r="Q862" s="15">
        <f>IF(I862="","",IF(MONTH(I862)=MONTH(TODAY()),"Aniversário no mês",""))</f>
        <v/>
      </c>
      <c r="R862" s="15">
        <f>IF(B862="","",IF(OR(AND(D862&lt;&gt;"",COUNTIF($D$6:$D$3005,D862)&gt;1),AND(E862&lt;&gt;"",COUNTIF($E$6:$E$3005,E862)&gt;1)),"DUPLICADO",""))</f>
        <v/>
      </c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6" t="n"/>
      <c r="J863" s="15" t="n"/>
      <c r="K863" s="15" t="n"/>
      <c r="L863" s="16" t="n"/>
      <c r="M863" s="17" t="n"/>
      <c r="N863" s="15" t="n"/>
      <c r="O863" s="18">
        <f>IF(L863="","",TODAY()-L863)</f>
        <v/>
      </c>
      <c r="P863" s="15">
        <f>IF(B863="","",IF(L863="","SEM COMPRA",IF(O863&gt;$D$4,"INATIVO","ATIVO")))</f>
        <v/>
      </c>
      <c r="Q863" s="15">
        <f>IF(I863="","",IF(MONTH(I863)=MONTH(TODAY()),"Aniversário no mês",""))</f>
        <v/>
      </c>
      <c r="R863" s="15">
        <f>IF(B863="","",IF(OR(AND(D863&lt;&gt;"",COUNTIF($D$6:$D$3005,D863)&gt;1),AND(E863&lt;&gt;"",COUNTIF($E$6:$E$3005,E863)&gt;1)),"DUPLICADO",""))</f>
        <v/>
      </c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6" t="n"/>
      <c r="J864" s="15" t="n"/>
      <c r="K864" s="15" t="n"/>
      <c r="L864" s="16" t="n"/>
      <c r="M864" s="17" t="n"/>
      <c r="N864" s="15" t="n"/>
      <c r="O864" s="18">
        <f>IF(L864="","",TODAY()-L864)</f>
        <v/>
      </c>
      <c r="P864" s="15">
        <f>IF(B864="","",IF(L864="","SEM COMPRA",IF(O864&gt;$D$4,"INATIVO","ATIVO")))</f>
        <v/>
      </c>
      <c r="Q864" s="15">
        <f>IF(I864="","",IF(MONTH(I864)=MONTH(TODAY()),"Aniversário no mês",""))</f>
        <v/>
      </c>
      <c r="R864" s="15">
        <f>IF(B864="","",IF(OR(AND(D864&lt;&gt;"",COUNTIF($D$6:$D$3005,D864)&gt;1),AND(E864&lt;&gt;"",COUNTIF($E$6:$E$3005,E864)&gt;1)),"DUPLICADO",""))</f>
        <v/>
      </c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6" t="n"/>
      <c r="J865" s="15" t="n"/>
      <c r="K865" s="15" t="n"/>
      <c r="L865" s="16" t="n"/>
      <c r="M865" s="17" t="n"/>
      <c r="N865" s="15" t="n"/>
      <c r="O865" s="18">
        <f>IF(L865="","",TODAY()-L865)</f>
        <v/>
      </c>
      <c r="P865" s="15">
        <f>IF(B865="","",IF(L865="","SEM COMPRA",IF(O865&gt;$D$4,"INATIVO","ATIVO")))</f>
        <v/>
      </c>
      <c r="Q865" s="15">
        <f>IF(I865="","",IF(MONTH(I865)=MONTH(TODAY()),"Aniversário no mês",""))</f>
        <v/>
      </c>
      <c r="R865" s="15">
        <f>IF(B865="","",IF(OR(AND(D865&lt;&gt;"",COUNTIF($D$6:$D$3005,D865)&gt;1),AND(E865&lt;&gt;"",COUNTIF($E$6:$E$3005,E865)&gt;1)),"DUPLICADO",""))</f>
        <v/>
      </c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6" t="n"/>
      <c r="J866" s="15" t="n"/>
      <c r="K866" s="15" t="n"/>
      <c r="L866" s="16" t="n"/>
      <c r="M866" s="17" t="n"/>
      <c r="N866" s="15" t="n"/>
      <c r="O866" s="18">
        <f>IF(L866="","",TODAY()-L866)</f>
        <v/>
      </c>
      <c r="P866" s="15">
        <f>IF(B866="","",IF(L866="","SEM COMPRA",IF(O866&gt;$D$4,"INATIVO","ATIVO")))</f>
        <v/>
      </c>
      <c r="Q866" s="15">
        <f>IF(I866="","",IF(MONTH(I866)=MONTH(TODAY()),"Aniversário no mês",""))</f>
        <v/>
      </c>
      <c r="R866" s="15">
        <f>IF(B866="","",IF(OR(AND(D866&lt;&gt;"",COUNTIF($D$6:$D$3005,D866)&gt;1),AND(E866&lt;&gt;"",COUNTIF($E$6:$E$3005,E866)&gt;1)),"DUPLICADO",""))</f>
        <v/>
      </c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6" t="n"/>
      <c r="J867" s="15" t="n"/>
      <c r="K867" s="15" t="n"/>
      <c r="L867" s="16" t="n"/>
      <c r="M867" s="17" t="n"/>
      <c r="N867" s="15" t="n"/>
      <c r="O867" s="18">
        <f>IF(L867="","",TODAY()-L867)</f>
        <v/>
      </c>
      <c r="P867" s="15">
        <f>IF(B867="","",IF(L867="","SEM COMPRA",IF(O867&gt;$D$4,"INATIVO","ATIVO")))</f>
        <v/>
      </c>
      <c r="Q867" s="15">
        <f>IF(I867="","",IF(MONTH(I867)=MONTH(TODAY()),"Aniversário no mês",""))</f>
        <v/>
      </c>
      <c r="R867" s="15">
        <f>IF(B867="","",IF(OR(AND(D867&lt;&gt;"",COUNTIF($D$6:$D$3005,D867)&gt;1),AND(E867&lt;&gt;"",COUNTIF($E$6:$E$3005,E867)&gt;1)),"DUPLICADO",""))</f>
        <v/>
      </c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6" t="n"/>
      <c r="J868" s="15" t="n"/>
      <c r="K868" s="15" t="n"/>
      <c r="L868" s="16" t="n"/>
      <c r="M868" s="17" t="n"/>
      <c r="N868" s="15" t="n"/>
      <c r="O868" s="18">
        <f>IF(L868="","",TODAY()-L868)</f>
        <v/>
      </c>
      <c r="P868" s="15">
        <f>IF(B868="","",IF(L868="","SEM COMPRA",IF(O868&gt;$D$4,"INATIVO","ATIVO")))</f>
        <v/>
      </c>
      <c r="Q868" s="15">
        <f>IF(I868="","",IF(MONTH(I868)=MONTH(TODAY()),"Aniversário no mês",""))</f>
        <v/>
      </c>
      <c r="R868" s="15">
        <f>IF(B868="","",IF(OR(AND(D868&lt;&gt;"",COUNTIF($D$6:$D$3005,D868)&gt;1),AND(E868&lt;&gt;"",COUNTIF($E$6:$E$3005,E868)&gt;1)),"DUPLICADO",""))</f>
        <v/>
      </c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6" t="n"/>
      <c r="J869" s="15" t="n"/>
      <c r="K869" s="15" t="n"/>
      <c r="L869" s="16" t="n"/>
      <c r="M869" s="17" t="n"/>
      <c r="N869" s="15" t="n"/>
      <c r="O869" s="18">
        <f>IF(L869="","",TODAY()-L869)</f>
        <v/>
      </c>
      <c r="P869" s="15">
        <f>IF(B869="","",IF(L869="","SEM COMPRA",IF(O869&gt;$D$4,"INATIVO","ATIVO")))</f>
        <v/>
      </c>
      <c r="Q869" s="15">
        <f>IF(I869="","",IF(MONTH(I869)=MONTH(TODAY()),"Aniversário no mês",""))</f>
        <v/>
      </c>
      <c r="R869" s="15">
        <f>IF(B869="","",IF(OR(AND(D869&lt;&gt;"",COUNTIF($D$6:$D$3005,D869)&gt;1),AND(E869&lt;&gt;"",COUNTIF($E$6:$E$3005,E869)&gt;1)),"DUPLICADO",""))</f>
        <v/>
      </c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6" t="n"/>
      <c r="J870" s="15" t="n"/>
      <c r="K870" s="15" t="n"/>
      <c r="L870" s="16" t="n"/>
      <c r="M870" s="17" t="n"/>
      <c r="N870" s="15" t="n"/>
      <c r="O870" s="18">
        <f>IF(L870="","",TODAY()-L870)</f>
        <v/>
      </c>
      <c r="P870" s="15">
        <f>IF(B870="","",IF(L870="","SEM COMPRA",IF(O870&gt;$D$4,"INATIVO","ATIVO")))</f>
        <v/>
      </c>
      <c r="Q870" s="15">
        <f>IF(I870="","",IF(MONTH(I870)=MONTH(TODAY()),"Aniversário no mês",""))</f>
        <v/>
      </c>
      <c r="R870" s="15">
        <f>IF(B870="","",IF(OR(AND(D870&lt;&gt;"",COUNTIF($D$6:$D$3005,D870)&gt;1),AND(E870&lt;&gt;"",COUNTIF($E$6:$E$3005,E870)&gt;1)),"DUPLICADO",""))</f>
        <v/>
      </c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6" t="n"/>
      <c r="J871" s="15" t="n"/>
      <c r="K871" s="15" t="n"/>
      <c r="L871" s="16" t="n"/>
      <c r="M871" s="17" t="n"/>
      <c r="N871" s="15" t="n"/>
      <c r="O871" s="18">
        <f>IF(L871="","",TODAY()-L871)</f>
        <v/>
      </c>
      <c r="P871" s="15">
        <f>IF(B871="","",IF(L871="","SEM COMPRA",IF(O871&gt;$D$4,"INATIVO","ATIVO")))</f>
        <v/>
      </c>
      <c r="Q871" s="15">
        <f>IF(I871="","",IF(MONTH(I871)=MONTH(TODAY()),"Aniversário no mês",""))</f>
        <v/>
      </c>
      <c r="R871" s="15">
        <f>IF(B871="","",IF(OR(AND(D871&lt;&gt;"",COUNTIF($D$6:$D$3005,D871)&gt;1),AND(E871&lt;&gt;"",COUNTIF($E$6:$E$3005,E871)&gt;1)),"DUPLICADO",""))</f>
        <v/>
      </c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6" t="n"/>
      <c r="J872" s="15" t="n"/>
      <c r="K872" s="15" t="n"/>
      <c r="L872" s="16" t="n"/>
      <c r="M872" s="17" t="n"/>
      <c r="N872" s="15" t="n"/>
      <c r="O872" s="18">
        <f>IF(L872="","",TODAY()-L872)</f>
        <v/>
      </c>
      <c r="P872" s="15">
        <f>IF(B872="","",IF(L872="","SEM COMPRA",IF(O872&gt;$D$4,"INATIVO","ATIVO")))</f>
        <v/>
      </c>
      <c r="Q872" s="15">
        <f>IF(I872="","",IF(MONTH(I872)=MONTH(TODAY()),"Aniversário no mês",""))</f>
        <v/>
      </c>
      <c r="R872" s="15">
        <f>IF(B872="","",IF(OR(AND(D872&lt;&gt;"",COUNTIF($D$6:$D$3005,D872)&gt;1),AND(E872&lt;&gt;"",COUNTIF($E$6:$E$3005,E872)&gt;1)),"DUPLICADO",""))</f>
        <v/>
      </c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6" t="n"/>
      <c r="J873" s="15" t="n"/>
      <c r="K873" s="15" t="n"/>
      <c r="L873" s="16" t="n"/>
      <c r="M873" s="17" t="n"/>
      <c r="N873" s="15" t="n"/>
      <c r="O873" s="18">
        <f>IF(L873="","",TODAY()-L873)</f>
        <v/>
      </c>
      <c r="P873" s="15">
        <f>IF(B873="","",IF(L873="","SEM COMPRA",IF(O873&gt;$D$4,"INATIVO","ATIVO")))</f>
        <v/>
      </c>
      <c r="Q873" s="15">
        <f>IF(I873="","",IF(MONTH(I873)=MONTH(TODAY()),"Aniversário no mês",""))</f>
        <v/>
      </c>
      <c r="R873" s="15">
        <f>IF(B873="","",IF(OR(AND(D873&lt;&gt;"",COUNTIF($D$6:$D$3005,D873)&gt;1),AND(E873&lt;&gt;"",COUNTIF($E$6:$E$3005,E873)&gt;1)),"DUPLICADO",""))</f>
        <v/>
      </c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6" t="n"/>
      <c r="J874" s="15" t="n"/>
      <c r="K874" s="15" t="n"/>
      <c r="L874" s="16" t="n"/>
      <c r="M874" s="17" t="n"/>
      <c r="N874" s="15" t="n"/>
      <c r="O874" s="18">
        <f>IF(L874="","",TODAY()-L874)</f>
        <v/>
      </c>
      <c r="P874" s="15">
        <f>IF(B874="","",IF(L874="","SEM COMPRA",IF(O874&gt;$D$4,"INATIVO","ATIVO")))</f>
        <v/>
      </c>
      <c r="Q874" s="15">
        <f>IF(I874="","",IF(MONTH(I874)=MONTH(TODAY()),"Aniversário no mês",""))</f>
        <v/>
      </c>
      <c r="R874" s="15">
        <f>IF(B874="","",IF(OR(AND(D874&lt;&gt;"",COUNTIF($D$6:$D$3005,D874)&gt;1),AND(E874&lt;&gt;"",COUNTIF($E$6:$E$3005,E874)&gt;1)),"DUPLICADO",""))</f>
        <v/>
      </c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6" t="n"/>
      <c r="J875" s="15" t="n"/>
      <c r="K875" s="15" t="n"/>
      <c r="L875" s="16" t="n"/>
      <c r="M875" s="17" t="n"/>
      <c r="N875" s="15" t="n"/>
      <c r="O875" s="18">
        <f>IF(L875="","",TODAY()-L875)</f>
        <v/>
      </c>
      <c r="P875" s="15">
        <f>IF(B875="","",IF(L875="","SEM COMPRA",IF(O875&gt;$D$4,"INATIVO","ATIVO")))</f>
        <v/>
      </c>
      <c r="Q875" s="15">
        <f>IF(I875="","",IF(MONTH(I875)=MONTH(TODAY()),"Aniversário no mês",""))</f>
        <v/>
      </c>
      <c r="R875" s="15">
        <f>IF(B875="","",IF(OR(AND(D875&lt;&gt;"",COUNTIF($D$6:$D$3005,D875)&gt;1),AND(E875&lt;&gt;"",COUNTIF($E$6:$E$3005,E875)&gt;1)),"DUPLICADO",""))</f>
        <v/>
      </c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6" t="n"/>
      <c r="J876" s="15" t="n"/>
      <c r="K876" s="15" t="n"/>
      <c r="L876" s="16" t="n"/>
      <c r="M876" s="17" t="n"/>
      <c r="N876" s="15" t="n"/>
      <c r="O876" s="18">
        <f>IF(L876="","",TODAY()-L876)</f>
        <v/>
      </c>
      <c r="P876" s="15">
        <f>IF(B876="","",IF(L876="","SEM COMPRA",IF(O876&gt;$D$4,"INATIVO","ATIVO")))</f>
        <v/>
      </c>
      <c r="Q876" s="15">
        <f>IF(I876="","",IF(MONTH(I876)=MONTH(TODAY()),"Aniversário no mês",""))</f>
        <v/>
      </c>
      <c r="R876" s="15">
        <f>IF(B876="","",IF(OR(AND(D876&lt;&gt;"",COUNTIF($D$6:$D$3005,D876)&gt;1),AND(E876&lt;&gt;"",COUNTIF($E$6:$E$3005,E876)&gt;1)),"DUPLICADO",""))</f>
        <v/>
      </c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6" t="n"/>
      <c r="J877" s="15" t="n"/>
      <c r="K877" s="15" t="n"/>
      <c r="L877" s="16" t="n"/>
      <c r="M877" s="17" t="n"/>
      <c r="N877" s="15" t="n"/>
      <c r="O877" s="18">
        <f>IF(L877="","",TODAY()-L877)</f>
        <v/>
      </c>
      <c r="P877" s="15">
        <f>IF(B877="","",IF(L877="","SEM COMPRA",IF(O877&gt;$D$4,"INATIVO","ATIVO")))</f>
        <v/>
      </c>
      <c r="Q877" s="15">
        <f>IF(I877="","",IF(MONTH(I877)=MONTH(TODAY()),"Aniversário no mês",""))</f>
        <v/>
      </c>
      <c r="R877" s="15">
        <f>IF(B877="","",IF(OR(AND(D877&lt;&gt;"",COUNTIF($D$6:$D$3005,D877)&gt;1),AND(E877&lt;&gt;"",COUNTIF($E$6:$E$3005,E877)&gt;1)),"DUPLICADO",""))</f>
        <v/>
      </c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6" t="n"/>
      <c r="J878" s="15" t="n"/>
      <c r="K878" s="15" t="n"/>
      <c r="L878" s="16" t="n"/>
      <c r="M878" s="17" t="n"/>
      <c r="N878" s="15" t="n"/>
      <c r="O878" s="18">
        <f>IF(L878="","",TODAY()-L878)</f>
        <v/>
      </c>
      <c r="P878" s="15">
        <f>IF(B878="","",IF(L878="","SEM COMPRA",IF(O878&gt;$D$4,"INATIVO","ATIVO")))</f>
        <v/>
      </c>
      <c r="Q878" s="15">
        <f>IF(I878="","",IF(MONTH(I878)=MONTH(TODAY()),"Aniversário no mês",""))</f>
        <v/>
      </c>
      <c r="R878" s="15">
        <f>IF(B878="","",IF(OR(AND(D878&lt;&gt;"",COUNTIF($D$6:$D$3005,D878)&gt;1),AND(E878&lt;&gt;"",COUNTIF($E$6:$E$3005,E878)&gt;1)),"DUPLICADO",""))</f>
        <v/>
      </c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6" t="n"/>
      <c r="J879" s="15" t="n"/>
      <c r="K879" s="15" t="n"/>
      <c r="L879" s="16" t="n"/>
      <c r="M879" s="17" t="n"/>
      <c r="N879" s="15" t="n"/>
      <c r="O879" s="18">
        <f>IF(L879="","",TODAY()-L879)</f>
        <v/>
      </c>
      <c r="P879" s="15">
        <f>IF(B879="","",IF(L879="","SEM COMPRA",IF(O879&gt;$D$4,"INATIVO","ATIVO")))</f>
        <v/>
      </c>
      <c r="Q879" s="15">
        <f>IF(I879="","",IF(MONTH(I879)=MONTH(TODAY()),"Aniversário no mês",""))</f>
        <v/>
      </c>
      <c r="R879" s="15">
        <f>IF(B879="","",IF(OR(AND(D879&lt;&gt;"",COUNTIF($D$6:$D$3005,D879)&gt;1),AND(E879&lt;&gt;"",COUNTIF($E$6:$E$3005,E879)&gt;1)),"DUPLICADO",""))</f>
        <v/>
      </c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6" t="n"/>
      <c r="J880" s="15" t="n"/>
      <c r="K880" s="15" t="n"/>
      <c r="L880" s="16" t="n"/>
      <c r="M880" s="17" t="n"/>
      <c r="N880" s="15" t="n"/>
      <c r="O880" s="18">
        <f>IF(L880="","",TODAY()-L880)</f>
        <v/>
      </c>
      <c r="P880" s="15">
        <f>IF(B880="","",IF(L880="","SEM COMPRA",IF(O880&gt;$D$4,"INATIVO","ATIVO")))</f>
        <v/>
      </c>
      <c r="Q880" s="15">
        <f>IF(I880="","",IF(MONTH(I880)=MONTH(TODAY()),"Aniversário no mês",""))</f>
        <v/>
      </c>
      <c r="R880" s="15">
        <f>IF(B880="","",IF(OR(AND(D880&lt;&gt;"",COUNTIF($D$6:$D$3005,D880)&gt;1),AND(E880&lt;&gt;"",COUNTIF($E$6:$E$3005,E880)&gt;1)),"DUPLICADO",""))</f>
        <v/>
      </c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6" t="n"/>
      <c r="J881" s="15" t="n"/>
      <c r="K881" s="15" t="n"/>
      <c r="L881" s="16" t="n"/>
      <c r="M881" s="17" t="n"/>
      <c r="N881" s="15" t="n"/>
      <c r="O881" s="18">
        <f>IF(L881="","",TODAY()-L881)</f>
        <v/>
      </c>
      <c r="P881" s="15">
        <f>IF(B881="","",IF(L881="","SEM COMPRA",IF(O881&gt;$D$4,"INATIVO","ATIVO")))</f>
        <v/>
      </c>
      <c r="Q881" s="15">
        <f>IF(I881="","",IF(MONTH(I881)=MONTH(TODAY()),"Aniversário no mês",""))</f>
        <v/>
      </c>
      <c r="R881" s="15">
        <f>IF(B881="","",IF(OR(AND(D881&lt;&gt;"",COUNTIF($D$6:$D$3005,D881)&gt;1),AND(E881&lt;&gt;"",COUNTIF($E$6:$E$3005,E881)&gt;1)),"DUPLICADO",""))</f>
        <v/>
      </c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6" t="n"/>
      <c r="J882" s="15" t="n"/>
      <c r="K882" s="15" t="n"/>
      <c r="L882" s="16" t="n"/>
      <c r="M882" s="17" t="n"/>
      <c r="N882" s="15" t="n"/>
      <c r="O882" s="18">
        <f>IF(L882="","",TODAY()-L882)</f>
        <v/>
      </c>
      <c r="P882" s="15">
        <f>IF(B882="","",IF(L882="","SEM COMPRA",IF(O882&gt;$D$4,"INATIVO","ATIVO")))</f>
        <v/>
      </c>
      <c r="Q882" s="15">
        <f>IF(I882="","",IF(MONTH(I882)=MONTH(TODAY()),"Aniversário no mês",""))</f>
        <v/>
      </c>
      <c r="R882" s="15">
        <f>IF(B882="","",IF(OR(AND(D882&lt;&gt;"",COUNTIF($D$6:$D$3005,D882)&gt;1),AND(E882&lt;&gt;"",COUNTIF($E$6:$E$3005,E882)&gt;1)),"DUPLICADO",""))</f>
        <v/>
      </c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6" t="n"/>
      <c r="J883" s="15" t="n"/>
      <c r="K883" s="15" t="n"/>
      <c r="L883" s="16" t="n"/>
      <c r="M883" s="17" t="n"/>
      <c r="N883" s="15" t="n"/>
      <c r="O883" s="18">
        <f>IF(L883="","",TODAY()-L883)</f>
        <v/>
      </c>
      <c r="P883" s="15">
        <f>IF(B883="","",IF(L883="","SEM COMPRA",IF(O883&gt;$D$4,"INATIVO","ATIVO")))</f>
        <v/>
      </c>
      <c r="Q883" s="15">
        <f>IF(I883="","",IF(MONTH(I883)=MONTH(TODAY()),"Aniversário no mês",""))</f>
        <v/>
      </c>
      <c r="R883" s="15">
        <f>IF(B883="","",IF(OR(AND(D883&lt;&gt;"",COUNTIF($D$6:$D$3005,D883)&gt;1),AND(E883&lt;&gt;"",COUNTIF($E$6:$E$3005,E883)&gt;1)),"DUPLICADO",""))</f>
        <v/>
      </c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6" t="n"/>
      <c r="J884" s="15" t="n"/>
      <c r="K884" s="15" t="n"/>
      <c r="L884" s="16" t="n"/>
      <c r="M884" s="17" t="n"/>
      <c r="N884" s="15" t="n"/>
      <c r="O884" s="18">
        <f>IF(L884="","",TODAY()-L884)</f>
        <v/>
      </c>
      <c r="P884" s="15">
        <f>IF(B884="","",IF(L884="","SEM COMPRA",IF(O884&gt;$D$4,"INATIVO","ATIVO")))</f>
        <v/>
      </c>
      <c r="Q884" s="15">
        <f>IF(I884="","",IF(MONTH(I884)=MONTH(TODAY()),"Aniversário no mês",""))</f>
        <v/>
      </c>
      <c r="R884" s="15">
        <f>IF(B884="","",IF(OR(AND(D884&lt;&gt;"",COUNTIF($D$6:$D$3005,D884)&gt;1),AND(E884&lt;&gt;"",COUNTIF($E$6:$E$3005,E884)&gt;1)),"DUPLICADO",""))</f>
        <v/>
      </c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6" t="n"/>
      <c r="J885" s="15" t="n"/>
      <c r="K885" s="15" t="n"/>
      <c r="L885" s="16" t="n"/>
      <c r="M885" s="17" t="n"/>
      <c r="N885" s="15" t="n"/>
      <c r="O885" s="18">
        <f>IF(L885="","",TODAY()-L885)</f>
        <v/>
      </c>
      <c r="P885" s="15">
        <f>IF(B885="","",IF(L885="","SEM COMPRA",IF(O885&gt;$D$4,"INATIVO","ATIVO")))</f>
        <v/>
      </c>
      <c r="Q885" s="15">
        <f>IF(I885="","",IF(MONTH(I885)=MONTH(TODAY()),"Aniversário no mês",""))</f>
        <v/>
      </c>
      <c r="R885" s="15">
        <f>IF(B885="","",IF(OR(AND(D885&lt;&gt;"",COUNTIF($D$6:$D$3005,D885)&gt;1),AND(E885&lt;&gt;"",COUNTIF($E$6:$E$3005,E885)&gt;1)),"DUPLICADO",""))</f>
        <v/>
      </c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6" t="n"/>
      <c r="J886" s="15" t="n"/>
      <c r="K886" s="15" t="n"/>
      <c r="L886" s="16" t="n"/>
      <c r="M886" s="17" t="n"/>
      <c r="N886" s="15" t="n"/>
      <c r="O886" s="18">
        <f>IF(L886="","",TODAY()-L886)</f>
        <v/>
      </c>
      <c r="P886" s="15">
        <f>IF(B886="","",IF(L886="","SEM COMPRA",IF(O886&gt;$D$4,"INATIVO","ATIVO")))</f>
        <v/>
      </c>
      <c r="Q886" s="15">
        <f>IF(I886="","",IF(MONTH(I886)=MONTH(TODAY()),"Aniversário no mês",""))</f>
        <v/>
      </c>
      <c r="R886" s="15">
        <f>IF(B886="","",IF(OR(AND(D886&lt;&gt;"",COUNTIF($D$6:$D$3005,D886)&gt;1),AND(E886&lt;&gt;"",COUNTIF($E$6:$E$3005,E886)&gt;1)),"DUPLICADO",""))</f>
        <v/>
      </c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6" t="n"/>
      <c r="J887" s="15" t="n"/>
      <c r="K887" s="15" t="n"/>
      <c r="L887" s="16" t="n"/>
      <c r="M887" s="17" t="n"/>
      <c r="N887" s="15" t="n"/>
      <c r="O887" s="18">
        <f>IF(L887="","",TODAY()-L887)</f>
        <v/>
      </c>
      <c r="P887" s="15">
        <f>IF(B887="","",IF(L887="","SEM COMPRA",IF(O887&gt;$D$4,"INATIVO","ATIVO")))</f>
        <v/>
      </c>
      <c r="Q887" s="15">
        <f>IF(I887="","",IF(MONTH(I887)=MONTH(TODAY()),"Aniversário no mês",""))</f>
        <v/>
      </c>
      <c r="R887" s="15">
        <f>IF(B887="","",IF(OR(AND(D887&lt;&gt;"",COUNTIF($D$6:$D$3005,D887)&gt;1),AND(E887&lt;&gt;"",COUNTIF($E$6:$E$3005,E887)&gt;1)),"DUPLICADO",""))</f>
        <v/>
      </c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6" t="n"/>
      <c r="J888" s="15" t="n"/>
      <c r="K888" s="15" t="n"/>
      <c r="L888" s="16" t="n"/>
      <c r="M888" s="17" t="n"/>
      <c r="N888" s="15" t="n"/>
      <c r="O888" s="18">
        <f>IF(L888="","",TODAY()-L888)</f>
        <v/>
      </c>
      <c r="P888" s="15">
        <f>IF(B888="","",IF(L888="","SEM COMPRA",IF(O888&gt;$D$4,"INATIVO","ATIVO")))</f>
        <v/>
      </c>
      <c r="Q888" s="15">
        <f>IF(I888="","",IF(MONTH(I888)=MONTH(TODAY()),"Aniversário no mês",""))</f>
        <v/>
      </c>
      <c r="R888" s="15">
        <f>IF(B888="","",IF(OR(AND(D888&lt;&gt;"",COUNTIF($D$6:$D$3005,D888)&gt;1),AND(E888&lt;&gt;"",COUNTIF($E$6:$E$3005,E888)&gt;1)),"DUPLICADO",""))</f>
        <v/>
      </c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6" t="n"/>
      <c r="J889" s="15" t="n"/>
      <c r="K889" s="15" t="n"/>
      <c r="L889" s="16" t="n"/>
      <c r="M889" s="17" t="n"/>
      <c r="N889" s="15" t="n"/>
      <c r="O889" s="18">
        <f>IF(L889="","",TODAY()-L889)</f>
        <v/>
      </c>
      <c r="P889" s="15">
        <f>IF(B889="","",IF(L889="","SEM COMPRA",IF(O889&gt;$D$4,"INATIVO","ATIVO")))</f>
        <v/>
      </c>
      <c r="Q889" s="15">
        <f>IF(I889="","",IF(MONTH(I889)=MONTH(TODAY()),"Aniversário no mês",""))</f>
        <v/>
      </c>
      <c r="R889" s="15">
        <f>IF(B889="","",IF(OR(AND(D889&lt;&gt;"",COUNTIF($D$6:$D$3005,D889)&gt;1),AND(E889&lt;&gt;"",COUNTIF($E$6:$E$3005,E889)&gt;1)),"DUPLICADO",""))</f>
        <v/>
      </c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6" t="n"/>
      <c r="J890" s="15" t="n"/>
      <c r="K890" s="15" t="n"/>
      <c r="L890" s="16" t="n"/>
      <c r="M890" s="17" t="n"/>
      <c r="N890" s="15" t="n"/>
      <c r="O890" s="18">
        <f>IF(L890="","",TODAY()-L890)</f>
        <v/>
      </c>
      <c r="P890" s="15">
        <f>IF(B890="","",IF(L890="","SEM COMPRA",IF(O890&gt;$D$4,"INATIVO","ATIVO")))</f>
        <v/>
      </c>
      <c r="Q890" s="15">
        <f>IF(I890="","",IF(MONTH(I890)=MONTH(TODAY()),"Aniversário no mês",""))</f>
        <v/>
      </c>
      <c r="R890" s="15">
        <f>IF(B890="","",IF(OR(AND(D890&lt;&gt;"",COUNTIF($D$6:$D$3005,D890)&gt;1),AND(E890&lt;&gt;"",COUNTIF($E$6:$E$3005,E890)&gt;1)),"DUPLICADO",""))</f>
        <v/>
      </c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6" t="n"/>
      <c r="J891" s="15" t="n"/>
      <c r="K891" s="15" t="n"/>
      <c r="L891" s="16" t="n"/>
      <c r="M891" s="17" t="n"/>
      <c r="N891" s="15" t="n"/>
      <c r="O891" s="18">
        <f>IF(L891="","",TODAY()-L891)</f>
        <v/>
      </c>
      <c r="P891" s="15">
        <f>IF(B891="","",IF(L891="","SEM COMPRA",IF(O891&gt;$D$4,"INATIVO","ATIVO")))</f>
        <v/>
      </c>
      <c r="Q891" s="15">
        <f>IF(I891="","",IF(MONTH(I891)=MONTH(TODAY()),"Aniversário no mês",""))</f>
        <v/>
      </c>
      <c r="R891" s="15">
        <f>IF(B891="","",IF(OR(AND(D891&lt;&gt;"",COUNTIF($D$6:$D$3005,D891)&gt;1),AND(E891&lt;&gt;"",COUNTIF($E$6:$E$3005,E891)&gt;1)),"DUPLICADO",""))</f>
        <v/>
      </c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6" t="n"/>
      <c r="J892" s="15" t="n"/>
      <c r="K892" s="15" t="n"/>
      <c r="L892" s="16" t="n"/>
      <c r="M892" s="17" t="n"/>
      <c r="N892" s="15" t="n"/>
      <c r="O892" s="18">
        <f>IF(L892="","",TODAY()-L892)</f>
        <v/>
      </c>
      <c r="P892" s="15">
        <f>IF(B892="","",IF(L892="","SEM COMPRA",IF(O892&gt;$D$4,"INATIVO","ATIVO")))</f>
        <v/>
      </c>
      <c r="Q892" s="15">
        <f>IF(I892="","",IF(MONTH(I892)=MONTH(TODAY()),"Aniversário no mês",""))</f>
        <v/>
      </c>
      <c r="R892" s="15">
        <f>IF(B892="","",IF(OR(AND(D892&lt;&gt;"",COUNTIF($D$6:$D$3005,D892)&gt;1),AND(E892&lt;&gt;"",COUNTIF($E$6:$E$3005,E892)&gt;1)),"DUPLICADO",""))</f>
        <v/>
      </c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6" t="n"/>
      <c r="J893" s="15" t="n"/>
      <c r="K893" s="15" t="n"/>
      <c r="L893" s="16" t="n"/>
      <c r="M893" s="17" t="n"/>
      <c r="N893" s="15" t="n"/>
      <c r="O893" s="18">
        <f>IF(L893="","",TODAY()-L893)</f>
        <v/>
      </c>
      <c r="P893" s="15">
        <f>IF(B893="","",IF(L893="","SEM COMPRA",IF(O893&gt;$D$4,"INATIVO","ATIVO")))</f>
        <v/>
      </c>
      <c r="Q893" s="15">
        <f>IF(I893="","",IF(MONTH(I893)=MONTH(TODAY()),"Aniversário no mês",""))</f>
        <v/>
      </c>
      <c r="R893" s="15">
        <f>IF(B893="","",IF(OR(AND(D893&lt;&gt;"",COUNTIF($D$6:$D$3005,D893)&gt;1),AND(E893&lt;&gt;"",COUNTIF($E$6:$E$3005,E893)&gt;1)),"DUPLICADO",""))</f>
        <v/>
      </c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6" t="n"/>
      <c r="J894" s="15" t="n"/>
      <c r="K894" s="15" t="n"/>
      <c r="L894" s="16" t="n"/>
      <c r="M894" s="17" t="n"/>
      <c r="N894" s="15" t="n"/>
      <c r="O894" s="18">
        <f>IF(L894="","",TODAY()-L894)</f>
        <v/>
      </c>
      <c r="P894" s="15">
        <f>IF(B894="","",IF(L894="","SEM COMPRA",IF(O894&gt;$D$4,"INATIVO","ATIVO")))</f>
        <v/>
      </c>
      <c r="Q894" s="15">
        <f>IF(I894="","",IF(MONTH(I894)=MONTH(TODAY()),"Aniversário no mês",""))</f>
        <v/>
      </c>
      <c r="R894" s="15">
        <f>IF(B894="","",IF(OR(AND(D894&lt;&gt;"",COUNTIF($D$6:$D$3005,D894)&gt;1),AND(E894&lt;&gt;"",COUNTIF($E$6:$E$3005,E894)&gt;1)),"DUPLICADO",""))</f>
        <v/>
      </c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6" t="n"/>
      <c r="J895" s="15" t="n"/>
      <c r="K895" s="15" t="n"/>
      <c r="L895" s="16" t="n"/>
      <c r="M895" s="17" t="n"/>
      <c r="N895" s="15" t="n"/>
      <c r="O895" s="18">
        <f>IF(L895="","",TODAY()-L895)</f>
        <v/>
      </c>
      <c r="P895" s="15">
        <f>IF(B895="","",IF(L895="","SEM COMPRA",IF(O895&gt;$D$4,"INATIVO","ATIVO")))</f>
        <v/>
      </c>
      <c r="Q895" s="15">
        <f>IF(I895="","",IF(MONTH(I895)=MONTH(TODAY()),"Aniversário no mês",""))</f>
        <v/>
      </c>
      <c r="R895" s="15">
        <f>IF(B895="","",IF(OR(AND(D895&lt;&gt;"",COUNTIF($D$6:$D$3005,D895)&gt;1),AND(E895&lt;&gt;"",COUNTIF($E$6:$E$3005,E895)&gt;1)),"DUPLICADO",""))</f>
        <v/>
      </c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6" t="n"/>
      <c r="J896" s="15" t="n"/>
      <c r="K896" s="15" t="n"/>
      <c r="L896" s="16" t="n"/>
      <c r="M896" s="17" t="n"/>
      <c r="N896" s="15" t="n"/>
      <c r="O896" s="18">
        <f>IF(L896="","",TODAY()-L896)</f>
        <v/>
      </c>
      <c r="P896" s="15">
        <f>IF(B896="","",IF(L896="","SEM COMPRA",IF(O896&gt;$D$4,"INATIVO","ATIVO")))</f>
        <v/>
      </c>
      <c r="Q896" s="15">
        <f>IF(I896="","",IF(MONTH(I896)=MONTH(TODAY()),"Aniversário no mês",""))</f>
        <v/>
      </c>
      <c r="R896" s="15">
        <f>IF(B896="","",IF(OR(AND(D896&lt;&gt;"",COUNTIF($D$6:$D$3005,D896)&gt;1),AND(E896&lt;&gt;"",COUNTIF($E$6:$E$3005,E896)&gt;1)),"DUPLICADO",""))</f>
        <v/>
      </c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6" t="n"/>
      <c r="J897" s="15" t="n"/>
      <c r="K897" s="15" t="n"/>
      <c r="L897" s="16" t="n"/>
      <c r="M897" s="17" t="n"/>
      <c r="N897" s="15" t="n"/>
      <c r="O897" s="18">
        <f>IF(L897="","",TODAY()-L897)</f>
        <v/>
      </c>
      <c r="P897" s="15">
        <f>IF(B897="","",IF(L897="","SEM COMPRA",IF(O897&gt;$D$4,"INATIVO","ATIVO")))</f>
        <v/>
      </c>
      <c r="Q897" s="15">
        <f>IF(I897="","",IF(MONTH(I897)=MONTH(TODAY()),"Aniversário no mês",""))</f>
        <v/>
      </c>
      <c r="R897" s="15">
        <f>IF(B897="","",IF(OR(AND(D897&lt;&gt;"",COUNTIF($D$6:$D$3005,D897)&gt;1),AND(E897&lt;&gt;"",COUNTIF($E$6:$E$3005,E897)&gt;1)),"DUPLICADO",""))</f>
        <v/>
      </c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6" t="n"/>
      <c r="J898" s="15" t="n"/>
      <c r="K898" s="15" t="n"/>
      <c r="L898" s="16" t="n"/>
      <c r="M898" s="17" t="n"/>
      <c r="N898" s="15" t="n"/>
      <c r="O898" s="18">
        <f>IF(L898="","",TODAY()-L898)</f>
        <v/>
      </c>
      <c r="P898" s="15">
        <f>IF(B898="","",IF(L898="","SEM COMPRA",IF(O898&gt;$D$4,"INATIVO","ATIVO")))</f>
        <v/>
      </c>
      <c r="Q898" s="15">
        <f>IF(I898="","",IF(MONTH(I898)=MONTH(TODAY()),"Aniversário no mês",""))</f>
        <v/>
      </c>
      <c r="R898" s="15">
        <f>IF(B898="","",IF(OR(AND(D898&lt;&gt;"",COUNTIF($D$6:$D$3005,D898)&gt;1),AND(E898&lt;&gt;"",COUNTIF($E$6:$E$3005,E898)&gt;1)),"DUPLICADO",""))</f>
        <v/>
      </c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6" t="n"/>
      <c r="J899" s="15" t="n"/>
      <c r="K899" s="15" t="n"/>
      <c r="L899" s="16" t="n"/>
      <c r="M899" s="17" t="n"/>
      <c r="N899" s="15" t="n"/>
      <c r="O899" s="18">
        <f>IF(L899="","",TODAY()-L899)</f>
        <v/>
      </c>
      <c r="P899" s="15">
        <f>IF(B899="","",IF(L899="","SEM COMPRA",IF(O899&gt;$D$4,"INATIVO","ATIVO")))</f>
        <v/>
      </c>
      <c r="Q899" s="15">
        <f>IF(I899="","",IF(MONTH(I899)=MONTH(TODAY()),"Aniversário no mês",""))</f>
        <v/>
      </c>
      <c r="R899" s="15">
        <f>IF(B899="","",IF(OR(AND(D899&lt;&gt;"",COUNTIF($D$6:$D$3005,D899)&gt;1),AND(E899&lt;&gt;"",COUNTIF($E$6:$E$3005,E899)&gt;1)),"DUPLICADO",""))</f>
        <v/>
      </c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6" t="n"/>
      <c r="J900" s="15" t="n"/>
      <c r="K900" s="15" t="n"/>
      <c r="L900" s="16" t="n"/>
      <c r="M900" s="17" t="n"/>
      <c r="N900" s="15" t="n"/>
      <c r="O900" s="18">
        <f>IF(L900="","",TODAY()-L900)</f>
        <v/>
      </c>
      <c r="P900" s="15">
        <f>IF(B900="","",IF(L900="","SEM COMPRA",IF(O900&gt;$D$4,"INATIVO","ATIVO")))</f>
        <v/>
      </c>
      <c r="Q900" s="15">
        <f>IF(I900="","",IF(MONTH(I900)=MONTH(TODAY()),"Aniversário no mês",""))</f>
        <v/>
      </c>
      <c r="R900" s="15">
        <f>IF(B900="","",IF(OR(AND(D900&lt;&gt;"",COUNTIF($D$6:$D$3005,D900)&gt;1),AND(E900&lt;&gt;"",COUNTIF($E$6:$E$3005,E900)&gt;1)),"DUPLICADO",""))</f>
        <v/>
      </c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6" t="n"/>
      <c r="J901" s="15" t="n"/>
      <c r="K901" s="15" t="n"/>
      <c r="L901" s="16" t="n"/>
      <c r="M901" s="17" t="n"/>
      <c r="N901" s="15" t="n"/>
      <c r="O901" s="18">
        <f>IF(L901="","",TODAY()-L901)</f>
        <v/>
      </c>
      <c r="P901" s="15">
        <f>IF(B901="","",IF(L901="","SEM COMPRA",IF(O901&gt;$D$4,"INATIVO","ATIVO")))</f>
        <v/>
      </c>
      <c r="Q901" s="15">
        <f>IF(I901="","",IF(MONTH(I901)=MONTH(TODAY()),"Aniversário no mês",""))</f>
        <v/>
      </c>
      <c r="R901" s="15">
        <f>IF(B901="","",IF(OR(AND(D901&lt;&gt;"",COUNTIF($D$6:$D$3005,D901)&gt;1),AND(E901&lt;&gt;"",COUNTIF($E$6:$E$3005,E901)&gt;1)),"DUPLICADO",""))</f>
        <v/>
      </c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6" t="n"/>
      <c r="J902" s="15" t="n"/>
      <c r="K902" s="15" t="n"/>
      <c r="L902" s="16" t="n"/>
      <c r="M902" s="17" t="n"/>
      <c r="N902" s="15" t="n"/>
      <c r="O902" s="18">
        <f>IF(L902="","",TODAY()-L902)</f>
        <v/>
      </c>
      <c r="P902" s="15">
        <f>IF(B902="","",IF(L902="","SEM COMPRA",IF(O902&gt;$D$4,"INATIVO","ATIVO")))</f>
        <v/>
      </c>
      <c r="Q902" s="15">
        <f>IF(I902="","",IF(MONTH(I902)=MONTH(TODAY()),"Aniversário no mês",""))</f>
        <v/>
      </c>
      <c r="R902" s="15">
        <f>IF(B902="","",IF(OR(AND(D902&lt;&gt;"",COUNTIF($D$6:$D$3005,D902)&gt;1),AND(E902&lt;&gt;"",COUNTIF($E$6:$E$3005,E902)&gt;1)),"DUPLICADO",""))</f>
        <v/>
      </c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6" t="n"/>
      <c r="J903" s="15" t="n"/>
      <c r="K903" s="15" t="n"/>
      <c r="L903" s="16" t="n"/>
      <c r="M903" s="17" t="n"/>
      <c r="N903" s="15" t="n"/>
      <c r="O903" s="18">
        <f>IF(L903="","",TODAY()-L903)</f>
        <v/>
      </c>
      <c r="P903" s="15">
        <f>IF(B903="","",IF(L903="","SEM COMPRA",IF(O903&gt;$D$4,"INATIVO","ATIVO")))</f>
        <v/>
      </c>
      <c r="Q903" s="15">
        <f>IF(I903="","",IF(MONTH(I903)=MONTH(TODAY()),"Aniversário no mês",""))</f>
        <v/>
      </c>
      <c r="R903" s="15">
        <f>IF(B903="","",IF(OR(AND(D903&lt;&gt;"",COUNTIF($D$6:$D$3005,D903)&gt;1),AND(E903&lt;&gt;"",COUNTIF($E$6:$E$3005,E903)&gt;1)),"DUPLICADO",""))</f>
        <v/>
      </c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6" t="n"/>
      <c r="J904" s="15" t="n"/>
      <c r="K904" s="15" t="n"/>
      <c r="L904" s="16" t="n"/>
      <c r="M904" s="17" t="n"/>
      <c r="N904" s="15" t="n"/>
      <c r="O904" s="18">
        <f>IF(L904="","",TODAY()-L904)</f>
        <v/>
      </c>
      <c r="P904" s="15">
        <f>IF(B904="","",IF(L904="","SEM COMPRA",IF(O904&gt;$D$4,"INATIVO","ATIVO")))</f>
        <v/>
      </c>
      <c r="Q904" s="15">
        <f>IF(I904="","",IF(MONTH(I904)=MONTH(TODAY()),"Aniversário no mês",""))</f>
        <v/>
      </c>
      <c r="R904" s="15">
        <f>IF(B904="","",IF(OR(AND(D904&lt;&gt;"",COUNTIF($D$6:$D$3005,D904)&gt;1),AND(E904&lt;&gt;"",COUNTIF($E$6:$E$3005,E904)&gt;1)),"DUPLICADO",""))</f>
        <v/>
      </c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6" t="n"/>
      <c r="J905" s="15" t="n"/>
      <c r="K905" s="15" t="n"/>
      <c r="L905" s="16" t="n"/>
      <c r="M905" s="17" t="n"/>
      <c r="N905" s="15" t="n"/>
      <c r="O905" s="18">
        <f>IF(L905="","",TODAY()-L905)</f>
        <v/>
      </c>
      <c r="P905" s="15">
        <f>IF(B905="","",IF(L905="","SEM COMPRA",IF(O905&gt;$D$4,"INATIVO","ATIVO")))</f>
        <v/>
      </c>
      <c r="Q905" s="15">
        <f>IF(I905="","",IF(MONTH(I905)=MONTH(TODAY()),"Aniversário no mês",""))</f>
        <v/>
      </c>
      <c r="R905" s="15">
        <f>IF(B905="","",IF(OR(AND(D905&lt;&gt;"",COUNTIF($D$6:$D$3005,D905)&gt;1),AND(E905&lt;&gt;"",COUNTIF($E$6:$E$3005,E905)&gt;1)),"DUPLICADO",""))</f>
        <v/>
      </c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6" t="n"/>
      <c r="J906" s="15" t="n"/>
      <c r="K906" s="15" t="n"/>
      <c r="L906" s="16" t="n"/>
      <c r="M906" s="17" t="n"/>
      <c r="N906" s="15" t="n"/>
      <c r="O906" s="18">
        <f>IF(L906="","",TODAY()-L906)</f>
        <v/>
      </c>
      <c r="P906" s="15">
        <f>IF(B906="","",IF(L906="","SEM COMPRA",IF(O906&gt;$D$4,"INATIVO","ATIVO")))</f>
        <v/>
      </c>
      <c r="Q906" s="15">
        <f>IF(I906="","",IF(MONTH(I906)=MONTH(TODAY()),"Aniversário no mês",""))</f>
        <v/>
      </c>
      <c r="R906" s="15">
        <f>IF(B906="","",IF(OR(AND(D906&lt;&gt;"",COUNTIF($D$6:$D$3005,D906)&gt;1),AND(E906&lt;&gt;"",COUNTIF($E$6:$E$3005,E906)&gt;1)),"DUPLICADO",""))</f>
        <v/>
      </c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6" t="n"/>
      <c r="J907" s="15" t="n"/>
      <c r="K907" s="15" t="n"/>
      <c r="L907" s="16" t="n"/>
      <c r="M907" s="17" t="n"/>
      <c r="N907" s="15" t="n"/>
      <c r="O907" s="18">
        <f>IF(L907="","",TODAY()-L907)</f>
        <v/>
      </c>
      <c r="P907" s="15">
        <f>IF(B907="","",IF(L907="","SEM COMPRA",IF(O907&gt;$D$4,"INATIVO","ATIVO")))</f>
        <v/>
      </c>
      <c r="Q907" s="15">
        <f>IF(I907="","",IF(MONTH(I907)=MONTH(TODAY()),"Aniversário no mês",""))</f>
        <v/>
      </c>
      <c r="R907" s="15">
        <f>IF(B907="","",IF(OR(AND(D907&lt;&gt;"",COUNTIF($D$6:$D$3005,D907)&gt;1),AND(E907&lt;&gt;"",COUNTIF($E$6:$E$3005,E907)&gt;1)),"DUPLICADO",""))</f>
        <v/>
      </c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6" t="n"/>
      <c r="J908" s="15" t="n"/>
      <c r="K908" s="15" t="n"/>
      <c r="L908" s="16" t="n"/>
      <c r="M908" s="17" t="n"/>
      <c r="N908" s="15" t="n"/>
      <c r="O908" s="18">
        <f>IF(L908="","",TODAY()-L908)</f>
        <v/>
      </c>
      <c r="P908" s="15">
        <f>IF(B908="","",IF(L908="","SEM COMPRA",IF(O908&gt;$D$4,"INATIVO","ATIVO")))</f>
        <v/>
      </c>
      <c r="Q908" s="15">
        <f>IF(I908="","",IF(MONTH(I908)=MONTH(TODAY()),"Aniversário no mês",""))</f>
        <v/>
      </c>
      <c r="R908" s="15">
        <f>IF(B908="","",IF(OR(AND(D908&lt;&gt;"",COUNTIF($D$6:$D$3005,D908)&gt;1),AND(E908&lt;&gt;"",COUNTIF($E$6:$E$3005,E908)&gt;1)),"DUPLICADO",""))</f>
        <v/>
      </c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6" t="n"/>
      <c r="J909" s="15" t="n"/>
      <c r="K909" s="15" t="n"/>
      <c r="L909" s="16" t="n"/>
      <c r="M909" s="17" t="n"/>
      <c r="N909" s="15" t="n"/>
      <c r="O909" s="18">
        <f>IF(L909="","",TODAY()-L909)</f>
        <v/>
      </c>
      <c r="P909" s="15">
        <f>IF(B909="","",IF(L909="","SEM COMPRA",IF(O909&gt;$D$4,"INATIVO","ATIVO")))</f>
        <v/>
      </c>
      <c r="Q909" s="15">
        <f>IF(I909="","",IF(MONTH(I909)=MONTH(TODAY()),"Aniversário no mês",""))</f>
        <v/>
      </c>
      <c r="R909" s="15">
        <f>IF(B909="","",IF(OR(AND(D909&lt;&gt;"",COUNTIF($D$6:$D$3005,D909)&gt;1),AND(E909&lt;&gt;"",COUNTIF($E$6:$E$3005,E909)&gt;1)),"DUPLICADO",""))</f>
        <v/>
      </c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6" t="n"/>
      <c r="J910" s="15" t="n"/>
      <c r="K910" s="15" t="n"/>
      <c r="L910" s="16" t="n"/>
      <c r="M910" s="17" t="n"/>
      <c r="N910" s="15" t="n"/>
      <c r="O910" s="18">
        <f>IF(L910="","",TODAY()-L910)</f>
        <v/>
      </c>
      <c r="P910" s="15">
        <f>IF(B910="","",IF(L910="","SEM COMPRA",IF(O910&gt;$D$4,"INATIVO","ATIVO")))</f>
        <v/>
      </c>
      <c r="Q910" s="15">
        <f>IF(I910="","",IF(MONTH(I910)=MONTH(TODAY()),"Aniversário no mês",""))</f>
        <v/>
      </c>
      <c r="R910" s="15">
        <f>IF(B910="","",IF(OR(AND(D910&lt;&gt;"",COUNTIF($D$6:$D$3005,D910)&gt;1),AND(E910&lt;&gt;"",COUNTIF($E$6:$E$3005,E910)&gt;1)),"DUPLICADO",""))</f>
        <v/>
      </c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6" t="n"/>
      <c r="J911" s="15" t="n"/>
      <c r="K911" s="15" t="n"/>
      <c r="L911" s="16" t="n"/>
      <c r="M911" s="17" t="n"/>
      <c r="N911" s="15" t="n"/>
      <c r="O911" s="18">
        <f>IF(L911="","",TODAY()-L911)</f>
        <v/>
      </c>
      <c r="P911" s="15">
        <f>IF(B911="","",IF(L911="","SEM COMPRA",IF(O911&gt;$D$4,"INATIVO","ATIVO")))</f>
        <v/>
      </c>
      <c r="Q911" s="15">
        <f>IF(I911="","",IF(MONTH(I911)=MONTH(TODAY()),"Aniversário no mês",""))</f>
        <v/>
      </c>
      <c r="R911" s="15">
        <f>IF(B911="","",IF(OR(AND(D911&lt;&gt;"",COUNTIF($D$6:$D$3005,D911)&gt;1),AND(E911&lt;&gt;"",COUNTIF($E$6:$E$3005,E911)&gt;1)),"DUPLICADO",""))</f>
        <v/>
      </c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6" t="n"/>
      <c r="J912" s="15" t="n"/>
      <c r="K912" s="15" t="n"/>
      <c r="L912" s="16" t="n"/>
      <c r="M912" s="17" t="n"/>
      <c r="N912" s="15" t="n"/>
      <c r="O912" s="18">
        <f>IF(L912="","",TODAY()-L912)</f>
        <v/>
      </c>
      <c r="P912" s="15">
        <f>IF(B912="","",IF(L912="","SEM COMPRA",IF(O912&gt;$D$4,"INATIVO","ATIVO")))</f>
        <v/>
      </c>
      <c r="Q912" s="15">
        <f>IF(I912="","",IF(MONTH(I912)=MONTH(TODAY()),"Aniversário no mês",""))</f>
        <v/>
      </c>
      <c r="R912" s="15">
        <f>IF(B912="","",IF(OR(AND(D912&lt;&gt;"",COUNTIF($D$6:$D$3005,D912)&gt;1),AND(E912&lt;&gt;"",COUNTIF($E$6:$E$3005,E912)&gt;1)),"DUPLICADO",""))</f>
        <v/>
      </c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6" t="n"/>
      <c r="J913" s="15" t="n"/>
      <c r="K913" s="15" t="n"/>
      <c r="L913" s="16" t="n"/>
      <c r="M913" s="17" t="n"/>
      <c r="N913" s="15" t="n"/>
      <c r="O913" s="18">
        <f>IF(L913="","",TODAY()-L913)</f>
        <v/>
      </c>
      <c r="P913" s="15">
        <f>IF(B913="","",IF(L913="","SEM COMPRA",IF(O913&gt;$D$4,"INATIVO","ATIVO")))</f>
        <v/>
      </c>
      <c r="Q913" s="15">
        <f>IF(I913="","",IF(MONTH(I913)=MONTH(TODAY()),"Aniversário no mês",""))</f>
        <v/>
      </c>
      <c r="R913" s="15">
        <f>IF(B913="","",IF(OR(AND(D913&lt;&gt;"",COUNTIF($D$6:$D$3005,D913)&gt;1),AND(E913&lt;&gt;"",COUNTIF($E$6:$E$3005,E913)&gt;1)),"DUPLICADO",""))</f>
        <v/>
      </c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6" t="n"/>
      <c r="J914" s="15" t="n"/>
      <c r="K914" s="15" t="n"/>
      <c r="L914" s="16" t="n"/>
      <c r="M914" s="17" t="n"/>
      <c r="N914" s="15" t="n"/>
      <c r="O914" s="18">
        <f>IF(L914="","",TODAY()-L914)</f>
        <v/>
      </c>
      <c r="P914" s="15">
        <f>IF(B914="","",IF(L914="","SEM COMPRA",IF(O914&gt;$D$4,"INATIVO","ATIVO")))</f>
        <v/>
      </c>
      <c r="Q914" s="15">
        <f>IF(I914="","",IF(MONTH(I914)=MONTH(TODAY()),"Aniversário no mês",""))</f>
        <v/>
      </c>
      <c r="R914" s="15">
        <f>IF(B914="","",IF(OR(AND(D914&lt;&gt;"",COUNTIF($D$6:$D$3005,D914)&gt;1),AND(E914&lt;&gt;"",COUNTIF($E$6:$E$3005,E914)&gt;1)),"DUPLICADO",""))</f>
        <v/>
      </c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6" t="n"/>
      <c r="J915" s="15" t="n"/>
      <c r="K915" s="15" t="n"/>
      <c r="L915" s="16" t="n"/>
      <c r="M915" s="17" t="n"/>
      <c r="N915" s="15" t="n"/>
      <c r="O915" s="18">
        <f>IF(L915="","",TODAY()-L915)</f>
        <v/>
      </c>
      <c r="P915" s="15">
        <f>IF(B915="","",IF(L915="","SEM COMPRA",IF(O915&gt;$D$4,"INATIVO","ATIVO")))</f>
        <v/>
      </c>
      <c r="Q915" s="15">
        <f>IF(I915="","",IF(MONTH(I915)=MONTH(TODAY()),"Aniversário no mês",""))</f>
        <v/>
      </c>
      <c r="R915" s="15">
        <f>IF(B915="","",IF(OR(AND(D915&lt;&gt;"",COUNTIF($D$6:$D$3005,D915)&gt;1),AND(E915&lt;&gt;"",COUNTIF($E$6:$E$3005,E915)&gt;1)),"DUPLICADO",""))</f>
        <v/>
      </c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6" t="n"/>
      <c r="J916" s="15" t="n"/>
      <c r="K916" s="15" t="n"/>
      <c r="L916" s="16" t="n"/>
      <c r="M916" s="17" t="n"/>
      <c r="N916" s="15" t="n"/>
      <c r="O916" s="18">
        <f>IF(L916="","",TODAY()-L916)</f>
        <v/>
      </c>
      <c r="P916" s="15">
        <f>IF(B916="","",IF(L916="","SEM COMPRA",IF(O916&gt;$D$4,"INATIVO","ATIVO")))</f>
        <v/>
      </c>
      <c r="Q916" s="15">
        <f>IF(I916="","",IF(MONTH(I916)=MONTH(TODAY()),"Aniversário no mês",""))</f>
        <v/>
      </c>
      <c r="R916" s="15">
        <f>IF(B916="","",IF(OR(AND(D916&lt;&gt;"",COUNTIF($D$6:$D$3005,D916)&gt;1),AND(E916&lt;&gt;"",COUNTIF($E$6:$E$3005,E916)&gt;1)),"DUPLICADO",""))</f>
        <v/>
      </c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6" t="n"/>
      <c r="J917" s="15" t="n"/>
      <c r="K917" s="15" t="n"/>
      <c r="L917" s="16" t="n"/>
      <c r="M917" s="17" t="n"/>
      <c r="N917" s="15" t="n"/>
      <c r="O917" s="18">
        <f>IF(L917="","",TODAY()-L917)</f>
        <v/>
      </c>
      <c r="P917" s="15">
        <f>IF(B917="","",IF(L917="","SEM COMPRA",IF(O917&gt;$D$4,"INATIVO","ATIVO")))</f>
        <v/>
      </c>
      <c r="Q917" s="15">
        <f>IF(I917="","",IF(MONTH(I917)=MONTH(TODAY()),"Aniversário no mês",""))</f>
        <v/>
      </c>
      <c r="R917" s="15">
        <f>IF(B917="","",IF(OR(AND(D917&lt;&gt;"",COUNTIF($D$6:$D$3005,D917)&gt;1),AND(E917&lt;&gt;"",COUNTIF($E$6:$E$3005,E917)&gt;1)),"DUPLICADO",""))</f>
        <v/>
      </c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6" t="n"/>
      <c r="J918" s="15" t="n"/>
      <c r="K918" s="15" t="n"/>
      <c r="L918" s="16" t="n"/>
      <c r="M918" s="17" t="n"/>
      <c r="N918" s="15" t="n"/>
      <c r="O918" s="18">
        <f>IF(L918="","",TODAY()-L918)</f>
        <v/>
      </c>
      <c r="P918" s="15">
        <f>IF(B918="","",IF(L918="","SEM COMPRA",IF(O918&gt;$D$4,"INATIVO","ATIVO")))</f>
        <v/>
      </c>
      <c r="Q918" s="15">
        <f>IF(I918="","",IF(MONTH(I918)=MONTH(TODAY()),"Aniversário no mês",""))</f>
        <v/>
      </c>
      <c r="R918" s="15">
        <f>IF(B918="","",IF(OR(AND(D918&lt;&gt;"",COUNTIF($D$6:$D$3005,D918)&gt;1),AND(E918&lt;&gt;"",COUNTIF($E$6:$E$3005,E918)&gt;1)),"DUPLICADO",""))</f>
        <v/>
      </c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6" t="n"/>
      <c r="J919" s="15" t="n"/>
      <c r="K919" s="15" t="n"/>
      <c r="L919" s="16" t="n"/>
      <c r="M919" s="17" t="n"/>
      <c r="N919" s="15" t="n"/>
      <c r="O919" s="18">
        <f>IF(L919="","",TODAY()-L919)</f>
        <v/>
      </c>
      <c r="P919" s="15">
        <f>IF(B919="","",IF(L919="","SEM COMPRA",IF(O919&gt;$D$4,"INATIVO","ATIVO")))</f>
        <v/>
      </c>
      <c r="Q919" s="15">
        <f>IF(I919="","",IF(MONTH(I919)=MONTH(TODAY()),"Aniversário no mês",""))</f>
        <v/>
      </c>
      <c r="R919" s="15">
        <f>IF(B919="","",IF(OR(AND(D919&lt;&gt;"",COUNTIF($D$6:$D$3005,D919)&gt;1),AND(E919&lt;&gt;"",COUNTIF($E$6:$E$3005,E919)&gt;1)),"DUPLICADO",""))</f>
        <v/>
      </c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6" t="n"/>
      <c r="J920" s="15" t="n"/>
      <c r="K920" s="15" t="n"/>
      <c r="L920" s="16" t="n"/>
      <c r="M920" s="17" t="n"/>
      <c r="N920" s="15" t="n"/>
      <c r="O920" s="18">
        <f>IF(L920="","",TODAY()-L920)</f>
        <v/>
      </c>
      <c r="P920" s="15">
        <f>IF(B920="","",IF(L920="","SEM COMPRA",IF(O920&gt;$D$4,"INATIVO","ATIVO")))</f>
        <v/>
      </c>
      <c r="Q920" s="15">
        <f>IF(I920="","",IF(MONTH(I920)=MONTH(TODAY()),"Aniversário no mês",""))</f>
        <v/>
      </c>
      <c r="R920" s="15">
        <f>IF(B920="","",IF(OR(AND(D920&lt;&gt;"",COUNTIF($D$6:$D$3005,D920)&gt;1),AND(E920&lt;&gt;"",COUNTIF($E$6:$E$3005,E920)&gt;1)),"DUPLICADO",""))</f>
        <v/>
      </c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6" t="n"/>
      <c r="J921" s="15" t="n"/>
      <c r="K921" s="15" t="n"/>
      <c r="L921" s="16" t="n"/>
      <c r="M921" s="17" t="n"/>
      <c r="N921" s="15" t="n"/>
      <c r="O921" s="18">
        <f>IF(L921="","",TODAY()-L921)</f>
        <v/>
      </c>
      <c r="P921" s="15">
        <f>IF(B921="","",IF(L921="","SEM COMPRA",IF(O921&gt;$D$4,"INATIVO","ATIVO")))</f>
        <v/>
      </c>
      <c r="Q921" s="15">
        <f>IF(I921="","",IF(MONTH(I921)=MONTH(TODAY()),"Aniversário no mês",""))</f>
        <v/>
      </c>
      <c r="R921" s="15">
        <f>IF(B921="","",IF(OR(AND(D921&lt;&gt;"",COUNTIF($D$6:$D$3005,D921)&gt;1),AND(E921&lt;&gt;"",COUNTIF($E$6:$E$3005,E921)&gt;1)),"DUPLICADO",""))</f>
        <v/>
      </c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6" t="n"/>
      <c r="J922" s="15" t="n"/>
      <c r="K922" s="15" t="n"/>
      <c r="L922" s="16" t="n"/>
      <c r="M922" s="17" t="n"/>
      <c r="N922" s="15" t="n"/>
      <c r="O922" s="18">
        <f>IF(L922="","",TODAY()-L922)</f>
        <v/>
      </c>
      <c r="P922" s="15">
        <f>IF(B922="","",IF(L922="","SEM COMPRA",IF(O922&gt;$D$4,"INATIVO","ATIVO")))</f>
        <v/>
      </c>
      <c r="Q922" s="15">
        <f>IF(I922="","",IF(MONTH(I922)=MONTH(TODAY()),"Aniversário no mês",""))</f>
        <v/>
      </c>
      <c r="R922" s="15">
        <f>IF(B922="","",IF(OR(AND(D922&lt;&gt;"",COUNTIF($D$6:$D$3005,D922)&gt;1),AND(E922&lt;&gt;"",COUNTIF($E$6:$E$3005,E922)&gt;1)),"DUPLICADO",""))</f>
        <v/>
      </c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6" t="n"/>
      <c r="J923" s="15" t="n"/>
      <c r="K923" s="15" t="n"/>
      <c r="L923" s="16" t="n"/>
      <c r="M923" s="17" t="n"/>
      <c r="N923" s="15" t="n"/>
      <c r="O923" s="18">
        <f>IF(L923="","",TODAY()-L923)</f>
        <v/>
      </c>
      <c r="P923" s="15">
        <f>IF(B923="","",IF(L923="","SEM COMPRA",IF(O923&gt;$D$4,"INATIVO","ATIVO")))</f>
        <v/>
      </c>
      <c r="Q923" s="15">
        <f>IF(I923="","",IF(MONTH(I923)=MONTH(TODAY()),"Aniversário no mês",""))</f>
        <v/>
      </c>
      <c r="R923" s="15">
        <f>IF(B923="","",IF(OR(AND(D923&lt;&gt;"",COUNTIF($D$6:$D$3005,D923)&gt;1),AND(E923&lt;&gt;"",COUNTIF($E$6:$E$3005,E923)&gt;1)),"DUPLICADO",""))</f>
        <v/>
      </c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6" t="n"/>
      <c r="J924" s="15" t="n"/>
      <c r="K924" s="15" t="n"/>
      <c r="L924" s="16" t="n"/>
      <c r="M924" s="17" t="n"/>
      <c r="N924" s="15" t="n"/>
      <c r="O924" s="18">
        <f>IF(L924="","",TODAY()-L924)</f>
        <v/>
      </c>
      <c r="P924" s="15">
        <f>IF(B924="","",IF(L924="","SEM COMPRA",IF(O924&gt;$D$4,"INATIVO","ATIVO")))</f>
        <v/>
      </c>
      <c r="Q924" s="15">
        <f>IF(I924="","",IF(MONTH(I924)=MONTH(TODAY()),"Aniversário no mês",""))</f>
        <v/>
      </c>
      <c r="R924" s="15">
        <f>IF(B924="","",IF(OR(AND(D924&lt;&gt;"",COUNTIF($D$6:$D$3005,D924)&gt;1),AND(E924&lt;&gt;"",COUNTIF($E$6:$E$3005,E924)&gt;1)),"DUPLICADO",""))</f>
        <v/>
      </c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6" t="n"/>
      <c r="J925" s="15" t="n"/>
      <c r="K925" s="15" t="n"/>
      <c r="L925" s="16" t="n"/>
      <c r="M925" s="17" t="n"/>
      <c r="N925" s="15" t="n"/>
      <c r="O925" s="18">
        <f>IF(L925="","",TODAY()-L925)</f>
        <v/>
      </c>
      <c r="P925" s="15">
        <f>IF(B925="","",IF(L925="","SEM COMPRA",IF(O925&gt;$D$4,"INATIVO","ATIVO")))</f>
        <v/>
      </c>
      <c r="Q925" s="15">
        <f>IF(I925="","",IF(MONTH(I925)=MONTH(TODAY()),"Aniversário no mês",""))</f>
        <v/>
      </c>
      <c r="R925" s="15">
        <f>IF(B925="","",IF(OR(AND(D925&lt;&gt;"",COUNTIF($D$6:$D$3005,D925)&gt;1),AND(E925&lt;&gt;"",COUNTIF($E$6:$E$3005,E925)&gt;1)),"DUPLICADO",""))</f>
        <v/>
      </c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6" t="n"/>
      <c r="J926" s="15" t="n"/>
      <c r="K926" s="15" t="n"/>
      <c r="L926" s="16" t="n"/>
      <c r="M926" s="17" t="n"/>
      <c r="N926" s="15" t="n"/>
      <c r="O926" s="18">
        <f>IF(L926="","",TODAY()-L926)</f>
        <v/>
      </c>
      <c r="P926" s="15">
        <f>IF(B926="","",IF(L926="","SEM COMPRA",IF(O926&gt;$D$4,"INATIVO","ATIVO")))</f>
        <v/>
      </c>
      <c r="Q926" s="15">
        <f>IF(I926="","",IF(MONTH(I926)=MONTH(TODAY()),"Aniversário no mês",""))</f>
        <v/>
      </c>
      <c r="R926" s="15">
        <f>IF(B926="","",IF(OR(AND(D926&lt;&gt;"",COUNTIF($D$6:$D$3005,D926)&gt;1),AND(E926&lt;&gt;"",COUNTIF($E$6:$E$3005,E926)&gt;1)),"DUPLICADO",""))</f>
        <v/>
      </c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6" t="n"/>
      <c r="J927" s="15" t="n"/>
      <c r="K927" s="15" t="n"/>
      <c r="L927" s="16" t="n"/>
      <c r="M927" s="17" t="n"/>
      <c r="N927" s="15" t="n"/>
      <c r="O927" s="18">
        <f>IF(L927="","",TODAY()-L927)</f>
        <v/>
      </c>
      <c r="P927" s="15">
        <f>IF(B927="","",IF(L927="","SEM COMPRA",IF(O927&gt;$D$4,"INATIVO","ATIVO")))</f>
        <v/>
      </c>
      <c r="Q927" s="15">
        <f>IF(I927="","",IF(MONTH(I927)=MONTH(TODAY()),"Aniversário no mês",""))</f>
        <v/>
      </c>
      <c r="R927" s="15">
        <f>IF(B927="","",IF(OR(AND(D927&lt;&gt;"",COUNTIF($D$6:$D$3005,D927)&gt;1),AND(E927&lt;&gt;"",COUNTIF($E$6:$E$3005,E927)&gt;1)),"DUPLICADO",""))</f>
        <v/>
      </c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6" t="n"/>
      <c r="J928" s="15" t="n"/>
      <c r="K928" s="15" t="n"/>
      <c r="L928" s="16" t="n"/>
      <c r="M928" s="17" t="n"/>
      <c r="N928" s="15" t="n"/>
      <c r="O928" s="18">
        <f>IF(L928="","",TODAY()-L928)</f>
        <v/>
      </c>
      <c r="P928" s="15">
        <f>IF(B928="","",IF(L928="","SEM COMPRA",IF(O928&gt;$D$4,"INATIVO","ATIVO")))</f>
        <v/>
      </c>
      <c r="Q928" s="15">
        <f>IF(I928="","",IF(MONTH(I928)=MONTH(TODAY()),"Aniversário no mês",""))</f>
        <v/>
      </c>
      <c r="R928" s="15">
        <f>IF(B928="","",IF(OR(AND(D928&lt;&gt;"",COUNTIF($D$6:$D$3005,D928)&gt;1),AND(E928&lt;&gt;"",COUNTIF($E$6:$E$3005,E928)&gt;1)),"DUPLICADO",""))</f>
        <v/>
      </c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6" t="n"/>
      <c r="J929" s="15" t="n"/>
      <c r="K929" s="15" t="n"/>
      <c r="L929" s="16" t="n"/>
      <c r="M929" s="17" t="n"/>
      <c r="N929" s="15" t="n"/>
      <c r="O929" s="18">
        <f>IF(L929="","",TODAY()-L929)</f>
        <v/>
      </c>
      <c r="P929" s="15">
        <f>IF(B929="","",IF(L929="","SEM COMPRA",IF(O929&gt;$D$4,"INATIVO","ATIVO")))</f>
        <v/>
      </c>
      <c r="Q929" s="15">
        <f>IF(I929="","",IF(MONTH(I929)=MONTH(TODAY()),"Aniversário no mês",""))</f>
        <v/>
      </c>
      <c r="R929" s="15">
        <f>IF(B929="","",IF(OR(AND(D929&lt;&gt;"",COUNTIF($D$6:$D$3005,D929)&gt;1),AND(E929&lt;&gt;"",COUNTIF($E$6:$E$3005,E929)&gt;1)),"DUPLICADO",""))</f>
        <v/>
      </c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6" t="n"/>
      <c r="J930" s="15" t="n"/>
      <c r="K930" s="15" t="n"/>
      <c r="L930" s="16" t="n"/>
      <c r="M930" s="17" t="n"/>
      <c r="N930" s="15" t="n"/>
      <c r="O930" s="18">
        <f>IF(L930="","",TODAY()-L930)</f>
        <v/>
      </c>
      <c r="P930" s="15">
        <f>IF(B930="","",IF(L930="","SEM COMPRA",IF(O930&gt;$D$4,"INATIVO","ATIVO")))</f>
        <v/>
      </c>
      <c r="Q930" s="15">
        <f>IF(I930="","",IF(MONTH(I930)=MONTH(TODAY()),"Aniversário no mês",""))</f>
        <v/>
      </c>
      <c r="R930" s="15">
        <f>IF(B930="","",IF(OR(AND(D930&lt;&gt;"",COUNTIF($D$6:$D$3005,D930)&gt;1),AND(E930&lt;&gt;"",COUNTIF($E$6:$E$3005,E930)&gt;1)),"DUPLICADO",""))</f>
        <v/>
      </c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6" t="n"/>
      <c r="J931" s="15" t="n"/>
      <c r="K931" s="15" t="n"/>
      <c r="L931" s="16" t="n"/>
      <c r="M931" s="17" t="n"/>
      <c r="N931" s="15" t="n"/>
      <c r="O931" s="18">
        <f>IF(L931="","",TODAY()-L931)</f>
        <v/>
      </c>
      <c r="P931" s="15">
        <f>IF(B931="","",IF(L931="","SEM COMPRA",IF(O931&gt;$D$4,"INATIVO","ATIVO")))</f>
        <v/>
      </c>
      <c r="Q931" s="15">
        <f>IF(I931="","",IF(MONTH(I931)=MONTH(TODAY()),"Aniversário no mês",""))</f>
        <v/>
      </c>
      <c r="R931" s="15">
        <f>IF(B931="","",IF(OR(AND(D931&lt;&gt;"",COUNTIF($D$6:$D$3005,D931)&gt;1),AND(E931&lt;&gt;"",COUNTIF($E$6:$E$3005,E931)&gt;1)),"DUPLICADO",""))</f>
        <v/>
      </c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6" t="n"/>
      <c r="J932" s="15" t="n"/>
      <c r="K932" s="15" t="n"/>
      <c r="L932" s="16" t="n"/>
      <c r="M932" s="17" t="n"/>
      <c r="N932" s="15" t="n"/>
      <c r="O932" s="18">
        <f>IF(L932="","",TODAY()-L932)</f>
        <v/>
      </c>
      <c r="P932" s="15">
        <f>IF(B932="","",IF(L932="","SEM COMPRA",IF(O932&gt;$D$4,"INATIVO","ATIVO")))</f>
        <v/>
      </c>
      <c r="Q932" s="15">
        <f>IF(I932="","",IF(MONTH(I932)=MONTH(TODAY()),"Aniversário no mês",""))</f>
        <v/>
      </c>
      <c r="R932" s="15">
        <f>IF(B932="","",IF(OR(AND(D932&lt;&gt;"",COUNTIF($D$6:$D$3005,D932)&gt;1),AND(E932&lt;&gt;"",COUNTIF($E$6:$E$3005,E932)&gt;1)),"DUPLICADO",""))</f>
        <v/>
      </c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6" t="n"/>
      <c r="J933" s="15" t="n"/>
      <c r="K933" s="15" t="n"/>
      <c r="L933" s="16" t="n"/>
      <c r="M933" s="17" t="n"/>
      <c r="N933" s="15" t="n"/>
      <c r="O933" s="18">
        <f>IF(L933="","",TODAY()-L933)</f>
        <v/>
      </c>
      <c r="P933" s="15">
        <f>IF(B933="","",IF(L933="","SEM COMPRA",IF(O933&gt;$D$4,"INATIVO","ATIVO")))</f>
        <v/>
      </c>
      <c r="Q933" s="15">
        <f>IF(I933="","",IF(MONTH(I933)=MONTH(TODAY()),"Aniversário no mês",""))</f>
        <v/>
      </c>
      <c r="R933" s="15">
        <f>IF(B933="","",IF(OR(AND(D933&lt;&gt;"",COUNTIF($D$6:$D$3005,D933)&gt;1),AND(E933&lt;&gt;"",COUNTIF($E$6:$E$3005,E933)&gt;1)),"DUPLICADO",""))</f>
        <v/>
      </c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6" t="n"/>
      <c r="J934" s="15" t="n"/>
      <c r="K934" s="15" t="n"/>
      <c r="L934" s="16" t="n"/>
      <c r="M934" s="17" t="n"/>
      <c r="N934" s="15" t="n"/>
      <c r="O934" s="18">
        <f>IF(L934="","",TODAY()-L934)</f>
        <v/>
      </c>
      <c r="P934" s="15">
        <f>IF(B934="","",IF(L934="","SEM COMPRA",IF(O934&gt;$D$4,"INATIVO","ATIVO")))</f>
        <v/>
      </c>
      <c r="Q934" s="15">
        <f>IF(I934="","",IF(MONTH(I934)=MONTH(TODAY()),"Aniversário no mês",""))</f>
        <v/>
      </c>
      <c r="R934" s="15">
        <f>IF(B934="","",IF(OR(AND(D934&lt;&gt;"",COUNTIF($D$6:$D$3005,D934)&gt;1),AND(E934&lt;&gt;"",COUNTIF($E$6:$E$3005,E934)&gt;1)),"DUPLICADO",""))</f>
        <v/>
      </c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6" t="n"/>
      <c r="J935" s="15" t="n"/>
      <c r="K935" s="15" t="n"/>
      <c r="L935" s="16" t="n"/>
      <c r="M935" s="17" t="n"/>
      <c r="N935" s="15" t="n"/>
      <c r="O935" s="18">
        <f>IF(L935="","",TODAY()-L935)</f>
        <v/>
      </c>
      <c r="P935" s="15">
        <f>IF(B935="","",IF(L935="","SEM COMPRA",IF(O935&gt;$D$4,"INATIVO","ATIVO")))</f>
        <v/>
      </c>
      <c r="Q935" s="15">
        <f>IF(I935="","",IF(MONTH(I935)=MONTH(TODAY()),"Aniversário no mês",""))</f>
        <v/>
      </c>
      <c r="R935" s="15">
        <f>IF(B935="","",IF(OR(AND(D935&lt;&gt;"",COUNTIF($D$6:$D$3005,D935)&gt;1),AND(E935&lt;&gt;"",COUNTIF($E$6:$E$3005,E935)&gt;1)),"DUPLICADO",""))</f>
        <v/>
      </c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6" t="n"/>
      <c r="J936" s="15" t="n"/>
      <c r="K936" s="15" t="n"/>
      <c r="L936" s="16" t="n"/>
      <c r="M936" s="17" t="n"/>
      <c r="N936" s="15" t="n"/>
      <c r="O936" s="18">
        <f>IF(L936="","",TODAY()-L936)</f>
        <v/>
      </c>
      <c r="P936" s="15">
        <f>IF(B936="","",IF(L936="","SEM COMPRA",IF(O936&gt;$D$4,"INATIVO","ATIVO")))</f>
        <v/>
      </c>
      <c r="Q936" s="15">
        <f>IF(I936="","",IF(MONTH(I936)=MONTH(TODAY()),"Aniversário no mês",""))</f>
        <v/>
      </c>
      <c r="R936" s="15">
        <f>IF(B936="","",IF(OR(AND(D936&lt;&gt;"",COUNTIF($D$6:$D$3005,D936)&gt;1),AND(E936&lt;&gt;"",COUNTIF($E$6:$E$3005,E936)&gt;1)),"DUPLICADO",""))</f>
        <v/>
      </c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6" t="n"/>
      <c r="J937" s="15" t="n"/>
      <c r="K937" s="15" t="n"/>
      <c r="L937" s="16" t="n"/>
      <c r="M937" s="17" t="n"/>
      <c r="N937" s="15" t="n"/>
      <c r="O937" s="18">
        <f>IF(L937="","",TODAY()-L937)</f>
        <v/>
      </c>
      <c r="P937" s="15">
        <f>IF(B937="","",IF(L937="","SEM COMPRA",IF(O937&gt;$D$4,"INATIVO","ATIVO")))</f>
        <v/>
      </c>
      <c r="Q937" s="15">
        <f>IF(I937="","",IF(MONTH(I937)=MONTH(TODAY()),"Aniversário no mês",""))</f>
        <v/>
      </c>
      <c r="R937" s="15">
        <f>IF(B937="","",IF(OR(AND(D937&lt;&gt;"",COUNTIF($D$6:$D$3005,D937)&gt;1),AND(E937&lt;&gt;"",COUNTIF($E$6:$E$3005,E937)&gt;1)),"DUPLICADO",""))</f>
        <v/>
      </c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6" t="n"/>
      <c r="J938" s="15" t="n"/>
      <c r="K938" s="15" t="n"/>
      <c r="L938" s="16" t="n"/>
      <c r="M938" s="17" t="n"/>
      <c r="N938" s="15" t="n"/>
      <c r="O938" s="18">
        <f>IF(L938="","",TODAY()-L938)</f>
        <v/>
      </c>
      <c r="P938" s="15">
        <f>IF(B938="","",IF(L938="","SEM COMPRA",IF(O938&gt;$D$4,"INATIVO","ATIVO")))</f>
        <v/>
      </c>
      <c r="Q938" s="15">
        <f>IF(I938="","",IF(MONTH(I938)=MONTH(TODAY()),"Aniversário no mês",""))</f>
        <v/>
      </c>
      <c r="R938" s="15">
        <f>IF(B938="","",IF(OR(AND(D938&lt;&gt;"",COUNTIF($D$6:$D$3005,D938)&gt;1),AND(E938&lt;&gt;"",COUNTIF($E$6:$E$3005,E938)&gt;1)),"DUPLICADO",""))</f>
        <v/>
      </c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6" t="n"/>
      <c r="J939" s="15" t="n"/>
      <c r="K939" s="15" t="n"/>
      <c r="L939" s="16" t="n"/>
      <c r="M939" s="17" t="n"/>
      <c r="N939" s="15" t="n"/>
      <c r="O939" s="18">
        <f>IF(L939="","",TODAY()-L939)</f>
        <v/>
      </c>
      <c r="P939" s="15">
        <f>IF(B939="","",IF(L939="","SEM COMPRA",IF(O939&gt;$D$4,"INATIVO","ATIVO")))</f>
        <v/>
      </c>
      <c r="Q939" s="15">
        <f>IF(I939="","",IF(MONTH(I939)=MONTH(TODAY()),"Aniversário no mês",""))</f>
        <v/>
      </c>
      <c r="R939" s="15">
        <f>IF(B939="","",IF(OR(AND(D939&lt;&gt;"",COUNTIF($D$6:$D$3005,D939)&gt;1),AND(E939&lt;&gt;"",COUNTIF($E$6:$E$3005,E939)&gt;1)),"DUPLICADO",""))</f>
        <v/>
      </c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6" t="n"/>
      <c r="J940" s="15" t="n"/>
      <c r="K940" s="15" t="n"/>
      <c r="L940" s="16" t="n"/>
      <c r="M940" s="17" t="n"/>
      <c r="N940" s="15" t="n"/>
      <c r="O940" s="18">
        <f>IF(L940="","",TODAY()-L940)</f>
        <v/>
      </c>
      <c r="P940" s="15">
        <f>IF(B940="","",IF(L940="","SEM COMPRA",IF(O940&gt;$D$4,"INATIVO","ATIVO")))</f>
        <v/>
      </c>
      <c r="Q940" s="15">
        <f>IF(I940="","",IF(MONTH(I940)=MONTH(TODAY()),"Aniversário no mês",""))</f>
        <v/>
      </c>
      <c r="R940" s="15">
        <f>IF(B940="","",IF(OR(AND(D940&lt;&gt;"",COUNTIF($D$6:$D$3005,D940)&gt;1),AND(E940&lt;&gt;"",COUNTIF($E$6:$E$3005,E940)&gt;1)),"DUPLICADO",""))</f>
        <v/>
      </c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6" t="n"/>
      <c r="J941" s="15" t="n"/>
      <c r="K941" s="15" t="n"/>
      <c r="L941" s="16" t="n"/>
      <c r="M941" s="17" t="n"/>
      <c r="N941" s="15" t="n"/>
      <c r="O941" s="18">
        <f>IF(L941="","",TODAY()-L941)</f>
        <v/>
      </c>
      <c r="P941" s="15">
        <f>IF(B941="","",IF(L941="","SEM COMPRA",IF(O941&gt;$D$4,"INATIVO","ATIVO")))</f>
        <v/>
      </c>
      <c r="Q941" s="15">
        <f>IF(I941="","",IF(MONTH(I941)=MONTH(TODAY()),"Aniversário no mês",""))</f>
        <v/>
      </c>
      <c r="R941" s="15">
        <f>IF(B941="","",IF(OR(AND(D941&lt;&gt;"",COUNTIF($D$6:$D$3005,D941)&gt;1),AND(E941&lt;&gt;"",COUNTIF($E$6:$E$3005,E941)&gt;1)),"DUPLICADO",""))</f>
        <v/>
      </c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6" t="n"/>
      <c r="J942" s="15" t="n"/>
      <c r="K942" s="15" t="n"/>
      <c r="L942" s="16" t="n"/>
      <c r="M942" s="17" t="n"/>
      <c r="N942" s="15" t="n"/>
      <c r="O942" s="18">
        <f>IF(L942="","",TODAY()-L942)</f>
        <v/>
      </c>
      <c r="P942" s="15">
        <f>IF(B942="","",IF(L942="","SEM COMPRA",IF(O942&gt;$D$4,"INATIVO","ATIVO")))</f>
        <v/>
      </c>
      <c r="Q942" s="15">
        <f>IF(I942="","",IF(MONTH(I942)=MONTH(TODAY()),"Aniversário no mês",""))</f>
        <v/>
      </c>
      <c r="R942" s="15">
        <f>IF(B942="","",IF(OR(AND(D942&lt;&gt;"",COUNTIF($D$6:$D$3005,D942)&gt;1),AND(E942&lt;&gt;"",COUNTIF($E$6:$E$3005,E942)&gt;1)),"DUPLICADO",""))</f>
        <v/>
      </c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6" t="n"/>
      <c r="J943" s="15" t="n"/>
      <c r="K943" s="15" t="n"/>
      <c r="L943" s="16" t="n"/>
      <c r="M943" s="17" t="n"/>
      <c r="N943" s="15" t="n"/>
      <c r="O943" s="18">
        <f>IF(L943="","",TODAY()-L943)</f>
        <v/>
      </c>
      <c r="P943" s="15">
        <f>IF(B943="","",IF(L943="","SEM COMPRA",IF(O943&gt;$D$4,"INATIVO","ATIVO")))</f>
        <v/>
      </c>
      <c r="Q943" s="15">
        <f>IF(I943="","",IF(MONTH(I943)=MONTH(TODAY()),"Aniversário no mês",""))</f>
        <v/>
      </c>
      <c r="R943" s="15">
        <f>IF(B943="","",IF(OR(AND(D943&lt;&gt;"",COUNTIF($D$6:$D$3005,D943)&gt;1),AND(E943&lt;&gt;"",COUNTIF($E$6:$E$3005,E943)&gt;1)),"DUPLICADO",""))</f>
        <v/>
      </c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6" t="n"/>
      <c r="J944" s="15" t="n"/>
      <c r="K944" s="15" t="n"/>
      <c r="L944" s="16" t="n"/>
      <c r="M944" s="17" t="n"/>
      <c r="N944" s="15" t="n"/>
      <c r="O944" s="18">
        <f>IF(L944="","",TODAY()-L944)</f>
        <v/>
      </c>
      <c r="P944" s="15">
        <f>IF(B944="","",IF(L944="","SEM COMPRA",IF(O944&gt;$D$4,"INATIVO","ATIVO")))</f>
        <v/>
      </c>
      <c r="Q944" s="15">
        <f>IF(I944="","",IF(MONTH(I944)=MONTH(TODAY()),"Aniversário no mês",""))</f>
        <v/>
      </c>
      <c r="R944" s="15">
        <f>IF(B944="","",IF(OR(AND(D944&lt;&gt;"",COUNTIF($D$6:$D$3005,D944)&gt;1),AND(E944&lt;&gt;"",COUNTIF($E$6:$E$3005,E944)&gt;1)),"DUPLICADO",""))</f>
        <v/>
      </c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6" t="n"/>
      <c r="J945" s="15" t="n"/>
      <c r="K945" s="15" t="n"/>
      <c r="L945" s="16" t="n"/>
      <c r="M945" s="17" t="n"/>
      <c r="N945" s="15" t="n"/>
      <c r="O945" s="18">
        <f>IF(L945="","",TODAY()-L945)</f>
        <v/>
      </c>
      <c r="P945" s="15">
        <f>IF(B945="","",IF(L945="","SEM COMPRA",IF(O945&gt;$D$4,"INATIVO","ATIVO")))</f>
        <v/>
      </c>
      <c r="Q945" s="15">
        <f>IF(I945="","",IF(MONTH(I945)=MONTH(TODAY()),"Aniversário no mês",""))</f>
        <v/>
      </c>
      <c r="R945" s="15">
        <f>IF(B945="","",IF(OR(AND(D945&lt;&gt;"",COUNTIF($D$6:$D$3005,D945)&gt;1),AND(E945&lt;&gt;"",COUNTIF($E$6:$E$3005,E945)&gt;1)),"DUPLICADO",""))</f>
        <v/>
      </c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6" t="n"/>
      <c r="J946" s="15" t="n"/>
      <c r="K946" s="15" t="n"/>
      <c r="L946" s="16" t="n"/>
      <c r="M946" s="17" t="n"/>
      <c r="N946" s="15" t="n"/>
      <c r="O946" s="18">
        <f>IF(L946="","",TODAY()-L946)</f>
        <v/>
      </c>
      <c r="P946" s="15">
        <f>IF(B946="","",IF(L946="","SEM COMPRA",IF(O946&gt;$D$4,"INATIVO","ATIVO")))</f>
        <v/>
      </c>
      <c r="Q946" s="15">
        <f>IF(I946="","",IF(MONTH(I946)=MONTH(TODAY()),"Aniversário no mês",""))</f>
        <v/>
      </c>
      <c r="R946" s="15">
        <f>IF(B946="","",IF(OR(AND(D946&lt;&gt;"",COUNTIF($D$6:$D$3005,D946)&gt;1),AND(E946&lt;&gt;"",COUNTIF($E$6:$E$3005,E946)&gt;1)),"DUPLICADO",""))</f>
        <v/>
      </c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6" t="n"/>
      <c r="J947" s="15" t="n"/>
      <c r="K947" s="15" t="n"/>
      <c r="L947" s="16" t="n"/>
      <c r="M947" s="17" t="n"/>
      <c r="N947" s="15" t="n"/>
      <c r="O947" s="18">
        <f>IF(L947="","",TODAY()-L947)</f>
        <v/>
      </c>
      <c r="P947" s="15">
        <f>IF(B947="","",IF(L947="","SEM COMPRA",IF(O947&gt;$D$4,"INATIVO","ATIVO")))</f>
        <v/>
      </c>
      <c r="Q947" s="15">
        <f>IF(I947="","",IF(MONTH(I947)=MONTH(TODAY()),"Aniversário no mês",""))</f>
        <v/>
      </c>
      <c r="R947" s="15">
        <f>IF(B947="","",IF(OR(AND(D947&lt;&gt;"",COUNTIF($D$6:$D$3005,D947)&gt;1),AND(E947&lt;&gt;"",COUNTIF($E$6:$E$3005,E947)&gt;1)),"DUPLICADO",""))</f>
        <v/>
      </c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6" t="n"/>
      <c r="J948" s="15" t="n"/>
      <c r="K948" s="15" t="n"/>
      <c r="L948" s="16" t="n"/>
      <c r="M948" s="17" t="n"/>
      <c r="N948" s="15" t="n"/>
      <c r="O948" s="18">
        <f>IF(L948="","",TODAY()-L948)</f>
        <v/>
      </c>
      <c r="P948" s="15">
        <f>IF(B948="","",IF(L948="","SEM COMPRA",IF(O948&gt;$D$4,"INATIVO","ATIVO")))</f>
        <v/>
      </c>
      <c r="Q948" s="15">
        <f>IF(I948="","",IF(MONTH(I948)=MONTH(TODAY()),"Aniversário no mês",""))</f>
        <v/>
      </c>
      <c r="R948" s="15">
        <f>IF(B948="","",IF(OR(AND(D948&lt;&gt;"",COUNTIF($D$6:$D$3005,D948)&gt;1),AND(E948&lt;&gt;"",COUNTIF($E$6:$E$3005,E948)&gt;1)),"DUPLICADO",""))</f>
        <v/>
      </c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6" t="n"/>
      <c r="J949" s="15" t="n"/>
      <c r="K949" s="15" t="n"/>
      <c r="L949" s="16" t="n"/>
      <c r="M949" s="17" t="n"/>
      <c r="N949" s="15" t="n"/>
      <c r="O949" s="18">
        <f>IF(L949="","",TODAY()-L949)</f>
        <v/>
      </c>
      <c r="P949" s="15">
        <f>IF(B949="","",IF(L949="","SEM COMPRA",IF(O949&gt;$D$4,"INATIVO","ATIVO")))</f>
        <v/>
      </c>
      <c r="Q949" s="15">
        <f>IF(I949="","",IF(MONTH(I949)=MONTH(TODAY()),"Aniversário no mês",""))</f>
        <v/>
      </c>
      <c r="R949" s="15">
        <f>IF(B949="","",IF(OR(AND(D949&lt;&gt;"",COUNTIF($D$6:$D$3005,D949)&gt;1),AND(E949&lt;&gt;"",COUNTIF($E$6:$E$3005,E949)&gt;1)),"DUPLICADO",""))</f>
        <v/>
      </c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6" t="n"/>
      <c r="J950" s="15" t="n"/>
      <c r="K950" s="15" t="n"/>
      <c r="L950" s="16" t="n"/>
      <c r="M950" s="17" t="n"/>
      <c r="N950" s="15" t="n"/>
      <c r="O950" s="18">
        <f>IF(L950="","",TODAY()-L950)</f>
        <v/>
      </c>
      <c r="P950" s="15">
        <f>IF(B950="","",IF(L950="","SEM COMPRA",IF(O950&gt;$D$4,"INATIVO","ATIVO")))</f>
        <v/>
      </c>
      <c r="Q950" s="15">
        <f>IF(I950="","",IF(MONTH(I950)=MONTH(TODAY()),"Aniversário no mês",""))</f>
        <v/>
      </c>
      <c r="R950" s="15">
        <f>IF(B950="","",IF(OR(AND(D950&lt;&gt;"",COUNTIF($D$6:$D$3005,D950)&gt;1),AND(E950&lt;&gt;"",COUNTIF($E$6:$E$3005,E950)&gt;1)),"DUPLICADO",""))</f>
        <v/>
      </c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6" t="n"/>
      <c r="J951" s="15" t="n"/>
      <c r="K951" s="15" t="n"/>
      <c r="L951" s="16" t="n"/>
      <c r="M951" s="17" t="n"/>
      <c r="N951" s="15" t="n"/>
      <c r="O951" s="18">
        <f>IF(L951="","",TODAY()-L951)</f>
        <v/>
      </c>
      <c r="P951" s="15">
        <f>IF(B951="","",IF(L951="","SEM COMPRA",IF(O951&gt;$D$4,"INATIVO","ATIVO")))</f>
        <v/>
      </c>
      <c r="Q951" s="15">
        <f>IF(I951="","",IF(MONTH(I951)=MONTH(TODAY()),"Aniversário no mês",""))</f>
        <v/>
      </c>
      <c r="R951" s="15">
        <f>IF(B951="","",IF(OR(AND(D951&lt;&gt;"",COUNTIF($D$6:$D$3005,D951)&gt;1),AND(E951&lt;&gt;"",COUNTIF($E$6:$E$3005,E951)&gt;1)),"DUPLICADO",""))</f>
        <v/>
      </c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6" t="n"/>
      <c r="J952" s="15" t="n"/>
      <c r="K952" s="15" t="n"/>
      <c r="L952" s="16" t="n"/>
      <c r="M952" s="17" t="n"/>
      <c r="N952" s="15" t="n"/>
      <c r="O952" s="18">
        <f>IF(L952="","",TODAY()-L952)</f>
        <v/>
      </c>
      <c r="P952" s="15">
        <f>IF(B952="","",IF(L952="","SEM COMPRA",IF(O952&gt;$D$4,"INATIVO","ATIVO")))</f>
        <v/>
      </c>
      <c r="Q952" s="15">
        <f>IF(I952="","",IF(MONTH(I952)=MONTH(TODAY()),"Aniversário no mês",""))</f>
        <v/>
      </c>
      <c r="R952" s="15">
        <f>IF(B952="","",IF(OR(AND(D952&lt;&gt;"",COUNTIF($D$6:$D$3005,D952)&gt;1),AND(E952&lt;&gt;"",COUNTIF($E$6:$E$3005,E952)&gt;1)),"DUPLICADO",""))</f>
        <v/>
      </c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6" t="n"/>
      <c r="J953" s="15" t="n"/>
      <c r="K953" s="15" t="n"/>
      <c r="L953" s="16" t="n"/>
      <c r="M953" s="17" t="n"/>
      <c r="N953" s="15" t="n"/>
      <c r="O953" s="18">
        <f>IF(L953="","",TODAY()-L953)</f>
        <v/>
      </c>
      <c r="P953" s="15">
        <f>IF(B953="","",IF(L953="","SEM COMPRA",IF(O953&gt;$D$4,"INATIVO","ATIVO")))</f>
        <v/>
      </c>
      <c r="Q953" s="15">
        <f>IF(I953="","",IF(MONTH(I953)=MONTH(TODAY()),"Aniversário no mês",""))</f>
        <v/>
      </c>
      <c r="R953" s="15">
        <f>IF(B953="","",IF(OR(AND(D953&lt;&gt;"",COUNTIF($D$6:$D$3005,D953)&gt;1),AND(E953&lt;&gt;"",COUNTIF($E$6:$E$3005,E953)&gt;1)),"DUPLICADO",""))</f>
        <v/>
      </c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6" t="n"/>
      <c r="J954" s="15" t="n"/>
      <c r="K954" s="15" t="n"/>
      <c r="L954" s="16" t="n"/>
      <c r="M954" s="17" t="n"/>
      <c r="N954" s="15" t="n"/>
      <c r="O954" s="18">
        <f>IF(L954="","",TODAY()-L954)</f>
        <v/>
      </c>
      <c r="P954" s="15">
        <f>IF(B954="","",IF(L954="","SEM COMPRA",IF(O954&gt;$D$4,"INATIVO","ATIVO")))</f>
        <v/>
      </c>
      <c r="Q954" s="15">
        <f>IF(I954="","",IF(MONTH(I954)=MONTH(TODAY()),"Aniversário no mês",""))</f>
        <v/>
      </c>
      <c r="R954" s="15">
        <f>IF(B954="","",IF(OR(AND(D954&lt;&gt;"",COUNTIF($D$6:$D$3005,D954)&gt;1),AND(E954&lt;&gt;"",COUNTIF($E$6:$E$3005,E954)&gt;1)),"DUPLICADO",""))</f>
        <v/>
      </c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6" t="n"/>
      <c r="J955" s="15" t="n"/>
      <c r="K955" s="15" t="n"/>
      <c r="L955" s="16" t="n"/>
      <c r="M955" s="17" t="n"/>
      <c r="N955" s="15" t="n"/>
      <c r="O955" s="18">
        <f>IF(L955="","",TODAY()-L955)</f>
        <v/>
      </c>
      <c r="P955" s="15">
        <f>IF(B955="","",IF(L955="","SEM COMPRA",IF(O955&gt;$D$4,"INATIVO","ATIVO")))</f>
        <v/>
      </c>
      <c r="Q955" s="15">
        <f>IF(I955="","",IF(MONTH(I955)=MONTH(TODAY()),"Aniversário no mês",""))</f>
        <v/>
      </c>
      <c r="R955" s="15">
        <f>IF(B955="","",IF(OR(AND(D955&lt;&gt;"",COUNTIF($D$6:$D$3005,D955)&gt;1),AND(E955&lt;&gt;"",COUNTIF($E$6:$E$3005,E955)&gt;1)),"DUPLICADO",""))</f>
        <v/>
      </c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6" t="n"/>
      <c r="J956" s="15" t="n"/>
      <c r="K956" s="15" t="n"/>
      <c r="L956" s="16" t="n"/>
      <c r="M956" s="17" t="n"/>
      <c r="N956" s="15" t="n"/>
      <c r="O956" s="18">
        <f>IF(L956="","",TODAY()-L956)</f>
        <v/>
      </c>
      <c r="P956" s="15">
        <f>IF(B956="","",IF(L956="","SEM COMPRA",IF(O956&gt;$D$4,"INATIVO","ATIVO")))</f>
        <v/>
      </c>
      <c r="Q956" s="15">
        <f>IF(I956="","",IF(MONTH(I956)=MONTH(TODAY()),"Aniversário no mês",""))</f>
        <v/>
      </c>
      <c r="R956" s="15">
        <f>IF(B956="","",IF(OR(AND(D956&lt;&gt;"",COUNTIF($D$6:$D$3005,D956)&gt;1),AND(E956&lt;&gt;"",COUNTIF($E$6:$E$3005,E956)&gt;1)),"DUPLICADO",""))</f>
        <v/>
      </c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6" t="n"/>
      <c r="J957" s="15" t="n"/>
      <c r="K957" s="15" t="n"/>
      <c r="L957" s="16" t="n"/>
      <c r="M957" s="17" t="n"/>
      <c r="N957" s="15" t="n"/>
      <c r="O957" s="18">
        <f>IF(L957="","",TODAY()-L957)</f>
        <v/>
      </c>
      <c r="P957" s="15">
        <f>IF(B957="","",IF(L957="","SEM COMPRA",IF(O957&gt;$D$4,"INATIVO","ATIVO")))</f>
        <v/>
      </c>
      <c r="Q957" s="15">
        <f>IF(I957="","",IF(MONTH(I957)=MONTH(TODAY()),"Aniversário no mês",""))</f>
        <v/>
      </c>
      <c r="R957" s="15">
        <f>IF(B957="","",IF(OR(AND(D957&lt;&gt;"",COUNTIF($D$6:$D$3005,D957)&gt;1),AND(E957&lt;&gt;"",COUNTIF($E$6:$E$3005,E957)&gt;1)),"DUPLICADO",""))</f>
        <v/>
      </c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6" t="n"/>
      <c r="J958" s="15" t="n"/>
      <c r="K958" s="15" t="n"/>
      <c r="L958" s="16" t="n"/>
      <c r="M958" s="17" t="n"/>
      <c r="N958" s="15" t="n"/>
      <c r="O958" s="18">
        <f>IF(L958="","",TODAY()-L958)</f>
        <v/>
      </c>
      <c r="P958" s="15">
        <f>IF(B958="","",IF(L958="","SEM COMPRA",IF(O958&gt;$D$4,"INATIVO","ATIVO")))</f>
        <v/>
      </c>
      <c r="Q958" s="15">
        <f>IF(I958="","",IF(MONTH(I958)=MONTH(TODAY()),"Aniversário no mês",""))</f>
        <v/>
      </c>
      <c r="R958" s="15">
        <f>IF(B958="","",IF(OR(AND(D958&lt;&gt;"",COUNTIF($D$6:$D$3005,D958)&gt;1),AND(E958&lt;&gt;"",COUNTIF($E$6:$E$3005,E958)&gt;1)),"DUPLICADO",""))</f>
        <v/>
      </c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6" t="n"/>
      <c r="J959" s="15" t="n"/>
      <c r="K959" s="15" t="n"/>
      <c r="L959" s="16" t="n"/>
      <c r="M959" s="17" t="n"/>
      <c r="N959" s="15" t="n"/>
      <c r="O959" s="18">
        <f>IF(L959="","",TODAY()-L959)</f>
        <v/>
      </c>
      <c r="P959" s="15">
        <f>IF(B959="","",IF(L959="","SEM COMPRA",IF(O959&gt;$D$4,"INATIVO","ATIVO")))</f>
        <v/>
      </c>
      <c r="Q959" s="15">
        <f>IF(I959="","",IF(MONTH(I959)=MONTH(TODAY()),"Aniversário no mês",""))</f>
        <v/>
      </c>
      <c r="R959" s="15">
        <f>IF(B959="","",IF(OR(AND(D959&lt;&gt;"",COUNTIF($D$6:$D$3005,D959)&gt;1),AND(E959&lt;&gt;"",COUNTIF($E$6:$E$3005,E959)&gt;1)),"DUPLICADO",""))</f>
        <v/>
      </c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6" t="n"/>
      <c r="J960" s="15" t="n"/>
      <c r="K960" s="15" t="n"/>
      <c r="L960" s="16" t="n"/>
      <c r="M960" s="17" t="n"/>
      <c r="N960" s="15" t="n"/>
      <c r="O960" s="18">
        <f>IF(L960="","",TODAY()-L960)</f>
        <v/>
      </c>
      <c r="P960" s="15">
        <f>IF(B960="","",IF(L960="","SEM COMPRA",IF(O960&gt;$D$4,"INATIVO","ATIVO")))</f>
        <v/>
      </c>
      <c r="Q960" s="15">
        <f>IF(I960="","",IF(MONTH(I960)=MONTH(TODAY()),"Aniversário no mês",""))</f>
        <v/>
      </c>
      <c r="R960" s="15">
        <f>IF(B960="","",IF(OR(AND(D960&lt;&gt;"",COUNTIF($D$6:$D$3005,D960)&gt;1),AND(E960&lt;&gt;"",COUNTIF($E$6:$E$3005,E960)&gt;1)),"DUPLICADO",""))</f>
        <v/>
      </c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6" t="n"/>
      <c r="J961" s="15" t="n"/>
      <c r="K961" s="15" t="n"/>
      <c r="L961" s="16" t="n"/>
      <c r="M961" s="17" t="n"/>
      <c r="N961" s="15" t="n"/>
      <c r="O961" s="18">
        <f>IF(L961="","",TODAY()-L961)</f>
        <v/>
      </c>
      <c r="P961" s="15">
        <f>IF(B961="","",IF(L961="","SEM COMPRA",IF(O961&gt;$D$4,"INATIVO","ATIVO")))</f>
        <v/>
      </c>
      <c r="Q961" s="15">
        <f>IF(I961="","",IF(MONTH(I961)=MONTH(TODAY()),"Aniversário no mês",""))</f>
        <v/>
      </c>
      <c r="R961" s="15">
        <f>IF(B961="","",IF(OR(AND(D961&lt;&gt;"",COUNTIF($D$6:$D$3005,D961)&gt;1),AND(E961&lt;&gt;"",COUNTIF($E$6:$E$3005,E961)&gt;1)),"DUPLICADO",""))</f>
        <v/>
      </c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6" t="n"/>
      <c r="J962" s="15" t="n"/>
      <c r="K962" s="15" t="n"/>
      <c r="L962" s="16" t="n"/>
      <c r="M962" s="17" t="n"/>
      <c r="N962" s="15" t="n"/>
      <c r="O962" s="18">
        <f>IF(L962="","",TODAY()-L962)</f>
        <v/>
      </c>
      <c r="P962" s="15">
        <f>IF(B962="","",IF(L962="","SEM COMPRA",IF(O962&gt;$D$4,"INATIVO","ATIVO")))</f>
        <v/>
      </c>
      <c r="Q962" s="15">
        <f>IF(I962="","",IF(MONTH(I962)=MONTH(TODAY()),"Aniversário no mês",""))</f>
        <v/>
      </c>
      <c r="R962" s="15">
        <f>IF(B962="","",IF(OR(AND(D962&lt;&gt;"",COUNTIF($D$6:$D$3005,D962)&gt;1),AND(E962&lt;&gt;"",COUNTIF($E$6:$E$3005,E962)&gt;1)),"DUPLICADO",""))</f>
        <v/>
      </c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6" t="n"/>
      <c r="J963" s="15" t="n"/>
      <c r="K963" s="15" t="n"/>
      <c r="L963" s="16" t="n"/>
      <c r="M963" s="17" t="n"/>
      <c r="N963" s="15" t="n"/>
      <c r="O963" s="18">
        <f>IF(L963="","",TODAY()-L963)</f>
        <v/>
      </c>
      <c r="P963" s="15">
        <f>IF(B963="","",IF(L963="","SEM COMPRA",IF(O963&gt;$D$4,"INATIVO","ATIVO")))</f>
        <v/>
      </c>
      <c r="Q963" s="15">
        <f>IF(I963="","",IF(MONTH(I963)=MONTH(TODAY()),"Aniversário no mês",""))</f>
        <v/>
      </c>
      <c r="R963" s="15">
        <f>IF(B963="","",IF(OR(AND(D963&lt;&gt;"",COUNTIF($D$6:$D$3005,D963)&gt;1),AND(E963&lt;&gt;"",COUNTIF($E$6:$E$3005,E963)&gt;1)),"DUPLICADO",""))</f>
        <v/>
      </c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6" t="n"/>
      <c r="J964" s="15" t="n"/>
      <c r="K964" s="15" t="n"/>
      <c r="L964" s="16" t="n"/>
      <c r="M964" s="17" t="n"/>
      <c r="N964" s="15" t="n"/>
      <c r="O964" s="18">
        <f>IF(L964="","",TODAY()-L964)</f>
        <v/>
      </c>
      <c r="P964" s="15">
        <f>IF(B964="","",IF(L964="","SEM COMPRA",IF(O964&gt;$D$4,"INATIVO","ATIVO")))</f>
        <v/>
      </c>
      <c r="Q964" s="15">
        <f>IF(I964="","",IF(MONTH(I964)=MONTH(TODAY()),"Aniversário no mês",""))</f>
        <v/>
      </c>
      <c r="R964" s="15">
        <f>IF(B964="","",IF(OR(AND(D964&lt;&gt;"",COUNTIF($D$6:$D$3005,D964)&gt;1),AND(E964&lt;&gt;"",COUNTIF($E$6:$E$3005,E964)&gt;1)),"DUPLICADO",""))</f>
        <v/>
      </c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6" t="n"/>
      <c r="J965" s="15" t="n"/>
      <c r="K965" s="15" t="n"/>
      <c r="L965" s="16" t="n"/>
      <c r="M965" s="17" t="n"/>
      <c r="N965" s="15" t="n"/>
      <c r="O965" s="18">
        <f>IF(L965="","",TODAY()-L965)</f>
        <v/>
      </c>
      <c r="P965" s="15">
        <f>IF(B965="","",IF(L965="","SEM COMPRA",IF(O965&gt;$D$4,"INATIVO","ATIVO")))</f>
        <v/>
      </c>
      <c r="Q965" s="15">
        <f>IF(I965="","",IF(MONTH(I965)=MONTH(TODAY()),"Aniversário no mês",""))</f>
        <v/>
      </c>
      <c r="R965" s="15">
        <f>IF(B965="","",IF(OR(AND(D965&lt;&gt;"",COUNTIF($D$6:$D$3005,D965)&gt;1),AND(E965&lt;&gt;"",COUNTIF($E$6:$E$3005,E965)&gt;1)),"DUPLICADO",""))</f>
        <v/>
      </c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6" t="n"/>
      <c r="J966" s="15" t="n"/>
      <c r="K966" s="15" t="n"/>
      <c r="L966" s="16" t="n"/>
      <c r="M966" s="17" t="n"/>
      <c r="N966" s="15" t="n"/>
      <c r="O966" s="18">
        <f>IF(L966="","",TODAY()-L966)</f>
        <v/>
      </c>
      <c r="P966" s="15">
        <f>IF(B966="","",IF(L966="","SEM COMPRA",IF(O966&gt;$D$4,"INATIVO","ATIVO")))</f>
        <v/>
      </c>
      <c r="Q966" s="15">
        <f>IF(I966="","",IF(MONTH(I966)=MONTH(TODAY()),"Aniversário no mês",""))</f>
        <v/>
      </c>
      <c r="R966" s="15">
        <f>IF(B966="","",IF(OR(AND(D966&lt;&gt;"",COUNTIF($D$6:$D$3005,D966)&gt;1),AND(E966&lt;&gt;"",COUNTIF($E$6:$E$3005,E966)&gt;1)),"DUPLICADO",""))</f>
        <v/>
      </c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6" t="n"/>
      <c r="J967" s="15" t="n"/>
      <c r="K967" s="15" t="n"/>
      <c r="L967" s="16" t="n"/>
      <c r="M967" s="17" t="n"/>
      <c r="N967" s="15" t="n"/>
      <c r="O967" s="18">
        <f>IF(L967="","",TODAY()-L967)</f>
        <v/>
      </c>
      <c r="P967" s="15">
        <f>IF(B967="","",IF(L967="","SEM COMPRA",IF(O967&gt;$D$4,"INATIVO","ATIVO")))</f>
        <v/>
      </c>
      <c r="Q967" s="15">
        <f>IF(I967="","",IF(MONTH(I967)=MONTH(TODAY()),"Aniversário no mês",""))</f>
        <v/>
      </c>
      <c r="R967" s="15">
        <f>IF(B967="","",IF(OR(AND(D967&lt;&gt;"",COUNTIF($D$6:$D$3005,D967)&gt;1),AND(E967&lt;&gt;"",COUNTIF($E$6:$E$3005,E967)&gt;1)),"DUPLICADO",""))</f>
        <v/>
      </c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6" t="n"/>
      <c r="J968" s="15" t="n"/>
      <c r="K968" s="15" t="n"/>
      <c r="L968" s="16" t="n"/>
      <c r="M968" s="17" t="n"/>
      <c r="N968" s="15" t="n"/>
      <c r="O968" s="18">
        <f>IF(L968="","",TODAY()-L968)</f>
        <v/>
      </c>
      <c r="P968" s="15">
        <f>IF(B968="","",IF(L968="","SEM COMPRA",IF(O968&gt;$D$4,"INATIVO","ATIVO")))</f>
        <v/>
      </c>
      <c r="Q968" s="15">
        <f>IF(I968="","",IF(MONTH(I968)=MONTH(TODAY()),"Aniversário no mês",""))</f>
        <v/>
      </c>
      <c r="R968" s="15">
        <f>IF(B968="","",IF(OR(AND(D968&lt;&gt;"",COUNTIF($D$6:$D$3005,D968)&gt;1),AND(E968&lt;&gt;"",COUNTIF($E$6:$E$3005,E968)&gt;1)),"DUPLICADO",""))</f>
        <v/>
      </c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6" t="n"/>
      <c r="J969" s="15" t="n"/>
      <c r="K969" s="15" t="n"/>
      <c r="L969" s="16" t="n"/>
      <c r="M969" s="17" t="n"/>
      <c r="N969" s="15" t="n"/>
      <c r="O969" s="18">
        <f>IF(L969="","",TODAY()-L969)</f>
        <v/>
      </c>
      <c r="P969" s="15">
        <f>IF(B969="","",IF(L969="","SEM COMPRA",IF(O969&gt;$D$4,"INATIVO","ATIVO")))</f>
        <v/>
      </c>
      <c r="Q969" s="15">
        <f>IF(I969="","",IF(MONTH(I969)=MONTH(TODAY()),"Aniversário no mês",""))</f>
        <v/>
      </c>
      <c r="R969" s="15">
        <f>IF(B969="","",IF(OR(AND(D969&lt;&gt;"",COUNTIF($D$6:$D$3005,D969)&gt;1),AND(E969&lt;&gt;"",COUNTIF($E$6:$E$3005,E969)&gt;1)),"DUPLICADO",""))</f>
        <v/>
      </c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6" t="n"/>
      <c r="J970" s="15" t="n"/>
      <c r="K970" s="15" t="n"/>
      <c r="L970" s="16" t="n"/>
      <c r="M970" s="17" t="n"/>
      <c r="N970" s="15" t="n"/>
      <c r="O970" s="18">
        <f>IF(L970="","",TODAY()-L970)</f>
        <v/>
      </c>
      <c r="P970" s="15">
        <f>IF(B970="","",IF(L970="","SEM COMPRA",IF(O970&gt;$D$4,"INATIVO","ATIVO")))</f>
        <v/>
      </c>
      <c r="Q970" s="15">
        <f>IF(I970="","",IF(MONTH(I970)=MONTH(TODAY()),"Aniversário no mês",""))</f>
        <v/>
      </c>
      <c r="R970" s="15">
        <f>IF(B970="","",IF(OR(AND(D970&lt;&gt;"",COUNTIF($D$6:$D$3005,D970)&gt;1),AND(E970&lt;&gt;"",COUNTIF($E$6:$E$3005,E970)&gt;1)),"DUPLICADO",""))</f>
        <v/>
      </c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6" t="n"/>
      <c r="J971" s="15" t="n"/>
      <c r="K971" s="15" t="n"/>
      <c r="L971" s="16" t="n"/>
      <c r="M971" s="17" t="n"/>
      <c r="N971" s="15" t="n"/>
      <c r="O971" s="18">
        <f>IF(L971="","",TODAY()-L971)</f>
        <v/>
      </c>
      <c r="P971" s="15">
        <f>IF(B971="","",IF(L971="","SEM COMPRA",IF(O971&gt;$D$4,"INATIVO","ATIVO")))</f>
        <v/>
      </c>
      <c r="Q971" s="15">
        <f>IF(I971="","",IF(MONTH(I971)=MONTH(TODAY()),"Aniversário no mês",""))</f>
        <v/>
      </c>
      <c r="R971" s="15">
        <f>IF(B971="","",IF(OR(AND(D971&lt;&gt;"",COUNTIF($D$6:$D$3005,D971)&gt;1),AND(E971&lt;&gt;"",COUNTIF($E$6:$E$3005,E971)&gt;1)),"DUPLICADO",""))</f>
        <v/>
      </c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6" t="n"/>
      <c r="J972" s="15" t="n"/>
      <c r="K972" s="15" t="n"/>
      <c r="L972" s="16" t="n"/>
      <c r="M972" s="17" t="n"/>
      <c r="N972" s="15" t="n"/>
      <c r="O972" s="18">
        <f>IF(L972="","",TODAY()-L972)</f>
        <v/>
      </c>
      <c r="P972" s="15">
        <f>IF(B972="","",IF(L972="","SEM COMPRA",IF(O972&gt;$D$4,"INATIVO","ATIVO")))</f>
        <v/>
      </c>
      <c r="Q972" s="15">
        <f>IF(I972="","",IF(MONTH(I972)=MONTH(TODAY()),"Aniversário no mês",""))</f>
        <v/>
      </c>
      <c r="R972" s="15">
        <f>IF(B972="","",IF(OR(AND(D972&lt;&gt;"",COUNTIF($D$6:$D$3005,D972)&gt;1),AND(E972&lt;&gt;"",COUNTIF($E$6:$E$3005,E972)&gt;1)),"DUPLICADO",""))</f>
        <v/>
      </c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6" t="n"/>
      <c r="J973" s="15" t="n"/>
      <c r="K973" s="15" t="n"/>
      <c r="L973" s="16" t="n"/>
      <c r="M973" s="17" t="n"/>
      <c r="N973" s="15" t="n"/>
      <c r="O973" s="18">
        <f>IF(L973="","",TODAY()-L973)</f>
        <v/>
      </c>
      <c r="P973" s="15">
        <f>IF(B973="","",IF(L973="","SEM COMPRA",IF(O973&gt;$D$4,"INATIVO","ATIVO")))</f>
        <v/>
      </c>
      <c r="Q973" s="15">
        <f>IF(I973="","",IF(MONTH(I973)=MONTH(TODAY()),"Aniversário no mês",""))</f>
        <v/>
      </c>
      <c r="R973" s="15">
        <f>IF(B973="","",IF(OR(AND(D973&lt;&gt;"",COUNTIF($D$6:$D$3005,D973)&gt;1),AND(E973&lt;&gt;"",COUNTIF($E$6:$E$3005,E973)&gt;1)),"DUPLICADO",""))</f>
        <v/>
      </c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6" t="n"/>
      <c r="J974" s="15" t="n"/>
      <c r="K974" s="15" t="n"/>
      <c r="L974" s="16" t="n"/>
      <c r="M974" s="17" t="n"/>
      <c r="N974" s="15" t="n"/>
      <c r="O974" s="18">
        <f>IF(L974="","",TODAY()-L974)</f>
        <v/>
      </c>
      <c r="P974" s="15">
        <f>IF(B974="","",IF(L974="","SEM COMPRA",IF(O974&gt;$D$4,"INATIVO","ATIVO")))</f>
        <v/>
      </c>
      <c r="Q974" s="15">
        <f>IF(I974="","",IF(MONTH(I974)=MONTH(TODAY()),"Aniversário no mês",""))</f>
        <v/>
      </c>
      <c r="R974" s="15">
        <f>IF(B974="","",IF(OR(AND(D974&lt;&gt;"",COUNTIF($D$6:$D$3005,D974)&gt;1),AND(E974&lt;&gt;"",COUNTIF($E$6:$E$3005,E974)&gt;1)),"DUPLICADO",""))</f>
        <v/>
      </c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6" t="n"/>
      <c r="J975" s="15" t="n"/>
      <c r="K975" s="15" t="n"/>
      <c r="L975" s="16" t="n"/>
      <c r="M975" s="17" t="n"/>
      <c r="N975" s="15" t="n"/>
      <c r="O975" s="18">
        <f>IF(L975="","",TODAY()-L975)</f>
        <v/>
      </c>
      <c r="P975" s="15">
        <f>IF(B975="","",IF(L975="","SEM COMPRA",IF(O975&gt;$D$4,"INATIVO","ATIVO")))</f>
        <v/>
      </c>
      <c r="Q975" s="15">
        <f>IF(I975="","",IF(MONTH(I975)=MONTH(TODAY()),"Aniversário no mês",""))</f>
        <v/>
      </c>
      <c r="R975" s="15">
        <f>IF(B975="","",IF(OR(AND(D975&lt;&gt;"",COUNTIF($D$6:$D$3005,D975)&gt;1),AND(E975&lt;&gt;"",COUNTIF($E$6:$E$3005,E975)&gt;1)),"DUPLICADO",""))</f>
        <v/>
      </c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6" t="n"/>
      <c r="J976" s="15" t="n"/>
      <c r="K976" s="15" t="n"/>
      <c r="L976" s="16" t="n"/>
      <c r="M976" s="17" t="n"/>
      <c r="N976" s="15" t="n"/>
      <c r="O976" s="18">
        <f>IF(L976="","",TODAY()-L976)</f>
        <v/>
      </c>
      <c r="P976" s="15">
        <f>IF(B976="","",IF(L976="","SEM COMPRA",IF(O976&gt;$D$4,"INATIVO","ATIVO")))</f>
        <v/>
      </c>
      <c r="Q976" s="15">
        <f>IF(I976="","",IF(MONTH(I976)=MONTH(TODAY()),"Aniversário no mês",""))</f>
        <v/>
      </c>
      <c r="R976" s="15">
        <f>IF(B976="","",IF(OR(AND(D976&lt;&gt;"",COUNTIF($D$6:$D$3005,D976)&gt;1),AND(E976&lt;&gt;"",COUNTIF($E$6:$E$3005,E976)&gt;1)),"DUPLICADO",""))</f>
        <v/>
      </c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6" t="n"/>
      <c r="J977" s="15" t="n"/>
      <c r="K977" s="15" t="n"/>
      <c r="L977" s="16" t="n"/>
      <c r="M977" s="17" t="n"/>
      <c r="N977" s="15" t="n"/>
      <c r="O977" s="18">
        <f>IF(L977="","",TODAY()-L977)</f>
        <v/>
      </c>
      <c r="P977" s="15">
        <f>IF(B977="","",IF(L977="","SEM COMPRA",IF(O977&gt;$D$4,"INATIVO","ATIVO")))</f>
        <v/>
      </c>
      <c r="Q977" s="15">
        <f>IF(I977="","",IF(MONTH(I977)=MONTH(TODAY()),"Aniversário no mês",""))</f>
        <v/>
      </c>
      <c r="R977" s="15">
        <f>IF(B977="","",IF(OR(AND(D977&lt;&gt;"",COUNTIF($D$6:$D$3005,D977)&gt;1),AND(E977&lt;&gt;"",COUNTIF($E$6:$E$3005,E977)&gt;1)),"DUPLICADO",""))</f>
        <v/>
      </c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6" t="n"/>
      <c r="J978" s="15" t="n"/>
      <c r="K978" s="15" t="n"/>
      <c r="L978" s="16" t="n"/>
      <c r="M978" s="17" t="n"/>
      <c r="N978" s="15" t="n"/>
      <c r="O978" s="18">
        <f>IF(L978="","",TODAY()-L978)</f>
        <v/>
      </c>
      <c r="P978" s="15">
        <f>IF(B978="","",IF(L978="","SEM COMPRA",IF(O978&gt;$D$4,"INATIVO","ATIVO")))</f>
        <v/>
      </c>
      <c r="Q978" s="15">
        <f>IF(I978="","",IF(MONTH(I978)=MONTH(TODAY()),"Aniversário no mês",""))</f>
        <v/>
      </c>
      <c r="R978" s="15">
        <f>IF(B978="","",IF(OR(AND(D978&lt;&gt;"",COUNTIF($D$6:$D$3005,D978)&gt;1),AND(E978&lt;&gt;"",COUNTIF($E$6:$E$3005,E978)&gt;1)),"DUPLICADO",""))</f>
        <v/>
      </c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6" t="n"/>
      <c r="J979" s="15" t="n"/>
      <c r="K979" s="15" t="n"/>
      <c r="L979" s="16" t="n"/>
      <c r="M979" s="17" t="n"/>
      <c r="N979" s="15" t="n"/>
      <c r="O979" s="18">
        <f>IF(L979="","",TODAY()-L979)</f>
        <v/>
      </c>
      <c r="P979" s="15">
        <f>IF(B979="","",IF(L979="","SEM COMPRA",IF(O979&gt;$D$4,"INATIVO","ATIVO")))</f>
        <v/>
      </c>
      <c r="Q979" s="15">
        <f>IF(I979="","",IF(MONTH(I979)=MONTH(TODAY()),"Aniversário no mês",""))</f>
        <v/>
      </c>
      <c r="R979" s="15">
        <f>IF(B979="","",IF(OR(AND(D979&lt;&gt;"",COUNTIF($D$6:$D$3005,D979)&gt;1),AND(E979&lt;&gt;"",COUNTIF($E$6:$E$3005,E979)&gt;1)),"DUPLICADO",""))</f>
        <v/>
      </c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6" t="n"/>
      <c r="J980" s="15" t="n"/>
      <c r="K980" s="15" t="n"/>
      <c r="L980" s="16" t="n"/>
      <c r="M980" s="17" t="n"/>
      <c r="N980" s="15" t="n"/>
      <c r="O980" s="18">
        <f>IF(L980="","",TODAY()-L980)</f>
        <v/>
      </c>
      <c r="P980" s="15">
        <f>IF(B980="","",IF(L980="","SEM COMPRA",IF(O980&gt;$D$4,"INATIVO","ATIVO")))</f>
        <v/>
      </c>
      <c r="Q980" s="15">
        <f>IF(I980="","",IF(MONTH(I980)=MONTH(TODAY()),"Aniversário no mês",""))</f>
        <v/>
      </c>
      <c r="R980" s="15">
        <f>IF(B980="","",IF(OR(AND(D980&lt;&gt;"",COUNTIF($D$6:$D$3005,D980)&gt;1),AND(E980&lt;&gt;"",COUNTIF($E$6:$E$3005,E980)&gt;1)),"DUPLICADO",""))</f>
        <v/>
      </c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6" t="n"/>
      <c r="J981" s="15" t="n"/>
      <c r="K981" s="15" t="n"/>
      <c r="L981" s="16" t="n"/>
      <c r="M981" s="17" t="n"/>
      <c r="N981" s="15" t="n"/>
      <c r="O981" s="18">
        <f>IF(L981="","",TODAY()-L981)</f>
        <v/>
      </c>
      <c r="P981" s="15">
        <f>IF(B981="","",IF(L981="","SEM COMPRA",IF(O981&gt;$D$4,"INATIVO","ATIVO")))</f>
        <v/>
      </c>
      <c r="Q981" s="15">
        <f>IF(I981="","",IF(MONTH(I981)=MONTH(TODAY()),"Aniversário no mês",""))</f>
        <v/>
      </c>
      <c r="R981" s="15">
        <f>IF(B981="","",IF(OR(AND(D981&lt;&gt;"",COUNTIF($D$6:$D$3005,D981)&gt;1),AND(E981&lt;&gt;"",COUNTIF($E$6:$E$3005,E981)&gt;1)),"DUPLICADO",""))</f>
        <v/>
      </c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6" t="n"/>
      <c r="J982" s="15" t="n"/>
      <c r="K982" s="15" t="n"/>
      <c r="L982" s="16" t="n"/>
      <c r="M982" s="17" t="n"/>
      <c r="N982" s="15" t="n"/>
      <c r="O982" s="18">
        <f>IF(L982="","",TODAY()-L982)</f>
        <v/>
      </c>
      <c r="P982" s="15">
        <f>IF(B982="","",IF(L982="","SEM COMPRA",IF(O982&gt;$D$4,"INATIVO","ATIVO")))</f>
        <v/>
      </c>
      <c r="Q982" s="15">
        <f>IF(I982="","",IF(MONTH(I982)=MONTH(TODAY()),"Aniversário no mês",""))</f>
        <v/>
      </c>
      <c r="R982" s="15">
        <f>IF(B982="","",IF(OR(AND(D982&lt;&gt;"",COUNTIF($D$6:$D$3005,D982)&gt;1),AND(E982&lt;&gt;"",COUNTIF($E$6:$E$3005,E982)&gt;1)),"DUPLICADO",""))</f>
        <v/>
      </c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6" t="n"/>
      <c r="J983" s="15" t="n"/>
      <c r="K983" s="15" t="n"/>
      <c r="L983" s="16" t="n"/>
      <c r="M983" s="17" t="n"/>
      <c r="N983" s="15" t="n"/>
      <c r="O983" s="18">
        <f>IF(L983="","",TODAY()-L983)</f>
        <v/>
      </c>
      <c r="P983" s="15">
        <f>IF(B983="","",IF(L983="","SEM COMPRA",IF(O983&gt;$D$4,"INATIVO","ATIVO")))</f>
        <v/>
      </c>
      <c r="Q983" s="15">
        <f>IF(I983="","",IF(MONTH(I983)=MONTH(TODAY()),"Aniversário no mês",""))</f>
        <v/>
      </c>
      <c r="R983" s="15">
        <f>IF(B983="","",IF(OR(AND(D983&lt;&gt;"",COUNTIF($D$6:$D$3005,D983)&gt;1),AND(E983&lt;&gt;"",COUNTIF($E$6:$E$3005,E983)&gt;1)),"DUPLICADO",""))</f>
        <v/>
      </c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6" t="n"/>
      <c r="J984" s="15" t="n"/>
      <c r="K984" s="15" t="n"/>
      <c r="L984" s="16" t="n"/>
      <c r="M984" s="17" t="n"/>
      <c r="N984" s="15" t="n"/>
      <c r="O984" s="18">
        <f>IF(L984="","",TODAY()-L984)</f>
        <v/>
      </c>
      <c r="P984" s="15">
        <f>IF(B984="","",IF(L984="","SEM COMPRA",IF(O984&gt;$D$4,"INATIVO","ATIVO")))</f>
        <v/>
      </c>
      <c r="Q984" s="15">
        <f>IF(I984="","",IF(MONTH(I984)=MONTH(TODAY()),"Aniversário no mês",""))</f>
        <v/>
      </c>
      <c r="R984" s="15">
        <f>IF(B984="","",IF(OR(AND(D984&lt;&gt;"",COUNTIF($D$6:$D$3005,D984)&gt;1),AND(E984&lt;&gt;"",COUNTIF($E$6:$E$3005,E984)&gt;1)),"DUPLICADO",""))</f>
        <v/>
      </c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6" t="n"/>
      <c r="J985" s="15" t="n"/>
      <c r="K985" s="15" t="n"/>
      <c r="L985" s="16" t="n"/>
      <c r="M985" s="17" t="n"/>
      <c r="N985" s="15" t="n"/>
      <c r="O985" s="18">
        <f>IF(L985="","",TODAY()-L985)</f>
        <v/>
      </c>
      <c r="P985" s="15">
        <f>IF(B985="","",IF(L985="","SEM COMPRA",IF(O985&gt;$D$4,"INATIVO","ATIVO")))</f>
        <v/>
      </c>
      <c r="Q985" s="15">
        <f>IF(I985="","",IF(MONTH(I985)=MONTH(TODAY()),"Aniversário no mês",""))</f>
        <v/>
      </c>
      <c r="R985" s="15">
        <f>IF(B985="","",IF(OR(AND(D985&lt;&gt;"",COUNTIF($D$6:$D$3005,D985)&gt;1),AND(E985&lt;&gt;"",COUNTIF($E$6:$E$3005,E985)&gt;1)),"DUPLICADO",""))</f>
        <v/>
      </c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6" t="n"/>
      <c r="J986" s="15" t="n"/>
      <c r="K986" s="15" t="n"/>
      <c r="L986" s="16" t="n"/>
      <c r="M986" s="17" t="n"/>
      <c r="N986" s="15" t="n"/>
      <c r="O986" s="18">
        <f>IF(L986="","",TODAY()-L986)</f>
        <v/>
      </c>
      <c r="P986" s="15">
        <f>IF(B986="","",IF(L986="","SEM COMPRA",IF(O986&gt;$D$4,"INATIVO","ATIVO")))</f>
        <v/>
      </c>
      <c r="Q986" s="15">
        <f>IF(I986="","",IF(MONTH(I986)=MONTH(TODAY()),"Aniversário no mês",""))</f>
        <v/>
      </c>
      <c r="R986" s="15">
        <f>IF(B986="","",IF(OR(AND(D986&lt;&gt;"",COUNTIF($D$6:$D$3005,D986)&gt;1),AND(E986&lt;&gt;"",COUNTIF($E$6:$E$3005,E986)&gt;1)),"DUPLICADO",""))</f>
        <v/>
      </c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6" t="n"/>
      <c r="J987" s="15" t="n"/>
      <c r="K987" s="15" t="n"/>
      <c r="L987" s="16" t="n"/>
      <c r="M987" s="17" t="n"/>
      <c r="N987" s="15" t="n"/>
      <c r="O987" s="18">
        <f>IF(L987="","",TODAY()-L987)</f>
        <v/>
      </c>
      <c r="P987" s="15">
        <f>IF(B987="","",IF(L987="","SEM COMPRA",IF(O987&gt;$D$4,"INATIVO","ATIVO")))</f>
        <v/>
      </c>
      <c r="Q987" s="15">
        <f>IF(I987="","",IF(MONTH(I987)=MONTH(TODAY()),"Aniversário no mês",""))</f>
        <v/>
      </c>
      <c r="R987" s="15">
        <f>IF(B987="","",IF(OR(AND(D987&lt;&gt;"",COUNTIF($D$6:$D$3005,D987)&gt;1),AND(E987&lt;&gt;"",COUNTIF($E$6:$E$3005,E987)&gt;1)),"DUPLICADO",""))</f>
        <v/>
      </c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6" t="n"/>
      <c r="J988" s="15" t="n"/>
      <c r="K988" s="15" t="n"/>
      <c r="L988" s="16" t="n"/>
      <c r="M988" s="17" t="n"/>
      <c r="N988" s="15" t="n"/>
      <c r="O988" s="18">
        <f>IF(L988="","",TODAY()-L988)</f>
        <v/>
      </c>
      <c r="P988" s="15">
        <f>IF(B988="","",IF(L988="","SEM COMPRA",IF(O988&gt;$D$4,"INATIVO","ATIVO")))</f>
        <v/>
      </c>
      <c r="Q988" s="15">
        <f>IF(I988="","",IF(MONTH(I988)=MONTH(TODAY()),"Aniversário no mês",""))</f>
        <v/>
      </c>
      <c r="R988" s="15">
        <f>IF(B988="","",IF(OR(AND(D988&lt;&gt;"",COUNTIF($D$6:$D$3005,D988)&gt;1),AND(E988&lt;&gt;"",COUNTIF($E$6:$E$3005,E988)&gt;1)),"DUPLICADO",""))</f>
        <v/>
      </c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6" t="n"/>
      <c r="J989" s="15" t="n"/>
      <c r="K989" s="15" t="n"/>
      <c r="L989" s="16" t="n"/>
      <c r="M989" s="17" t="n"/>
      <c r="N989" s="15" t="n"/>
      <c r="O989" s="18">
        <f>IF(L989="","",TODAY()-L989)</f>
        <v/>
      </c>
      <c r="P989" s="15">
        <f>IF(B989="","",IF(L989="","SEM COMPRA",IF(O989&gt;$D$4,"INATIVO","ATIVO")))</f>
        <v/>
      </c>
      <c r="Q989" s="15">
        <f>IF(I989="","",IF(MONTH(I989)=MONTH(TODAY()),"Aniversário no mês",""))</f>
        <v/>
      </c>
      <c r="R989" s="15">
        <f>IF(B989="","",IF(OR(AND(D989&lt;&gt;"",COUNTIF($D$6:$D$3005,D989)&gt;1),AND(E989&lt;&gt;"",COUNTIF($E$6:$E$3005,E989)&gt;1)),"DUPLICADO",""))</f>
        <v/>
      </c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6" t="n"/>
      <c r="J990" s="15" t="n"/>
      <c r="K990" s="15" t="n"/>
      <c r="L990" s="16" t="n"/>
      <c r="M990" s="17" t="n"/>
      <c r="N990" s="15" t="n"/>
      <c r="O990" s="18">
        <f>IF(L990="","",TODAY()-L990)</f>
        <v/>
      </c>
      <c r="P990" s="15">
        <f>IF(B990="","",IF(L990="","SEM COMPRA",IF(O990&gt;$D$4,"INATIVO","ATIVO")))</f>
        <v/>
      </c>
      <c r="Q990" s="15">
        <f>IF(I990="","",IF(MONTH(I990)=MONTH(TODAY()),"Aniversário no mês",""))</f>
        <v/>
      </c>
      <c r="R990" s="15">
        <f>IF(B990="","",IF(OR(AND(D990&lt;&gt;"",COUNTIF($D$6:$D$3005,D990)&gt;1),AND(E990&lt;&gt;"",COUNTIF($E$6:$E$3005,E990)&gt;1)),"DUPLICADO",""))</f>
        <v/>
      </c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6" t="n"/>
      <c r="J991" s="15" t="n"/>
      <c r="K991" s="15" t="n"/>
      <c r="L991" s="16" t="n"/>
      <c r="M991" s="17" t="n"/>
      <c r="N991" s="15" t="n"/>
      <c r="O991" s="18">
        <f>IF(L991="","",TODAY()-L991)</f>
        <v/>
      </c>
      <c r="P991" s="15">
        <f>IF(B991="","",IF(L991="","SEM COMPRA",IF(O991&gt;$D$4,"INATIVO","ATIVO")))</f>
        <v/>
      </c>
      <c r="Q991" s="15">
        <f>IF(I991="","",IF(MONTH(I991)=MONTH(TODAY()),"Aniversário no mês",""))</f>
        <v/>
      </c>
      <c r="R991" s="15">
        <f>IF(B991="","",IF(OR(AND(D991&lt;&gt;"",COUNTIF($D$6:$D$3005,D991)&gt;1),AND(E991&lt;&gt;"",COUNTIF($E$6:$E$3005,E991)&gt;1)),"DUPLICADO",""))</f>
        <v/>
      </c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6" t="n"/>
      <c r="J992" s="15" t="n"/>
      <c r="K992" s="15" t="n"/>
      <c r="L992" s="16" t="n"/>
      <c r="M992" s="17" t="n"/>
      <c r="N992" s="15" t="n"/>
      <c r="O992" s="18">
        <f>IF(L992="","",TODAY()-L992)</f>
        <v/>
      </c>
      <c r="P992" s="15">
        <f>IF(B992="","",IF(L992="","SEM COMPRA",IF(O992&gt;$D$4,"INATIVO","ATIVO")))</f>
        <v/>
      </c>
      <c r="Q992" s="15">
        <f>IF(I992="","",IF(MONTH(I992)=MONTH(TODAY()),"Aniversário no mês",""))</f>
        <v/>
      </c>
      <c r="R992" s="15">
        <f>IF(B992="","",IF(OR(AND(D992&lt;&gt;"",COUNTIF($D$6:$D$3005,D992)&gt;1),AND(E992&lt;&gt;"",COUNTIF($E$6:$E$3005,E992)&gt;1)),"DUPLICADO",""))</f>
        <v/>
      </c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6" t="n"/>
      <c r="J993" s="15" t="n"/>
      <c r="K993" s="15" t="n"/>
      <c r="L993" s="16" t="n"/>
      <c r="M993" s="17" t="n"/>
      <c r="N993" s="15" t="n"/>
      <c r="O993" s="18">
        <f>IF(L993="","",TODAY()-L993)</f>
        <v/>
      </c>
      <c r="P993" s="15">
        <f>IF(B993="","",IF(L993="","SEM COMPRA",IF(O993&gt;$D$4,"INATIVO","ATIVO")))</f>
        <v/>
      </c>
      <c r="Q993" s="15">
        <f>IF(I993="","",IF(MONTH(I993)=MONTH(TODAY()),"Aniversário no mês",""))</f>
        <v/>
      </c>
      <c r="R993" s="15">
        <f>IF(B993="","",IF(OR(AND(D993&lt;&gt;"",COUNTIF($D$6:$D$3005,D993)&gt;1),AND(E993&lt;&gt;"",COUNTIF($E$6:$E$3005,E993)&gt;1)),"DUPLICADO",""))</f>
        <v/>
      </c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6" t="n"/>
      <c r="J994" s="15" t="n"/>
      <c r="K994" s="15" t="n"/>
      <c r="L994" s="16" t="n"/>
      <c r="M994" s="17" t="n"/>
      <c r="N994" s="15" t="n"/>
      <c r="O994" s="18">
        <f>IF(L994="","",TODAY()-L994)</f>
        <v/>
      </c>
      <c r="P994" s="15">
        <f>IF(B994="","",IF(L994="","SEM COMPRA",IF(O994&gt;$D$4,"INATIVO","ATIVO")))</f>
        <v/>
      </c>
      <c r="Q994" s="15">
        <f>IF(I994="","",IF(MONTH(I994)=MONTH(TODAY()),"Aniversário no mês",""))</f>
        <v/>
      </c>
      <c r="R994" s="15">
        <f>IF(B994="","",IF(OR(AND(D994&lt;&gt;"",COUNTIF($D$6:$D$3005,D994)&gt;1),AND(E994&lt;&gt;"",COUNTIF($E$6:$E$3005,E994)&gt;1)),"DUPLICADO",""))</f>
        <v/>
      </c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6" t="n"/>
      <c r="J995" s="15" t="n"/>
      <c r="K995" s="15" t="n"/>
      <c r="L995" s="16" t="n"/>
      <c r="M995" s="17" t="n"/>
      <c r="N995" s="15" t="n"/>
      <c r="O995" s="18">
        <f>IF(L995="","",TODAY()-L995)</f>
        <v/>
      </c>
      <c r="P995" s="15">
        <f>IF(B995="","",IF(L995="","SEM COMPRA",IF(O995&gt;$D$4,"INATIVO","ATIVO")))</f>
        <v/>
      </c>
      <c r="Q995" s="15">
        <f>IF(I995="","",IF(MONTH(I995)=MONTH(TODAY()),"Aniversário no mês",""))</f>
        <v/>
      </c>
      <c r="R995" s="15">
        <f>IF(B995="","",IF(OR(AND(D995&lt;&gt;"",COUNTIF($D$6:$D$3005,D995)&gt;1),AND(E995&lt;&gt;"",COUNTIF($E$6:$E$3005,E995)&gt;1)),"DUPLICADO",""))</f>
        <v/>
      </c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6" t="n"/>
      <c r="J996" s="15" t="n"/>
      <c r="K996" s="15" t="n"/>
      <c r="L996" s="16" t="n"/>
      <c r="M996" s="17" t="n"/>
      <c r="N996" s="15" t="n"/>
      <c r="O996" s="18">
        <f>IF(L996="","",TODAY()-L996)</f>
        <v/>
      </c>
      <c r="P996" s="15">
        <f>IF(B996="","",IF(L996="","SEM COMPRA",IF(O996&gt;$D$4,"INATIVO","ATIVO")))</f>
        <v/>
      </c>
      <c r="Q996" s="15">
        <f>IF(I996="","",IF(MONTH(I996)=MONTH(TODAY()),"Aniversário no mês",""))</f>
        <v/>
      </c>
      <c r="R996" s="15">
        <f>IF(B996="","",IF(OR(AND(D996&lt;&gt;"",COUNTIF($D$6:$D$3005,D996)&gt;1),AND(E996&lt;&gt;"",COUNTIF($E$6:$E$3005,E996)&gt;1)),"DUPLICADO",""))</f>
        <v/>
      </c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6" t="n"/>
      <c r="J997" s="15" t="n"/>
      <c r="K997" s="15" t="n"/>
      <c r="L997" s="16" t="n"/>
      <c r="M997" s="17" t="n"/>
      <c r="N997" s="15" t="n"/>
      <c r="O997" s="18">
        <f>IF(L997="","",TODAY()-L997)</f>
        <v/>
      </c>
      <c r="P997" s="15">
        <f>IF(B997="","",IF(L997="","SEM COMPRA",IF(O997&gt;$D$4,"INATIVO","ATIVO")))</f>
        <v/>
      </c>
      <c r="Q997" s="15">
        <f>IF(I997="","",IF(MONTH(I997)=MONTH(TODAY()),"Aniversário no mês",""))</f>
        <v/>
      </c>
      <c r="R997" s="15">
        <f>IF(B997="","",IF(OR(AND(D997&lt;&gt;"",COUNTIF($D$6:$D$3005,D997)&gt;1),AND(E997&lt;&gt;"",COUNTIF($E$6:$E$3005,E997)&gt;1)),"DUPLICADO",""))</f>
        <v/>
      </c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6" t="n"/>
      <c r="J998" s="15" t="n"/>
      <c r="K998" s="15" t="n"/>
      <c r="L998" s="16" t="n"/>
      <c r="M998" s="17" t="n"/>
      <c r="N998" s="15" t="n"/>
      <c r="O998" s="18">
        <f>IF(L998="","",TODAY()-L998)</f>
        <v/>
      </c>
      <c r="P998" s="15">
        <f>IF(B998="","",IF(L998="","SEM COMPRA",IF(O998&gt;$D$4,"INATIVO","ATIVO")))</f>
        <v/>
      </c>
      <c r="Q998" s="15">
        <f>IF(I998="","",IF(MONTH(I998)=MONTH(TODAY()),"Aniversário no mês",""))</f>
        <v/>
      </c>
      <c r="R998" s="15">
        <f>IF(B998="","",IF(OR(AND(D998&lt;&gt;"",COUNTIF($D$6:$D$3005,D998)&gt;1),AND(E998&lt;&gt;"",COUNTIF($E$6:$E$3005,E998)&gt;1)),"DUPLICADO",""))</f>
        <v/>
      </c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6" t="n"/>
      <c r="J999" s="15" t="n"/>
      <c r="K999" s="15" t="n"/>
      <c r="L999" s="16" t="n"/>
      <c r="M999" s="17" t="n"/>
      <c r="N999" s="15" t="n"/>
      <c r="O999" s="18">
        <f>IF(L999="","",TODAY()-L999)</f>
        <v/>
      </c>
      <c r="P999" s="15">
        <f>IF(B999="","",IF(L999="","SEM COMPRA",IF(O999&gt;$D$4,"INATIVO","ATIVO")))</f>
        <v/>
      </c>
      <c r="Q999" s="15">
        <f>IF(I999="","",IF(MONTH(I999)=MONTH(TODAY()),"Aniversário no mês",""))</f>
        <v/>
      </c>
      <c r="R999" s="15">
        <f>IF(B999="","",IF(OR(AND(D999&lt;&gt;"",COUNTIF($D$6:$D$3005,D999)&gt;1),AND(E999&lt;&gt;"",COUNTIF($E$6:$E$3005,E999)&gt;1)),"DUPLICADO",""))</f>
        <v/>
      </c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6" t="n"/>
      <c r="J1000" s="15" t="n"/>
      <c r="K1000" s="15" t="n"/>
      <c r="L1000" s="16" t="n"/>
      <c r="M1000" s="17" t="n"/>
      <c r="N1000" s="15" t="n"/>
      <c r="O1000" s="18">
        <f>IF(L1000="","",TODAY()-L1000)</f>
        <v/>
      </c>
      <c r="P1000" s="15">
        <f>IF(B1000="","",IF(L1000="","SEM COMPRA",IF(O1000&gt;$D$4,"INATIVO","ATIVO")))</f>
        <v/>
      </c>
      <c r="Q1000" s="15">
        <f>IF(I1000="","",IF(MONTH(I1000)=MONTH(TODAY()),"Aniversário no mês",""))</f>
        <v/>
      </c>
      <c r="R1000" s="15">
        <f>IF(B1000="","",IF(OR(AND(D1000&lt;&gt;"",COUNTIF($D$6:$D$3005,D1000)&gt;1),AND(E1000&lt;&gt;"",COUNTIF($E$6:$E$3005,E1000)&gt;1)),"DUPLICADO",""))</f>
        <v/>
      </c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6" t="n"/>
      <c r="J1001" s="15" t="n"/>
      <c r="K1001" s="15" t="n"/>
      <c r="L1001" s="16" t="n"/>
      <c r="M1001" s="17" t="n"/>
      <c r="N1001" s="15" t="n"/>
      <c r="O1001" s="18">
        <f>IF(L1001="","",TODAY()-L1001)</f>
        <v/>
      </c>
      <c r="P1001" s="15">
        <f>IF(B1001="","",IF(L1001="","SEM COMPRA",IF(O1001&gt;$D$4,"INATIVO","ATIVO")))</f>
        <v/>
      </c>
      <c r="Q1001" s="15">
        <f>IF(I1001="","",IF(MONTH(I1001)=MONTH(TODAY()),"Aniversário no mês",""))</f>
        <v/>
      </c>
      <c r="R1001" s="15">
        <f>IF(B1001="","",IF(OR(AND(D1001&lt;&gt;"",COUNTIF($D$6:$D$3005,D1001)&gt;1),AND(E1001&lt;&gt;"",COUNTIF($E$6:$E$3005,E1001)&gt;1)),"DUPLICADO",""))</f>
        <v/>
      </c>
    </row>
    <row r="1002">
      <c r="A1002" s="15" t="n"/>
      <c r="B1002" s="15" t="n"/>
      <c r="C1002" s="15" t="n"/>
      <c r="D1002" s="15" t="n"/>
      <c r="E1002" s="15" t="n"/>
      <c r="F1002" s="15" t="n"/>
      <c r="G1002" s="15" t="n"/>
      <c r="H1002" s="15" t="n"/>
      <c r="I1002" s="16" t="n"/>
      <c r="J1002" s="15" t="n"/>
      <c r="K1002" s="15" t="n"/>
      <c r="L1002" s="16" t="n"/>
      <c r="M1002" s="17" t="n"/>
      <c r="N1002" s="15" t="n"/>
      <c r="O1002" s="18">
        <f>IF(L1002="","",TODAY()-L1002)</f>
        <v/>
      </c>
      <c r="P1002" s="15">
        <f>IF(B1002="","",IF(L1002="","SEM COMPRA",IF(O1002&gt;$D$4,"INATIVO","ATIVO")))</f>
        <v/>
      </c>
      <c r="Q1002" s="15">
        <f>IF(I1002="","",IF(MONTH(I1002)=MONTH(TODAY()),"Aniversário no mês",""))</f>
        <v/>
      </c>
      <c r="R1002" s="15">
        <f>IF(B1002="","",IF(OR(AND(D1002&lt;&gt;"",COUNTIF($D$6:$D$3005,D1002)&gt;1),AND(E1002&lt;&gt;"",COUNTIF($E$6:$E$3005,E1002)&gt;1)),"DUPLICADO",""))</f>
        <v/>
      </c>
    </row>
    <row r="1003">
      <c r="A1003" s="15" t="n"/>
      <c r="B1003" s="15" t="n"/>
      <c r="C1003" s="15" t="n"/>
      <c r="D1003" s="15" t="n"/>
      <c r="E1003" s="15" t="n"/>
      <c r="F1003" s="15" t="n"/>
      <c r="G1003" s="15" t="n"/>
      <c r="H1003" s="15" t="n"/>
      <c r="I1003" s="16" t="n"/>
      <c r="J1003" s="15" t="n"/>
      <c r="K1003" s="15" t="n"/>
      <c r="L1003" s="16" t="n"/>
      <c r="M1003" s="17" t="n"/>
      <c r="N1003" s="15" t="n"/>
      <c r="O1003" s="18">
        <f>IF(L1003="","",TODAY()-L1003)</f>
        <v/>
      </c>
      <c r="P1003" s="15">
        <f>IF(B1003="","",IF(L1003="","SEM COMPRA",IF(O1003&gt;$D$4,"INATIVO","ATIVO")))</f>
        <v/>
      </c>
      <c r="Q1003" s="15">
        <f>IF(I1003="","",IF(MONTH(I1003)=MONTH(TODAY()),"Aniversário no mês",""))</f>
        <v/>
      </c>
      <c r="R1003" s="15">
        <f>IF(B1003="","",IF(OR(AND(D1003&lt;&gt;"",COUNTIF($D$6:$D$3005,D1003)&gt;1),AND(E1003&lt;&gt;"",COUNTIF($E$6:$E$3005,E1003)&gt;1)),"DUPLICADO",""))</f>
        <v/>
      </c>
    </row>
    <row r="1004">
      <c r="A1004" s="15" t="n"/>
      <c r="B1004" s="15" t="n"/>
      <c r="C1004" s="15" t="n"/>
      <c r="D1004" s="15" t="n"/>
      <c r="E1004" s="15" t="n"/>
      <c r="F1004" s="15" t="n"/>
      <c r="G1004" s="15" t="n"/>
      <c r="H1004" s="15" t="n"/>
      <c r="I1004" s="16" t="n"/>
      <c r="J1004" s="15" t="n"/>
      <c r="K1004" s="15" t="n"/>
      <c r="L1004" s="16" t="n"/>
      <c r="M1004" s="17" t="n"/>
      <c r="N1004" s="15" t="n"/>
      <c r="O1004" s="18">
        <f>IF(L1004="","",TODAY()-L1004)</f>
        <v/>
      </c>
      <c r="P1004" s="15">
        <f>IF(B1004="","",IF(L1004="","SEM COMPRA",IF(O1004&gt;$D$4,"INATIVO","ATIVO")))</f>
        <v/>
      </c>
      <c r="Q1004" s="15">
        <f>IF(I1004="","",IF(MONTH(I1004)=MONTH(TODAY()),"Aniversário no mês",""))</f>
        <v/>
      </c>
      <c r="R1004" s="15">
        <f>IF(B1004="","",IF(OR(AND(D1004&lt;&gt;"",COUNTIF($D$6:$D$3005,D1004)&gt;1),AND(E1004&lt;&gt;"",COUNTIF($E$6:$E$3005,E1004)&gt;1)),"DUPLICADO",""))</f>
        <v/>
      </c>
    </row>
    <row r="1005">
      <c r="A1005" s="15" t="n"/>
      <c r="B1005" s="15" t="n"/>
      <c r="C1005" s="15" t="n"/>
      <c r="D1005" s="15" t="n"/>
      <c r="E1005" s="15" t="n"/>
      <c r="F1005" s="15" t="n"/>
      <c r="G1005" s="15" t="n"/>
      <c r="H1005" s="15" t="n"/>
      <c r="I1005" s="16" t="n"/>
      <c r="J1005" s="15" t="n"/>
      <c r="K1005" s="15" t="n"/>
      <c r="L1005" s="16" t="n"/>
      <c r="M1005" s="17" t="n"/>
      <c r="N1005" s="15" t="n"/>
      <c r="O1005" s="18">
        <f>IF(L1005="","",TODAY()-L1005)</f>
        <v/>
      </c>
      <c r="P1005" s="15">
        <f>IF(B1005="","",IF(L1005="","SEM COMPRA",IF(O1005&gt;$D$4,"INATIVO","ATIVO")))</f>
        <v/>
      </c>
      <c r="Q1005" s="15">
        <f>IF(I1005="","",IF(MONTH(I1005)=MONTH(TODAY()),"Aniversário no mês",""))</f>
        <v/>
      </c>
      <c r="R1005" s="15">
        <f>IF(B1005="","",IF(OR(AND(D1005&lt;&gt;"",COUNTIF($D$6:$D$3005,D1005)&gt;1),AND(E1005&lt;&gt;"",COUNTIF($E$6:$E$3005,E1005)&gt;1)),"DUPLICADO",""))</f>
        <v/>
      </c>
    </row>
    <row r="1006">
      <c r="A1006" s="15" t="n"/>
      <c r="B1006" s="15" t="n"/>
      <c r="C1006" s="15" t="n"/>
      <c r="D1006" s="15" t="n"/>
      <c r="E1006" s="15" t="n"/>
      <c r="F1006" s="15" t="n"/>
      <c r="G1006" s="15" t="n"/>
      <c r="H1006" s="15" t="n"/>
      <c r="I1006" s="16" t="n"/>
      <c r="J1006" s="15" t="n"/>
      <c r="K1006" s="15" t="n"/>
      <c r="L1006" s="16" t="n"/>
      <c r="M1006" s="17" t="n"/>
      <c r="N1006" s="15" t="n"/>
      <c r="O1006" s="18">
        <f>IF(L1006="","",TODAY()-L1006)</f>
        <v/>
      </c>
      <c r="P1006" s="15">
        <f>IF(B1006="","",IF(L1006="","SEM COMPRA",IF(O1006&gt;$D$4,"INATIVO","ATIVO")))</f>
        <v/>
      </c>
      <c r="Q1006" s="15">
        <f>IF(I1006="","",IF(MONTH(I1006)=MONTH(TODAY()),"Aniversário no mês",""))</f>
        <v/>
      </c>
      <c r="R1006" s="15">
        <f>IF(B1006="","",IF(OR(AND(D1006&lt;&gt;"",COUNTIF($D$6:$D$3005,D1006)&gt;1),AND(E1006&lt;&gt;"",COUNTIF($E$6:$E$3005,E1006)&gt;1)),"DUPLICADO",""))</f>
        <v/>
      </c>
    </row>
    <row r="1007">
      <c r="A1007" s="15" t="n"/>
      <c r="B1007" s="15" t="n"/>
      <c r="C1007" s="15" t="n"/>
      <c r="D1007" s="15" t="n"/>
      <c r="E1007" s="15" t="n"/>
      <c r="F1007" s="15" t="n"/>
      <c r="G1007" s="15" t="n"/>
      <c r="H1007" s="15" t="n"/>
      <c r="I1007" s="16" t="n"/>
      <c r="J1007" s="15" t="n"/>
      <c r="K1007" s="15" t="n"/>
      <c r="L1007" s="16" t="n"/>
      <c r="M1007" s="17" t="n"/>
      <c r="N1007" s="15" t="n"/>
      <c r="O1007" s="18">
        <f>IF(L1007="","",TODAY()-L1007)</f>
        <v/>
      </c>
      <c r="P1007" s="15">
        <f>IF(B1007="","",IF(L1007="","SEM COMPRA",IF(O1007&gt;$D$4,"INATIVO","ATIVO")))</f>
        <v/>
      </c>
      <c r="Q1007" s="15">
        <f>IF(I1007="","",IF(MONTH(I1007)=MONTH(TODAY()),"Aniversário no mês",""))</f>
        <v/>
      </c>
      <c r="R1007" s="15">
        <f>IF(B1007="","",IF(OR(AND(D1007&lt;&gt;"",COUNTIF($D$6:$D$3005,D1007)&gt;1),AND(E1007&lt;&gt;"",COUNTIF($E$6:$E$3005,E1007)&gt;1)),"DUPLICADO",""))</f>
        <v/>
      </c>
    </row>
    <row r="1008">
      <c r="A1008" s="15" t="n"/>
      <c r="B1008" s="15" t="n"/>
      <c r="C1008" s="15" t="n"/>
      <c r="D1008" s="15" t="n"/>
      <c r="E1008" s="15" t="n"/>
      <c r="F1008" s="15" t="n"/>
      <c r="G1008" s="15" t="n"/>
      <c r="H1008" s="15" t="n"/>
      <c r="I1008" s="16" t="n"/>
      <c r="J1008" s="15" t="n"/>
      <c r="K1008" s="15" t="n"/>
      <c r="L1008" s="16" t="n"/>
      <c r="M1008" s="17" t="n"/>
      <c r="N1008" s="15" t="n"/>
      <c r="O1008" s="18">
        <f>IF(L1008="","",TODAY()-L1008)</f>
        <v/>
      </c>
      <c r="P1008" s="15">
        <f>IF(B1008="","",IF(L1008="","SEM COMPRA",IF(O1008&gt;$D$4,"INATIVO","ATIVO")))</f>
        <v/>
      </c>
      <c r="Q1008" s="15">
        <f>IF(I1008="","",IF(MONTH(I1008)=MONTH(TODAY()),"Aniversário no mês",""))</f>
        <v/>
      </c>
      <c r="R1008" s="15">
        <f>IF(B1008="","",IF(OR(AND(D1008&lt;&gt;"",COUNTIF($D$6:$D$3005,D1008)&gt;1),AND(E1008&lt;&gt;"",COUNTIF($E$6:$E$3005,E1008)&gt;1)),"DUPLICADO",""))</f>
        <v/>
      </c>
    </row>
    <row r="1009">
      <c r="A1009" s="15" t="n"/>
      <c r="B1009" s="15" t="n"/>
      <c r="C1009" s="15" t="n"/>
      <c r="D1009" s="15" t="n"/>
      <c r="E1009" s="15" t="n"/>
      <c r="F1009" s="15" t="n"/>
      <c r="G1009" s="15" t="n"/>
      <c r="H1009" s="15" t="n"/>
      <c r="I1009" s="16" t="n"/>
      <c r="J1009" s="15" t="n"/>
      <c r="K1009" s="15" t="n"/>
      <c r="L1009" s="16" t="n"/>
      <c r="M1009" s="17" t="n"/>
      <c r="N1009" s="15" t="n"/>
      <c r="O1009" s="18">
        <f>IF(L1009="","",TODAY()-L1009)</f>
        <v/>
      </c>
      <c r="P1009" s="15">
        <f>IF(B1009="","",IF(L1009="","SEM COMPRA",IF(O1009&gt;$D$4,"INATIVO","ATIVO")))</f>
        <v/>
      </c>
      <c r="Q1009" s="15">
        <f>IF(I1009="","",IF(MONTH(I1009)=MONTH(TODAY()),"Aniversário no mês",""))</f>
        <v/>
      </c>
      <c r="R1009" s="15">
        <f>IF(B1009="","",IF(OR(AND(D1009&lt;&gt;"",COUNTIF($D$6:$D$3005,D1009)&gt;1),AND(E1009&lt;&gt;"",COUNTIF($E$6:$E$3005,E1009)&gt;1)),"DUPLICADO",""))</f>
        <v/>
      </c>
    </row>
    <row r="1010">
      <c r="A1010" s="15" t="n"/>
      <c r="B1010" s="15" t="n"/>
      <c r="C1010" s="15" t="n"/>
      <c r="D1010" s="15" t="n"/>
      <c r="E1010" s="15" t="n"/>
      <c r="F1010" s="15" t="n"/>
      <c r="G1010" s="15" t="n"/>
      <c r="H1010" s="15" t="n"/>
      <c r="I1010" s="16" t="n"/>
      <c r="J1010" s="15" t="n"/>
      <c r="K1010" s="15" t="n"/>
      <c r="L1010" s="16" t="n"/>
      <c r="M1010" s="17" t="n"/>
      <c r="N1010" s="15" t="n"/>
      <c r="O1010" s="18">
        <f>IF(L1010="","",TODAY()-L1010)</f>
        <v/>
      </c>
      <c r="P1010" s="15">
        <f>IF(B1010="","",IF(L1010="","SEM COMPRA",IF(O1010&gt;$D$4,"INATIVO","ATIVO")))</f>
        <v/>
      </c>
      <c r="Q1010" s="15">
        <f>IF(I1010="","",IF(MONTH(I1010)=MONTH(TODAY()),"Aniversário no mês",""))</f>
        <v/>
      </c>
      <c r="R1010" s="15">
        <f>IF(B1010="","",IF(OR(AND(D1010&lt;&gt;"",COUNTIF($D$6:$D$3005,D1010)&gt;1),AND(E1010&lt;&gt;"",COUNTIF($E$6:$E$3005,E1010)&gt;1)),"DUPLICADO",""))</f>
        <v/>
      </c>
    </row>
    <row r="1011">
      <c r="A1011" s="15" t="n"/>
      <c r="B1011" s="15" t="n"/>
      <c r="C1011" s="15" t="n"/>
      <c r="D1011" s="15" t="n"/>
      <c r="E1011" s="15" t="n"/>
      <c r="F1011" s="15" t="n"/>
      <c r="G1011" s="15" t="n"/>
      <c r="H1011" s="15" t="n"/>
      <c r="I1011" s="16" t="n"/>
      <c r="J1011" s="15" t="n"/>
      <c r="K1011" s="15" t="n"/>
      <c r="L1011" s="16" t="n"/>
      <c r="M1011" s="17" t="n"/>
      <c r="N1011" s="15" t="n"/>
      <c r="O1011" s="18">
        <f>IF(L1011="","",TODAY()-L1011)</f>
        <v/>
      </c>
      <c r="P1011" s="15">
        <f>IF(B1011="","",IF(L1011="","SEM COMPRA",IF(O1011&gt;$D$4,"INATIVO","ATIVO")))</f>
        <v/>
      </c>
      <c r="Q1011" s="15">
        <f>IF(I1011="","",IF(MONTH(I1011)=MONTH(TODAY()),"Aniversário no mês",""))</f>
        <v/>
      </c>
      <c r="R1011" s="15">
        <f>IF(B1011="","",IF(OR(AND(D1011&lt;&gt;"",COUNTIF($D$6:$D$3005,D1011)&gt;1),AND(E1011&lt;&gt;"",COUNTIF($E$6:$E$3005,E1011)&gt;1)),"DUPLICADO",""))</f>
        <v/>
      </c>
    </row>
    <row r="1012">
      <c r="A1012" s="15" t="n"/>
      <c r="B1012" s="15" t="n"/>
      <c r="C1012" s="15" t="n"/>
      <c r="D1012" s="15" t="n"/>
      <c r="E1012" s="15" t="n"/>
      <c r="F1012" s="15" t="n"/>
      <c r="G1012" s="15" t="n"/>
      <c r="H1012" s="15" t="n"/>
      <c r="I1012" s="16" t="n"/>
      <c r="J1012" s="15" t="n"/>
      <c r="K1012" s="15" t="n"/>
      <c r="L1012" s="16" t="n"/>
      <c r="M1012" s="17" t="n"/>
      <c r="N1012" s="15" t="n"/>
      <c r="O1012" s="18">
        <f>IF(L1012="","",TODAY()-L1012)</f>
        <v/>
      </c>
      <c r="P1012" s="15">
        <f>IF(B1012="","",IF(L1012="","SEM COMPRA",IF(O1012&gt;$D$4,"INATIVO","ATIVO")))</f>
        <v/>
      </c>
      <c r="Q1012" s="15">
        <f>IF(I1012="","",IF(MONTH(I1012)=MONTH(TODAY()),"Aniversário no mês",""))</f>
        <v/>
      </c>
      <c r="R1012" s="15">
        <f>IF(B1012="","",IF(OR(AND(D1012&lt;&gt;"",COUNTIF($D$6:$D$3005,D1012)&gt;1),AND(E1012&lt;&gt;"",COUNTIF($E$6:$E$3005,E1012)&gt;1)),"DUPLICADO",""))</f>
        <v/>
      </c>
    </row>
    <row r="1013">
      <c r="A1013" s="15" t="n"/>
      <c r="B1013" s="15" t="n"/>
      <c r="C1013" s="15" t="n"/>
      <c r="D1013" s="15" t="n"/>
      <c r="E1013" s="15" t="n"/>
      <c r="F1013" s="15" t="n"/>
      <c r="G1013" s="15" t="n"/>
      <c r="H1013" s="15" t="n"/>
      <c r="I1013" s="16" t="n"/>
      <c r="J1013" s="15" t="n"/>
      <c r="K1013" s="15" t="n"/>
      <c r="L1013" s="16" t="n"/>
      <c r="M1013" s="17" t="n"/>
      <c r="N1013" s="15" t="n"/>
      <c r="O1013" s="18">
        <f>IF(L1013="","",TODAY()-L1013)</f>
        <v/>
      </c>
      <c r="P1013" s="15">
        <f>IF(B1013="","",IF(L1013="","SEM COMPRA",IF(O1013&gt;$D$4,"INATIVO","ATIVO")))</f>
        <v/>
      </c>
      <c r="Q1013" s="15">
        <f>IF(I1013="","",IF(MONTH(I1013)=MONTH(TODAY()),"Aniversário no mês",""))</f>
        <v/>
      </c>
      <c r="R1013" s="15">
        <f>IF(B1013="","",IF(OR(AND(D1013&lt;&gt;"",COUNTIF($D$6:$D$3005,D1013)&gt;1),AND(E1013&lt;&gt;"",COUNTIF($E$6:$E$3005,E1013)&gt;1)),"DUPLICADO",""))</f>
        <v/>
      </c>
    </row>
    <row r="1014">
      <c r="A1014" s="15" t="n"/>
      <c r="B1014" s="15" t="n"/>
      <c r="C1014" s="15" t="n"/>
      <c r="D1014" s="15" t="n"/>
      <c r="E1014" s="15" t="n"/>
      <c r="F1014" s="15" t="n"/>
      <c r="G1014" s="15" t="n"/>
      <c r="H1014" s="15" t="n"/>
      <c r="I1014" s="16" t="n"/>
      <c r="J1014" s="15" t="n"/>
      <c r="K1014" s="15" t="n"/>
      <c r="L1014" s="16" t="n"/>
      <c r="M1014" s="17" t="n"/>
      <c r="N1014" s="15" t="n"/>
      <c r="O1014" s="18">
        <f>IF(L1014="","",TODAY()-L1014)</f>
        <v/>
      </c>
      <c r="P1014" s="15">
        <f>IF(B1014="","",IF(L1014="","SEM COMPRA",IF(O1014&gt;$D$4,"INATIVO","ATIVO")))</f>
        <v/>
      </c>
      <c r="Q1014" s="15">
        <f>IF(I1014="","",IF(MONTH(I1014)=MONTH(TODAY()),"Aniversário no mês",""))</f>
        <v/>
      </c>
      <c r="R1014" s="15">
        <f>IF(B1014="","",IF(OR(AND(D1014&lt;&gt;"",COUNTIF($D$6:$D$3005,D1014)&gt;1),AND(E1014&lt;&gt;"",COUNTIF($E$6:$E$3005,E1014)&gt;1)),"DUPLICADO",""))</f>
        <v/>
      </c>
    </row>
    <row r="1015">
      <c r="A1015" s="15" t="n"/>
      <c r="B1015" s="15" t="n"/>
      <c r="C1015" s="15" t="n"/>
      <c r="D1015" s="15" t="n"/>
      <c r="E1015" s="15" t="n"/>
      <c r="F1015" s="15" t="n"/>
      <c r="G1015" s="15" t="n"/>
      <c r="H1015" s="15" t="n"/>
      <c r="I1015" s="16" t="n"/>
      <c r="J1015" s="15" t="n"/>
      <c r="K1015" s="15" t="n"/>
      <c r="L1015" s="16" t="n"/>
      <c r="M1015" s="17" t="n"/>
      <c r="N1015" s="15" t="n"/>
      <c r="O1015" s="18">
        <f>IF(L1015="","",TODAY()-L1015)</f>
        <v/>
      </c>
      <c r="P1015" s="15">
        <f>IF(B1015="","",IF(L1015="","SEM COMPRA",IF(O1015&gt;$D$4,"INATIVO","ATIVO")))</f>
        <v/>
      </c>
      <c r="Q1015" s="15">
        <f>IF(I1015="","",IF(MONTH(I1015)=MONTH(TODAY()),"Aniversário no mês",""))</f>
        <v/>
      </c>
      <c r="R1015" s="15">
        <f>IF(B1015="","",IF(OR(AND(D1015&lt;&gt;"",COUNTIF($D$6:$D$3005,D1015)&gt;1),AND(E1015&lt;&gt;"",COUNTIF($E$6:$E$3005,E1015)&gt;1)),"DUPLICADO",""))</f>
        <v/>
      </c>
    </row>
    <row r="1016">
      <c r="A1016" s="15" t="n"/>
      <c r="B1016" s="15" t="n"/>
      <c r="C1016" s="15" t="n"/>
      <c r="D1016" s="15" t="n"/>
      <c r="E1016" s="15" t="n"/>
      <c r="F1016" s="15" t="n"/>
      <c r="G1016" s="15" t="n"/>
      <c r="H1016" s="15" t="n"/>
      <c r="I1016" s="16" t="n"/>
      <c r="J1016" s="15" t="n"/>
      <c r="K1016" s="15" t="n"/>
      <c r="L1016" s="16" t="n"/>
      <c r="M1016" s="17" t="n"/>
      <c r="N1016" s="15" t="n"/>
      <c r="O1016" s="18">
        <f>IF(L1016="","",TODAY()-L1016)</f>
        <v/>
      </c>
      <c r="P1016" s="15">
        <f>IF(B1016="","",IF(L1016="","SEM COMPRA",IF(O1016&gt;$D$4,"INATIVO","ATIVO")))</f>
        <v/>
      </c>
      <c r="Q1016" s="15">
        <f>IF(I1016="","",IF(MONTH(I1016)=MONTH(TODAY()),"Aniversário no mês",""))</f>
        <v/>
      </c>
      <c r="R1016" s="15">
        <f>IF(B1016="","",IF(OR(AND(D1016&lt;&gt;"",COUNTIF($D$6:$D$3005,D1016)&gt;1),AND(E1016&lt;&gt;"",COUNTIF($E$6:$E$3005,E1016)&gt;1)),"DUPLICADO",""))</f>
        <v/>
      </c>
    </row>
    <row r="1017">
      <c r="A1017" s="15" t="n"/>
      <c r="B1017" s="15" t="n"/>
      <c r="C1017" s="15" t="n"/>
      <c r="D1017" s="15" t="n"/>
      <c r="E1017" s="15" t="n"/>
      <c r="F1017" s="15" t="n"/>
      <c r="G1017" s="15" t="n"/>
      <c r="H1017" s="15" t="n"/>
      <c r="I1017" s="16" t="n"/>
      <c r="J1017" s="15" t="n"/>
      <c r="K1017" s="15" t="n"/>
      <c r="L1017" s="16" t="n"/>
      <c r="M1017" s="17" t="n"/>
      <c r="N1017" s="15" t="n"/>
      <c r="O1017" s="18">
        <f>IF(L1017="","",TODAY()-L1017)</f>
        <v/>
      </c>
      <c r="P1017" s="15">
        <f>IF(B1017="","",IF(L1017="","SEM COMPRA",IF(O1017&gt;$D$4,"INATIVO","ATIVO")))</f>
        <v/>
      </c>
      <c r="Q1017" s="15">
        <f>IF(I1017="","",IF(MONTH(I1017)=MONTH(TODAY()),"Aniversário no mês",""))</f>
        <v/>
      </c>
      <c r="R1017" s="15">
        <f>IF(B1017="","",IF(OR(AND(D1017&lt;&gt;"",COUNTIF($D$6:$D$3005,D1017)&gt;1),AND(E1017&lt;&gt;"",COUNTIF($E$6:$E$3005,E1017)&gt;1)),"DUPLICADO",""))</f>
        <v/>
      </c>
    </row>
    <row r="1018">
      <c r="A1018" s="15" t="n"/>
      <c r="B1018" s="15" t="n"/>
      <c r="C1018" s="15" t="n"/>
      <c r="D1018" s="15" t="n"/>
      <c r="E1018" s="15" t="n"/>
      <c r="F1018" s="15" t="n"/>
      <c r="G1018" s="15" t="n"/>
      <c r="H1018" s="15" t="n"/>
      <c r="I1018" s="16" t="n"/>
      <c r="J1018" s="15" t="n"/>
      <c r="K1018" s="15" t="n"/>
      <c r="L1018" s="16" t="n"/>
      <c r="M1018" s="17" t="n"/>
      <c r="N1018" s="15" t="n"/>
      <c r="O1018" s="18">
        <f>IF(L1018="","",TODAY()-L1018)</f>
        <v/>
      </c>
      <c r="P1018" s="15">
        <f>IF(B1018="","",IF(L1018="","SEM COMPRA",IF(O1018&gt;$D$4,"INATIVO","ATIVO")))</f>
        <v/>
      </c>
      <c r="Q1018" s="15">
        <f>IF(I1018="","",IF(MONTH(I1018)=MONTH(TODAY()),"Aniversário no mês",""))</f>
        <v/>
      </c>
      <c r="R1018" s="15">
        <f>IF(B1018="","",IF(OR(AND(D1018&lt;&gt;"",COUNTIF($D$6:$D$3005,D1018)&gt;1),AND(E1018&lt;&gt;"",COUNTIF($E$6:$E$3005,E1018)&gt;1)),"DUPLICADO",""))</f>
        <v/>
      </c>
    </row>
    <row r="1019">
      <c r="A1019" s="15" t="n"/>
      <c r="B1019" s="15" t="n"/>
      <c r="C1019" s="15" t="n"/>
      <c r="D1019" s="15" t="n"/>
      <c r="E1019" s="15" t="n"/>
      <c r="F1019" s="15" t="n"/>
      <c r="G1019" s="15" t="n"/>
      <c r="H1019" s="15" t="n"/>
      <c r="I1019" s="16" t="n"/>
      <c r="J1019" s="15" t="n"/>
      <c r="K1019" s="15" t="n"/>
      <c r="L1019" s="16" t="n"/>
      <c r="M1019" s="17" t="n"/>
      <c r="N1019" s="15" t="n"/>
      <c r="O1019" s="18">
        <f>IF(L1019="","",TODAY()-L1019)</f>
        <v/>
      </c>
      <c r="P1019" s="15">
        <f>IF(B1019="","",IF(L1019="","SEM COMPRA",IF(O1019&gt;$D$4,"INATIVO","ATIVO")))</f>
        <v/>
      </c>
      <c r="Q1019" s="15">
        <f>IF(I1019="","",IF(MONTH(I1019)=MONTH(TODAY()),"Aniversário no mês",""))</f>
        <v/>
      </c>
      <c r="R1019" s="15">
        <f>IF(B1019="","",IF(OR(AND(D1019&lt;&gt;"",COUNTIF($D$6:$D$3005,D1019)&gt;1),AND(E1019&lt;&gt;"",COUNTIF($E$6:$E$3005,E1019)&gt;1)),"DUPLICADO",""))</f>
        <v/>
      </c>
    </row>
    <row r="1020">
      <c r="A1020" s="15" t="n"/>
      <c r="B1020" s="15" t="n"/>
      <c r="C1020" s="15" t="n"/>
      <c r="D1020" s="15" t="n"/>
      <c r="E1020" s="15" t="n"/>
      <c r="F1020" s="15" t="n"/>
      <c r="G1020" s="15" t="n"/>
      <c r="H1020" s="15" t="n"/>
      <c r="I1020" s="16" t="n"/>
      <c r="J1020" s="15" t="n"/>
      <c r="K1020" s="15" t="n"/>
      <c r="L1020" s="16" t="n"/>
      <c r="M1020" s="17" t="n"/>
      <c r="N1020" s="15" t="n"/>
      <c r="O1020" s="18">
        <f>IF(L1020="","",TODAY()-L1020)</f>
        <v/>
      </c>
      <c r="P1020" s="15">
        <f>IF(B1020="","",IF(L1020="","SEM COMPRA",IF(O1020&gt;$D$4,"INATIVO","ATIVO")))</f>
        <v/>
      </c>
      <c r="Q1020" s="15">
        <f>IF(I1020="","",IF(MONTH(I1020)=MONTH(TODAY()),"Aniversário no mês",""))</f>
        <v/>
      </c>
      <c r="R1020" s="15">
        <f>IF(B1020="","",IF(OR(AND(D1020&lt;&gt;"",COUNTIF($D$6:$D$3005,D1020)&gt;1),AND(E1020&lt;&gt;"",COUNTIF($E$6:$E$3005,E1020)&gt;1)),"DUPLICADO",""))</f>
        <v/>
      </c>
    </row>
    <row r="1021">
      <c r="A1021" s="15" t="n"/>
      <c r="B1021" s="15" t="n"/>
      <c r="C1021" s="15" t="n"/>
      <c r="D1021" s="15" t="n"/>
      <c r="E1021" s="15" t="n"/>
      <c r="F1021" s="15" t="n"/>
      <c r="G1021" s="15" t="n"/>
      <c r="H1021" s="15" t="n"/>
      <c r="I1021" s="16" t="n"/>
      <c r="J1021" s="15" t="n"/>
      <c r="K1021" s="15" t="n"/>
      <c r="L1021" s="16" t="n"/>
      <c r="M1021" s="17" t="n"/>
      <c r="N1021" s="15" t="n"/>
      <c r="O1021" s="18">
        <f>IF(L1021="","",TODAY()-L1021)</f>
        <v/>
      </c>
      <c r="P1021" s="15">
        <f>IF(B1021="","",IF(L1021="","SEM COMPRA",IF(O1021&gt;$D$4,"INATIVO","ATIVO")))</f>
        <v/>
      </c>
      <c r="Q1021" s="15">
        <f>IF(I1021="","",IF(MONTH(I1021)=MONTH(TODAY()),"Aniversário no mês",""))</f>
        <v/>
      </c>
      <c r="R1021" s="15">
        <f>IF(B1021="","",IF(OR(AND(D1021&lt;&gt;"",COUNTIF($D$6:$D$3005,D1021)&gt;1),AND(E1021&lt;&gt;"",COUNTIF($E$6:$E$3005,E1021)&gt;1)),"DUPLICADO",""))</f>
        <v/>
      </c>
    </row>
    <row r="1022">
      <c r="A1022" s="15" t="n"/>
      <c r="B1022" s="15" t="n"/>
      <c r="C1022" s="15" t="n"/>
      <c r="D1022" s="15" t="n"/>
      <c r="E1022" s="15" t="n"/>
      <c r="F1022" s="15" t="n"/>
      <c r="G1022" s="15" t="n"/>
      <c r="H1022" s="15" t="n"/>
      <c r="I1022" s="16" t="n"/>
      <c r="J1022" s="15" t="n"/>
      <c r="K1022" s="15" t="n"/>
      <c r="L1022" s="16" t="n"/>
      <c r="M1022" s="17" t="n"/>
      <c r="N1022" s="15" t="n"/>
      <c r="O1022" s="18">
        <f>IF(L1022="","",TODAY()-L1022)</f>
        <v/>
      </c>
      <c r="P1022" s="15">
        <f>IF(B1022="","",IF(L1022="","SEM COMPRA",IF(O1022&gt;$D$4,"INATIVO","ATIVO")))</f>
        <v/>
      </c>
      <c r="Q1022" s="15">
        <f>IF(I1022="","",IF(MONTH(I1022)=MONTH(TODAY()),"Aniversário no mês",""))</f>
        <v/>
      </c>
      <c r="R1022" s="15">
        <f>IF(B1022="","",IF(OR(AND(D1022&lt;&gt;"",COUNTIF($D$6:$D$3005,D1022)&gt;1),AND(E1022&lt;&gt;"",COUNTIF($E$6:$E$3005,E1022)&gt;1)),"DUPLICADO",""))</f>
        <v/>
      </c>
    </row>
    <row r="1023">
      <c r="A1023" s="15" t="n"/>
      <c r="B1023" s="15" t="n"/>
      <c r="C1023" s="15" t="n"/>
      <c r="D1023" s="15" t="n"/>
      <c r="E1023" s="15" t="n"/>
      <c r="F1023" s="15" t="n"/>
      <c r="G1023" s="15" t="n"/>
      <c r="H1023" s="15" t="n"/>
      <c r="I1023" s="16" t="n"/>
      <c r="J1023" s="15" t="n"/>
      <c r="K1023" s="15" t="n"/>
      <c r="L1023" s="16" t="n"/>
      <c r="M1023" s="17" t="n"/>
      <c r="N1023" s="15" t="n"/>
      <c r="O1023" s="18">
        <f>IF(L1023="","",TODAY()-L1023)</f>
        <v/>
      </c>
      <c r="P1023" s="15">
        <f>IF(B1023="","",IF(L1023="","SEM COMPRA",IF(O1023&gt;$D$4,"INATIVO","ATIVO")))</f>
        <v/>
      </c>
      <c r="Q1023" s="15">
        <f>IF(I1023="","",IF(MONTH(I1023)=MONTH(TODAY()),"Aniversário no mês",""))</f>
        <v/>
      </c>
      <c r="R1023" s="15">
        <f>IF(B1023="","",IF(OR(AND(D1023&lt;&gt;"",COUNTIF($D$6:$D$3005,D1023)&gt;1),AND(E1023&lt;&gt;"",COUNTIF($E$6:$E$3005,E1023)&gt;1)),"DUPLICADO",""))</f>
        <v/>
      </c>
    </row>
    <row r="1024">
      <c r="A1024" s="15" t="n"/>
      <c r="B1024" s="15" t="n"/>
      <c r="C1024" s="15" t="n"/>
      <c r="D1024" s="15" t="n"/>
      <c r="E1024" s="15" t="n"/>
      <c r="F1024" s="15" t="n"/>
      <c r="G1024" s="15" t="n"/>
      <c r="H1024" s="15" t="n"/>
      <c r="I1024" s="16" t="n"/>
      <c r="J1024" s="15" t="n"/>
      <c r="K1024" s="15" t="n"/>
      <c r="L1024" s="16" t="n"/>
      <c r="M1024" s="17" t="n"/>
      <c r="N1024" s="15" t="n"/>
      <c r="O1024" s="18">
        <f>IF(L1024="","",TODAY()-L1024)</f>
        <v/>
      </c>
      <c r="P1024" s="15">
        <f>IF(B1024="","",IF(L1024="","SEM COMPRA",IF(O1024&gt;$D$4,"INATIVO","ATIVO")))</f>
        <v/>
      </c>
      <c r="Q1024" s="15">
        <f>IF(I1024="","",IF(MONTH(I1024)=MONTH(TODAY()),"Aniversário no mês",""))</f>
        <v/>
      </c>
      <c r="R1024" s="15">
        <f>IF(B1024="","",IF(OR(AND(D1024&lt;&gt;"",COUNTIF($D$6:$D$3005,D1024)&gt;1),AND(E1024&lt;&gt;"",COUNTIF($E$6:$E$3005,E1024)&gt;1)),"DUPLICADO",""))</f>
        <v/>
      </c>
    </row>
    <row r="1025">
      <c r="A1025" s="15" t="n"/>
      <c r="B1025" s="15" t="n"/>
      <c r="C1025" s="15" t="n"/>
      <c r="D1025" s="15" t="n"/>
      <c r="E1025" s="15" t="n"/>
      <c r="F1025" s="15" t="n"/>
      <c r="G1025" s="15" t="n"/>
      <c r="H1025" s="15" t="n"/>
      <c r="I1025" s="16" t="n"/>
      <c r="J1025" s="15" t="n"/>
      <c r="K1025" s="15" t="n"/>
      <c r="L1025" s="16" t="n"/>
      <c r="M1025" s="17" t="n"/>
      <c r="N1025" s="15" t="n"/>
      <c r="O1025" s="18">
        <f>IF(L1025="","",TODAY()-L1025)</f>
        <v/>
      </c>
      <c r="P1025" s="15">
        <f>IF(B1025="","",IF(L1025="","SEM COMPRA",IF(O1025&gt;$D$4,"INATIVO","ATIVO")))</f>
        <v/>
      </c>
      <c r="Q1025" s="15">
        <f>IF(I1025="","",IF(MONTH(I1025)=MONTH(TODAY()),"Aniversário no mês",""))</f>
        <v/>
      </c>
      <c r="R1025" s="15">
        <f>IF(B1025="","",IF(OR(AND(D1025&lt;&gt;"",COUNTIF($D$6:$D$3005,D1025)&gt;1),AND(E1025&lt;&gt;"",COUNTIF($E$6:$E$3005,E1025)&gt;1)),"DUPLICADO",""))</f>
        <v/>
      </c>
    </row>
    <row r="1026">
      <c r="A1026" s="15" t="n"/>
      <c r="B1026" s="15" t="n"/>
      <c r="C1026" s="15" t="n"/>
      <c r="D1026" s="15" t="n"/>
      <c r="E1026" s="15" t="n"/>
      <c r="F1026" s="15" t="n"/>
      <c r="G1026" s="15" t="n"/>
      <c r="H1026" s="15" t="n"/>
      <c r="I1026" s="16" t="n"/>
      <c r="J1026" s="15" t="n"/>
      <c r="K1026" s="15" t="n"/>
      <c r="L1026" s="16" t="n"/>
      <c r="M1026" s="17" t="n"/>
      <c r="N1026" s="15" t="n"/>
      <c r="O1026" s="18">
        <f>IF(L1026="","",TODAY()-L1026)</f>
        <v/>
      </c>
      <c r="P1026" s="15">
        <f>IF(B1026="","",IF(L1026="","SEM COMPRA",IF(O1026&gt;$D$4,"INATIVO","ATIVO")))</f>
        <v/>
      </c>
      <c r="Q1026" s="15">
        <f>IF(I1026="","",IF(MONTH(I1026)=MONTH(TODAY()),"Aniversário no mês",""))</f>
        <v/>
      </c>
      <c r="R1026" s="15">
        <f>IF(B1026="","",IF(OR(AND(D1026&lt;&gt;"",COUNTIF($D$6:$D$3005,D1026)&gt;1),AND(E1026&lt;&gt;"",COUNTIF($E$6:$E$3005,E1026)&gt;1)),"DUPLICADO",""))</f>
        <v/>
      </c>
    </row>
    <row r="1027">
      <c r="A1027" s="15" t="n"/>
      <c r="B1027" s="15" t="n"/>
      <c r="C1027" s="15" t="n"/>
      <c r="D1027" s="15" t="n"/>
      <c r="E1027" s="15" t="n"/>
      <c r="F1027" s="15" t="n"/>
      <c r="G1027" s="15" t="n"/>
      <c r="H1027" s="15" t="n"/>
      <c r="I1027" s="16" t="n"/>
      <c r="J1027" s="15" t="n"/>
      <c r="K1027" s="15" t="n"/>
      <c r="L1027" s="16" t="n"/>
      <c r="M1027" s="17" t="n"/>
      <c r="N1027" s="15" t="n"/>
      <c r="O1027" s="18">
        <f>IF(L1027="","",TODAY()-L1027)</f>
        <v/>
      </c>
      <c r="P1027" s="15">
        <f>IF(B1027="","",IF(L1027="","SEM COMPRA",IF(O1027&gt;$D$4,"INATIVO","ATIVO")))</f>
        <v/>
      </c>
      <c r="Q1027" s="15">
        <f>IF(I1027="","",IF(MONTH(I1027)=MONTH(TODAY()),"Aniversário no mês",""))</f>
        <v/>
      </c>
      <c r="R1027" s="15">
        <f>IF(B1027="","",IF(OR(AND(D1027&lt;&gt;"",COUNTIF($D$6:$D$3005,D1027)&gt;1),AND(E1027&lt;&gt;"",COUNTIF($E$6:$E$3005,E1027)&gt;1)),"DUPLICADO",""))</f>
        <v/>
      </c>
    </row>
    <row r="1028">
      <c r="A1028" s="15" t="n"/>
      <c r="B1028" s="15" t="n"/>
      <c r="C1028" s="15" t="n"/>
      <c r="D1028" s="15" t="n"/>
      <c r="E1028" s="15" t="n"/>
      <c r="F1028" s="15" t="n"/>
      <c r="G1028" s="15" t="n"/>
      <c r="H1028" s="15" t="n"/>
      <c r="I1028" s="16" t="n"/>
      <c r="J1028" s="15" t="n"/>
      <c r="K1028" s="15" t="n"/>
      <c r="L1028" s="16" t="n"/>
      <c r="M1028" s="17" t="n"/>
      <c r="N1028" s="15" t="n"/>
      <c r="O1028" s="18">
        <f>IF(L1028="","",TODAY()-L1028)</f>
        <v/>
      </c>
      <c r="P1028" s="15">
        <f>IF(B1028="","",IF(L1028="","SEM COMPRA",IF(O1028&gt;$D$4,"INATIVO","ATIVO")))</f>
        <v/>
      </c>
      <c r="Q1028" s="15">
        <f>IF(I1028="","",IF(MONTH(I1028)=MONTH(TODAY()),"Aniversário no mês",""))</f>
        <v/>
      </c>
      <c r="R1028" s="15">
        <f>IF(B1028="","",IF(OR(AND(D1028&lt;&gt;"",COUNTIF($D$6:$D$3005,D1028)&gt;1),AND(E1028&lt;&gt;"",COUNTIF($E$6:$E$3005,E1028)&gt;1)),"DUPLICADO",""))</f>
        <v/>
      </c>
    </row>
    <row r="1029">
      <c r="A1029" s="15" t="n"/>
      <c r="B1029" s="15" t="n"/>
      <c r="C1029" s="15" t="n"/>
      <c r="D1029" s="15" t="n"/>
      <c r="E1029" s="15" t="n"/>
      <c r="F1029" s="15" t="n"/>
      <c r="G1029" s="15" t="n"/>
      <c r="H1029" s="15" t="n"/>
      <c r="I1029" s="16" t="n"/>
      <c r="J1029" s="15" t="n"/>
      <c r="K1029" s="15" t="n"/>
      <c r="L1029" s="16" t="n"/>
      <c r="M1029" s="17" t="n"/>
      <c r="N1029" s="15" t="n"/>
      <c r="O1029" s="18">
        <f>IF(L1029="","",TODAY()-L1029)</f>
        <v/>
      </c>
      <c r="P1029" s="15">
        <f>IF(B1029="","",IF(L1029="","SEM COMPRA",IF(O1029&gt;$D$4,"INATIVO","ATIVO")))</f>
        <v/>
      </c>
      <c r="Q1029" s="15">
        <f>IF(I1029="","",IF(MONTH(I1029)=MONTH(TODAY()),"Aniversário no mês",""))</f>
        <v/>
      </c>
      <c r="R1029" s="15">
        <f>IF(B1029="","",IF(OR(AND(D1029&lt;&gt;"",COUNTIF($D$6:$D$3005,D1029)&gt;1),AND(E1029&lt;&gt;"",COUNTIF($E$6:$E$3005,E1029)&gt;1)),"DUPLICADO",""))</f>
        <v/>
      </c>
    </row>
    <row r="1030">
      <c r="A1030" s="15" t="n"/>
      <c r="B1030" s="15" t="n"/>
      <c r="C1030" s="15" t="n"/>
      <c r="D1030" s="15" t="n"/>
      <c r="E1030" s="15" t="n"/>
      <c r="F1030" s="15" t="n"/>
      <c r="G1030" s="15" t="n"/>
      <c r="H1030" s="15" t="n"/>
      <c r="I1030" s="16" t="n"/>
      <c r="J1030" s="15" t="n"/>
      <c r="K1030" s="15" t="n"/>
      <c r="L1030" s="16" t="n"/>
      <c r="M1030" s="17" t="n"/>
      <c r="N1030" s="15" t="n"/>
      <c r="O1030" s="18">
        <f>IF(L1030="","",TODAY()-L1030)</f>
        <v/>
      </c>
      <c r="P1030" s="15">
        <f>IF(B1030="","",IF(L1030="","SEM COMPRA",IF(O1030&gt;$D$4,"INATIVO","ATIVO")))</f>
        <v/>
      </c>
      <c r="Q1030" s="15">
        <f>IF(I1030="","",IF(MONTH(I1030)=MONTH(TODAY()),"Aniversário no mês",""))</f>
        <v/>
      </c>
      <c r="R1030" s="15">
        <f>IF(B1030="","",IF(OR(AND(D1030&lt;&gt;"",COUNTIF($D$6:$D$3005,D1030)&gt;1),AND(E1030&lt;&gt;"",COUNTIF($E$6:$E$3005,E1030)&gt;1)),"DUPLICADO",""))</f>
        <v/>
      </c>
    </row>
    <row r="1031">
      <c r="A1031" s="15" t="n"/>
      <c r="B1031" s="15" t="n"/>
      <c r="C1031" s="15" t="n"/>
      <c r="D1031" s="15" t="n"/>
      <c r="E1031" s="15" t="n"/>
      <c r="F1031" s="15" t="n"/>
      <c r="G1031" s="15" t="n"/>
      <c r="H1031" s="15" t="n"/>
      <c r="I1031" s="16" t="n"/>
      <c r="J1031" s="15" t="n"/>
      <c r="K1031" s="15" t="n"/>
      <c r="L1031" s="16" t="n"/>
      <c r="M1031" s="17" t="n"/>
      <c r="N1031" s="15" t="n"/>
      <c r="O1031" s="18">
        <f>IF(L1031="","",TODAY()-L1031)</f>
        <v/>
      </c>
      <c r="P1031" s="15">
        <f>IF(B1031="","",IF(L1031="","SEM COMPRA",IF(O1031&gt;$D$4,"INATIVO","ATIVO")))</f>
        <v/>
      </c>
      <c r="Q1031" s="15">
        <f>IF(I1031="","",IF(MONTH(I1031)=MONTH(TODAY()),"Aniversário no mês",""))</f>
        <v/>
      </c>
      <c r="R1031" s="15">
        <f>IF(B1031="","",IF(OR(AND(D1031&lt;&gt;"",COUNTIF($D$6:$D$3005,D1031)&gt;1),AND(E1031&lt;&gt;"",COUNTIF($E$6:$E$3005,E1031)&gt;1)),"DUPLICADO",""))</f>
        <v/>
      </c>
    </row>
    <row r="1032">
      <c r="A1032" s="15" t="n"/>
      <c r="B1032" s="15" t="n"/>
      <c r="C1032" s="15" t="n"/>
      <c r="D1032" s="15" t="n"/>
      <c r="E1032" s="15" t="n"/>
      <c r="F1032" s="15" t="n"/>
      <c r="G1032" s="15" t="n"/>
      <c r="H1032" s="15" t="n"/>
      <c r="I1032" s="16" t="n"/>
      <c r="J1032" s="15" t="n"/>
      <c r="K1032" s="15" t="n"/>
      <c r="L1032" s="16" t="n"/>
      <c r="M1032" s="17" t="n"/>
      <c r="N1032" s="15" t="n"/>
      <c r="O1032" s="18">
        <f>IF(L1032="","",TODAY()-L1032)</f>
        <v/>
      </c>
      <c r="P1032" s="15">
        <f>IF(B1032="","",IF(L1032="","SEM COMPRA",IF(O1032&gt;$D$4,"INATIVO","ATIVO")))</f>
        <v/>
      </c>
      <c r="Q1032" s="15">
        <f>IF(I1032="","",IF(MONTH(I1032)=MONTH(TODAY()),"Aniversário no mês",""))</f>
        <v/>
      </c>
      <c r="R1032" s="15">
        <f>IF(B1032="","",IF(OR(AND(D1032&lt;&gt;"",COUNTIF($D$6:$D$3005,D1032)&gt;1),AND(E1032&lt;&gt;"",COUNTIF($E$6:$E$3005,E1032)&gt;1)),"DUPLICADO",""))</f>
        <v/>
      </c>
    </row>
    <row r="1033">
      <c r="A1033" s="15" t="n"/>
      <c r="B1033" s="15" t="n"/>
      <c r="C1033" s="15" t="n"/>
      <c r="D1033" s="15" t="n"/>
      <c r="E1033" s="15" t="n"/>
      <c r="F1033" s="15" t="n"/>
      <c r="G1033" s="15" t="n"/>
      <c r="H1033" s="15" t="n"/>
      <c r="I1033" s="16" t="n"/>
      <c r="J1033" s="15" t="n"/>
      <c r="K1033" s="15" t="n"/>
      <c r="L1033" s="16" t="n"/>
      <c r="M1033" s="17" t="n"/>
      <c r="N1033" s="15" t="n"/>
      <c r="O1033" s="18">
        <f>IF(L1033="","",TODAY()-L1033)</f>
        <v/>
      </c>
      <c r="P1033" s="15">
        <f>IF(B1033="","",IF(L1033="","SEM COMPRA",IF(O1033&gt;$D$4,"INATIVO","ATIVO")))</f>
        <v/>
      </c>
      <c r="Q1033" s="15">
        <f>IF(I1033="","",IF(MONTH(I1033)=MONTH(TODAY()),"Aniversário no mês",""))</f>
        <v/>
      </c>
      <c r="R1033" s="15">
        <f>IF(B1033="","",IF(OR(AND(D1033&lt;&gt;"",COUNTIF($D$6:$D$3005,D1033)&gt;1),AND(E1033&lt;&gt;"",COUNTIF($E$6:$E$3005,E1033)&gt;1)),"DUPLICADO",""))</f>
        <v/>
      </c>
    </row>
    <row r="1034">
      <c r="A1034" s="15" t="n"/>
      <c r="B1034" s="15" t="n"/>
      <c r="C1034" s="15" t="n"/>
      <c r="D1034" s="15" t="n"/>
      <c r="E1034" s="15" t="n"/>
      <c r="F1034" s="15" t="n"/>
      <c r="G1034" s="15" t="n"/>
      <c r="H1034" s="15" t="n"/>
      <c r="I1034" s="16" t="n"/>
      <c r="J1034" s="15" t="n"/>
      <c r="K1034" s="15" t="n"/>
      <c r="L1034" s="16" t="n"/>
      <c r="M1034" s="17" t="n"/>
      <c r="N1034" s="15" t="n"/>
      <c r="O1034" s="18">
        <f>IF(L1034="","",TODAY()-L1034)</f>
        <v/>
      </c>
      <c r="P1034" s="15">
        <f>IF(B1034="","",IF(L1034="","SEM COMPRA",IF(O1034&gt;$D$4,"INATIVO","ATIVO")))</f>
        <v/>
      </c>
      <c r="Q1034" s="15">
        <f>IF(I1034="","",IF(MONTH(I1034)=MONTH(TODAY()),"Aniversário no mês",""))</f>
        <v/>
      </c>
      <c r="R1034" s="15">
        <f>IF(B1034="","",IF(OR(AND(D1034&lt;&gt;"",COUNTIF($D$6:$D$3005,D1034)&gt;1),AND(E1034&lt;&gt;"",COUNTIF($E$6:$E$3005,E1034)&gt;1)),"DUPLICADO",""))</f>
        <v/>
      </c>
    </row>
    <row r="1035">
      <c r="A1035" s="15" t="n"/>
      <c r="B1035" s="15" t="n"/>
      <c r="C1035" s="15" t="n"/>
      <c r="D1035" s="15" t="n"/>
      <c r="E1035" s="15" t="n"/>
      <c r="F1035" s="15" t="n"/>
      <c r="G1035" s="15" t="n"/>
      <c r="H1035" s="15" t="n"/>
      <c r="I1035" s="16" t="n"/>
      <c r="J1035" s="15" t="n"/>
      <c r="K1035" s="15" t="n"/>
      <c r="L1035" s="16" t="n"/>
      <c r="M1035" s="17" t="n"/>
      <c r="N1035" s="15" t="n"/>
      <c r="O1035" s="18">
        <f>IF(L1035="","",TODAY()-L1035)</f>
        <v/>
      </c>
      <c r="P1035" s="15">
        <f>IF(B1035="","",IF(L1035="","SEM COMPRA",IF(O1035&gt;$D$4,"INATIVO","ATIVO")))</f>
        <v/>
      </c>
      <c r="Q1035" s="15">
        <f>IF(I1035="","",IF(MONTH(I1035)=MONTH(TODAY()),"Aniversário no mês",""))</f>
        <v/>
      </c>
      <c r="R1035" s="15">
        <f>IF(B1035="","",IF(OR(AND(D1035&lt;&gt;"",COUNTIF($D$6:$D$3005,D1035)&gt;1),AND(E1035&lt;&gt;"",COUNTIF($E$6:$E$3005,E1035)&gt;1)),"DUPLICADO",""))</f>
        <v/>
      </c>
    </row>
    <row r="1036">
      <c r="A1036" s="15" t="n"/>
      <c r="B1036" s="15" t="n"/>
      <c r="C1036" s="15" t="n"/>
      <c r="D1036" s="15" t="n"/>
      <c r="E1036" s="15" t="n"/>
      <c r="F1036" s="15" t="n"/>
      <c r="G1036" s="15" t="n"/>
      <c r="H1036" s="15" t="n"/>
      <c r="I1036" s="16" t="n"/>
      <c r="J1036" s="15" t="n"/>
      <c r="K1036" s="15" t="n"/>
      <c r="L1036" s="16" t="n"/>
      <c r="M1036" s="17" t="n"/>
      <c r="N1036" s="15" t="n"/>
      <c r="O1036" s="18">
        <f>IF(L1036="","",TODAY()-L1036)</f>
        <v/>
      </c>
      <c r="P1036" s="15">
        <f>IF(B1036="","",IF(L1036="","SEM COMPRA",IF(O1036&gt;$D$4,"INATIVO","ATIVO")))</f>
        <v/>
      </c>
      <c r="Q1036" s="15">
        <f>IF(I1036="","",IF(MONTH(I1036)=MONTH(TODAY()),"Aniversário no mês",""))</f>
        <v/>
      </c>
      <c r="R1036" s="15">
        <f>IF(B1036="","",IF(OR(AND(D1036&lt;&gt;"",COUNTIF($D$6:$D$3005,D1036)&gt;1),AND(E1036&lt;&gt;"",COUNTIF($E$6:$E$3005,E1036)&gt;1)),"DUPLICADO",""))</f>
        <v/>
      </c>
    </row>
    <row r="1037">
      <c r="A1037" s="15" t="n"/>
      <c r="B1037" s="15" t="n"/>
      <c r="C1037" s="15" t="n"/>
      <c r="D1037" s="15" t="n"/>
      <c r="E1037" s="15" t="n"/>
      <c r="F1037" s="15" t="n"/>
      <c r="G1037" s="15" t="n"/>
      <c r="H1037" s="15" t="n"/>
      <c r="I1037" s="16" t="n"/>
      <c r="J1037" s="15" t="n"/>
      <c r="K1037" s="15" t="n"/>
      <c r="L1037" s="16" t="n"/>
      <c r="M1037" s="17" t="n"/>
      <c r="N1037" s="15" t="n"/>
      <c r="O1037" s="18">
        <f>IF(L1037="","",TODAY()-L1037)</f>
        <v/>
      </c>
      <c r="P1037" s="15">
        <f>IF(B1037="","",IF(L1037="","SEM COMPRA",IF(O1037&gt;$D$4,"INATIVO","ATIVO")))</f>
        <v/>
      </c>
      <c r="Q1037" s="15">
        <f>IF(I1037="","",IF(MONTH(I1037)=MONTH(TODAY()),"Aniversário no mês",""))</f>
        <v/>
      </c>
      <c r="R1037" s="15">
        <f>IF(B1037="","",IF(OR(AND(D1037&lt;&gt;"",COUNTIF($D$6:$D$3005,D1037)&gt;1),AND(E1037&lt;&gt;"",COUNTIF($E$6:$E$3005,E1037)&gt;1)),"DUPLICADO",""))</f>
        <v/>
      </c>
    </row>
    <row r="1038">
      <c r="A1038" s="15" t="n"/>
      <c r="B1038" s="15" t="n"/>
      <c r="C1038" s="15" t="n"/>
      <c r="D1038" s="15" t="n"/>
      <c r="E1038" s="15" t="n"/>
      <c r="F1038" s="15" t="n"/>
      <c r="G1038" s="15" t="n"/>
      <c r="H1038" s="15" t="n"/>
      <c r="I1038" s="16" t="n"/>
      <c r="J1038" s="15" t="n"/>
      <c r="K1038" s="15" t="n"/>
      <c r="L1038" s="16" t="n"/>
      <c r="M1038" s="17" t="n"/>
      <c r="N1038" s="15" t="n"/>
      <c r="O1038" s="18">
        <f>IF(L1038="","",TODAY()-L1038)</f>
        <v/>
      </c>
      <c r="P1038" s="15">
        <f>IF(B1038="","",IF(L1038="","SEM COMPRA",IF(O1038&gt;$D$4,"INATIVO","ATIVO")))</f>
        <v/>
      </c>
      <c r="Q1038" s="15">
        <f>IF(I1038="","",IF(MONTH(I1038)=MONTH(TODAY()),"Aniversário no mês",""))</f>
        <v/>
      </c>
      <c r="R1038" s="15">
        <f>IF(B1038="","",IF(OR(AND(D1038&lt;&gt;"",COUNTIF($D$6:$D$3005,D1038)&gt;1),AND(E1038&lt;&gt;"",COUNTIF($E$6:$E$3005,E1038)&gt;1)),"DUPLICADO",""))</f>
        <v/>
      </c>
    </row>
    <row r="1039">
      <c r="A1039" s="15" t="n"/>
      <c r="B1039" s="15" t="n"/>
      <c r="C1039" s="15" t="n"/>
      <c r="D1039" s="15" t="n"/>
      <c r="E1039" s="15" t="n"/>
      <c r="F1039" s="15" t="n"/>
      <c r="G1039" s="15" t="n"/>
      <c r="H1039" s="15" t="n"/>
      <c r="I1039" s="16" t="n"/>
      <c r="J1039" s="15" t="n"/>
      <c r="K1039" s="15" t="n"/>
      <c r="L1039" s="16" t="n"/>
      <c r="M1039" s="17" t="n"/>
      <c r="N1039" s="15" t="n"/>
      <c r="O1039" s="18">
        <f>IF(L1039="","",TODAY()-L1039)</f>
        <v/>
      </c>
      <c r="P1039" s="15">
        <f>IF(B1039="","",IF(L1039="","SEM COMPRA",IF(O1039&gt;$D$4,"INATIVO","ATIVO")))</f>
        <v/>
      </c>
      <c r="Q1039" s="15">
        <f>IF(I1039="","",IF(MONTH(I1039)=MONTH(TODAY()),"Aniversário no mês",""))</f>
        <v/>
      </c>
      <c r="R1039" s="15">
        <f>IF(B1039="","",IF(OR(AND(D1039&lt;&gt;"",COUNTIF($D$6:$D$3005,D1039)&gt;1),AND(E1039&lt;&gt;"",COUNTIF($E$6:$E$3005,E1039)&gt;1)),"DUPLICADO",""))</f>
        <v/>
      </c>
    </row>
    <row r="1040">
      <c r="A1040" s="15" t="n"/>
      <c r="B1040" s="15" t="n"/>
      <c r="C1040" s="15" t="n"/>
      <c r="D1040" s="15" t="n"/>
      <c r="E1040" s="15" t="n"/>
      <c r="F1040" s="15" t="n"/>
      <c r="G1040" s="15" t="n"/>
      <c r="H1040" s="15" t="n"/>
      <c r="I1040" s="16" t="n"/>
      <c r="J1040" s="15" t="n"/>
      <c r="K1040" s="15" t="n"/>
      <c r="L1040" s="16" t="n"/>
      <c r="M1040" s="17" t="n"/>
      <c r="N1040" s="15" t="n"/>
      <c r="O1040" s="18">
        <f>IF(L1040="","",TODAY()-L1040)</f>
        <v/>
      </c>
      <c r="P1040" s="15">
        <f>IF(B1040="","",IF(L1040="","SEM COMPRA",IF(O1040&gt;$D$4,"INATIVO","ATIVO")))</f>
        <v/>
      </c>
      <c r="Q1040" s="15">
        <f>IF(I1040="","",IF(MONTH(I1040)=MONTH(TODAY()),"Aniversário no mês",""))</f>
        <v/>
      </c>
      <c r="R1040" s="15">
        <f>IF(B1040="","",IF(OR(AND(D1040&lt;&gt;"",COUNTIF($D$6:$D$3005,D1040)&gt;1),AND(E1040&lt;&gt;"",COUNTIF($E$6:$E$3005,E1040)&gt;1)),"DUPLICADO",""))</f>
        <v/>
      </c>
    </row>
    <row r="1041">
      <c r="A1041" s="15" t="n"/>
      <c r="B1041" s="15" t="n"/>
      <c r="C1041" s="15" t="n"/>
      <c r="D1041" s="15" t="n"/>
      <c r="E1041" s="15" t="n"/>
      <c r="F1041" s="15" t="n"/>
      <c r="G1041" s="15" t="n"/>
      <c r="H1041" s="15" t="n"/>
      <c r="I1041" s="16" t="n"/>
      <c r="J1041" s="15" t="n"/>
      <c r="K1041" s="15" t="n"/>
      <c r="L1041" s="16" t="n"/>
      <c r="M1041" s="17" t="n"/>
      <c r="N1041" s="15" t="n"/>
      <c r="O1041" s="18">
        <f>IF(L1041="","",TODAY()-L1041)</f>
        <v/>
      </c>
      <c r="P1041" s="15">
        <f>IF(B1041="","",IF(L1041="","SEM COMPRA",IF(O1041&gt;$D$4,"INATIVO","ATIVO")))</f>
        <v/>
      </c>
      <c r="Q1041" s="15">
        <f>IF(I1041="","",IF(MONTH(I1041)=MONTH(TODAY()),"Aniversário no mês",""))</f>
        <v/>
      </c>
      <c r="R1041" s="15">
        <f>IF(B1041="","",IF(OR(AND(D1041&lt;&gt;"",COUNTIF($D$6:$D$3005,D1041)&gt;1),AND(E1041&lt;&gt;"",COUNTIF($E$6:$E$3005,E1041)&gt;1)),"DUPLICADO",""))</f>
        <v/>
      </c>
    </row>
    <row r="1042">
      <c r="A1042" s="15" t="n"/>
      <c r="B1042" s="15" t="n"/>
      <c r="C1042" s="15" t="n"/>
      <c r="D1042" s="15" t="n"/>
      <c r="E1042" s="15" t="n"/>
      <c r="F1042" s="15" t="n"/>
      <c r="G1042" s="15" t="n"/>
      <c r="H1042" s="15" t="n"/>
      <c r="I1042" s="16" t="n"/>
      <c r="J1042" s="15" t="n"/>
      <c r="K1042" s="15" t="n"/>
      <c r="L1042" s="16" t="n"/>
      <c r="M1042" s="17" t="n"/>
      <c r="N1042" s="15" t="n"/>
      <c r="O1042" s="18">
        <f>IF(L1042="","",TODAY()-L1042)</f>
        <v/>
      </c>
      <c r="P1042" s="15">
        <f>IF(B1042="","",IF(L1042="","SEM COMPRA",IF(O1042&gt;$D$4,"INATIVO","ATIVO")))</f>
        <v/>
      </c>
      <c r="Q1042" s="15">
        <f>IF(I1042="","",IF(MONTH(I1042)=MONTH(TODAY()),"Aniversário no mês",""))</f>
        <v/>
      </c>
      <c r="R1042" s="15">
        <f>IF(B1042="","",IF(OR(AND(D1042&lt;&gt;"",COUNTIF($D$6:$D$3005,D1042)&gt;1),AND(E1042&lt;&gt;"",COUNTIF($E$6:$E$3005,E1042)&gt;1)),"DUPLICADO",""))</f>
        <v/>
      </c>
    </row>
    <row r="1043">
      <c r="A1043" s="15" t="n"/>
      <c r="B1043" s="15" t="n"/>
      <c r="C1043" s="15" t="n"/>
      <c r="D1043" s="15" t="n"/>
      <c r="E1043" s="15" t="n"/>
      <c r="F1043" s="15" t="n"/>
      <c r="G1043" s="15" t="n"/>
      <c r="H1043" s="15" t="n"/>
      <c r="I1043" s="16" t="n"/>
      <c r="J1043" s="15" t="n"/>
      <c r="K1043" s="15" t="n"/>
      <c r="L1043" s="16" t="n"/>
      <c r="M1043" s="17" t="n"/>
      <c r="N1043" s="15" t="n"/>
      <c r="O1043" s="18">
        <f>IF(L1043="","",TODAY()-L1043)</f>
        <v/>
      </c>
      <c r="P1043" s="15">
        <f>IF(B1043="","",IF(L1043="","SEM COMPRA",IF(O1043&gt;$D$4,"INATIVO","ATIVO")))</f>
        <v/>
      </c>
      <c r="Q1043" s="15">
        <f>IF(I1043="","",IF(MONTH(I1043)=MONTH(TODAY()),"Aniversário no mês",""))</f>
        <v/>
      </c>
      <c r="R1043" s="15">
        <f>IF(B1043="","",IF(OR(AND(D1043&lt;&gt;"",COUNTIF($D$6:$D$3005,D1043)&gt;1),AND(E1043&lt;&gt;"",COUNTIF($E$6:$E$3005,E1043)&gt;1)),"DUPLICADO",""))</f>
        <v/>
      </c>
    </row>
    <row r="1044">
      <c r="A1044" s="15" t="n"/>
      <c r="B1044" s="15" t="n"/>
      <c r="C1044" s="15" t="n"/>
      <c r="D1044" s="15" t="n"/>
      <c r="E1044" s="15" t="n"/>
      <c r="F1044" s="15" t="n"/>
      <c r="G1044" s="15" t="n"/>
      <c r="H1044" s="15" t="n"/>
      <c r="I1044" s="16" t="n"/>
      <c r="J1044" s="15" t="n"/>
      <c r="K1044" s="15" t="n"/>
      <c r="L1044" s="16" t="n"/>
      <c r="M1044" s="17" t="n"/>
      <c r="N1044" s="15" t="n"/>
      <c r="O1044" s="18">
        <f>IF(L1044="","",TODAY()-L1044)</f>
        <v/>
      </c>
      <c r="P1044" s="15">
        <f>IF(B1044="","",IF(L1044="","SEM COMPRA",IF(O1044&gt;$D$4,"INATIVO","ATIVO")))</f>
        <v/>
      </c>
      <c r="Q1044" s="15">
        <f>IF(I1044="","",IF(MONTH(I1044)=MONTH(TODAY()),"Aniversário no mês",""))</f>
        <v/>
      </c>
      <c r="R1044" s="15">
        <f>IF(B1044="","",IF(OR(AND(D1044&lt;&gt;"",COUNTIF($D$6:$D$3005,D1044)&gt;1),AND(E1044&lt;&gt;"",COUNTIF($E$6:$E$3005,E1044)&gt;1)),"DUPLICADO",""))</f>
        <v/>
      </c>
    </row>
    <row r="1045">
      <c r="A1045" s="15" t="n"/>
      <c r="B1045" s="15" t="n"/>
      <c r="C1045" s="15" t="n"/>
      <c r="D1045" s="15" t="n"/>
      <c r="E1045" s="15" t="n"/>
      <c r="F1045" s="15" t="n"/>
      <c r="G1045" s="15" t="n"/>
      <c r="H1045" s="15" t="n"/>
      <c r="I1045" s="16" t="n"/>
      <c r="J1045" s="15" t="n"/>
      <c r="K1045" s="15" t="n"/>
      <c r="L1045" s="16" t="n"/>
      <c r="M1045" s="17" t="n"/>
      <c r="N1045" s="15" t="n"/>
      <c r="O1045" s="18">
        <f>IF(L1045="","",TODAY()-L1045)</f>
        <v/>
      </c>
      <c r="P1045" s="15">
        <f>IF(B1045="","",IF(L1045="","SEM COMPRA",IF(O1045&gt;$D$4,"INATIVO","ATIVO")))</f>
        <v/>
      </c>
      <c r="Q1045" s="15">
        <f>IF(I1045="","",IF(MONTH(I1045)=MONTH(TODAY()),"Aniversário no mês",""))</f>
        <v/>
      </c>
      <c r="R1045" s="15">
        <f>IF(B1045="","",IF(OR(AND(D1045&lt;&gt;"",COUNTIF($D$6:$D$3005,D1045)&gt;1),AND(E1045&lt;&gt;"",COUNTIF($E$6:$E$3005,E1045)&gt;1)),"DUPLICADO",""))</f>
        <v/>
      </c>
    </row>
    <row r="1046">
      <c r="A1046" s="15" t="n"/>
      <c r="B1046" s="15" t="n"/>
      <c r="C1046" s="15" t="n"/>
      <c r="D1046" s="15" t="n"/>
      <c r="E1046" s="15" t="n"/>
      <c r="F1046" s="15" t="n"/>
      <c r="G1046" s="15" t="n"/>
      <c r="H1046" s="15" t="n"/>
      <c r="I1046" s="16" t="n"/>
      <c r="J1046" s="15" t="n"/>
      <c r="K1046" s="15" t="n"/>
      <c r="L1046" s="16" t="n"/>
      <c r="M1046" s="17" t="n"/>
      <c r="N1046" s="15" t="n"/>
      <c r="O1046" s="18">
        <f>IF(L1046="","",TODAY()-L1046)</f>
        <v/>
      </c>
      <c r="P1046" s="15">
        <f>IF(B1046="","",IF(L1046="","SEM COMPRA",IF(O1046&gt;$D$4,"INATIVO","ATIVO")))</f>
        <v/>
      </c>
      <c r="Q1046" s="15">
        <f>IF(I1046="","",IF(MONTH(I1046)=MONTH(TODAY()),"Aniversário no mês",""))</f>
        <v/>
      </c>
      <c r="R1046" s="15">
        <f>IF(B1046="","",IF(OR(AND(D1046&lt;&gt;"",COUNTIF($D$6:$D$3005,D1046)&gt;1),AND(E1046&lt;&gt;"",COUNTIF($E$6:$E$3005,E1046)&gt;1)),"DUPLICADO",""))</f>
        <v/>
      </c>
    </row>
    <row r="1047">
      <c r="A1047" s="15" t="n"/>
      <c r="B1047" s="15" t="n"/>
      <c r="C1047" s="15" t="n"/>
      <c r="D1047" s="15" t="n"/>
      <c r="E1047" s="15" t="n"/>
      <c r="F1047" s="15" t="n"/>
      <c r="G1047" s="15" t="n"/>
      <c r="H1047" s="15" t="n"/>
      <c r="I1047" s="16" t="n"/>
      <c r="J1047" s="15" t="n"/>
      <c r="K1047" s="15" t="n"/>
      <c r="L1047" s="16" t="n"/>
      <c r="M1047" s="17" t="n"/>
      <c r="N1047" s="15" t="n"/>
      <c r="O1047" s="18">
        <f>IF(L1047="","",TODAY()-L1047)</f>
        <v/>
      </c>
      <c r="P1047" s="15">
        <f>IF(B1047="","",IF(L1047="","SEM COMPRA",IF(O1047&gt;$D$4,"INATIVO","ATIVO")))</f>
        <v/>
      </c>
      <c r="Q1047" s="15">
        <f>IF(I1047="","",IF(MONTH(I1047)=MONTH(TODAY()),"Aniversário no mês",""))</f>
        <v/>
      </c>
      <c r="R1047" s="15">
        <f>IF(B1047="","",IF(OR(AND(D1047&lt;&gt;"",COUNTIF($D$6:$D$3005,D1047)&gt;1),AND(E1047&lt;&gt;"",COUNTIF($E$6:$E$3005,E1047)&gt;1)),"DUPLICADO",""))</f>
        <v/>
      </c>
    </row>
    <row r="1048">
      <c r="A1048" s="15" t="n"/>
      <c r="B1048" s="15" t="n"/>
      <c r="C1048" s="15" t="n"/>
      <c r="D1048" s="15" t="n"/>
      <c r="E1048" s="15" t="n"/>
      <c r="F1048" s="15" t="n"/>
      <c r="G1048" s="15" t="n"/>
      <c r="H1048" s="15" t="n"/>
      <c r="I1048" s="16" t="n"/>
      <c r="J1048" s="15" t="n"/>
      <c r="K1048" s="15" t="n"/>
      <c r="L1048" s="16" t="n"/>
      <c r="M1048" s="17" t="n"/>
      <c r="N1048" s="15" t="n"/>
      <c r="O1048" s="18">
        <f>IF(L1048="","",TODAY()-L1048)</f>
        <v/>
      </c>
      <c r="P1048" s="15">
        <f>IF(B1048="","",IF(L1048="","SEM COMPRA",IF(O1048&gt;$D$4,"INATIVO","ATIVO")))</f>
        <v/>
      </c>
      <c r="Q1048" s="15">
        <f>IF(I1048="","",IF(MONTH(I1048)=MONTH(TODAY()),"Aniversário no mês",""))</f>
        <v/>
      </c>
      <c r="R1048" s="15">
        <f>IF(B1048="","",IF(OR(AND(D1048&lt;&gt;"",COUNTIF($D$6:$D$3005,D1048)&gt;1),AND(E1048&lt;&gt;"",COUNTIF($E$6:$E$3005,E1048)&gt;1)),"DUPLICADO",""))</f>
        <v/>
      </c>
    </row>
    <row r="1049">
      <c r="A1049" s="15" t="n"/>
      <c r="B1049" s="15" t="n"/>
      <c r="C1049" s="15" t="n"/>
      <c r="D1049" s="15" t="n"/>
      <c r="E1049" s="15" t="n"/>
      <c r="F1049" s="15" t="n"/>
      <c r="G1049" s="15" t="n"/>
      <c r="H1049" s="15" t="n"/>
      <c r="I1049" s="16" t="n"/>
      <c r="J1049" s="15" t="n"/>
      <c r="K1049" s="15" t="n"/>
      <c r="L1049" s="16" t="n"/>
      <c r="M1049" s="17" t="n"/>
      <c r="N1049" s="15" t="n"/>
      <c r="O1049" s="18">
        <f>IF(L1049="","",TODAY()-L1049)</f>
        <v/>
      </c>
      <c r="P1049" s="15">
        <f>IF(B1049="","",IF(L1049="","SEM COMPRA",IF(O1049&gt;$D$4,"INATIVO","ATIVO")))</f>
        <v/>
      </c>
      <c r="Q1049" s="15">
        <f>IF(I1049="","",IF(MONTH(I1049)=MONTH(TODAY()),"Aniversário no mês",""))</f>
        <v/>
      </c>
      <c r="R1049" s="15">
        <f>IF(B1049="","",IF(OR(AND(D1049&lt;&gt;"",COUNTIF($D$6:$D$3005,D1049)&gt;1),AND(E1049&lt;&gt;"",COUNTIF($E$6:$E$3005,E1049)&gt;1)),"DUPLICADO",""))</f>
        <v/>
      </c>
    </row>
    <row r="1050">
      <c r="A1050" s="15" t="n"/>
      <c r="B1050" s="15" t="n"/>
      <c r="C1050" s="15" t="n"/>
      <c r="D1050" s="15" t="n"/>
      <c r="E1050" s="15" t="n"/>
      <c r="F1050" s="15" t="n"/>
      <c r="G1050" s="15" t="n"/>
      <c r="H1050" s="15" t="n"/>
      <c r="I1050" s="16" t="n"/>
      <c r="J1050" s="15" t="n"/>
      <c r="K1050" s="15" t="n"/>
      <c r="L1050" s="16" t="n"/>
      <c r="M1050" s="17" t="n"/>
      <c r="N1050" s="15" t="n"/>
      <c r="O1050" s="18">
        <f>IF(L1050="","",TODAY()-L1050)</f>
        <v/>
      </c>
      <c r="P1050" s="15">
        <f>IF(B1050="","",IF(L1050="","SEM COMPRA",IF(O1050&gt;$D$4,"INATIVO","ATIVO")))</f>
        <v/>
      </c>
      <c r="Q1050" s="15">
        <f>IF(I1050="","",IF(MONTH(I1050)=MONTH(TODAY()),"Aniversário no mês",""))</f>
        <v/>
      </c>
      <c r="R1050" s="15">
        <f>IF(B1050="","",IF(OR(AND(D1050&lt;&gt;"",COUNTIF($D$6:$D$3005,D1050)&gt;1),AND(E1050&lt;&gt;"",COUNTIF($E$6:$E$3005,E1050)&gt;1)),"DUPLICADO",""))</f>
        <v/>
      </c>
    </row>
    <row r="1051">
      <c r="A1051" s="15" t="n"/>
      <c r="B1051" s="15" t="n"/>
      <c r="C1051" s="15" t="n"/>
      <c r="D1051" s="15" t="n"/>
      <c r="E1051" s="15" t="n"/>
      <c r="F1051" s="15" t="n"/>
      <c r="G1051" s="15" t="n"/>
      <c r="H1051" s="15" t="n"/>
      <c r="I1051" s="16" t="n"/>
      <c r="J1051" s="15" t="n"/>
      <c r="K1051" s="15" t="n"/>
      <c r="L1051" s="16" t="n"/>
      <c r="M1051" s="17" t="n"/>
      <c r="N1051" s="15" t="n"/>
      <c r="O1051" s="18">
        <f>IF(L1051="","",TODAY()-L1051)</f>
        <v/>
      </c>
      <c r="P1051" s="15">
        <f>IF(B1051="","",IF(L1051="","SEM COMPRA",IF(O1051&gt;$D$4,"INATIVO","ATIVO")))</f>
        <v/>
      </c>
      <c r="Q1051" s="15">
        <f>IF(I1051="","",IF(MONTH(I1051)=MONTH(TODAY()),"Aniversário no mês",""))</f>
        <v/>
      </c>
      <c r="R1051" s="15">
        <f>IF(B1051="","",IF(OR(AND(D1051&lt;&gt;"",COUNTIF($D$6:$D$3005,D1051)&gt;1),AND(E1051&lt;&gt;"",COUNTIF($E$6:$E$3005,E1051)&gt;1)),"DUPLICADO",""))</f>
        <v/>
      </c>
    </row>
    <row r="1052">
      <c r="A1052" s="15" t="n"/>
      <c r="B1052" s="15" t="n"/>
      <c r="C1052" s="15" t="n"/>
      <c r="D1052" s="15" t="n"/>
      <c r="E1052" s="15" t="n"/>
      <c r="F1052" s="15" t="n"/>
      <c r="G1052" s="15" t="n"/>
      <c r="H1052" s="15" t="n"/>
      <c r="I1052" s="16" t="n"/>
      <c r="J1052" s="15" t="n"/>
      <c r="K1052" s="15" t="n"/>
      <c r="L1052" s="16" t="n"/>
      <c r="M1052" s="17" t="n"/>
      <c r="N1052" s="15" t="n"/>
      <c r="O1052" s="18">
        <f>IF(L1052="","",TODAY()-L1052)</f>
        <v/>
      </c>
      <c r="P1052" s="15">
        <f>IF(B1052="","",IF(L1052="","SEM COMPRA",IF(O1052&gt;$D$4,"INATIVO","ATIVO")))</f>
        <v/>
      </c>
      <c r="Q1052" s="15">
        <f>IF(I1052="","",IF(MONTH(I1052)=MONTH(TODAY()),"Aniversário no mês",""))</f>
        <v/>
      </c>
      <c r="R1052" s="15">
        <f>IF(B1052="","",IF(OR(AND(D1052&lt;&gt;"",COUNTIF($D$6:$D$3005,D1052)&gt;1),AND(E1052&lt;&gt;"",COUNTIF($E$6:$E$3005,E1052)&gt;1)),"DUPLICADO",""))</f>
        <v/>
      </c>
    </row>
    <row r="1053">
      <c r="A1053" s="15" t="n"/>
      <c r="B1053" s="15" t="n"/>
      <c r="C1053" s="15" t="n"/>
      <c r="D1053" s="15" t="n"/>
      <c r="E1053" s="15" t="n"/>
      <c r="F1053" s="15" t="n"/>
      <c r="G1053" s="15" t="n"/>
      <c r="H1053" s="15" t="n"/>
      <c r="I1053" s="16" t="n"/>
      <c r="J1053" s="15" t="n"/>
      <c r="K1053" s="15" t="n"/>
      <c r="L1053" s="16" t="n"/>
      <c r="M1053" s="17" t="n"/>
      <c r="N1053" s="15" t="n"/>
      <c r="O1053" s="18">
        <f>IF(L1053="","",TODAY()-L1053)</f>
        <v/>
      </c>
      <c r="P1053" s="15">
        <f>IF(B1053="","",IF(L1053="","SEM COMPRA",IF(O1053&gt;$D$4,"INATIVO","ATIVO")))</f>
        <v/>
      </c>
      <c r="Q1053" s="15">
        <f>IF(I1053="","",IF(MONTH(I1053)=MONTH(TODAY()),"Aniversário no mês",""))</f>
        <v/>
      </c>
      <c r="R1053" s="15">
        <f>IF(B1053="","",IF(OR(AND(D1053&lt;&gt;"",COUNTIF($D$6:$D$3005,D1053)&gt;1),AND(E1053&lt;&gt;"",COUNTIF($E$6:$E$3005,E1053)&gt;1)),"DUPLICADO",""))</f>
        <v/>
      </c>
    </row>
    <row r="1054">
      <c r="A1054" s="15" t="n"/>
      <c r="B1054" s="15" t="n"/>
      <c r="C1054" s="15" t="n"/>
      <c r="D1054" s="15" t="n"/>
      <c r="E1054" s="15" t="n"/>
      <c r="F1054" s="15" t="n"/>
      <c r="G1054" s="15" t="n"/>
      <c r="H1054" s="15" t="n"/>
      <c r="I1054" s="16" t="n"/>
      <c r="J1054" s="15" t="n"/>
      <c r="K1054" s="15" t="n"/>
      <c r="L1054" s="16" t="n"/>
      <c r="M1054" s="17" t="n"/>
      <c r="N1054" s="15" t="n"/>
      <c r="O1054" s="18">
        <f>IF(L1054="","",TODAY()-L1054)</f>
        <v/>
      </c>
      <c r="P1054" s="15">
        <f>IF(B1054="","",IF(L1054="","SEM COMPRA",IF(O1054&gt;$D$4,"INATIVO","ATIVO")))</f>
        <v/>
      </c>
      <c r="Q1054" s="15">
        <f>IF(I1054="","",IF(MONTH(I1054)=MONTH(TODAY()),"Aniversário no mês",""))</f>
        <v/>
      </c>
      <c r="R1054" s="15">
        <f>IF(B1054="","",IF(OR(AND(D1054&lt;&gt;"",COUNTIF($D$6:$D$3005,D1054)&gt;1),AND(E1054&lt;&gt;"",COUNTIF($E$6:$E$3005,E1054)&gt;1)),"DUPLICADO",""))</f>
        <v/>
      </c>
    </row>
    <row r="1055">
      <c r="A1055" s="15" t="n"/>
      <c r="B1055" s="15" t="n"/>
      <c r="C1055" s="15" t="n"/>
      <c r="D1055" s="15" t="n"/>
      <c r="E1055" s="15" t="n"/>
      <c r="F1055" s="15" t="n"/>
      <c r="G1055" s="15" t="n"/>
      <c r="H1055" s="15" t="n"/>
      <c r="I1055" s="16" t="n"/>
      <c r="J1055" s="15" t="n"/>
      <c r="K1055" s="15" t="n"/>
      <c r="L1055" s="16" t="n"/>
      <c r="M1055" s="17" t="n"/>
      <c r="N1055" s="15" t="n"/>
      <c r="O1055" s="18">
        <f>IF(L1055="","",TODAY()-L1055)</f>
        <v/>
      </c>
      <c r="P1055" s="15">
        <f>IF(B1055="","",IF(L1055="","SEM COMPRA",IF(O1055&gt;$D$4,"INATIVO","ATIVO")))</f>
        <v/>
      </c>
      <c r="Q1055" s="15">
        <f>IF(I1055="","",IF(MONTH(I1055)=MONTH(TODAY()),"Aniversário no mês",""))</f>
        <v/>
      </c>
      <c r="R1055" s="15">
        <f>IF(B1055="","",IF(OR(AND(D1055&lt;&gt;"",COUNTIF($D$6:$D$3005,D1055)&gt;1),AND(E1055&lt;&gt;"",COUNTIF($E$6:$E$3005,E1055)&gt;1)),"DUPLICADO",""))</f>
        <v/>
      </c>
    </row>
    <row r="1056">
      <c r="A1056" s="15" t="n"/>
      <c r="B1056" s="15" t="n"/>
      <c r="C1056" s="15" t="n"/>
      <c r="D1056" s="15" t="n"/>
      <c r="E1056" s="15" t="n"/>
      <c r="F1056" s="15" t="n"/>
      <c r="G1056" s="15" t="n"/>
      <c r="H1056" s="15" t="n"/>
      <c r="I1056" s="16" t="n"/>
      <c r="J1056" s="15" t="n"/>
      <c r="K1056" s="15" t="n"/>
      <c r="L1056" s="16" t="n"/>
      <c r="M1056" s="17" t="n"/>
      <c r="N1056" s="15" t="n"/>
      <c r="O1056" s="18">
        <f>IF(L1056="","",TODAY()-L1056)</f>
        <v/>
      </c>
      <c r="P1056" s="15">
        <f>IF(B1056="","",IF(L1056="","SEM COMPRA",IF(O1056&gt;$D$4,"INATIVO","ATIVO")))</f>
        <v/>
      </c>
      <c r="Q1056" s="15">
        <f>IF(I1056="","",IF(MONTH(I1056)=MONTH(TODAY()),"Aniversário no mês",""))</f>
        <v/>
      </c>
      <c r="R1056" s="15">
        <f>IF(B1056="","",IF(OR(AND(D1056&lt;&gt;"",COUNTIF($D$6:$D$3005,D1056)&gt;1),AND(E1056&lt;&gt;"",COUNTIF($E$6:$E$3005,E1056)&gt;1)),"DUPLICADO",""))</f>
        <v/>
      </c>
    </row>
    <row r="1057">
      <c r="A1057" s="15" t="n"/>
      <c r="B1057" s="15" t="n"/>
      <c r="C1057" s="15" t="n"/>
      <c r="D1057" s="15" t="n"/>
      <c r="E1057" s="15" t="n"/>
      <c r="F1057" s="15" t="n"/>
      <c r="G1057" s="15" t="n"/>
      <c r="H1057" s="15" t="n"/>
      <c r="I1057" s="16" t="n"/>
      <c r="J1057" s="15" t="n"/>
      <c r="K1057" s="15" t="n"/>
      <c r="L1057" s="16" t="n"/>
      <c r="M1057" s="17" t="n"/>
      <c r="N1057" s="15" t="n"/>
      <c r="O1057" s="18">
        <f>IF(L1057="","",TODAY()-L1057)</f>
        <v/>
      </c>
      <c r="P1057" s="15">
        <f>IF(B1057="","",IF(L1057="","SEM COMPRA",IF(O1057&gt;$D$4,"INATIVO","ATIVO")))</f>
        <v/>
      </c>
      <c r="Q1057" s="15">
        <f>IF(I1057="","",IF(MONTH(I1057)=MONTH(TODAY()),"Aniversário no mês",""))</f>
        <v/>
      </c>
      <c r="R1057" s="15">
        <f>IF(B1057="","",IF(OR(AND(D1057&lt;&gt;"",COUNTIF($D$6:$D$3005,D1057)&gt;1),AND(E1057&lt;&gt;"",COUNTIF($E$6:$E$3005,E1057)&gt;1)),"DUPLICADO",""))</f>
        <v/>
      </c>
    </row>
    <row r="1058">
      <c r="A1058" s="15" t="n"/>
      <c r="B1058" s="15" t="n"/>
      <c r="C1058" s="15" t="n"/>
      <c r="D1058" s="15" t="n"/>
      <c r="E1058" s="15" t="n"/>
      <c r="F1058" s="15" t="n"/>
      <c r="G1058" s="15" t="n"/>
      <c r="H1058" s="15" t="n"/>
      <c r="I1058" s="16" t="n"/>
      <c r="J1058" s="15" t="n"/>
      <c r="K1058" s="15" t="n"/>
      <c r="L1058" s="16" t="n"/>
      <c r="M1058" s="17" t="n"/>
      <c r="N1058" s="15" t="n"/>
      <c r="O1058" s="18">
        <f>IF(L1058="","",TODAY()-L1058)</f>
        <v/>
      </c>
      <c r="P1058" s="15">
        <f>IF(B1058="","",IF(L1058="","SEM COMPRA",IF(O1058&gt;$D$4,"INATIVO","ATIVO")))</f>
        <v/>
      </c>
      <c r="Q1058" s="15">
        <f>IF(I1058="","",IF(MONTH(I1058)=MONTH(TODAY()),"Aniversário no mês",""))</f>
        <v/>
      </c>
      <c r="R1058" s="15">
        <f>IF(B1058="","",IF(OR(AND(D1058&lt;&gt;"",COUNTIF($D$6:$D$3005,D1058)&gt;1),AND(E1058&lt;&gt;"",COUNTIF($E$6:$E$3005,E1058)&gt;1)),"DUPLICADO",""))</f>
        <v/>
      </c>
    </row>
    <row r="1059">
      <c r="A1059" s="15" t="n"/>
      <c r="B1059" s="15" t="n"/>
      <c r="C1059" s="15" t="n"/>
      <c r="D1059" s="15" t="n"/>
      <c r="E1059" s="15" t="n"/>
      <c r="F1059" s="15" t="n"/>
      <c r="G1059" s="15" t="n"/>
      <c r="H1059" s="15" t="n"/>
      <c r="I1059" s="16" t="n"/>
      <c r="J1059" s="15" t="n"/>
      <c r="K1059" s="15" t="n"/>
      <c r="L1059" s="16" t="n"/>
      <c r="M1059" s="17" t="n"/>
      <c r="N1059" s="15" t="n"/>
      <c r="O1059" s="18">
        <f>IF(L1059="","",TODAY()-L1059)</f>
        <v/>
      </c>
      <c r="P1059" s="15">
        <f>IF(B1059="","",IF(L1059="","SEM COMPRA",IF(O1059&gt;$D$4,"INATIVO","ATIVO")))</f>
        <v/>
      </c>
      <c r="Q1059" s="15">
        <f>IF(I1059="","",IF(MONTH(I1059)=MONTH(TODAY()),"Aniversário no mês",""))</f>
        <v/>
      </c>
      <c r="R1059" s="15">
        <f>IF(B1059="","",IF(OR(AND(D1059&lt;&gt;"",COUNTIF($D$6:$D$3005,D1059)&gt;1),AND(E1059&lt;&gt;"",COUNTIF($E$6:$E$3005,E1059)&gt;1)),"DUPLICADO",""))</f>
        <v/>
      </c>
    </row>
    <row r="1060">
      <c r="A1060" s="15" t="n"/>
      <c r="B1060" s="15" t="n"/>
      <c r="C1060" s="15" t="n"/>
      <c r="D1060" s="15" t="n"/>
      <c r="E1060" s="15" t="n"/>
      <c r="F1060" s="15" t="n"/>
      <c r="G1060" s="15" t="n"/>
      <c r="H1060" s="15" t="n"/>
      <c r="I1060" s="16" t="n"/>
      <c r="J1060" s="15" t="n"/>
      <c r="K1060" s="15" t="n"/>
      <c r="L1060" s="16" t="n"/>
      <c r="M1060" s="17" t="n"/>
      <c r="N1060" s="15" t="n"/>
      <c r="O1060" s="18">
        <f>IF(L1060="","",TODAY()-L1060)</f>
        <v/>
      </c>
      <c r="P1060" s="15">
        <f>IF(B1060="","",IF(L1060="","SEM COMPRA",IF(O1060&gt;$D$4,"INATIVO","ATIVO")))</f>
        <v/>
      </c>
      <c r="Q1060" s="15">
        <f>IF(I1060="","",IF(MONTH(I1060)=MONTH(TODAY()),"Aniversário no mês",""))</f>
        <v/>
      </c>
      <c r="R1060" s="15">
        <f>IF(B1060="","",IF(OR(AND(D1060&lt;&gt;"",COUNTIF($D$6:$D$3005,D1060)&gt;1),AND(E1060&lt;&gt;"",COUNTIF($E$6:$E$3005,E1060)&gt;1)),"DUPLICADO",""))</f>
        <v/>
      </c>
    </row>
    <row r="1061">
      <c r="A1061" s="15" t="n"/>
      <c r="B1061" s="15" t="n"/>
      <c r="C1061" s="15" t="n"/>
      <c r="D1061" s="15" t="n"/>
      <c r="E1061" s="15" t="n"/>
      <c r="F1061" s="15" t="n"/>
      <c r="G1061" s="15" t="n"/>
      <c r="H1061" s="15" t="n"/>
      <c r="I1061" s="16" t="n"/>
      <c r="J1061" s="15" t="n"/>
      <c r="K1061" s="15" t="n"/>
      <c r="L1061" s="16" t="n"/>
      <c r="M1061" s="17" t="n"/>
      <c r="N1061" s="15" t="n"/>
      <c r="O1061" s="18">
        <f>IF(L1061="","",TODAY()-L1061)</f>
        <v/>
      </c>
      <c r="P1061" s="15">
        <f>IF(B1061="","",IF(L1061="","SEM COMPRA",IF(O1061&gt;$D$4,"INATIVO","ATIVO")))</f>
        <v/>
      </c>
      <c r="Q1061" s="15">
        <f>IF(I1061="","",IF(MONTH(I1061)=MONTH(TODAY()),"Aniversário no mês",""))</f>
        <v/>
      </c>
      <c r="R1061" s="15">
        <f>IF(B1061="","",IF(OR(AND(D1061&lt;&gt;"",COUNTIF($D$6:$D$3005,D1061)&gt;1),AND(E1061&lt;&gt;"",COUNTIF($E$6:$E$3005,E1061)&gt;1)),"DUPLICADO",""))</f>
        <v/>
      </c>
    </row>
    <row r="1062">
      <c r="A1062" s="15" t="n"/>
      <c r="B1062" s="15" t="n"/>
      <c r="C1062" s="15" t="n"/>
      <c r="D1062" s="15" t="n"/>
      <c r="E1062" s="15" t="n"/>
      <c r="F1062" s="15" t="n"/>
      <c r="G1062" s="15" t="n"/>
      <c r="H1062" s="15" t="n"/>
      <c r="I1062" s="16" t="n"/>
      <c r="J1062" s="15" t="n"/>
      <c r="K1062" s="15" t="n"/>
      <c r="L1062" s="16" t="n"/>
      <c r="M1062" s="17" t="n"/>
      <c r="N1062" s="15" t="n"/>
      <c r="O1062" s="18">
        <f>IF(L1062="","",TODAY()-L1062)</f>
        <v/>
      </c>
      <c r="P1062" s="15">
        <f>IF(B1062="","",IF(L1062="","SEM COMPRA",IF(O1062&gt;$D$4,"INATIVO","ATIVO")))</f>
        <v/>
      </c>
      <c r="Q1062" s="15">
        <f>IF(I1062="","",IF(MONTH(I1062)=MONTH(TODAY()),"Aniversário no mês",""))</f>
        <v/>
      </c>
      <c r="R1062" s="15">
        <f>IF(B1062="","",IF(OR(AND(D1062&lt;&gt;"",COUNTIF($D$6:$D$3005,D1062)&gt;1),AND(E1062&lt;&gt;"",COUNTIF($E$6:$E$3005,E1062)&gt;1)),"DUPLICADO",""))</f>
        <v/>
      </c>
    </row>
    <row r="1063">
      <c r="A1063" s="15" t="n"/>
      <c r="B1063" s="15" t="n"/>
      <c r="C1063" s="15" t="n"/>
      <c r="D1063" s="15" t="n"/>
      <c r="E1063" s="15" t="n"/>
      <c r="F1063" s="15" t="n"/>
      <c r="G1063" s="15" t="n"/>
      <c r="H1063" s="15" t="n"/>
      <c r="I1063" s="16" t="n"/>
      <c r="J1063" s="15" t="n"/>
      <c r="K1063" s="15" t="n"/>
      <c r="L1063" s="16" t="n"/>
      <c r="M1063" s="17" t="n"/>
      <c r="N1063" s="15" t="n"/>
      <c r="O1063" s="18">
        <f>IF(L1063="","",TODAY()-L1063)</f>
        <v/>
      </c>
      <c r="P1063" s="15">
        <f>IF(B1063="","",IF(L1063="","SEM COMPRA",IF(O1063&gt;$D$4,"INATIVO","ATIVO")))</f>
        <v/>
      </c>
      <c r="Q1063" s="15">
        <f>IF(I1063="","",IF(MONTH(I1063)=MONTH(TODAY()),"Aniversário no mês",""))</f>
        <v/>
      </c>
      <c r="R1063" s="15">
        <f>IF(B1063="","",IF(OR(AND(D1063&lt;&gt;"",COUNTIF($D$6:$D$3005,D1063)&gt;1),AND(E1063&lt;&gt;"",COUNTIF($E$6:$E$3005,E1063)&gt;1)),"DUPLICADO",""))</f>
        <v/>
      </c>
    </row>
    <row r="1064">
      <c r="A1064" s="15" t="n"/>
      <c r="B1064" s="15" t="n"/>
      <c r="C1064" s="15" t="n"/>
      <c r="D1064" s="15" t="n"/>
      <c r="E1064" s="15" t="n"/>
      <c r="F1064" s="15" t="n"/>
      <c r="G1064" s="15" t="n"/>
      <c r="H1064" s="15" t="n"/>
      <c r="I1064" s="16" t="n"/>
      <c r="J1064" s="15" t="n"/>
      <c r="K1064" s="15" t="n"/>
      <c r="L1064" s="16" t="n"/>
      <c r="M1064" s="17" t="n"/>
      <c r="N1064" s="15" t="n"/>
      <c r="O1064" s="18">
        <f>IF(L1064="","",TODAY()-L1064)</f>
        <v/>
      </c>
      <c r="P1064" s="15">
        <f>IF(B1064="","",IF(L1064="","SEM COMPRA",IF(O1064&gt;$D$4,"INATIVO","ATIVO")))</f>
        <v/>
      </c>
      <c r="Q1064" s="15">
        <f>IF(I1064="","",IF(MONTH(I1064)=MONTH(TODAY()),"Aniversário no mês",""))</f>
        <v/>
      </c>
      <c r="R1064" s="15">
        <f>IF(B1064="","",IF(OR(AND(D1064&lt;&gt;"",COUNTIF($D$6:$D$3005,D1064)&gt;1),AND(E1064&lt;&gt;"",COUNTIF($E$6:$E$3005,E1064)&gt;1)),"DUPLICADO",""))</f>
        <v/>
      </c>
    </row>
    <row r="1065">
      <c r="A1065" s="15" t="n"/>
      <c r="B1065" s="15" t="n"/>
      <c r="C1065" s="15" t="n"/>
      <c r="D1065" s="15" t="n"/>
      <c r="E1065" s="15" t="n"/>
      <c r="F1065" s="15" t="n"/>
      <c r="G1065" s="15" t="n"/>
      <c r="H1065" s="15" t="n"/>
      <c r="I1065" s="16" t="n"/>
      <c r="J1065" s="15" t="n"/>
      <c r="K1065" s="15" t="n"/>
      <c r="L1065" s="16" t="n"/>
      <c r="M1065" s="17" t="n"/>
      <c r="N1065" s="15" t="n"/>
      <c r="O1065" s="18">
        <f>IF(L1065="","",TODAY()-L1065)</f>
        <v/>
      </c>
      <c r="P1065" s="15">
        <f>IF(B1065="","",IF(L1065="","SEM COMPRA",IF(O1065&gt;$D$4,"INATIVO","ATIVO")))</f>
        <v/>
      </c>
      <c r="Q1065" s="15">
        <f>IF(I1065="","",IF(MONTH(I1065)=MONTH(TODAY()),"Aniversário no mês",""))</f>
        <v/>
      </c>
      <c r="R1065" s="15">
        <f>IF(B1065="","",IF(OR(AND(D1065&lt;&gt;"",COUNTIF($D$6:$D$3005,D1065)&gt;1),AND(E1065&lt;&gt;"",COUNTIF($E$6:$E$3005,E1065)&gt;1)),"DUPLICADO",""))</f>
        <v/>
      </c>
    </row>
    <row r="1066">
      <c r="A1066" s="15" t="n"/>
      <c r="B1066" s="15" t="n"/>
      <c r="C1066" s="15" t="n"/>
      <c r="D1066" s="15" t="n"/>
      <c r="E1066" s="15" t="n"/>
      <c r="F1066" s="15" t="n"/>
      <c r="G1066" s="15" t="n"/>
      <c r="H1066" s="15" t="n"/>
      <c r="I1066" s="16" t="n"/>
      <c r="J1066" s="15" t="n"/>
      <c r="K1066" s="15" t="n"/>
      <c r="L1066" s="16" t="n"/>
      <c r="M1066" s="17" t="n"/>
      <c r="N1066" s="15" t="n"/>
      <c r="O1066" s="18">
        <f>IF(L1066="","",TODAY()-L1066)</f>
        <v/>
      </c>
      <c r="P1066" s="15">
        <f>IF(B1066="","",IF(L1066="","SEM COMPRA",IF(O1066&gt;$D$4,"INATIVO","ATIVO")))</f>
        <v/>
      </c>
      <c r="Q1066" s="15">
        <f>IF(I1066="","",IF(MONTH(I1066)=MONTH(TODAY()),"Aniversário no mês",""))</f>
        <v/>
      </c>
      <c r="R1066" s="15">
        <f>IF(B1066="","",IF(OR(AND(D1066&lt;&gt;"",COUNTIF($D$6:$D$3005,D1066)&gt;1),AND(E1066&lt;&gt;"",COUNTIF($E$6:$E$3005,E1066)&gt;1)),"DUPLICADO",""))</f>
        <v/>
      </c>
    </row>
    <row r="1067">
      <c r="A1067" s="15" t="n"/>
      <c r="B1067" s="15" t="n"/>
      <c r="C1067" s="15" t="n"/>
      <c r="D1067" s="15" t="n"/>
      <c r="E1067" s="15" t="n"/>
      <c r="F1067" s="15" t="n"/>
      <c r="G1067" s="15" t="n"/>
      <c r="H1067" s="15" t="n"/>
      <c r="I1067" s="16" t="n"/>
      <c r="J1067" s="15" t="n"/>
      <c r="K1067" s="15" t="n"/>
      <c r="L1067" s="16" t="n"/>
      <c r="M1067" s="17" t="n"/>
      <c r="N1067" s="15" t="n"/>
      <c r="O1067" s="18">
        <f>IF(L1067="","",TODAY()-L1067)</f>
        <v/>
      </c>
      <c r="P1067" s="15">
        <f>IF(B1067="","",IF(L1067="","SEM COMPRA",IF(O1067&gt;$D$4,"INATIVO","ATIVO")))</f>
        <v/>
      </c>
      <c r="Q1067" s="15">
        <f>IF(I1067="","",IF(MONTH(I1067)=MONTH(TODAY()),"Aniversário no mês",""))</f>
        <v/>
      </c>
      <c r="R1067" s="15">
        <f>IF(B1067="","",IF(OR(AND(D1067&lt;&gt;"",COUNTIF($D$6:$D$3005,D1067)&gt;1),AND(E1067&lt;&gt;"",COUNTIF($E$6:$E$3005,E1067)&gt;1)),"DUPLICADO",""))</f>
        <v/>
      </c>
    </row>
    <row r="1068">
      <c r="A1068" s="15" t="n"/>
      <c r="B1068" s="15" t="n"/>
      <c r="C1068" s="15" t="n"/>
      <c r="D1068" s="15" t="n"/>
      <c r="E1068" s="15" t="n"/>
      <c r="F1068" s="15" t="n"/>
      <c r="G1068" s="15" t="n"/>
      <c r="H1068" s="15" t="n"/>
      <c r="I1068" s="16" t="n"/>
      <c r="J1068" s="15" t="n"/>
      <c r="K1068" s="15" t="n"/>
      <c r="L1068" s="16" t="n"/>
      <c r="M1068" s="17" t="n"/>
      <c r="N1068" s="15" t="n"/>
      <c r="O1068" s="18">
        <f>IF(L1068="","",TODAY()-L1068)</f>
        <v/>
      </c>
      <c r="P1068" s="15">
        <f>IF(B1068="","",IF(L1068="","SEM COMPRA",IF(O1068&gt;$D$4,"INATIVO","ATIVO")))</f>
        <v/>
      </c>
      <c r="Q1068" s="15">
        <f>IF(I1068="","",IF(MONTH(I1068)=MONTH(TODAY()),"Aniversário no mês",""))</f>
        <v/>
      </c>
      <c r="R1068" s="15">
        <f>IF(B1068="","",IF(OR(AND(D1068&lt;&gt;"",COUNTIF($D$6:$D$3005,D1068)&gt;1),AND(E1068&lt;&gt;"",COUNTIF($E$6:$E$3005,E1068)&gt;1)),"DUPLICADO",""))</f>
        <v/>
      </c>
    </row>
    <row r="1069">
      <c r="A1069" s="15" t="n"/>
      <c r="B1069" s="15" t="n"/>
      <c r="C1069" s="15" t="n"/>
      <c r="D1069" s="15" t="n"/>
      <c r="E1069" s="15" t="n"/>
      <c r="F1069" s="15" t="n"/>
      <c r="G1069" s="15" t="n"/>
      <c r="H1069" s="15" t="n"/>
      <c r="I1069" s="16" t="n"/>
      <c r="J1069" s="15" t="n"/>
      <c r="K1069" s="15" t="n"/>
      <c r="L1069" s="16" t="n"/>
      <c r="M1069" s="17" t="n"/>
      <c r="N1069" s="15" t="n"/>
      <c r="O1069" s="18">
        <f>IF(L1069="","",TODAY()-L1069)</f>
        <v/>
      </c>
      <c r="P1069" s="15">
        <f>IF(B1069="","",IF(L1069="","SEM COMPRA",IF(O1069&gt;$D$4,"INATIVO","ATIVO")))</f>
        <v/>
      </c>
      <c r="Q1069" s="15">
        <f>IF(I1069="","",IF(MONTH(I1069)=MONTH(TODAY()),"Aniversário no mês",""))</f>
        <v/>
      </c>
      <c r="R1069" s="15">
        <f>IF(B1069="","",IF(OR(AND(D1069&lt;&gt;"",COUNTIF($D$6:$D$3005,D1069)&gt;1),AND(E1069&lt;&gt;"",COUNTIF($E$6:$E$3005,E1069)&gt;1)),"DUPLICADO",""))</f>
        <v/>
      </c>
    </row>
    <row r="1070">
      <c r="A1070" s="15" t="n"/>
      <c r="B1070" s="15" t="n"/>
      <c r="C1070" s="15" t="n"/>
      <c r="D1070" s="15" t="n"/>
      <c r="E1070" s="15" t="n"/>
      <c r="F1070" s="15" t="n"/>
      <c r="G1070" s="15" t="n"/>
      <c r="H1070" s="15" t="n"/>
      <c r="I1070" s="16" t="n"/>
      <c r="J1070" s="15" t="n"/>
      <c r="K1070" s="15" t="n"/>
      <c r="L1070" s="16" t="n"/>
      <c r="M1070" s="17" t="n"/>
      <c r="N1070" s="15" t="n"/>
      <c r="O1070" s="18">
        <f>IF(L1070="","",TODAY()-L1070)</f>
        <v/>
      </c>
      <c r="P1070" s="15">
        <f>IF(B1070="","",IF(L1070="","SEM COMPRA",IF(O1070&gt;$D$4,"INATIVO","ATIVO")))</f>
        <v/>
      </c>
      <c r="Q1070" s="15">
        <f>IF(I1070="","",IF(MONTH(I1070)=MONTH(TODAY()),"Aniversário no mês",""))</f>
        <v/>
      </c>
      <c r="R1070" s="15">
        <f>IF(B1070="","",IF(OR(AND(D1070&lt;&gt;"",COUNTIF($D$6:$D$3005,D1070)&gt;1),AND(E1070&lt;&gt;"",COUNTIF($E$6:$E$3005,E1070)&gt;1)),"DUPLICADO",""))</f>
        <v/>
      </c>
    </row>
    <row r="1071">
      <c r="A1071" s="15" t="n"/>
      <c r="B1071" s="15" t="n"/>
      <c r="C1071" s="15" t="n"/>
      <c r="D1071" s="15" t="n"/>
      <c r="E1071" s="15" t="n"/>
      <c r="F1071" s="15" t="n"/>
      <c r="G1071" s="15" t="n"/>
      <c r="H1071" s="15" t="n"/>
      <c r="I1071" s="16" t="n"/>
      <c r="J1071" s="15" t="n"/>
      <c r="K1071" s="15" t="n"/>
      <c r="L1071" s="16" t="n"/>
      <c r="M1071" s="17" t="n"/>
      <c r="N1071" s="15" t="n"/>
      <c r="O1071" s="18">
        <f>IF(L1071="","",TODAY()-L1071)</f>
        <v/>
      </c>
      <c r="P1071" s="15">
        <f>IF(B1071="","",IF(L1071="","SEM COMPRA",IF(O1071&gt;$D$4,"INATIVO","ATIVO")))</f>
        <v/>
      </c>
      <c r="Q1071" s="15">
        <f>IF(I1071="","",IF(MONTH(I1071)=MONTH(TODAY()),"Aniversário no mês",""))</f>
        <v/>
      </c>
      <c r="R1071" s="15">
        <f>IF(B1071="","",IF(OR(AND(D1071&lt;&gt;"",COUNTIF($D$6:$D$3005,D1071)&gt;1),AND(E1071&lt;&gt;"",COUNTIF($E$6:$E$3005,E1071)&gt;1)),"DUPLICADO",""))</f>
        <v/>
      </c>
    </row>
    <row r="1072">
      <c r="A1072" s="15" t="n"/>
      <c r="B1072" s="15" t="n"/>
      <c r="C1072" s="15" t="n"/>
      <c r="D1072" s="15" t="n"/>
      <c r="E1072" s="15" t="n"/>
      <c r="F1072" s="15" t="n"/>
      <c r="G1072" s="15" t="n"/>
      <c r="H1072" s="15" t="n"/>
      <c r="I1072" s="16" t="n"/>
      <c r="J1072" s="15" t="n"/>
      <c r="K1072" s="15" t="n"/>
      <c r="L1072" s="16" t="n"/>
      <c r="M1072" s="17" t="n"/>
      <c r="N1072" s="15" t="n"/>
      <c r="O1072" s="18">
        <f>IF(L1072="","",TODAY()-L1072)</f>
        <v/>
      </c>
      <c r="P1072" s="15">
        <f>IF(B1072="","",IF(L1072="","SEM COMPRA",IF(O1072&gt;$D$4,"INATIVO","ATIVO")))</f>
        <v/>
      </c>
      <c r="Q1072" s="15">
        <f>IF(I1072="","",IF(MONTH(I1072)=MONTH(TODAY()),"Aniversário no mês",""))</f>
        <v/>
      </c>
      <c r="R1072" s="15">
        <f>IF(B1072="","",IF(OR(AND(D1072&lt;&gt;"",COUNTIF($D$6:$D$3005,D1072)&gt;1),AND(E1072&lt;&gt;"",COUNTIF($E$6:$E$3005,E1072)&gt;1)),"DUPLICADO",""))</f>
        <v/>
      </c>
    </row>
    <row r="1073">
      <c r="A1073" s="15" t="n"/>
      <c r="B1073" s="15" t="n"/>
      <c r="C1073" s="15" t="n"/>
      <c r="D1073" s="15" t="n"/>
      <c r="E1073" s="15" t="n"/>
      <c r="F1073" s="15" t="n"/>
      <c r="G1073" s="15" t="n"/>
      <c r="H1073" s="15" t="n"/>
      <c r="I1073" s="16" t="n"/>
      <c r="J1073" s="15" t="n"/>
      <c r="K1073" s="15" t="n"/>
      <c r="L1073" s="16" t="n"/>
      <c r="M1073" s="17" t="n"/>
      <c r="N1073" s="15" t="n"/>
      <c r="O1073" s="18">
        <f>IF(L1073="","",TODAY()-L1073)</f>
        <v/>
      </c>
      <c r="P1073" s="15">
        <f>IF(B1073="","",IF(L1073="","SEM COMPRA",IF(O1073&gt;$D$4,"INATIVO","ATIVO")))</f>
        <v/>
      </c>
      <c r="Q1073" s="15">
        <f>IF(I1073="","",IF(MONTH(I1073)=MONTH(TODAY()),"Aniversário no mês",""))</f>
        <v/>
      </c>
      <c r="R1073" s="15">
        <f>IF(B1073="","",IF(OR(AND(D1073&lt;&gt;"",COUNTIF($D$6:$D$3005,D1073)&gt;1),AND(E1073&lt;&gt;"",COUNTIF($E$6:$E$3005,E1073)&gt;1)),"DUPLICADO",""))</f>
        <v/>
      </c>
    </row>
    <row r="1074">
      <c r="A1074" s="15" t="n"/>
      <c r="B1074" s="15" t="n"/>
      <c r="C1074" s="15" t="n"/>
      <c r="D1074" s="15" t="n"/>
      <c r="E1074" s="15" t="n"/>
      <c r="F1074" s="15" t="n"/>
      <c r="G1074" s="15" t="n"/>
      <c r="H1074" s="15" t="n"/>
      <c r="I1074" s="16" t="n"/>
      <c r="J1074" s="15" t="n"/>
      <c r="K1074" s="15" t="n"/>
      <c r="L1074" s="16" t="n"/>
      <c r="M1074" s="17" t="n"/>
      <c r="N1074" s="15" t="n"/>
      <c r="O1074" s="18">
        <f>IF(L1074="","",TODAY()-L1074)</f>
        <v/>
      </c>
      <c r="P1074" s="15">
        <f>IF(B1074="","",IF(L1074="","SEM COMPRA",IF(O1074&gt;$D$4,"INATIVO","ATIVO")))</f>
        <v/>
      </c>
      <c r="Q1074" s="15">
        <f>IF(I1074="","",IF(MONTH(I1074)=MONTH(TODAY()),"Aniversário no mês",""))</f>
        <v/>
      </c>
      <c r="R1074" s="15">
        <f>IF(B1074="","",IF(OR(AND(D1074&lt;&gt;"",COUNTIF($D$6:$D$3005,D1074)&gt;1),AND(E1074&lt;&gt;"",COUNTIF($E$6:$E$3005,E1074)&gt;1)),"DUPLICADO",""))</f>
        <v/>
      </c>
    </row>
    <row r="1075">
      <c r="A1075" s="15" t="n"/>
      <c r="B1075" s="15" t="n"/>
      <c r="C1075" s="15" t="n"/>
      <c r="D1075" s="15" t="n"/>
      <c r="E1075" s="15" t="n"/>
      <c r="F1075" s="15" t="n"/>
      <c r="G1075" s="15" t="n"/>
      <c r="H1075" s="15" t="n"/>
      <c r="I1075" s="16" t="n"/>
      <c r="J1075" s="15" t="n"/>
      <c r="K1075" s="15" t="n"/>
      <c r="L1075" s="16" t="n"/>
      <c r="M1075" s="17" t="n"/>
      <c r="N1075" s="15" t="n"/>
      <c r="O1075" s="18">
        <f>IF(L1075="","",TODAY()-L1075)</f>
        <v/>
      </c>
      <c r="P1075" s="15">
        <f>IF(B1075="","",IF(L1075="","SEM COMPRA",IF(O1075&gt;$D$4,"INATIVO","ATIVO")))</f>
        <v/>
      </c>
      <c r="Q1075" s="15">
        <f>IF(I1075="","",IF(MONTH(I1075)=MONTH(TODAY()),"Aniversário no mês",""))</f>
        <v/>
      </c>
      <c r="R1075" s="15">
        <f>IF(B1075="","",IF(OR(AND(D1075&lt;&gt;"",COUNTIF($D$6:$D$3005,D1075)&gt;1),AND(E1075&lt;&gt;"",COUNTIF($E$6:$E$3005,E1075)&gt;1)),"DUPLICADO",""))</f>
        <v/>
      </c>
    </row>
    <row r="1076">
      <c r="A1076" s="15" t="n"/>
      <c r="B1076" s="15" t="n"/>
      <c r="C1076" s="15" t="n"/>
      <c r="D1076" s="15" t="n"/>
      <c r="E1076" s="15" t="n"/>
      <c r="F1076" s="15" t="n"/>
      <c r="G1076" s="15" t="n"/>
      <c r="H1076" s="15" t="n"/>
      <c r="I1076" s="16" t="n"/>
      <c r="J1076" s="15" t="n"/>
      <c r="K1076" s="15" t="n"/>
      <c r="L1076" s="16" t="n"/>
      <c r="M1076" s="17" t="n"/>
      <c r="N1076" s="15" t="n"/>
      <c r="O1076" s="18">
        <f>IF(L1076="","",TODAY()-L1076)</f>
        <v/>
      </c>
      <c r="P1076" s="15">
        <f>IF(B1076="","",IF(L1076="","SEM COMPRA",IF(O1076&gt;$D$4,"INATIVO","ATIVO")))</f>
        <v/>
      </c>
      <c r="Q1076" s="15">
        <f>IF(I1076="","",IF(MONTH(I1076)=MONTH(TODAY()),"Aniversário no mês",""))</f>
        <v/>
      </c>
      <c r="R1076" s="15">
        <f>IF(B1076="","",IF(OR(AND(D1076&lt;&gt;"",COUNTIF($D$6:$D$3005,D1076)&gt;1),AND(E1076&lt;&gt;"",COUNTIF($E$6:$E$3005,E1076)&gt;1)),"DUPLICADO",""))</f>
        <v/>
      </c>
    </row>
    <row r="1077">
      <c r="A1077" s="15" t="n"/>
      <c r="B1077" s="15" t="n"/>
      <c r="C1077" s="15" t="n"/>
      <c r="D1077" s="15" t="n"/>
      <c r="E1077" s="15" t="n"/>
      <c r="F1077" s="15" t="n"/>
      <c r="G1077" s="15" t="n"/>
      <c r="H1077" s="15" t="n"/>
      <c r="I1077" s="16" t="n"/>
      <c r="J1077" s="15" t="n"/>
      <c r="K1077" s="15" t="n"/>
      <c r="L1077" s="16" t="n"/>
      <c r="M1077" s="17" t="n"/>
      <c r="N1077" s="15" t="n"/>
      <c r="O1077" s="18">
        <f>IF(L1077="","",TODAY()-L1077)</f>
        <v/>
      </c>
      <c r="P1077" s="15">
        <f>IF(B1077="","",IF(L1077="","SEM COMPRA",IF(O1077&gt;$D$4,"INATIVO","ATIVO")))</f>
        <v/>
      </c>
      <c r="Q1077" s="15">
        <f>IF(I1077="","",IF(MONTH(I1077)=MONTH(TODAY()),"Aniversário no mês",""))</f>
        <v/>
      </c>
      <c r="R1077" s="15">
        <f>IF(B1077="","",IF(OR(AND(D1077&lt;&gt;"",COUNTIF($D$6:$D$3005,D1077)&gt;1),AND(E1077&lt;&gt;"",COUNTIF($E$6:$E$3005,E1077)&gt;1)),"DUPLICADO",""))</f>
        <v/>
      </c>
    </row>
    <row r="1078">
      <c r="A1078" s="15" t="n"/>
      <c r="B1078" s="15" t="n"/>
      <c r="C1078" s="15" t="n"/>
      <c r="D1078" s="15" t="n"/>
      <c r="E1078" s="15" t="n"/>
      <c r="F1078" s="15" t="n"/>
      <c r="G1078" s="15" t="n"/>
      <c r="H1078" s="15" t="n"/>
      <c r="I1078" s="16" t="n"/>
      <c r="J1078" s="15" t="n"/>
      <c r="K1078" s="15" t="n"/>
      <c r="L1078" s="16" t="n"/>
      <c r="M1078" s="17" t="n"/>
      <c r="N1078" s="15" t="n"/>
      <c r="O1078" s="18">
        <f>IF(L1078="","",TODAY()-L1078)</f>
        <v/>
      </c>
      <c r="P1078" s="15">
        <f>IF(B1078="","",IF(L1078="","SEM COMPRA",IF(O1078&gt;$D$4,"INATIVO","ATIVO")))</f>
        <v/>
      </c>
      <c r="Q1078" s="15">
        <f>IF(I1078="","",IF(MONTH(I1078)=MONTH(TODAY()),"Aniversário no mês",""))</f>
        <v/>
      </c>
      <c r="R1078" s="15">
        <f>IF(B1078="","",IF(OR(AND(D1078&lt;&gt;"",COUNTIF($D$6:$D$3005,D1078)&gt;1),AND(E1078&lt;&gt;"",COUNTIF($E$6:$E$3005,E1078)&gt;1)),"DUPLICADO",""))</f>
        <v/>
      </c>
    </row>
    <row r="1079">
      <c r="A1079" s="15" t="n"/>
      <c r="B1079" s="15" t="n"/>
      <c r="C1079" s="15" t="n"/>
      <c r="D1079" s="15" t="n"/>
      <c r="E1079" s="15" t="n"/>
      <c r="F1079" s="15" t="n"/>
      <c r="G1079" s="15" t="n"/>
      <c r="H1079" s="15" t="n"/>
      <c r="I1079" s="16" t="n"/>
      <c r="J1079" s="15" t="n"/>
      <c r="K1079" s="15" t="n"/>
      <c r="L1079" s="16" t="n"/>
      <c r="M1079" s="17" t="n"/>
      <c r="N1079" s="15" t="n"/>
      <c r="O1079" s="18">
        <f>IF(L1079="","",TODAY()-L1079)</f>
        <v/>
      </c>
      <c r="P1079" s="15">
        <f>IF(B1079="","",IF(L1079="","SEM COMPRA",IF(O1079&gt;$D$4,"INATIVO","ATIVO")))</f>
        <v/>
      </c>
      <c r="Q1079" s="15">
        <f>IF(I1079="","",IF(MONTH(I1079)=MONTH(TODAY()),"Aniversário no mês",""))</f>
        <v/>
      </c>
      <c r="R1079" s="15">
        <f>IF(B1079="","",IF(OR(AND(D1079&lt;&gt;"",COUNTIF($D$6:$D$3005,D1079)&gt;1),AND(E1079&lt;&gt;"",COUNTIF($E$6:$E$3005,E1079)&gt;1)),"DUPLICADO",""))</f>
        <v/>
      </c>
    </row>
    <row r="1080">
      <c r="A1080" s="15" t="n"/>
      <c r="B1080" s="15" t="n"/>
      <c r="C1080" s="15" t="n"/>
      <c r="D1080" s="15" t="n"/>
      <c r="E1080" s="15" t="n"/>
      <c r="F1080" s="15" t="n"/>
      <c r="G1080" s="15" t="n"/>
      <c r="H1080" s="15" t="n"/>
      <c r="I1080" s="16" t="n"/>
      <c r="J1080" s="15" t="n"/>
      <c r="K1080" s="15" t="n"/>
      <c r="L1080" s="16" t="n"/>
      <c r="M1080" s="17" t="n"/>
      <c r="N1080" s="15" t="n"/>
      <c r="O1080" s="18">
        <f>IF(L1080="","",TODAY()-L1080)</f>
        <v/>
      </c>
      <c r="P1080" s="15">
        <f>IF(B1080="","",IF(L1080="","SEM COMPRA",IF(O1080&gt;$D$4,"INATIVO","ATIVO")))</f>
        <v/>
      </c>
      <c r="Q1080" s="15">
        <f>IF(I1080="","",IF(MONTH(I1080)=MONTH(TODAY()),"Aniversário no mês",""))</f>
        <v/>
      </c>
      <c r="R1080" s="15">
        <f>IF(B1080="","",IF(OR(AND(D1080&lt;&gt;"",COUNTIF($D$6:$D$3005,D1080)&gt;1),AND(E1080&lt;&gt;"",COUNTIF($E$6:$E$3005,E1080)&gt;1)),"DUPLICADO",""))</f>
        <v/>
      </c>
    </row>
    <row r="1081">
      <c r="A1081" s="15" t="n"/>
      <c r="B1081" s="15" t="n"/>
      <c r="C1081" s="15" t="n"/>
      <c r="D1081" s="15" t="n"/>
      <c r="E1081" s="15" t="n"/>
      <c r="F1081" s="15" t="n"/>
      <c r="G1081" s="15" t="n"/>
      <c r="H1081" s="15" t="n"/>
      <c r="I1081" s="16" t="n"/>
      <c r="J1081" s="15" t="n"/>
      <c r="K1081" s="15" t="n"/>
      <c r="L1081" s="16" t="n"/>
      <c r="M1081" s="17" t="n"/>
      <c r="N1081" s="15" t="n"/>
      <c r="O1081" s="18">
        <f>IF(L1081="","",TODAY()-L1081)</f>
        <v/>
      </c>
      <c r="P1081" s="15">
        <f>IF(B1081="","",IF(L1081="","SEM COMPRA",IF(O1081&gt;$D$4,"INATIVO","ATIVO")))</f>
        <v/>
      </c>
      <c r="Q1081" s="15">
        <f>IF(I1081="","",IF(MONTH(I1081)=MONTH(TODAY()),"Aniversário no mês",""))</f>
        <v/>
      </c>
      <c r="R1081" s="15">
        <f>IF(B1081="","",IF(OR(AND(D1081&lt;&gt;"",COUNTIF($D$6:$D$3005,D1081)&gt;1),AND(E1081&lt;&gt;"",COUNTIF($E$6:$E$3005,E1081)&gt;1)),"DUPLICADO",""))</f>
        <v/>
      </c>
    </row>
    <row r="1082">
      <c r="A1082" s="15" t="n"/>
      <c r="B1082" s="15" t="n"/>
      <c r="C1082" s="15" t="n"/>
      <c r="D1082" s="15" t="n"/>
      <c r="E1082" s="15" t="n"/>
      <c r="F1082" s="15" t="n"/>
      <c r="G1082" s="15" t="n"/>
      <c r="H1082" s="15" t="n"/>
      <c r="I1082" s="16" t="n"/>
      <c r="J1082" s="15" t="n"/>
      <c r="K1082" s="15" t="n"/>
      <c r="L1082" s="16" t="n"/>
      <c r="M1082" s="17" t="n"/>
      <c r="N1082" s="15" t="n"/>
      <c r="O1082" s="18">
        <f>IF(L1082="","",TODAY()-L1082)</f>
        <v/>
      </c>
      <c r="P1082" s="15">
        <f>IF(B1082="","",IF(L1082="","SEM COMPRA",IF(O1082&gt;$D$4,"INATIVO","ATIVO")))</f>
        <v/>
      </c>
      <c r="Q1082" s="15">
        <f>IF(I1082="","",IF(MONTH(I1082)=MONTH(TODAY()),"Aniversário no mês",""))</f>
        <v/>
      </c>
      <c r="R1082" s="15">
        <f>IF(B1082="","",IF(OR(AND(D1082&lt;&gt;"",COUNTIF($D$6:$D$3005,D1082)&gt;1),AND(E1082&lt;&gt;"",COUNTIF($E$6:$E$3005,E1082)&gt;1)),"DUPLICADO",""))</f>
        <v/>
      </c>
    </row>
    <row r="1083">
      <c r="A1083" s="15" t="n"/>
      <c r="B1083" s="15" t="n"/>
      <c r="C1083" s="15" t="n"/>
      <c r="D1083" s="15" t="n"/>
      <c r="E1083" s="15" t="n"/>
      <c r="F1083" s="15" t="n"/>
      <c r="G1083" s="15" t="n"/>
      <c r="H1083" s="15" t="n"/>
      <c r="I1083" s="16" t="n"/>
      <c r="J1083" s="15" t="n"/>
      <c r="K1083" s="15" t="n"/>
      <c r="L1083" s="16" t="n"/>
      <c r="M1083" s="17" t="n"/>
      <c r="N1083" s="15" t="n"/>
      <c r="O1083" s="18">
        <f>IF(L1083="","",TODAY()-L1083)</f>
        <v/>
      </c>
      <c r="P1083" s="15">
        <f>IF(B1083="","",IF(L1083="","SEM COMPRA",IF(O1083&gt;$D$4,"INATIVO","ATIVO")))</f>
        <v/>
      </c>
      <c r="Q1083" s="15">
        <f>IF(I1083="","",IF(MONTH(I1083)=MONTH(TODAY()),"Aniversário no mês",""))</f>
        <v/>
      </c>
      <c r="R1083" s="15">
        <f>IF(B1083="","",IF(OR(AND(D1083&lt;&gt;"",COUNTIF($D$6:$D$3005,D1083)&gt;1),AND(E1083&lt;&gt;"",COUNTIF($E$6:$E$3005,E1083)&gt;1)),"DUPLICADO",""))</f>
        <v/>
      </c>
    </row>
    <row r="1084">
      <c r="A1084" s="15" t="n"/>
      <c r="B1084" s="15" t="n"/>
      <c r="C1084" s="15" t="n"/>
      <c r="D1084" s="15" t="n"/>
      <c r="E1084" s="15" t="n"/>
      <c r="F1084" s="15" t="n"/>
      <c r="G1084" s="15" t="n"/>
      <c r="H1084" s="15" t="n"/>
      <c r="I1084" s="16" t="n"/>
      <c r="J1084" s="15" t="n"/>
      <c r="K1084" s="15" t="n"/>
      <c r="L1084" s="16" t="n"/>
      <c r="M1084" s="17" t="n"/>
      <c r="N1084" s="15" t="n"/>
      <c r="O1084" s="18">
        <f>IF(L1084="","",TODAY()-L1084)</f>
        <v/>
      </c>
      <c r="P1084" s="15">
        <f>IF(B1084="","",IF(L1084="","SEM COMPRA",IF(O1084&gt;$D$4,"INATIVO","ATIVO")))</f>
        <v/>
      </c>
      <c r="Q1084" s="15">
        <f>IF(I1084="","",IF(MONTH(I1084)=MONTH(TODAY()),"Aniversário no mês",""))</f>
        <v/>
      </c>
      <c r="R1084" s="15">
        <f>IF(B1084="","",IF(OR(AND(D1084&lt;&gt;"",COUNTIF($D$6:$D$3005,D1084)&gt;1),AND(E1084&lt;&gt;"",COUNTIF($E$6:$E$3005,E1084)&gt;1)),"DUPLICADO",""))</f>
        <v/>
      </c>
    </row>
    <row r="1085">
      <c r="A1085" s="15" t="n"/>
      <c r="B1085" s="15" t="n"/>
      <c r="C1085" s="15" t="n"/>
      <c r="D1085" s="15" t="n"/>
      <c r="E1085" s="15" t="n"/>
      <c r="F1085" s="15" t="n"/>
      <c r="G1085" s="15" t="n"/>
      <c r="H1085" s="15" t="n"/>
      <c r="I1085" s="16" t="n"/>
      <c r="J1085" s="15" t="n"/>
      <c r="K1085" s="15" t="n"/>
      <c r="L1085" s="16" t="n"/>
      <c r="M1085" s="17" t="n"/>
      <c r="N1085" s="15" t="n"/>
      <c r="O1085" s="18">
        <f>IF(L1085="","",TODAY()-L1085)</f>
        <v/>
      </c>
      <c r="P1085" s="15">
        <f>IF(B1085="","",IF(L1085="","SEM COMPRA",IF(O1085&gt;$D$4,"INATIVO","ATIVO")))</f>
        <v/>
      </c>
      <c r="Q1085" s="15">
        <f>IF(I1085="","",IF(MONTH(I1085)=MONTH(TODAY()),"Aniversário no mês",""))</f>
        <v/>
      </c>
      <c r="R1085" s="15">
        <f>IF(B1085="","",IF(OR(AND(D1085&lt;&gt;"",COUNTIF($D$6:$D$3005,D1085)&gt;1),AND(E1085&lt;&gt;"",COUNTIF($E$6:$E$3005,E1085)&gt;1)),"DUPLICADO",""))</f>
        <v/>
      </c>
    </row>
    <row r="1086">
      <c r="A1086" s="15" t="n"/>
      <c r="B1086" s="15" t="n"/>
      <c r="C1086" s="15" t="n"/>
      <c r="D1086" s="15" t="n"/>
      <c r="E1086" s="15" t="n"/>
      <c r="F1086" s="15" t="n"/>
      <c r="G1086" s="15" t="n"/>
      <c r="H1086" s="15" t="n"/>
      <c r="I1086" s="16" t="n"/>
      <c r="J1086" s="15" t="n"/>
      <c r="K1086" s="15" t="n"/>
      <c r="L1086" s="16" t="n"/>
      <c r="M1086" s="17" t="n"/>
      <c r="N1086" s="15" t="n"/>
      <c r="O1086" s="18">
        <f>IF(L1086="","",TODAY()-L1086)</f>
        <v/>
      </c>
      <c r="P1086" s="15">
        <f>IF(B1086="","",IF(L1086="","SEM COMPRA",IF(O1086&gt;$D$4,"INATIVO","ATIVO")))</f>
        <v/>
      </c>
      <c r="Q1086" s="15">
        <f>IF(I1086="","",IF(MONTH(I1086)=MONTH(TODAY()),"Aniversário no mês",""))</f>
        <v/>
      </c>
      <c r="R1086" s="15">
        <f>IF(B1086="","",IF(OR(AND(D1086&lt;&gt;"",COUNTIF($D$6:$D$3005,D1086)&gt;1),AND(E1086&lt;&gt;"",COUNTIF($E$6:$E$3005,E1086)&gt;1)),"DUPLICADO",""))</f>
        <v/>
      </c>
    </row>
    <row r="1087">
      <c r="A1087" s="15" t="n"/>
      <c r="B1087" s="15" t="n"/>
      <c r="C1087" s="15" t="n"/>
      <c r="D1087" s="15" t="n"/>
      <c r="E1087" s="15" t="n"/>
      <c r="F1087" s="15" t="n"/>
      <c r="G1087" s="15" t="n"/>
      <c r="H1087" s="15" t="n"/>
      <c r="I1087" s="16" t="n"/>
      <c r="J1087" s="15" t="n"/>
      <c r="K1087" s="15" t="n"/>
      <c r="L1087" s="16" t="n"/>
      <c r="M1087" s="17" t="n"/>
      <c r="N1087" s="15" t="n"/>
      <c r="O1087" s="18">
        <f>IF(L1087="","",TODAY()-L1087)</f>
        <v/>
      </c>
      <c r="P1087" s="15">
        <f>IF(B1087="","",IF(L1087="","SEM COMPRA",IF(O1087&gt;$D$4,"INATIVO","ATIVO")))</f>
        <v/>
      </c>
      <c r="Q1087" s="15">
        <f>IF(I1087="","",IF(MONTH(I1087)=MONTH(TODAY()),"Aniversário no mês",""))</f>
        <v/>
      </c>
      <c r="R1087" s="15">
        <f>IF(B1087="","",IF(OR(AND(D1087&lt;&gt;"",COUNTIF($D$6:$D$3005,D1087)&gt;1),AND(E1087&lt;&gt;"",COUNTIF($E$6:$E$3005,E1087)&gt;1)),"DUPLICADO",""))</f>
        <v/>
      </c>
    </row>
    <row r="1088">
      <c r="A1088" s="15" t="n"/>
      <c r="B1088" s="15" t="n"/>
      <c r="C1088" s="15" t="n"/>
      <c r="D1088" s="15" t="n"/>
      <c r="E1088" s="15" t="n"/>
      <c r="F1088" s="15" t="n"/>
      <c r="G1088" s="15" t="n"/>
      <c r="H1088" s="15" t="n"/>
      <c r="I1088" s="16" t="n"/>
      <c r="J1088" s="15" t="n"/>
      <c r="K1088" s="15" t="n"/>
      <c r="L1088" s="16" t="n"/>
      <c r="M1088" s="17" t="n"/>
      <c r="N1088" s="15" t="n"/>
      <c r="O1088" s="18">
        <f>IF(L1088="","",TODAY()-L1088)</f>
        <v/>
      </c>
      <c r="P1088" s="15">
        <f>IF(B1088="","",IF(L1088="","SEM COMPRA",IF(O1088&gt;$D$4,"INATIVO","ATIVO")))</f>
        <v/>
      </c>
      <c r="Q1088" s="15">
        <f>IF(I1088="","",IF(MONTH(I1088)=MONTH(TODAY()),"Aniversário no mês",""))</f>
        <v/>
      </c>
      <c r="R1088" s="15">
        <f>IF(B1088="","",IF(OR(AND(D1088&lt;&gt;"",COUNTIF($D$6:$D$3005,D1088)&gt;1),AND(E1088&lt;&gt;"",COUNTIF($E$6:$E$3005,E1088)&gt;1)),"DUPLICADO",""))</f>
        <v/>
      </c>
    </row>
    <row r="1089">
      <c r="A1089" s="15" t="n"/>
      <c r="B1089" s="15" t="n"/>
      <c r="C1089" s="15" t="n"/>
      <c r="D1089" s="15" t="n"/>
      <c r="E1089" s="15" t="n"/>
      <c r="F1089" s="15" t="n"/>
      <c r="G1089" s="15" t="n"/>
      <c r="H1089" s="15" t="n"/>
      <c r="I1089" s="16" t="n"/>
      <c r="J1089" s="15" t="n"/>
      <c r="K1089" s="15" t="n"/>
      <c r="L1089" s="16" t="n"/>
      <c r="M1089" s="17" t="n"/>
      <c r="N1089" s="15" t="n"/>
      <c r="O1089" s="18">
        <f>IF(L1089="","",TODAY()-L1089)</f>
        <v/>
      </c>
      <c r="P1089" s="15">
        <f>IF(B1089="","",IF(L1089="","SEM COMPRA",IF(O1089&gt;$D$4,"INATIVO","ATIVO")))</f>
        <v/>
      </c>
      <c r="Q1089" s="15">
        <f>IF(I1089="","",IF(MONTH(I1089)=MONTH(TODAY()),"Aniversário no mês",""))</f>
        <v/>
      </c>
      <c r="R1089" s="15">
        <f>IF(B1089="","",IF(OR(AND(D1089&lt;&gt;"",COUNTIF($D$6:$D$3005,D1089)&gt;1),AND(E1089&lt;&gt;"",COUNTIF($E$6:$E$3005,E1089)&gt;1)),"DUPLICADO",""))</f>
        <v/>
      </c>
    </row>
    <row r="1090">
      <c r="A1090" s="15" t="n"/>
      <c r="B1090" s="15" t="n"/>
      <c r="C1090" s="15" t="n"/>
      <c r="D1090" s="15" t="n"/>
      <c r="E1090" s="15" t="n"/>
      <c r="F1090" s="15" t="n"/>
      <c r="G1090" s="15" t="n"/>
      <c r="H1090" s="15" t="n"/>
      <c r="I1090" s="16" t="n"/>
      <c r="J1090" s="15" t="n"/>
      <c r="K1090" s="15" t="n"/>
      <c r="L1090" s="16" t="n"/>
      <c r="M1090" s="17" t="n"/>
      <c r="N1090" s="15" t="n"/>
      <c r="O1090" s="18">
        <f>IF(L1090="","",TODAY()-L1090)</f>
        <v/>
      </c>
      <c r="P1090" s="15">
        <f>IF(B1090="","",IF(L1090="","SEM COMPRA",IF(O1090&gt;$D$4,"INATIVO","ATIVO")))</f>
        <v/>
      </c>
      <c r="Q1090" s="15">
        <f>IF(I1090="","",IF(MONTH(I1090)=MONTH(TODAY()),"Aniversário no mês",""))</f>
        <v/>
      </c>
      <c r="R1090" s="15">
        <f>IF(B1090="","",IF(OR(AND(D1090&lt;&gt;"",COUNTIF($D$6:$D$3005,D1090)&gt;1),AND(E1090&lt;&gt;"",COUNTIF($E$6:$E$3005,E1090)&gt;1)),"DUPLICADO",""))</f>
        <v/>
      </c>
    </row>
    <row r="1091">
      <c r="A1091" s="15" t="n"/>
      <c r="B1091" s="15" t="n"/>
      <c r="C1091" s="15" t="n"/>
      <c r="D1091" s="15" t="n"/>
      <c r="E1091" s="15" t="n"/>
      <c r="F1091" s="15" t="n"/>
      <c r="G1091" s="15" t="n"/>
      <c r="H1091" s="15" t="n"/>
      <c r="I1091" s="16" t="n"/>
      <c r="J1091" s="15" t="n"/>
      <c r="K1091" s="15" t="n"/>
      <c r="L1091" s="16" t="n"/>
      <c r="M1091" s="17" t="n"/>
      <c r="N1091" s="15" t="n"/>
      <c r="O1091" s="18">
        <f>IF(L1091="","",TODAY()-L1091)</f>
        <v/>
      </c>
      <c r="P1091" s="15">
        <f>IF(B1091="","",IF(L1091="","SEM COMPRA",IF(O1091&gt;$D$4,"INATIVO","ATIVO")))</f>
        <v/>
      </c>
      <c r="Q1091" s="15">
        <f>IF(I1091="","",IF(MONTH(I1091)=MONTH(TODAY()),"Aniversário no mês",""))</f>
        <v/>
      </c>
      <c r="R1091" s="15">
        <f>IF(B1091="","",IF(OR(AND(D1091&lt;&gt;"",COUNTIF($D$6:$D$3005,D1091)&gt;1),AND(E1091&lt;&gt;"",COUNTIF($E$6:$E$3005,E1091)&gt;1)),"DUPLICADO",""))</f>
        <v/>
      </c>
    </row>
    <row r="1092">
      <c r="A1092" s="15" t="n"/>
      <c r="B1092" s="15" t="n"/>
      <c r="C1092" s="15" t="n"/>
      <c r="D1092" s="15" t="n"/>
      <c r="E1092" s="15" t="n"/>
      <c r="F1092" s="15" t="n"/>
      <c r="G1092" s="15" t="n"/>
      <c r="H1092" s="15" t="n"/>
      <c r="I1092" s="16" t="n"/>
      <c r="J1092" s="15" t="n"/>
      <c r="K1092" s="15" t="n"/>
      <c r="L1092" s="16" t="n"/>
      <c r="M1092" s="17" t="n"/>
      <c r="N1092" s="15" t="n"/>
      <c r="O1092" s="18">
        <f>IF(L1092="","",TODAY()-L1092)</f>
        <v/>
      </c>
      <c r="P1092" s="15">
        <f>IF(B1092="","",IF(L1092="","SEM COMPRA",IF(O1092&gt;$D$4,"INATIVO","ATIVO")))</f>
        <v/>
      </c>
      <c r="Q1092" s="15">
        <f>IF(I1092="","",IF(MONTH(I1092)=MONTH(TODAY()),"Aniversário no mês",""))</f>
        <v/>
      </c>
      <c r="R1092" s="15">
        <f>IF(B1092="","",IF(OR(AND(D1092&lt;&gt;"",COUNTIF($D$6:$D$3005,D1092)&gt;1),AND(E1092&lt;&gt;"",COUNTIF($E$6:$E$3005,E1092)&gt;1)),"DUPLICADO",""))</f>
        <v/>
      </c>
    </row>
    <row r="1093">
      <c r="A1093" s="15" t="n"/>
      <c r="B1093" s="15" t="n"/>
      <c r="C1093" s="15" t="n"/>
      <c r="D1093" s="15" t="n"/>
      <c r="E1093" s="15" t="n"/>
      <c r="F1093" s="15" t="n"/>
      <c r="G1093" s="15" t="n"/>
      <c r="H1093" s="15" t="n"/>
      <c r="I1093" s="16" t="n"/>
      <c r="J1093" s="15" t="n"/>
      <c r="K1093" s="15" t="n"/>
      <c r="L1093" s="16" t="n"/>
      <c r="M1093" s="17" t="n"/>
      <c r="N1093" s="15" t="n"/>
      <c r="O1093" s="18">
        <f>IF(L1093="","",TODAY()-L1093)</f>
        <v/>
      </c>
      <c r="P1093" s="15">
        <f>IF(B1093="","",IF(L1093="","SEM COMPRA",IF(O1093&gt;$D$4,"INATIVO","ATIVO")))</f>
        <v/>
      </c>
      <c r="Q1093" s="15">
        <f>IF(I1093="","",IF(MONTH(I1093)=MONTH(TODAY()),"Aniversário no mês",""))</f>
        <v/>
      </c>
      <c r="R1093" s="15">
        <f>IF(B1093="","",IF(OR(AND(D1093&lt;&gt;"",COUNTIF($D$6:$D$3005,D1093)&gt;1),AND(E1093&lt;&gt;"",COUNTIF($E$6:$E$3005,E1093)&gt;1)),"DUPLICADO",""))</f>
        <v/>
      </c>
    </row>
    <row r="1094">
      <c r="A1094" s="15" t="n"/>
      <c r="B1094" s="15" t="n"/>
      <c r="C1094" s="15" t="n"/>
      <c r="D1094" s="15" t="n"/>
      <c r="E1094" s="15" t="n"/>
      <c r="F1094" s="15" t="n"/>
      <c r="G1094" s="15" t="n"/>
      <c r="H1094" s="15" t="n"/>
      <c r="I1094" s="16" t="n"/>
      <c r="J1094" s="15" t="n"/>
      <c r="K1094" s="15" t="n"/>
      <c r="L1094" s="16" t="n"/>
      <c r="M1094" s="17" t="n"/>
      <c r="N1094" s="15" t="n"/>
      <c r="O1094" s="18">
        <f>IF(L1094="","",TODAY()-L1094)</f>
        <v/>
      </c>
      <c r="P1094" s="15">
        <f>IF(B1094="","",IF(L1094="","SEM COMPRA",IF(O1094&gt;$D$4,"INATIVO","ATIVO")))</f>
        <v/>
      </c>
      <c r="Q1094" s="15">
        <f>IF(I1094="","",IF(MONTH(I1094)=MONTH(TODAY()),"Aniversário no mês",""))</f>
        <v/>
      </c>
      <c r="R1094" s="15">
        <f>IF(B1094="","",IF(OR(AND(D1094&lt;&gt;"",COUNTIF($D$6:$D$3005,D1094)&gt;1),AND(E1094&lt;&gt;"",COUNTIF($E$6:$E$3005,E1094)&gt;1)),"DUPLICADO",""))</f>
        <v/>
      </c>
    </row>
    <row r="1095">
      <c r="A1095" s="15" t="n"/>
      <c r="B1095" s="15" t="n"/>
      <c r="C1095" s="15" t="n"/>
      <c r="D1095" s="15" t="n"/>
      <c r="E1095" s="15" t="n"/>
      <c r="F1095" s="15" t="n"/>
      <c r="G1095" s="15" t="n"/>
      <c r="H1095" s="15" t="n"/>
      <c r="I1095" s="16" t="n"/>
      <c r="J1095" s="15" t="n"/>
      <c r="K1095" s="15" t="n"/>
      <c r="L1095" s="16" t="n"/>
      <c r="M1095" s="17" t="n"/>
      <c r="N1095" s="15" t="n"/>
      <c r="O1095" s="18">
        <f>IF(L1095="","",TODAY()-L1095)</f>
        <v/>
      </c>
      <c r="P1095" s="15">
        <f>IF(B1095="","",IF(L1095="","SEM COMPRA",IF(O1095&gt;$D$4,"INATIVO","ATIVO")))</f>
        <v/>
      </c>
      <c r="Q1095" s="15">
        <f>IF(I1095="","",IF(MONTH(I1095)=MONTH(TODAY()),"Aniversário no mês",""))</f>
        <v/>
      </c>
      <c r="R1095" s="15">
        <f>IF(B1095="","",IF(OR(AND(D1095&lt;&gt;"",COUNTIF($D$6:$D$3005,D1095)&gt;1),AND(E1095&lt;&gt;"",COUNTIF($E$6:$E$3005,E1095)&gt;1)),"DUPLICADO",""))</f>
        <v/>
      </c>
    </row>
    <row r="1096">
      <c r="A1096" s="15" t="n"/>
      <c r="B1096" s="15" t="n"/>
      <c r="C1096" s="15" t="n"/>
      <c r="D1096" s="15" t="n"/>
      <c r="E1096" s="15" t="n"/>
      <c r="F1096" s="15" t="n"/>
      <c r="G1096" s="15" t="n"/>
      <c r="H1096" s="15" t="n"/>
      <c r="I1096" s="16" t="n"/>
      <c r="J1096" s="15" t="n"/>
      <c r="K1096" s="15" t="n"/>
      <c r="L1096" s="16" t="n"/>
      <c r="M1096" s="17" t="n"/>
      <c r="N1096" s="15" t="n"/>
      <c r="O1096" s="18">
        <f>IF(L1096="","",TODAY()-L1096)</f>
        <v/>
      </c>
      <c r="P1096" s="15">
        <f>IF(B1096="","",IF(L1096="","SEM COMPRA",IF(O1096&gt;$D$4,"INATIVO","ATIVO")))</f>
        <v/>
      </c>
      <c r="Q1096" s="15">
        <f>IF(I1096="","",IF(MONTH(I1096)=MONTH(TODAY()),"Aniversário no mês",""))</f>
        <v/>
      </c>
      <c r="R1096" s="15">
        <f>IF(B1096="","",IF(OR(AND(D1096&lt;&gt;"",COUNTIF($D$6:$D$3005,D1096)&gt;1),AND(E1096&lt;&gt;"",COUNTIF($E$6:$E$3005,E1096)&gt;1)),"DUPLICADO",""))</f>
        <v/>
      </c>
    </row>
    <row r="1097">
      <c r="A1097" s="15" t="n"/>
      <c r="B1097" s="15" t="n"/>
      <c r="C1097" s="15" t="n"/>
      <c r="D1097" s="15" t="n"/>
      <c r="E1097" s="15" t="n"/>
      <c r="F1097" s="15" t="n"/>
      <c r="G1097" s="15" t="n"/>
      <c r="H1097" s="15" t="n"/>
      <c r="I1097" s="16" t="n"/>
      <c r="J1097" s="15" t="n"/>
      <c r="K1097" s="15" t="n"/>
      <c r="L1097" s="16" t="n"/>
      <c r="M1097" s="17" t="n"/>
      <c r="N1097" s="15" t="n"/>
      <c r="O1097" s="18">
        <f>IF(L1097="","",TODAY()-L1097)</f>
        <v/>
      </c>
      <c r="P1097" s="15">
        <f>IF(B1097="","",IF(L1097="","SEM COMPRA",IF(O1097&gt;$D$4,"INATIVO","ATIVO")))</f>
        <v/>
      </c>
      <c r="Q1097" s="15">
        <f>IF(I1097="","",IF(MONTH(I1097)=MONTH(TODAY()),"Aniversário no mês",""))</f>
        <v/>
      </c>
      <c r="R1097" s="15">
        <f>IF(B1097="","",IF(OR(AND(D1097&lt;&gt;"",COUNTIF($D$6:$D$3005,D1097)&gt;1),AND(E1097&lt;&gt;"",COUNTIF($E$6:$E$3005,E1097)&gt;1)),"DUPLICADO",""))</f>
        <v/>
      </c>
    </row>
    <row r="1098">
      <c r="A1098" s="15" t="n"/>
      <c r="B1098" s="15" t="n"/>
      <c r="C1098" s="15" t="n"/>
      <c r="D1098" s="15" t="n"/>
      <c r="E1098" s="15" t="n"/>
      <c r="F1098" s="15" t="n"/>
      <c r="G1098" s="15" t="n"/>
      <c r="H1098" s="15" t="n"/>
      <c r="I1098" s="16" t="n"/>
      <c r="J1098" s="15" t="n"/>
      <c r="K1098" s="15" t="n"/>
      <c r="L1098" s="16" t="n"/>
      <c r="M1098" s="17" t="n"/>
      <c r="N1098" s="15" t="n"/>
      <c r="O1098" s="18">
        <f>IF(L1098="","",TODAY()-L1098)</f>
        <v/>
      </c>
      <c r="P1098" s="15">
        <f>IF(B1098="","",IF(L1098="","SEM COMPRA",IF(O1098&gt;$D$4,"INATIVO","ATIVO")))</f>
        <v/>
      </c>
      <c r="Q1098" s="15">
        <f>IF(I1098="","",IF(MONTH(I1098)=MONTH(TODAY()),"Aniversário no mês",""))</f>
        <v/>
      </c>
      <c r="R1098" s="15">
        <f>IF(B1098="","",IF(OR(AND(D1098&lt;&gt;"",COUNTIF($D$6:$D$3005,D1098)&gt;1),AND(E1098&lt;&gt;"",COUNTIF($E$6:$E$3005,E1098)&gt;1)),"DUPLICADO",""))</f>
        <v/>
      </c>
    </row>
    <row r="1099">
      <c r="A1099" s="15" t="n"/>
      <c r="B1099" s="15" t="n"/>
      <c r="C1099" s="15" t="n"/>
      <c r="D1099" s="15" t="n"/>
      <c r="E1099" s="15" t="n"/>
      <c r="F1099" s="15" t="n"/>
      <c r="G1099" s="15" t="n"/>
      <c r="H1099" s="15" t="n"/>
      <c r="I1099" s="16" t="n"/>
      <c r="J1099" s="15" t="n"/>
      <c r="K1099" s="15" t="n"/>
      <c r="L1099" s="16" t="n"/>
      <c r="M1099" s="17" t="n"/>
      <c r="N1099" s="15" t="n"/>
      <c r="O1099" s="18">
        <f>IF(L1099="","",TODAY()-L1099)</f>
        <v/>
      </c>
      <c r="P1099" s="15">
        <f>IF(B1099="","",IF(L1099="","SEM COMPRA",IF(O1099&gt;$D$4,"INATIVO","ATIVO")))</f>
        <v/>
      </c>
      <c r="Q1099" s="15">
        <f>IF(I1099="","",IF(MONTH(I1099)=MONTH(TODAY()),"Aniversário no mês",""))</f>
        <v/>
      </c>
      <c r="R1099" s="15">
        <f>IF(B1099="","",IF(OR(AND(D1099&lt;&gt;"",COUNTIF($D$6:$D$3005,D1099)&gt;1),AND(E1099&lt;&gt;"",COUNTIF($E$6:$E$3005,E1099)&gt;1)),"DUPLICADO",""))</f>
        <v/>
      </c>
    </row>
    <row r="1100">
      <c r="A1100" s="15" t="n"/>
      <c r="B1100" s="15" t="n"/>
      <c r="C1100" s="15" t="n"/>
      <c r="D1100" s="15" t="n"/>
      <c r="E1100" s="15" t="n"/>
      <c r="F1100" s="15" t="n"/>
      <c r="G1100" s="15" t="n"/>
      <c r="H1100" s="15" t="n"/>
      <c r="I1100" s="16" t="n"/>
      <c r="J1100" s="15" t="n"/>
      <c r="K1100" s="15" t="n"/>
      <c r="L1100" s="16" t="n"/>
      <c r="M1100" s="17" t="n"/>
      <c r="N1100" s="15" t="n"/>
      <c r="O1100" s="18">
        <f>IF(L1100="","",TODAY()-L1100)</f>
        <v/>
      </c>
      <c r="P1100" s="15">
        <f>IF(B1100="","",IF(L1100="","SEM COMPRA",IF(O1100&gt;$D$4,"INATIVO","ATIVO")))</f>
        <v/>
      </c>
      <c r="Q1100" s="15">
        <f>IF(I1100="","",IF(MONTH(I1100)=MONTH(TODAY()),"Aniversário no mês",""))</f>
        <v/>
      </c>
      <c r="R1100" s="15">
        <f>IF(B1100="","",IF(OR(AND(D1100&lt;&gt;"",COUNTIF($D$6:$D$3005,D1100)&gt;1),AND(E1100&lt;&gt;"",COUNTIF($E$6:$E$3005,E1100)&gt;1)),"DUPLICADO",""))</f>
        <v/>
      </c>
    </row>
    <row r="1101">
      <c r="A1101" s="15" t="n"/>
      <c r="B1101" s="15" t="n"/>
      <c r="C1101" s="15" t="n"/>
      <c r="D1101" s="15" t="n"/>
      <c r="E1101" s="15" t="n"/>
      <c r="F1101" s="15" t="n"/>
      <c r="G1101" s="15" t="n"/>
      <c r="H1101" s="15" t="n"/>
      <c r="I1101" s="16" t="n"/>
      <c r="J1101" s="15" t="n"/>
      <c r="K1101" s="15" t="n"/>
      <c r="L1101" s="16" t="n"/>
      <c r="M1101" s="17" t="n"/>
      <c r="N1101" s="15" t="n"/>
      <c r="O1101" s="18">
        <f>IF(L1101="","",TODAY()-L1101)</f>
        <v/>
      </c>
      <c r="P1101" s="15">
        <f>IF(B1101="","",IF(L1101="","SEM COMPRA",IF(O1101&gt;$D$4,"INATIVO","ATIVO")))</f>
        <v/>
      </c>
      <c r="Q1101" s="15">
        <f>IF(I1101="","",IF(MONTH(I1101)=MONTH(TODAY()),"Aniversário no mês",""))</f>
        <v/>
      </c>
      <c r="R1101" s="15">
        <f>IF(B1101="","",IF(OR(AND(D1101&lt;&gt;"",COUNTIF($D$6:$D$3005,D1101)&gt;1),AND(E1101&lt;&gt;"",COUNTIF($E$6:$E$3005,E1101)&gt;1)),"DUPLICADO",""))</f>
        <v/>
      </c>
    </row>
    <row r="1102">
      <c r="A1102" s="15" t="n"/>
      <c r="B1102" s="15" t="n"/>
      <c r="C1102" s="15" t="n"/>
      <c r="D1102" s="15" t="n"/>
      <c r="E1102" s="15" t="n"/>
      <c r="F1102" s="15" t="n"/>
      <c r="G1102" s="15" t="n"/>
      <c r="H1102" s="15" t="n"/>
      <c r="I1102" s="16" t="n"/>
      <c r="J1102" s="15" t="n"/>
      <c r="K1102" s="15" t="n"/>
      <c r="L1102" s="16" t="n"/>
      <c r="M1102" s="17" t="n"/>
      <c r="N1102" s="15" t="n"/>
      <c r="O1102" s="18">
        <f>IF(L1102="","",TODAY()-L1102)</f>
        <v/>
      </c>
      <c r="P1102" s="15">
        <f>IF(B1102="","",IF(L1102="","SEM COMPRA",IF(O1102&gt;$D$4,"INATIVO","ATIVO")))</f>
        <v/>
      </c>
      <c r="Q1102" s="15">
        <f>IF(I1102="","",IF(MONTH(I1102)=MONTH(TODAY()),"Aniversário no mês",""))</f>
        <v/>
      </c>
      <c r="R1102" s="15">
        <f>IF(B1102="","",IF(OR(AND(D1102&lt;&gt;"",COUNTIF($D$6:$D$3005,D1102)&gt;1),AND(E1102&lt;&gt;"",COUNTIF($E$6:$E$3005,E1102)&gt;1)),"DUPLICADO",""))</f>
        <v/>
      </c>
    </row>
    <row r="1103">
      <c r="A1103" s="15" t="n"/>
      <c r="B1103" s="15" t="n"/>
      <c r="C1103" s="15" t="n"/>
      <c r="D1103" s="15" t="n"/>
      <c r="E1103" s="15" t="n"/>
      <c r="F1103" s="15" t="n"/>
      <c r="G1103" s="15" t="n"/>
      <c r="H1103" s="15" t="n"/>
      <c r="I1103" s="16" t="n"/>
      <c r="J1103" s="15" t="n"/>
      <c r="K1103" s="15" t="n"/>
      <c r="L1103" s="16" t="n"/>
      <c r="M1103" s="17" t="n"/>
      <c r="N1103" s="15" t="n"/>
      <c r="O1103" s="18">
        <f>IF(L1103="","",TODAY()-L1103)</f>
        <v/>
      </c>
      <c r="P1103" s="15">
        <f>IF(B1103="","",IF(L1103="","SEM COMPRA",IF(O1103&gt;$D$4,"INATIVO","ATIVO")))</f>
        <v/>
      </c>
      <c r="Q1103" s="15">
        <f>IF(I1103="","",IF(MONTH(I1103)=MONTH(TODAY()),"Aniversário no mês",""))</f>
        <v/>
      </c>
      <c r="R1103" s="15">
        <f>IF(B1103="","",IF(OR(AND(D1103&lt;&gt;"",COUNTIF($D$6:$D$3005,D1103)&gt;1),AND(E1103&lt;&gt;"",COUNTIF($E$6:$E$3005,E1103)&gt;1)),"DUPLICADO",""))</f>
        <v/>
      </c>
    </row>
    <row r="1104">
      <c r="A1104" s="15" t="n"/>
      <c r="B1104" s="15" t="n"/>
      <c r="C1104" s="15" t="n"/>
      <c r="D1104" s="15" t="n"/>
      <c r="E1104" s="15" t="n"/>
      <c r="F1104" s="15" t="n"/>
      <c r="G1104" s="15" t="n"/>
      <c r="H1104" s="15" t="n"/>
      <c r="I1104" s="16" t="n"/>
      <c r="J1104" s="15" t="n"/>
      <c r="K1104" s="15" t="n"/>
      <c r="L1104" s="16" t="n"/>
      <c r="M1104" s="17" t="n"/>
      <c r="N1104" s="15" t="n"/>
      <c r="O1104" s="18">
        <f>IF(L1104="","",TODAY()-L1104)</f>
        <v/>
      </c>
      <c r="P1104" s="15">
        <f>IF(B1104="","",IF(L1104="","SEM COMPRA",IF(O1104&gt;$D$4,"INATIVO","ATIVO")))</f>
        <v/>
      </c>
      <c r="Q1104" s="15">
        <f>IF(I1104="","",IF(MONTH(I1104)=MONTH(TODAY()),"Aniversário no mês",""))</f>
        <v/>
      </c>
      <c r="R1104" s="15">
        <f>IF(B1104="","",IF(OR(AND(D1104&lt;&gt;"",COUNTIF($D$6:$D$3005,D1104)&gt;1),AND(E1104&lt;&gt;"",COUNTIF($E$6:$E$3005,E1104)&gt;1)),"DUPLICADO",""))</f>
        <v/>
      </c>
    </row>
    <row r="1105">
      <c r="A1105" s="15" t="n"/>
      <c r="B1105" s="15" t="n"/>
      <c r="C1105" s="15" t="n"/>
      <c r="D1105" s="15" t="n"/>
      <c r="E1105" s="15" t="n"/>
      <c r="F1105" s="15" t="n"/>
      <c r="G1105" s="15" t="n"/>
      <c r="H1105" s="15" t="n"/>
      <c r="I1105" s="16" t="n"/>
      <c r="J1105" s="15" t="n"/>
      <c r="K1105" s="15" t="n"/>
      <c r="L1105" s="16" t="n"/>
      <c r="M1105" s="17" t="n"/>
      <c r="N1105" s="15" t="n"/>
      <c r="O1105" s="18">
        <f>IF(L1105="","",TODAY()-L1105)</f>
        <v/>
      </c>
      <c r="P1105" s="15">
        <f>IF(B1105="","",IF(L1105="","SEM COMPRA",IF(O1105&gt;$D$4,"INATIVO","ATIVO")))</f>
        <v/>
      </c>
      <c r="Q1105" s="15">
        <f>IF(I1105="","",IF(MONTH(I1105)=MONTH(TODAY()),"Aniversário no mês",""))</f>
        <v/>
      </c>
      <c r="R1105" s="15">
        <f>IF(B1105="","",IF(OR(AND(D1105&lt;&gt;"",COUNTIF($D$6:$D$3005,D1105)&gt;1),AND(E1105&lt;&gt;"",COUNTIF($E$6:$E$3005,E1105)&gt;1)),"DUPLICADO",""))</f>
        <v/>
      </c>
    </row>
    <row r="1106">
      <c r="A1106" s="15" t="n"/>
      <c r="B1106" s="15" t="n"/>
      <c r="C1106" s="15" t="n"/>
      <c r="D1106" s="15" t="n"/>
      <c r="E1106" s="15" t="n"/>
      <c r="F1106" s="15" t="n"/>
      <c r="G1106" s="15" t="n"/>
      <c r="H1106" s="15" t="n"/>
      <c r="I1106" s="16" t="n"/>
      <c r="J1106" s="15" t="n"/>
      <c r="K1106" s="15" t="n"/>
      <c r="L1106" s="16" t="n"/>
      <c r="M1106" s="17" t="n"/>
      <c r="N1106" s="15" t="n"/>
      <c r="O1106" s="18">
        <f>IF(L1106="","",TODAY()-L1106)</f>
        <v/>
      </c>
      <c r="P1106" s="15">
        <f>IF(B1106="","",IF(L1106="","SEM COMPRA",IF(O1106&gt;$D$4,"INATIVO","ATIVO")))</f>
        <v/>
      </c>
      <c r="Q1106" s="15">
        <f>IF(I1106="","",IF(MONTH(I1106)=MONTH(TODAY()),"Aniversário no mês",""))</f>
        <v/>
      </c>
      <c r="R1106" s="15">
        <f>IF(B1106="","",IF(OR(AND(D1106&lt;&gt;"",COUNTIF($D$6:$D$3005,D1106)&gt;1),AND(E1106&lt;&gt;"",COUNTIF($E$6:$E$3005,E1106)&gt;1)),"DUPLICADO",""))</f>
        <v/>
      </c>
    </row>
    <row r="1107">
      <c r="A1107" s="15" t="n"/>
      <c r="B1107" s="15" t="n"/>
      <c r="C1107" s="15" t="n"/>
      <c r="D1107" s="15" t="n"/>
      <c r="E1107" s="15" t="n"/>
      <c r="F1107" s="15" t="n"/>
      <c r="G1107" s="15" t="n"/>
      <c r="H1107" s="15" t="n"/>
      <c r="I1107" s="16" t="n"/>
      <c r="J1107" s="15" t="n"/>
      <c r="K1107" s="15" t="n"/>
      <c r="L1107" s="16" t="n"/>
      <c r="M1107" s="17" t="n"/>
      <c r="N1107" s="15" t="n"/>
      <c r="O1107" s="18">
        <f>IF(L1107="","",TODAY()-L1107)</f>
        <v/>
      </c>
      <c r="P1107" s="15">
        <f>IF(B1107="","",IF(L1107="","SEM COMPRA",IF(O1107&gt;$D$4,"INATIVO","ATIVO")))</f>
        <v/>
      </c>
      <c r="Q1107" s="15">
        <f>IF(I1107="","",IF(MONTH(I1107)=MONTH(TODAY()),"Aniversário no mês",""))</f>
        <v/>
      </c>
      <c r="R1107" s="15">
        <f>IF(B1107="","",IF(OR(AND(D1107&lt;&gt;"",COUNTIF($D$6:$D$3005,D1107)&gt;1),AND(E1107&lt;&gt;"",COUNTIF($E$6:$E$3005,E1107)&gt;1)),"DUPLICADO",""))</f>
        <v/>
      </c>
    </row>
    <row r="1108">
      <c r="A1108" s="15" t="n"/>
      <c r="B1108" s="15" t="n"/>
      <c r="C1108" s="15" t="n"/>
      <c r="D1108" s="15" t="n"/>
      <c r="E1108" s="15" t="n"/>
      <c r="F1108" s="15" t="n"/>
      <c r="G1108" s="15" t="n"/>
      <c r="H1108" s="15" t="n"/>
      <c r="I1108" s="16" t="n"/>
      <c r="J1108" s="15" t="n"/>
      <c r="K1108" s="15" t="n"/>
      <c r="L1108" s="16" t="n"/>
      <c r="M1108" s="17" t="n"/>
      <c r="N1108" s="15" t="n"/>
      <c r="O1108" s="18">
        <f>IF(L1108="","",TODAY()-L1108)</f>
        <v/>
      </c>
      <c r="P1108" s="15">
        <f>IF(B1108="","",IF(L1108="","SEM COMPRA",IF(O1108&gt;$D$4,"INATIVO","ATIVO")))</f>
        <v/>
      </c>
      <c r="Q1108" s="15">
        <f>IF(I1108="","",IF(MONTH(I1108)=MONTH(TODAY()),"Aniversário no mês",""))</f>
        <v/>
      </c>
      <c r="R1108" s="15">
        <f>IF(B1108="","",IF(OR(AND(D1108&lt;&gt;"",COUNTIF($D$6:$D$3005,D1108)&gt;1),AND(E1108&lt;&gt;"",COUNTIF($E$6:$E$3005,E1108)&gt;1)),"DUPLICADO",""))</f>
        <v/>
      </c>
    </row>
    <row r="1109">
      <c r="A1109" s="15" t="n"/>
      <c r="B1109" s="15" t="n"/>
      <c r="C1109" s="15" t="n"/>
      <c r="D1109" s="15" t="n"/>
      <c r="E1109" s="15" t="n"/>
      <c r="F1109" s="15" t="n"/>
      <c r="G1109" s="15" t="n"/>
      <c r="H1109" s="15" t="n"/>
      <c r="I1109" s="16" t="n"/>
      <c r="J1109" s="15" t="n"/>
      <c r="K1109" s="15" t="n"/>
      <c r="L1109" s="16" t="n"/>
      <c r="M1109" s="17" t="n"/>
      <c r="N1109" s="15" t="n"/>
      <c r="O1109" s="18">
        <f>IF(L1109="","",TODAY()-L1109)</f>
        <v/>
      </c>
      <c r="P1109" s="15">
        <f>IF(B1109="","",IF(L1109="","SEM COMPRA",IF(O1109&gt;$D$4,"INATIVO","ATIVO")))</f>
        <v/>
      </c>
      <c r="Q1109" s="15">
        <f>IF(I1109="","",IF(MONTH(I1109)=MONTH(TODAY()),"Aniversário no mês",""))</f>
        <v/>
      </c>
      <c r="R1109" s="15">
        <f>IF(B1109="","",IF(OR(AND(D1109&lt;&gt;"",COUNTIF($D$6:$D$3005,D1109)&gt;1),AND(E1109&lt;&gt;"",COUNTIF($E$6:$E$3005,E1109)&gt;1)),"DUPLICADO",""))</f>
        <v/>
      </c>
    </row>
    <row r="1110">
      <c r="A1110" s="15" t="n"/>
      <c r="B1110" s="15" t="n"/>
      <c r="C1110" s="15" t="n"/>
      <c r="D1110" s="15" t="n"/>
      <c r="E1110" s="15" t="n"/>
      <c r="F1110" s="15" t="n"/>
      <c r="G1110" s="15" t="n"/>
      <c r="H1110" s="15" t="n"/>
      <c r="I1110" s="16" t="n"/>
      <c r="J1110" s="15" t="n"/>
      <c r="K1110" s="15" t="n"/>
      <c r="L1110" s="16" t="n"/>
      <c r="M1110" s="17" t="n"/>
      <c r="N1110" s="15" t="n"/>
      <c r="O1110" s="18">
        <f>IF(L1110="","",TODAY()-L1110)</f>
        <v/>
      </c>
      <c r="P1110" s="15">
        <f>IF(B1110="","",IF(L1110="","SEM COMPRA",IF(O1110&gt;$D$4,"INATIVO","ATIVO")))</f>
        <v/>
      </c>
      <c r="Q1110" s="15">
        <f>IF(I1110="","",IF(MONTH(I1110)=MONTH(TODAY()),"Aniversário no mês",""))</f>
        <v/>
      </c>
      <c r="R1110" s="15">
        <f>IF(B1110="","",IF(OR(AND(D1110&lt;&gt;"",COUNTIF($D$6:$D$3005,D1110)&gt;1),AND(E1110&lt;&gt;"",COUNTIF($E$6:$E$3005,E1110)&gt;1)),"DUPLICADO",""))</f>
        <v/>
      </c>
    </row>
    <row r="1111">
      <c r="A1111" s="15" t="n"/>
      <c r="B1111" s="15" t="n"/>
      <c r="C1111" s="15" t="n"/>
      <c r="D1111" s="15" t="n"/>
      <c r="E1111" s="15" t="n"/>
      <c r="F1111" s="15" t="n"/>
      <c r="G1111" s="15" t="n"/>
      <c r="H1111" s="15" t="n"/>
      <c r="I1111" s="16" t="n"/>
      <c r="J1111" s="15" t="n"/>
      <c r="K1111" s="15" t="n"/>
      <c r="L1111" s="16" t="n"/>
      <c r="M1111" s="17" t="n"/>
      <c r="N1111" s="15" t="n"/>
      <c r="O1111" s="18">
        <f>IF(L1111="","",TODAY()-L1111)</f>
        <v/>
      </c>
      <c r="P1111" s="15">
        <f>IF(B1111="","",IF(L1111="","SEM COMPRA",IF(O1111&gt;$D$4,"INATIVO","ATIVO")))</f>
        <v/>
      </c>
      <c r="Q1111" s="15">
        <f>IF(I1111="","",IF(MONTH(I1111)=MONTH(TODAY()),"Aniversário no mês",""))</f>
        <v/>
      </c>
      <c r="R1111" s="15">
        <f>IF(B1111="","",IF(OR(AND(D1111&lt;&gt;"",COUNTIF($D$6:$D$3005,D1111)&gt;1),AND(E1111&lt;&gt;"",COUNTIF($E$6:$E$3005,E1111)&gt;1)),"DUPLICADO",""))</f>
        <v/>
      </c>
    </row>
    <row r="1112">
      <c r="A1112" s="15" t="n"/>
      <c r="B1112" s="15" t="n"/>
      <c r="C1112" s="15" t="n"/>
      <c r="D1112" s="15" t="n"/>
      <c r="E1112" s="15" t="n"/>
      <c r="F1112" s="15" t="n"/>
      <c r="G1112" s="15" t="n"/>
      <c r="H1112" s="15" t="n"/>
      <c r="I1112" s="16" t="n"/>
      <c r="J1112" s="15" t="n"/>
      <c r="K1112" s="15" t="n"/>
      <c r="L1112" s="16" t="n"/>
      <c r="M1112" s="17" t="n"/>
      <c r="N1112" s="15" t="n"/>
      <c r="O1112" s="18">
        <f>IF(L1112="","",TODAY()-L1112)</f>
        <v/>
      </c>
      <c r="P1112" s="15">
        <f>IF(B1112="","",IF(L1112="","SEM COMPRA",IF(O1112&gt;$D$4,"INATIVO","ATIVO")))</f>
        <v/>
      </c>
      <c r="Q1112" s="15">
        <f>IF(I1112="","",IF(MONTH(I1112)=MONTH(TODAY()),"Aniversário no mês",""))</f>
        <v/>
      </c>
      <c r="R1112" s="15">
        <f>IF(B1112="","",IF(OR(AND(D1112&lt;&gt;"",COUNTIF($D$6:$D$3005,D1112)&gt;1),AND(E1112&lt;&gt;"",COUNTIF($E$6:$E$3005,E1112)&gt;1)),"DUPLICADO",""))</f>
        <v/>
      </c>
    </row>
    <row r="1113">
      <c r="A1113" s="15" t="n"/>
      <c r="B1113" s="15" t="n"/>
      <c r="C1113" s="15" t="n"/>
      <c r="D1113" s="15" t="n"/>
      <c r="E1113" s="15" t="n"/>
      <c r="F1113" s="15" t="n"/>
      <c r="G1113" s="15" t="n"/>
      <c r="H1113" s="15" t="n"/>
      <c r="I1113" s="16" t="n"/>
      <c r="J1113" s="15" t="n"/>
      <c r="K1113" s="15" t="n"/>
      <c r="L1113" s="16" t="n"/>
      <c r="M1113" s="17" t="n"/>
      <c r="N1113" s="15" t="n"/>
      <c r="O1113" s="18">
        <f>IF(L1113="","",TODAY()-L1113)</f>
        <v/>
      </c>
      <c r="P1113" s="15">
        <f>IF(B1113="","",IF(L1113="","SEM COMPRA",IF(O1113&gt;$D$4,"INATIVO","ATIVO")))</f>
        <v/>
      </c>
      <c r="Q1113" s="15">
        <f>IF(I1113="","",IF(MONTH(I1113)=MONTH(TODAY()),"Aniversário no mês",""))</f>
        <v/>
      </c>
      <c r="R1113" s="15">
        <f>IF(B1113="","",IF(OR(AND(D1113&lt;&gt;"",COUNTIF($D$6:$D$3005,D1113)&gt;1),AND(E1113&lt;&gt;"",COUNTIF($E$6:$E$3005,E1113)&gt;1)),"DUPLICADO",""))</f>
        <v/>
      </c>
    </row>
    <row r="1114">
      <c r="A1114" s="15" t="n"/>
      <c r="B1114" s="15" t="n"/>
      <c r="C1114" s="15" t="n"/>
      <c r="D1114" s="15" t="n"/>
      <c r="E1114" s="15" t="n"/>
      <c r="F1114" s="15" t="n"/>
      <c r="G1114" s="15" t="n"/>
      <c r="H1114" s="15" t="n"/>
      <c r="I1114" s="16" t="n"/>
      <c r="J1114" s="15" t="n"/>
      <c r="K1114" s="15" t="n"/>
      <c r="L1114" s="16" t="n"/>
      <c r="M1114" s="17" t="n"/>
      <c r="N1114" s="15" t="n"/>
      <c r="O1114" s="18">
        <f>IF(L1114="","",TODAY()-L1114)</f>
        <v/>
      </c>
      <c r="P1114" s="15">
        <f>IF(B1114="","",IF(L1114="","SEM COMPRA",IF(O1114&gt;$D$4,"INATIVO","ATIVO")))</f>
        <v/>
      </c>
      <c r="Q1114" s="15">
        <f>IF(I1114="","",IF(MONTH(I1114)=MONTH(TODAY()),"Aniversário no mês",""))</f>
        <v/>
      </c>
      <c r="R1114" s="15">
        <f>IF(B1114="","",IF(OR(AND(D1114&lt;&gt;"",COUNTIF($D$6:$D$3005,D1114)&gt;1),AND(E1114&lt;&gt;"",COUNTIF($E$6:$E$3005,E1114)&gt;1)),"DUPLICADO",""))</f>
        <v/>
      </c>
    </row>
    <row r="1115">
      <c r="A1115" s="15" t="n"/>
      <c r="B1115" s="15" t="n"/>
      <c r="C1115" s="15" t="n"/>
      <c r="D1115" s="15" t="n"/>
      <c r="E1115" s="15" t="n"/>
      <c r="F1115" s="15" t="n"/>
      <c r="G1115" s="15" t="n"/>
      <c r="H1115" s="15" t="n"/>
      <c r="I1115" s="16" t="n"/>
      <c r="J1115" s="15" t="n"/>
      <c r="K1115" s="15" t="n"/>
      <c r="L1115" s="16" t="n"/>
      <c r="M1115" s="17" t="n"/>
      <c r="N1115" s="15" t="n"/>
      <c r="O1115" s="18">
        <f>IF(L1115="","",TODAY()-L1115)</f>
        <v/>
      </c>
      <c r="P1115" s="15">
        <f>IF(B1115="","",IF(L1115="","SEM COMPRA",IF(O1115&gt;$D$4,"INATIVO","ATIVO")))</f>
        <v/>
      </c>
      <c r="Q1115" s="15">
        <f>IF(I1115="","",IF(MONTH(I1115)=MONTH(TODAY()),"Aniversário no mês",""))</f>
        <v/>
      </c>
      <c r="R1115" s="15">
        <f>IF(B1115="","",IF(OR(AND(D1115&lt;&gt;"",COUNTIF($D$6:$D$3005,D1115)&gt;1),AND(E1115&lt;&gt;"",COUNTIF($E$6:$E$3005,E1115)&gt;1)),"DUPLICADO",""))</f>
        <v/>
      </c>
    </row>
    <row r="1116">
      <c r="A1116" s="15" t="n"/>
      <c r="B1116" s="15" t="n"/>
      <c r="C1116" s="15" t="n"/>
      <c r="D1116" s="15" t="n"/>
      <c r="E1116" s="15" t="n"/>
      <c r="F1116" s="15" t="n"/>
      <c r="G1116" s="15" t="n"/>
      <c r="H1116" s="15" t="n"/>
      <c r="I1116" s="16" t="n"/>
      <c r="J1116" s="15" t="n"/>
      <c r="K1116" s="15" t="n"/>
      <c r="L1116" s="16" t="n"/>
      <c r="M1116" s="17" t="n"/>
      <c r="N1116" s="15" t="n"/>
      <c r="O1116" s="18">
        <f>IF(L1116="","",TODAY()-L1116)</f>
        <v/>
      </c>
      <c r="P1116" s="15">
        <f>IF(B1116="","",IF(L1116="","SEM COMPRA",IF(O1116&gt;$D$4,"INATIVO","ATIVO")))</f>
        <v/>
      </c>
      <c r="Q1116" s="15">
        <f>IF(I1116="","",IF(MONTH(I1116)=MONTH(TODAY()),"Aniversário no mês",""))</f>
        <v/>
      </c>
      <c r="R1116" s="15">
        <f>IF(B1116="","",IF(OR(AND(D1116&lt;&gt;"",COUNTIF($D$6:$D$3005,D1116)&gt;1),AND(E1116&lt;&gt;"",COUNTIF($E$6:$E$3005,E1116)&gt;1)),"DUPLICADO",""))</f>
        <v/>
      </c>
    </row>
    <row r="1117">
      <c r="A1117" s="15" t="n"/>
      <c r="B1117" s="15" t="n"/>
      <c r="C1117" s="15" t="n"/>
      <c r="D1117" s="15" t="n"/>
      <c r="E1117" s="15" t="n"/>
      <c r="F1117" s="15" t="n"/>
      <c r="G1117" s="15" t="n"/>
      <c r="H1117" s="15" t="n"/>
      <c r="I1117" s="16" t="n"/>
      <c r="J1117" s="15" t="n"/>
      <c r="K1117" s="15" t="n"/>
      <c r="L1117" s="16" t="n"/>
      <c r="M1117" s="17" t="n"/>
      <c r="N1117" s="15" t="n"/>
      <c r="O1117" s="18">
        <f>IF(L1117="","",TODAY()-L1117)</f>
        <v/>
      </c>
      <c r="P1117" s="15">
        <f>IF(B1117="","",IF(L1117="","SEM COMPRA",IF(O1117&gt;$D$4,"INATIVO","ATIVO")))</f>
        <v/>
      </c>
      <c r="Q1117" s="15">
        <f>IF(I1117="","",IF(MONTH(I1117)=MONTH(TODAY()),"Aniversário no mês",""))</f>
        <v/>
      </c>
      <c r="R1117" s="15">
        <f>IF(B1117="","",IF(OR(AND(D1117&lt;&gt;"",COUNTIF($D$6:$D$3005,D1117)&gt;1),AND(E1117&lt;&gt;"",COUNTIF($E$6:$E$3005,E1117)&gt;1)),"DUPLICADO",""))</f>
        <v/>
      </c>
    </row>
    <row r="1118">
      <c r="A1118" s="15" t="n"/>
      <c r="B1118" s="15" t="n"/>
      <c r="C1118" s="15" t="n"/>
      <c r="D1118" s="15" t="n"/>
      <c r="E1118" s="15" t="n"/>
      <c r="F1118" s="15" t="n"/>
      <c r="G1118" s="15" t="n"/>
      <c r="H1118" s="15" t="n"/>
      <c r="I1118" s="16" t="n"/>
      <c r="J1118" s="15" t="n"/>
      <c r="K1118" s="15" t="n"/>
      <c r="L1118" s="16" t="n"/>
      <c r="M1118" s="17" t="n"/>
      <c r="N1118" s="15" t="n"/>
      <c r="O1118" s="18">
        <f>IF(L1118="","",TODAY()-L1118)</f>
        <v/>
      </c>
      <c r="P1118" s="15">
        <f>IF(B1118="","",IF(L1118="","SEM COMPRA",IF(O1118&gt;$D$4,"INATIVO","ATIVO")))</f>
        <v/>
      </c>
      <c r="Q1118" s="15">
        <f>IF(I1118="","",IF(MONTH(I1118)=MONTH(TODAY()),"Aniversário no mês",""))</f>
        <v/>
      </c>
      <c r="R1118" s="15">
        <f>IF(B1118="","",IF(OR(AND(D1118&lt;&gt;"",COUNTIF($D$6:$D$3005,D1118)&gt;1),AND(E1118&lt;&gt;"",COUNTIF($E$6:$E$3005,E1118)&gt;1)),"DUPLICADO",""))</f>
        <v/>
      </c>
    </row>
    <row r="1119">
      <c r="A1119" s="15" t="n"/>
      <c r="B1119" s="15" t="n"/>
      <c r="C1119" s="15" t="n"/>
      <c r="D1119" s="15" t="n"/>
      <c r="E1119" s="15" t="n"/>
      <c r="F1119" s="15" t="n"/>
      <c r="G1119" s="15" t="n"/>
      <c r="H1119" s="15" t="n"/>
      <c r="I1119" s="16" t="n"/>
      <c r="J1119" s="15" t="n"/>
      <c r="K1119" s="15" t="n"/>
      <c r="L1119" s="16" t="n"/>
      <c r="M1119" s="17" t="n"/>
      <c r="N1119" s="15" t="n"/>
      <c r="O1119" s="18">
        <f>IF(L1119="","",TODAY()-L1119)</f>
        <v/>
      </c>
      <c r="P1119" s="15">
        <f>IF(B1119="","",IF(L1119="","SEM COMPRA",IF(O1119&gt;$D$4,"INATIVO","ATIVO")))</f>
        <v/>
      </c>
      <c r="Q1119" s="15">
        <f>IF(I1119="","",IF(MONTH(I1119)=MONTH(TODAY()),"Aniversário no mês",""))</f>
        <v/>
      </c>
      <c r="R1119" s="15">
        <f>IF(B1119="","",IF(OR(AND(D1119&lt;&gt;"",COUNTIF($D$6:$D$3005,D1119)&gt;1),AND(E1119&lt;&gt;"",COUNTIF($E$6:$E$3005,E1119)&gt;1)),"DUPLICADO",""))</f>
        <v/>
      </c>
    </row>
    <row r="1120">
      <c r="A1120" s="15" t="n"/>
      <c r="B1120" s="15" t="n"/>
      <c r="C1120" s="15" t="n"/>
      <c r="D1120" s="15" t="n"/>
      <c r="E1120" s="15" t="n"/>
      <c r="F1120" s="15" t="n"/>
      <c r="G1120" s="15" t="n"/>
      <c r="H1120" s="15" t="n"/>
      <c r="I1120" s="16" t="n"/>
      <c r="J1120" s="15" t="n"/>
      <c r="K1120" s="15" t="n"/>
      <c r="L1120" s="16" t="n"/>
      <c r="M1120" s="17" t="n"/>
      <c r="N1120" s="15" t="n"/>
      <c r="O1120" s="18">
        <f>IF(L1120="","",TODAY()-L1120)</f>
        <v/>
      </c>
      <c r="P1120" s="15">
        <f>IF(B1120="","",IF(L1120="","SEM COMPRA",IF(O1120&gt;$D$4,"INATIVO","ATIVO")))</f>
        <v/>
      </c>
      <c r="Q1120" s="15">
        <f>IF(I1120="","",IF(MONTH(I1120)=MONTH(TODAY()),"Aniversário no mês",""))</f>
        <v/>
      </c>
      <c r="R1120" s="15">
        <f>IF(B1120="","",IF(OR(AND(D1120&lt;&gt;"",COUNTIF($D$6:$D$3005,D1120)&gt;1),AND(E1120&lt;&gt;"",COUNTIF($E$6:$E$3005,E1120)&gt;1)),"DUPLICADO",""))</f>
        <v/>
      </c>
    </row>
    <row r="1121">
      <c r="A1121" s="15" t="n"/>
      <c r="B1121" s="15" t="n"/>
      <c r="C1121" s="15" t="n"/>
      <c r="D1121" s="15" t="n"/>
      <c r="E1121" s="15" t="n"/>
      <c r="F1121" s="15" t="n"/>
      <c r="G1121" s="15" t="n"/>
      <c r="H1121" s="15" t="n"/>
      <c r="I1121" s="16" t="n"/>
      <c r="J1121" s="15" t="n"/>
      <c r="K1121" s="15" t="n"/>
      <c r="L1121" s="16" t="n"/>
      <c r="M1121" s="17" t="n"/>
      <c r="N1121" s="15" t="n"/>
      <c r="O1121" s="18">
        <f>IF(L1121="","",TODAY()-L1121)</f>
        <v/>
      </c>
      <c r="P1121" s="15">
        <f>IF(B1121="","",IF(L1121="","SEM COMPRA",IF(O1121&gt;$D$4,"INATIVO","ATIVO")))</f>
        <v/>
      </c>
      <c r="Q1121" s="15">
        <f>IF(I1121="","",IF(MONTH(I1121)=MONTH(TODAY()),"Aniversário no mês",""))</f>
        <v/>
      </c>
      <c r="R1121" s="15">
        <f>IF(B1121="","",IF(OR(AND(D1121&lt;&gt;"",COUNTIF($D$6:$D$3005,D1121)&gt;1),AND(E1121&lt;&gt;"",COUNTIF($E$6:$E$3005,E1121)&gt;1)),"DUPLICADO",""))</f>
        <v/>
      </c>
    </row>
    <row r="1122">
      <c r="A1122" s="15" t="n"/>
      <c r="B1122" s="15" t="n"/>
      <c r="C1122" s="15" t="n"/>
      <c r="D1122" s="15" t="n"/>
      <c r="E1122" s="15" t="n"/>
      <c r="F1122" s="15" t="n"/>
      <c r="G1122" s="15" t="n"/>
      <c r="H1122" s="15" t="n"/>
      <c r="I1122" s="16" t="n"/>
      <c r="J1122" s="15" t="n"/>
      <c r="K1122" s="15" t="n"/>
      <c r="L1122" s="16" t="n"/>
      <c r="M1122" s="17" t="n"/>
      <c r="N1122" s="15" t="n"/>
      <c r="O1122" s="18">
        <f>IF(L1122="","",TODAY()-L1122)</f>
        <v/>
      </c>
      <c r="P1122" s="15">
        <f>IF(B1122="","",IF(L1122="","SEM COMPRA",IF(O1122&gt;$D$4,"INATIVO","ATIVO")))</f>
        <v/>
      </c>
      <c r="Q1122" s="15">
        <f>IF(I1122="","",IF(MONTH(I1122)=MONTH(TODAY()),"Aniversário no mês",""))</f>
        <v/>
      </c>
      <c r="R1122" s="15">
        <f>IF(B1122="","",IF(OR(AND(D1122&lt;&gt;"",COUNTIF($D$6:$D$3005,D1122)&gt;1),AND(E1122&lt;&gt;"",COUNTIF($E$6:$E$3005,E1122)&gt;1)),"DUPLICADO",""))</f>
        <v/>
      </c>
    </row>
    <row r="1123">
      <c r="A1123" s="15" t="n"/>
      <c r="B1123" s="15" t="n"/>
      <c r="C1123" s="15" t="n"/>
      <c r="D1123" s="15" t="n"/>
      <c r="E1123" s="15" t="n"/>
      <c r="F1123" s="15" t="n"/>
      <c r="G1123" s="15" t="n"/>
      <c r="H1123" s="15" t="n"/>
      <c r="I1123" s="16" t="n"/>
      <c r="J1123" s="15" t="n"/>
      <c r="K1123" s="15" t="n"/>
      <c r="L1123" s="16" t="n"/>
      <c r="M1123" s="17" t="n"/>
      <c r="N1123" s="15" t="n"/>
      <c r="O1123" s="18">
        <f>IF(L1123="","",TODAY()-L1123)</f>
        <v/>
      </c>
      <c r="P1123" s="15">
        <f>IF(B1123="","",IF(L1123="","SEM COMPRA",IF(O1123&gt;$D$4,"INATIVO","ATIVO")))</f>
        <v/>
      </c>
      <c r="Q1123" s="15">
        <f>IF(I1123="","",IF(MONTH(I1123)=MONTH(TODAY()),"Aniversário no mês",""))</f>
        <v/>
      </c>
      <c r="R1123" s="15">
        <f>IF(B1123="","",IF(OR(AND(D1123&lt;&gt;"",COUNTIF($D$6:$D$3005,D1123)&gt;1),AND(E1123&lt;&gt;"",COUNTIF($E$6:$E$3005,E1123)&gt;1)),"DUPLICADO",""))</f>
        <v/>
      </c>
    </row>
    <row r="1124">
      <c r="A1124" s="15" t="n"/>
      <c r="B1124" s="15" t="n"/>
      <c r="C1124" s="15" t="n"/>
      <c r="D1124" s="15" t="n"/>
      <c r="E1124" s="15" t="n"/>
      <c r="F1124" s="15" t="n"/>
      <c r="G1124" s="15" t="n"/>
      <c r="H1124" s="15" t="n"/>
      <c r="I1124" s="16" t="n"/>
      <c r="J1124" s="15" t="n"/>
      <c r="K1124" s="15" t="n"/>
      <c r="L1124" s="16" t="n"/>
      <c r="M1124" s="17" t="n"/>
      <c r="N1124" s="15" t="n"/>
      <c r="O1124" s="18">
        <f>IF(L1124="","",TODAY()-L1124)</f>
        <v/>
      </c>
      <c r="P1124" s="15">
        <f>IF(B1124="","",IF(L1124="","SEM COMPRA",IF(O1124&gt;$D$4,"INATIVO","ATIVO")))</f>
        <v/>
      </c>
      <c r="Q1124" s="15">
        <f>IF(I1124="","",IF(MONTH(I1124)=MONTH(TODAY()),"Aniversário no mês",""))</f>
        <v/>
      </c>
      <c r="R1124" s="15">
        <f>IF(B1124="","",IF(OR(AND(D1124&lt;&gt;"",COUNTIF($D$6:$D$3005,D1124)&gt;1),AND(E1124&lt;&gt;"",COUNTIF($E$6:$E$3005,E1124)&gt;1)),"DUPLICADO",""))</f>
        <v/>
      </c>
    </row>
    <row r="1125">
      <c r="A1125" s="15" t="n"/>
      <c r="B1125" s="15" t="n"/>
      <c r="C1125" s="15" t="n"/>
      <c r="D1125" s="15" t="n"/>
      <c r="E1125" s="15" t="n"/>
      <c r="F1125" s="15" t="n"/>
      <c r="G1125" s="15" t="n"/>
      <c r="H1125" s="15" t="n"/>
      <c r="I1125" s="16" t="n"/>
      <c r="J1125" s="15" t="n"/>
      <c r="K1125" s="15" t="n"/>
      <c r="L1125" s="16" t="n"/>
      <c r="M1125" s="17" t="n"/>
      <c r="N1125" s="15" t="n"/>
      <c r="O1125" s="18">
        <f>IF(L1125="","",TODAY()-L1125)</f>
        <v/>
      </c>
      <c r="P1125" s="15">
        <f>IF(B1125="","",IF(L1125="","SEM COMPRA",IF(O1125&gt;$D$4,"INATIVO","ATIVO")))</f>
        <v/>
      </c>
      <c r="Q1125" s="15">
        <f>IF(I1125="","",IF(MONTH(I1125)=MONTH(TODAY()),"Aniversário no mês",""))</f>
        <v/>
      </c>
      <c r="R1125" s="15">
        <f>IF(B1125="","",IF(OR(AND(D1125&lt;&gt;"",COUNTIF($D$6:$D$3005,D1125)&gt;1),AND(E1125&lt;&gt;"",COUNTIF($E$6:$E$3005,E1125)&gt;1)),"DUPLICADO",""))</f>
        <v/>
      </c>
    </row>
    <row r="1126">
      <c r="A1126" s="15" t="n"/>
      <c r="B1126" s="15" t="n"/>
      <c r="C1126" s="15" t="n"/>
      <c r="D1126" s="15" t="n"/>
      <c r="E1126" s="15" t="n"/>
      <c r="F1126" s="15" t="n"/>
      <c r="G1126" s="15" t="n"/>
      <c r="H1126" s="15" t="n"/>
      <c r="I1126" s="16" t="n"/>
      <c r="J1126" s="15" t="n"/>
      <c r="K1126" s="15" t="n"/>
      <c r="L1126" s="16" t="n"/>
      <c r="M1126" s="17" t="n"/>
      <c r="N1126" s="15" t="n"/>
      <c r="O1126" s="18">
        <f>IF(L1126="","",TODAY()-L1126)</f>
        <v/>
      </c>
      <c r="P1126" s="15">
        <f>IF(B1126="","",IF(L1126="","SEM COMPRA",IF(O1126&gt;$D$4,"INATIVO","ATIVO")))</f>
        <v/>
      </c>
      <c r="Q1126" s="15">
        <f>IF(I1126="","",IF(MONTH(I1126)=MONTH(TODAY()),"Aniversário no mês",""))</f>
        <v/>
      </c>
      <c r="R1126" s="15">
        <f>IF(B1126="","",IF(OR(AND(D1126&lt;&gt;"",COUNTIF($D$6:$D$3005,D1126)&gt;1),AND(E1126&lt;&gt;"",COUNTIF($E$6:$E$3005,E1126)&gt;1)),"DUPLICADO",""))</f>
        <v/>
      </c>
    </row>
    <row r="1127">
      <c r="A1127" s="15" t="n"/>
      <c r="B1127" s="15" t="n"/>
      <c r="C1127" s="15" t="n"/>
      <c r="D1127" s="15" t="n"/>
      <c r="E1127" s="15" t="n"/>
      <c r="F1127" s="15" t="n"/>
      <c r="G1127" s="15" t="n"/>
      <c r="H1127" s="15" t="n"/>
      <c r="I1127" s="16" t="n"/>
      <c r="J1127" s="15" t="n"/>
      <c r="K1127" s="15" t="n"/>
      <c r="L1127" s="16" t="n"/>
      <c r="M1127" s="17" t="n"/>
      <c r="N1127" s="15" t="n"/>
      <c r="O1127" s="18">
        <f>IF(L1127="","",TODAY()-L1127)</f>
        <v/>
      </c>
      <c r="P1127" s="15">
        <f>IF(B1127="","",IF(L1127="","SEM COMPRA",IF(O1127&gt;$D$4,"INATIVO","ATIVO")))</f>
        <v/>
      </c>
      <c r="Q1127" s="15">
        <f>IF(I1127="","",IF(MONTH(I1127)=MONTH(TODAY()),"Aniversário no mês",""))</f>
        <v/>
      </c>
      <c r="R1127" s="15">
        <f>IF(B1127="","",IF(OR(AND(D1127&lt;&gt;"",COUNTIF($D$6:$D$3005,D1127)&gt;1),AND(E1127&lt;&gt;"",COUNTIF($E$6:$E$3005,E1127)&gt;1)),"DUPLICADO",""))</f>
        <v/>
      </c>
    </row>
    <row r="1128">
      <c r="A1128" s="15" t="n"/>
      <c r="B1128" s="15" t="n"/>
      <c r="C1128" s="15" t="n"/>
      <c r="D1128" s="15" t="n"/>
      <c r="E1128" s="15" t="n"/>
      <c r="F1128" s="15" t="n"/>
      <c r="G1128" s="15" t="n"/>
      <c r="H1128" s="15" t="n"/>
      <c r="I1128" s="16" t="n"/>
      <c r="J1128" s="15" t="n"/>
      <c r="K1128" s="15" t="n"/>
      <c r="L1128" s="16" t="n"/>
      <c r="M1128" s="17" t="n"/>
      <c r="N1128" s="15" t="n"/>
      <c r="O1128" s="18">
        <f>IF(L1128="","",TODAY()-L1128)</f>
        <v/>
      </c>
      <c r="P1128" s="15">
        <f>IF(B1128="","",IF(L1128="","SEM COMPRA",IF(O1128&gt;$D$4,"INATIVO","ATIVO")))</f>
        <v/>
      </c>
      <c r="Q1128" s="15">
        <f>IF(I1128="","",IF(MONTH(I1128)=MONTH(TODAY()),"Aniversário no mês",""))</f>
        <v/>
      </c>
      <c r="R1128" s="15">
        <f>IF(B1128="","",IF(OR(AND(D1128&lt;&gt;"",COUNTIF($D$6:$D$3005,D1128)&gt;1),AND(E1128&lt;&gt;"",COUNTIF($E$6:$E$3005,E1128)&gt;1)),"DUPLICADO",""))</f>
        <v/>
      </c>
    </row>
    <row r="1129">
      <c r="A1129" s="15" t="n"/>
      <c r="B1129" s="15" t="n"/>
      <c r="C1129" s="15" t="n"/>
      <c r="D1129" s="15" t="n"/>
      <c r="E1129" s="15" t="n"/>
      <c r="F1129" s="15" t="n"/>
      <c r="G1129" s="15" t="n"/>
      <c r="H1129" s="15" t="n"/>
      <c r="I1129" s="16" t="n"/>
      <c r="J1129" s="15" t="n"/>
      <c r="K1129" s="15" t="n"/>
      <c r="L1129" s="16" t="n"/>
      <c r="M1129" s="17" t="n"/>
      <c r="N1129" s="15" t="n"/>
      <c r="O1129" s="18">
        <f>IF(L1129="","",TODAY()-L1129)</f>
        <v/>
      </c>
      <c r="P1129" s="15">
        <f>IF(B1129="","",IF(L1129="","SEM COMPRA",IF(O1129&gt;$D$4,"INATIVO","ATIVO")))</f>
        <v/>
      </c>
      <c r="Q1129" s="15">
        <f>IF(I1129="","",IF(MONTH(I1129)=MONTH(TODAY()),"Aniversário no mês",""))</f>
        <v/>
      </c>
      <c r="R1129" s="15">
        <f>IF(B1129="","",IF(OR(AND(D1129&lt;&gt;"",COUNTIF($D$6:$D$3005,D1129)&gt;1),AND(E1129&lt;&gt;"",COUNTIF($E$6:$E$3005,E1129)&gt;1)),"DUPLICADO",""))</f>
        <v/>
      </c>
    </row>
    <row r="1130">
      <c r="A1130" s="15" t="n"/>
      <c r="B1130" s="15" t="n"/>
      <c r="C1130" s="15" t="n"/>
      <c r="D1130" s="15" t="n"/>
      <c r="E1130" s="15" t="n"/>
      <c r="F1130" s="15" t="n"/>
      <c r="G1130" s="15" t="n"/>
      <c r="H1130" s="15" t="n"/>
      <c r="I1130" s="16" t="n"/>
      <c r="J1130" s="15" t="n"/>
      <c r="K1130" s="15" t="n"/>
      <c r="L1130" s="16" t="n"/>
      <c r="M1130" s="17" t="n"/>
      <c r="N1130" s="15" t="n"/>
      <c r="O1130" s="18">
        <f>IF(L1130="","",TODAY()-L1130)</f>
        <v/>
      </c>
      <c r="P1130" s="15">
        <f>IF(B1130="","",IF(L1130="","SEM COMPRA",IF(O1130&gt;$D$4,"INATIVO","ATIVO")))</f>
        <v/>
      </c>
      <c r="Q1130" s="15">
        <f>IF(I1130="","",IF(MONTH(I1130)=MONTH(TODAY()),"Aniversário no mês",""))</f>
        <v/>
      </c>
      <c r="R1130" s="15">
        <f>IF(B1130="","",IF(OR(AND(D1130&lt;&gt;"",COUNTIF($D$6:$D$3005,D1130)&gt;1),AND(E1130&lt;&gt;"",COUNTIF($E$6:$E$3005,E1130)&gt;1)),"DUPLICADO",""))</f>
        <v/>
      </c>
    </row>
    <row r="1131">
      <c r="A1131" s="15" t="n"/>
      <c r="B1131" s="15" t="n"/>
      <c r="C1131" s="15" t="n"/>
      <c r="D1131" s="15" t="n"/>
      <c r="E1131" s="15" t="n"/>
      <c r="F1131" s="15" t="n"/>
      <c r="G1131" s="15" t="n"/>
      <c r="H1131" s="15" t="n"/>
      <c r="I1131" s="16" t="n"/>
      <c r="J1131" s="15" t="n"/>
      <c r="K1131" s="15" t="n"/>
      <c r="L1131" s="16" t="n"/>
      <c r="M1131" s="17" t="n"/>
      <c r="N1131" s="15" t="n"/>
      <c r="O1131" s="18">
        <f>IF(L1131="","",TODAY()-L1131)</f>
        <v/>
      </c>
      <c r="P1131" s="15">
        <f>IF(B1131="","",IF(L1131="","SEM COMPRA",IF(O1131&gt;$D$4,"INATIVO","ATIVO")))</f>
        <v/>
      </c>
      <c r="Q1131" s="15">
        <f>IF(I1131="","",IF(MONTH(I1131)=MONTH(TODAY()),"Aniversário no mês",""))</f>
        <v/>
      </c>
      <c r="R1131" s="15">
        <f>IF(B1131="","",IF(OR(AND(D1131&lt;&gt;"",COUNTIF($D$6:$D$3005,D1131)&gt;1),AND(E1131&lt;&gt;"",COUNTIF($E$6:$E$3005,E1131)&gt;1)),"DUPLICADO",""))</f>
        <v/>
      </c>
    </row>
    <row r="1132">
      <c r="A1132" s="15" t="n"/>
      <c r="B1132" s="15" t="n"/>
      <c r="C1132" s="15" t="n"/>
      <c r="D1132" s="15" t="n"/>
      <c r="E1132" s="15" t="n"/>
      <c r="F1132" s="15" t="n"/>
      <c r="G1132" s="15" t="n"/>
      <c r="H1132" s="15" t="n"/>
      <c r="I1132" s="16" t="n"/>
      <c r="J1132" s="15" t="n"/>
      <c r="K1132" s="15" t="n"/>
      <c r="L1132" s="16" t="n"/>
      <c r="M1132" s="17" t="n"/>
      <c r="N1132" s="15" t="n"/>
      <c r="O1132" s="18">
        <f>IF(L1132="","",TODAY()-L1132)</f>
        <v/>
      </c>
      <c r="P1132" s="15">
        <f>IF(B1132="","",IF(L1132="","SEM COMPRA",IF(O1132&gt;$D$4,"INATIVO","ATIVO")))</f>
        <v/>
      </c>
      <c r="Q1132" s="15">
        <f>IF(I1132="","",IF(MONTH(I1132)=MONTH(TODAY()),"Aniversário no mês",""))</f>
        <v/>
      </c>
      <c r="R1132" s="15">
        <f>IF(B1132="","",IF(OR(AND(D1132&lt;&gt;"",COUNTIF($D$6:$D$3005,D1132)&gt;1),AND(E1132&lt;&gt;"",COUNTIF($E$6:$E$3005,E1132)&gt;1)),"DUPLICADO",""))</f>
        <v/>
      </c>
    </row>
    <row r="1133">
      <c r="A1133" s="15" t="n"/>
      <c r="B1133" s="15" t="n"/>
      <c r="C1133" s="15" t="n"/>
      <c r="D1133" s="15" t="n"/>
      <c r="E1133" s="15" t="n"/>
      <c r="F1133" s="15" t="n"/>
      <c r="G1133" s="15" t="n"/>
      <c r="H1133" s="15" t="n"/>
      <c r="I1133" s="16" t="n"/>
      <c r="J1133" s="15" t="n"/>
      <c r="K1133" s="15" t="n"/>
      <c r="L1133" s="16" t="n"/>
      <c r="M1133" s="17" t="n"/>
      <c r="N1133" s="15" t="n"/>
      <c r="O1133" s="18">
        <f>IF(L1133="","",TODAY()-L1133)</f>
        <v/>
      </c>
      <c r="P1133" s="15">
        <f>IF(B1133="","",IF(L1133="","SEM COMPRA",IF(O1133&gt;$D$4,"INATIVO","ATIVO")))</f>
        <v/>
      </c>
      <c r="Q1133" s="15">
        <f>IF(I1133="","",IF(MONTH(I1133)=MONTH(TODAY()),"Aniversário no mês",""))</f>
        <v/>
      </c>
      <c r="R1133" s="15">
        <f>IF(B1133="","",IF(OR(AND(D1133&lt;&gt;"",COUNTIF($D$6:$D$3005,D1133)&gt;1),AND(E1133&lt;&gt;"",COUNTIF($E$6:$E$3005,E1133)&gt;1)),"DUPLICADO",""))</f>
        <v/>
      </c>
    </row>
    <row r="1134">
      <c r="A1134" s="15" t="n"/>
      <c r="B1134" s="15" t="n"/>
      <c r="C1134" s="15" t="n"/>
      <c r="D1134" s="15" t="n"/>
      <c r="E1134" s="15" t="n"/>
      <c r="F1134" s="15" t="n"/>
      <c r="G1134" s="15" t="n"/>
      <c r="H1134" s="15" t="n"/>
      <c r="I1134" s="16" t="n"/>
      <c r="J1134" s="15" t="n"/>
      <c r="K1134" s="15" t="n"/>
      <c r="L1134" s="16" t="n"/>
      <c r="M1134" s="17" t="n"/>
      <c r="N1134" s="15" t="n"/>
      <c r="O1134" s="18">
        <f>IF(L1134="","",TODAY()-L1134)</f>
        <v/>
      </c>
      <c r="P1134" s="15">
        <f>IF(B1134="","",IF(L1134="","SEM COMPRA",IF(O1134&gt;$D$4,"INATIVO","ATIVO")))</f>
        <v/>
      </c>
      <c r="Q1134" s="15">
        <f>IF(I1134="","",IF(MONTH(I1134)=MONTH(TODAY()),"Aniversário no mês",""))</f>
        <v/>
      </c>
      <c r="R1134" s="15">
        <f>IF(B1134="","",IF(OR(AND(D1134&lt;&gt;"",COUNTIF($D$6:$D$3005,D1134)&gt;1),AND(E1134&lt;&gt;"",COUNTIF($E$6:$E$3005,E1134)&gt;1)),"DUPLICADO",""))</f>
        <v/>
      </c>
    </row>
    <row r="1135">
      <c r="A1135" s="15" t="n"/>
      <c r="B1135" s="15" t="n"/>
      <c r="C1135" s="15" t="n"/>
      <c r="D1135" s="15" t="n"/>
      <c r="E1135" s="15" t="n"/>
      <c r="F1135" s="15" t="n"/>
      <c r="G1135" s="15" t="n"/>
      <c r="H1135" s="15" t="n"/>
      <c r="I1135" s="16" t="n"/>
      <c r="J1135" s="15" t="n"/>
      <c r="K1135" s="15" t="n"/>
      <c r="L1135" s="16" t="n"/>
      <c r="M1135" s="17" t="n"/>
      <c r="N1135" s="15" t="n"/>
      <c r="O1135" s="18">
        <f>IF(L1135="","",TODAY()-L1135)</f>
        <v/>
      </c>
      <c r="P1135" s="15">
        <f>IF(B1135="","",IF(L1135="","SEM COMPRA",IF(O1135&gt;$D$4,"INATIVO","ATIVO")))</f>
        <v/>
      </c>
      <c r="Q1135" s="15">
        <f>IF(I1135="","",IF(MONTH(I1135)=MONTH(TODAY()),"Aniversário no mês",""))</f>
        <v/>
      </c>
      <c r="R1135" s="15">
        <f>IF(B1135="","",IF(OR(AND(D1135&lt;&gt;"",COUNTIF($D$6:$D$3005,D1135)&gt;1),AND(E1135&lt;&gt;"",COUNTIF($E$6:$E$3005,E1135)&gt;1)),"DUPLICADO",""))</f>
        <v/>
      </c>
    </row>
    <row r="1136">
      <c r="A1136" s="15" t="n"/>
      <c r="B1136" s="15" t="n"/>
      <c r="C1136" s="15" t="n"/>
      <c r="D1136" s="15" t="n"/>
      <c r="E1136" s="15" t="n"/>
      <c r="F1136" s="15" t="n"/>
      <c r="G1136" s="15" t="n"/>
      <c r="H1136" s="15" t="n"/>
      <c r="I1136" s="16" t="n"/>
      <c r="J1136" s="15" t="n"/>
      <c r="K1136" s="15" t="n"/>
      <c r="L1136" s="16" t="n"/>
      <c r="M1136" s="17" t="n"/>
      <c r="N1136" s="15" t="n"/>
      <c r="O1136" s="18">
        <f>IF(L1136="","",TODAY()-L1136)</f>
        <v/>
      </c>
      <c r="P1136" s="15">
        <f>IF(B1136="","",IF(L1136="","SEM COMPRA",IF(O1136&gt;$D$4,"INATIVO","ATIVO")))</f>
        <v/>
      </c>
      <c r="Q1136" s="15">
        <f>IF(I1136="","",IF(MONTH(I1136)=MONTH(TODAY()),"Aniversário no mês",""))</f>
        <v/>
      </c>
      <c r="R1136" s="15">
        <f>IF(B1136="","",IF(OR(AND(D1136&lt;&gt;"",COUNTIF($D$6:$D$3005,D1136)&gt;1),AND(E1136&lt;&gt;"",COUNTIF($E$6:$E$3005,E1136)&gt;1)),"DUPLICADO",""))</f>
        <v/>
      </c>
    </row>
    <row r="1137">
      <c r="A1137" s="15" t="n"/>
      <c r="B1137" s="15" t="n"/>
      <c r="C1137" s="15" t="n"/>
      <c r="D1137" s="15" t="n"/>
      <c r="E1137" s="15" t="n"/>
      <c r="F1137" s="15" t="n"/>
      <c r="G1137" s="15" t="n"/>
      <c r="H1137" s="15" t="n"/>
      <c r="I1137" s="16" t="n"/>
      <c r="J1137" s="15" t="n"/>
      <c r="K1137" s="15" t="n"/>
      <c r="L1137" s="16" t="n"/>
      <c r="M1137" s="17" t="n"/>
      <c r="N1137" s="15" t="n"/>
      <c r="O1137" s="18">
        <f>IF(L1137="","",TODAY()-L1137)</f>
        <v/>
      </c>
      <c r="P1137" s="15">
        <f>IF(B1137="","",IF(L1137="","SEM COMPRA",IF(O1137&gt;$D$4,"INATIVO","ATIVO")))</f>
        <v/>
      </c>
      <c r="Q1137" s="15">
        <f>IF(I1137="","",IF(MONTH(I1137)=MONTH(TODAY()),"Aniversário no mês",""))</f>
        <v/>
      </c>
      <c r="R1137" s="15">
        <f>IF(B1137="","",IF(OR(AND(D1137&lt;&gt;"",COUNTIF($D$6:$D$3005,D1137)&gt;1),AND(E1137&lt;&gt;"",COUNTIF($E$6:$E$3005,E1137)&gt;1)),"DUPLICADO",""))</f>
        <v/>
      </c>
    </row>
    <row r="1138">
      <c r="A1138" s="15" t="n"/>
      <c r="B1138" s="15" t="n"/>
      <c r="C1138" s="15" t="n"/>
      <c r="D1138" s="15" t="n"/>
      <c r="E1138" s="15" t="n"/>
      <c r="F1138" s="15" t="n"/>
      <c r="G1138" s="15" t="n"/>
      <c r="H1138" s="15" t="n"/>
      <c r="I1138" s="16" t="n"/>
      <c r="J1138" s="15" t="n"/>
      <c r="K1138" s="15" t="n"/>
      <c r="L1138" s="16" t="n"/>
      <c r="M1138" s="17" t="n"/>
      <c r="N1138" s="15" t="n"/>
      <c r="O1138" s="18">
        <f>IF(L1138="","",TODAY()-L1138)</f>
        <v/>
      </c>
      <c r="P1138" s="15">
        <f>IF(B1138="","",IF(L1138="","SEM COMPRA",IF(O1138&gt;$D$4,"INATIVO","ATIVO")))</f>
        <v/>
      </c>
      <c r="Q1138" s="15">
        <f>IF(I1138="","",IF(MONTH(I1138)=MONTH(TODAY()),"Aniversário no mês",""))</f>
        <v/>
      </c>
      <c r="R1138" s="15">
        <f>IF(B1138="","",IF(OR(AND(D1138&lt;&gt;"",COUNTIF($D$6:$D$3005,D1138)&gt;1),AND(E1138&lt;&gt;"",COUNTIF($E$6:$E$3005,E1138)&gt;1)),"DUPLICADO",""))</f>
        <v/>
      </c>
    </row>
    <row r="1139">
      <c r="A1139" s="15" t="n"/>
      <c r="B1139" s="15" t="n"/>
      <c r="C1139" s="15" t="n"/>
      <c r="D1139" s="15" t="n"/>
      <c r="E1139" s="15" t="n"/>
      <c r="F1139" s="15" t="n"/>
      <c r="G1139" s="15" t="n"/>
      <c r="H1139" s="15" t="n"/>
      <c r="I1139" s="16" t="n"/>
      <c r="J1139" s="15" t="n"/>
      <c r="K1139" s="15" t="n"/>
      <c r="L1139" s="16" t="n"/>
      <c r="M1139" s="17" t="n"/>
      <c r="N1139" s="15" t="n"/>
      <c r="O1139" s="18">
        <f>IF(L1139="","",TODAY()-L1139)</f>
        <v/>
      </c>
      <c r="P1139" s="15">
        <f>IF(B1139="","",IF(L1139="","SEM COMPRA",IF(O1139&gt;$D$4,"INATIVO","ATIVO")))</f>
        <v/>
      </c>
      <c r="Q1139" s="15">
        <f>IF(I1139="","",IF(MONTH(I1139)=MONTH(TODAY()),"Aniversário no mês",""))</f>
        <v/>
      </c>
      <c r="R1139" s="15">
        <f>IF(B1139="","",IF(OR(AND(D1139&lt;&gt;"",COUNTIF($D$6:$D$3005,D1139)&gt;1),AND(E1139&lt;&gt;"",COUNTIF($E$6:$E$3005,E1139)&gt;1)),"DUPLICADO",""))</f>
        <v/>
      </c>
    </row>
    <row r="1140">
      <c r="A1140" s="15" t="n"/>
      <c r="B1140" s="15" t="n"/>
      <c r="C1140" s="15" t="n"/>
      <c r="D1140" s="15" t="n"/>
      <c r="E1140" s="15" t="n"/>
      <c r="F1140" s="15" t="n"/>
      <c r="G1140" s="15" t="n"/>
      <c r="H1140" s="15" t="n"/>
      <c r="I1140" s="16" t="n"/>
      <c r="J1140" s="15" t="n"/>
      <c r="K1140" s="15" t="n"/>
      <c r="L1140" s="16" t="n"/>
      <c r="M1140" s="17" t="n"/>
      <c r="N1140" s="15" t="n"/>
      <c r="O1140" s="18">
        <f>IF(L1140="","",TODAY()-L1140)</f>
        <v/>
      </c>
      <c r="P1140" s="15">
        <f>IF(B1140="","",IF(L1140="","SEM COMPRA",IF(O1140&gt;$D$4,"INATIVO","ATIVO")))</f>
        <v/>
      </c>
      <c r="Q1140" s="15">
        <f>IF(I1140="","",IF(MONTH(I1140)=MONTH(TODAY()),"Aniversário no mês",""))</f>
        <v/>
      </c>
      <c r="R1140" s="15">
        <f>IF(B1140="","",IF(OR(AND(D1140&lt;&gt;"",COUNTIF($D$6:$D$3005,D1140)&gt;1),AND(E1140&lt;&gt;"",COUNTIF($E$6:$E$3005,E1140)&gt;1)),"DUPLICADO",""))</f>
        <v/>
      </c>
    </row>
    <row r="1141">
      <c r="A1141" s="15" t="n"/>
      <c r="B1141" s="15" t="n"/>
      <c r="C1141" s="15" t="n"/>
      <c r="D1141" s="15" t="n"/>
      <c r="E1141" s="15" t="n"/>
      <c r="F1141" s="15" t="n"/>
      <c r="G1141" s="15" t="n"/>
      <c r="H1141" s="15" t="n"/>
      <c r="I1141" s="16" t="n"/>
      <c r="J1141" s="15" t="n"/>
      <c r="K1141" s="15" t="n"/>
      <c r="L1141" s="16" t="n"/>
      <c r="M1141" s="17" t="n"/>
      <c r="N1141" s="15" t="n"/>
      <c r="O1141" s="18">
        <f>IF(L1141="","",TODAY()-L1141)</f>
        <v/>
      </c>
      <c r="P1141" s="15">
        <f>IF(B1141="","",IF(L1141="","SEM COMPRA",IF(O1141&gt;$D$4,"INATIVO","ATIVO")))</f>
        <v/>
      </c>
      <c r="Q1141" s="15">
        <f>IF(I1141="","",IF(MONTH(I1141)=MONTH(TODAY()),"Aniversário no mês",""))</f>
        <v/>
      </c>
      <c r="R1141" s="15">
        <f>IF(B1141="","",IF(OR(AND(D1141&lt;&gt;"",COUNTIF($D$6:$D$3005,D1141)&gt;1),AND(E1141&lt;&gt;"",COUNTIF($E$6:$E$3005,E1141)&gt;1)),"DUPLICADO",""))</f>
        <v/>
      </c>
    </row>
    <row r="1142">
      <c r="A1142" s="15" t="n"/>
      <c r="B1142" s="15" t="n"/>
      <c r="C1142" s="15" t="n"/>
      <c r="D1142" s="15" t="n"/>
      <c r="E1142" s="15" t="n"/>
      <c r="F1142" s="15" t="n"/>
      <c r="G1142" s="15" t="n"/>
      <c r="H1142" s="15" t="n"/>
      <c r="I1142" s="16" t="n"/>
      <c r="J1142" s="15" t="n"/>
      <c r="K1142" s="15" t="n"/>
      <c r="L1142" s="16" t="n"/>
      <c r="M1142" s="17" t="n"/>
      <c r="N1142" s="15" t="n"/>
      <c r="O1142" s="18">
        <f>IF(L1142="","",TODAY()-L1142)</f>
        <v/>
      </c>
      <c r="P1142" s="15">
        <f>IF(B1142="","",IF(L1142="","SEM COMPRA",IF(O1142&gt;$D$4,"INATIVO","ATIVO")))</f>
        <v/>
      </c>
      <c r="Q1142" s="15">
        <f>IF(I1142="","",IF(MONTH(I1142)=MONTH(TODAY()),"Aniversário no mês",""))</f>
        <v/>
      </c>
      <c r="R1142" s="15">
        <f>IF(B1142="","",IF(OR(AND(D1142&lt;&gt;"",COUNTIF($D$6:$D$3005,D1142)&gt;1),AND(E1142&lt;&gt;"",COUNTIF($E$6:$E$3005,E1142)&gt;1)),"DUPLICADO",""))</f>
        <v/>
      </c>
    </row>
    <row r="1143">
      <c r="A1143" s="15" t="n"/>
      <c r="B1143" s="15" t="n"/>
      <c r="C1143" s="15" t="n"/>
      <c r="D1143" s="15" t="n"/>
      <c r="E1143" s="15" t="n"/>
      <c r="F1143" s="15" t="n"/>
      <c r="G1143" s="15" t="n"/>
      <c r="H1143" s="15" t="n"/>
      <c r="I1143" s="16" t="n"/>
      <c r="J1143" s="15" t="n"/>
      <c r="K1143" s="15" t="n"/>
      <c r="L1143" s="16" t="n"/>
      <c r="M1143" s="17" t="n"/>
      <c r="N1143" s="15" t="n"/>
      <c r="O1143" s="18">
        <f>IF(L1143="","",TODAY()-L1143)</f>
        <v/>
      </c>
      <c r="P1143" s="15">
        <f>IF(B1143="","",IF(L1143="","SEM COMPRA",IF(O1143&gt;$D$4,"INATIVO","ATIVO")))</f>
        <v/>
      </c>
      <c r="Q1143" s="15">
        <f>IF(I1143="","",IF(MONTH(I1143)=MONTH(TODAY()),"Aniversário no mês",""))</f>
        <v/>
      </c>
      <c r="R1143" s="15">
        <f>IF(B1143="","",IF(OR(AND(D1143&lt;&gt;"",COUNTIF($D$6:$D$3005,D1143)&gt;1),AND(E1143&lt;&gt;"",COUNTIF($E$6:$E$3005,E1143)&gt;1)),"DUPLICADO",""))</f>
        <v/>
      </c>
    </row>
    <row r="1144">
      <c r="A1144" s="15" t="n"/>
      <c r="B1144" s="15" t="n"/>
      <c r="C1144" s="15" t="n"/>
      <c r="D1144" s="15" t="n"/>
      <c r="E1144" s="15" t="n"/>
      <c r="F1144" s="15" t="n"/>
      <c r="G1144" s="15" t="n"/>
      <c r="H1144" s="15" t="n"/>
      <c r="I1144" s="16" t="n"/>
      <c r="J1144" s="15" t="n"/>
      <c r="K1144" s="15" t="n"/>
      <c r="L1144" s="16" t="n"/>
      <c r="M1144" s="17" t="n"/>
      <c r="N1144" s="15" t="n"/>
      <c r="O1144" s="18">
        <f>IF(L1144="","",TODAY()-L1144)</f>
        <v/>
      </c>
      <c r="P1144" s="15">
        <f>IF(B1144="","",IF(L1144="","SEM COMPRA",IF(O1144&gt;$D$4,"INATIVO","ATIVO")))</f>
        <v/>
      </c>
      <c r="Q1144" s="15">
        <f>IF(I1144="","",IF(MONTH(I1144)=MONTH(TODAY()),"Aniversário no mês",""))</f>
        <v/>
      </c>
      <c r="R1144" s="15">
        <f>IF(B1144="","",IF(OR(AND(D1144&lt;&gt;"",COUNTIF($D$6:$D$3005,D1144)&gt;1),AND(E1144&lt;&gt;"",COUNTIF($E$6:$E$3005,E1144)&gt;1)),"DUPLICADO",""))</f>
        <v/>
      </c>
    </row>
    <row r="1145">
      <c r="A1145" s="15" t="n"/>
      <c r="B1145" s="15" t="n"/>
      <c r="C1145" s="15" t="n"/>
      <c r="D1145" s="15" t="n"/>
      <c r="E1145" s="15" t="n"/>
      <c r="F1145" s="15" t="n"/>
      <c r="G1145" s="15" t="n"/>
      <c r="H1145" s="15" t="n"/>
      <c r="I1145" s="16" t="n"/>
      <c r="J1145" s="15" t="n"/>
      <c r="K1145" s="15" t="n"/>
      <c r="L1145" s="16" t="n"/>
      <c r="M1145" s="17" t="n"/>
      <c r="N1145" s="15" t="n"/>
      <c r="O1145" s="18">
        <f>IF(L1145="","",TODAY()-L1145)</f>
        <v/>
      </c>
      <c r="P1145" s="15">
        <f>IF(B1145="","",IF(L1145="","SEM COMPRA",IF(O1145&gt;$D$4,"INATIVO","ATIVO")))</f>
        <v/>
      </c>
      <c r="Q1145" s="15">
        <f>IF(I1145="","",IF(MONTH(I1145)=MONTH(TODAY()),"Aniversário no mês",""))</f>
        <v/>
      </c>
      <c r="R1145" s="15">
        <f>IF(B1145="","",IF(OR(AND(D1145&lt;&gt;"",COUNTIF($D$6:$D$3005,D1145)&gt;1),AND(E1145&lt;&gt;"",COUNTIF($E$6:$E$3005,E1145)&gt;1)),"DUPLICADO",""))</f>
        <v/>
      </c>
    </row>
    <row r="1146">
      <c r="A1146" s="15" t="n"/>
      <c r="B1146" s="15" t="n"/>
      <c r="C1146" s="15" t="n"/>
      <c r="D1146" s="15" t="n"/>
      <c r="E1146" s="15" t="n"/>
      <c r="F1146" s="15" t="n"/>
      <c r="G1146" s="15" t="n"/>
      <c r="H1146" s="15" t="n"/>
      <c r="I1146" s="16" t="n"/>
      <c r="J1146" s="15" t="n"/>
      <c r="K1146" s="15" t="n"/>
      <c r="L1146" s="16" t="n"/>
      <c r="M1146" s="17" t="n"/>
      <c r="N1146" s="15" t="n"/>
      <c r="O1146" s="18">
        <f>IF(L1146="","",TODAY()-L1146)</f>
        <v/>
      </c>
      <c r="P1146" s="15">
        <f>IF(B1146="","",IF(L1146="","SEM COMPRA",IF(O1146&gt;$D$4,"INATIVO","ATIVO")))</f>
        <v/>
      </c>
      <c r="Q1146" s="15">
        <f>IF(I1146="","",IF(MONTH(I1146)=MONTH(TODAY()),"Aniversário no mês",""))</f>
        <v/>
      </c>
      <c r="R1146" s="15">
        <f>IF(B1146="","",IF(OR(AND(D1146&lt;&gt;"",COUNTIF($D$6:$D$3005,D1146)&gt;1),AND(E1146&lt;&gt;"",COUNTIF($E$6:$E$3005,E1146)&gt;1)),"DUPLICADO",""))</f>
        <v/>
      </c>
    </row>
    <row r="1147">
      <c r="A1147" s="15" t="n"/>
      <c r="B1147" s="15" t="n"/>
      <c r="C1147" s="15" t="n"/>
      <c r="D1147" s="15" t="n"/>
      <c r="E1147" s="15" t="n"/>
      <c r="F1147" s="15" t="n"/>
      <c r="G1147" s="15" t="n"/>
      <c r="H1147" s="15" t="n"/>
      <c r="I1147" s="16" t="n"/>
      <c r="J1147" s="15" t="n"/>
      <c r="K1147" s="15" t="n"/>
      <c r="L1147" s="16" t="n"/>
      <c r="M1147" s="17" t="n"/>
      <c r="N1147" s="15" t="n"/>
      <c r="O1147" s="18">
        <f>IF(L1147="","",TODAY()-L1147)</f>
        <v/>
      </c>
      <c r="P1147" s="15">
        <f>IF(B1147="","",IF(L1147="","SEM COMPRA",IF(O1147&gt;$D$4,"INATIVO","ATIVO")))</f>
        <v/>
      </c>
      <c r="Q1147" s="15">
        <f>IF(I1147="","",IF(MONTH(I1147)=MONTH(TODAY()),"Aniversário no mês",""))</f>
        <v/>
      </c>
      <c r="R1147" s="15">
        <f>IF(B1147="","",IF(OR(AND(D1147&lt;&gt;"",COUNTIF($D$6:$D$3005,D1147)&gt;1),AND(E1147&lt;&gt;"",COUNTIF($E$6:$E$3005,E1147)&gt;1)),"DUPLICADO",""))</f>
        <v/>
      </c>
    </row>
    <row r="1148">
      <c r="A1148" s="15" t="n"/>
      <c r="B1148" s="15" t="n"/>
      <c r="C1148" s="15" t="n"/>
      <c r="D1148" s="15" t="n"/>
      <c r="E1148" s="15" t="n"/>
      <c r="F1148" s="15" t="n"/>
      <c r="G1148" s="15" t="n"/>
      <c r="H1148" s="15" t="n"/>
      <c r="I1148" s="16" t="n"/>
      <c r="J1148" s="15" t="n"/>
      <c r="K1148" s="15" t="n"/>
      <c r="L1148" s="16" t="n"/>
      <c r="M1148" s="17" t="n"/>
      <c r="N1148" s="15" t="n"/>
      <c r="O1148" s="18">
        <f>IF(L1148="","",TODAY()-L1148)</f>
        <v/>
      </c>
      <c r="P1148" s="15">
        <f>IF(B1148="","",IF(L1148="","SEM COMPRA",IF(O1148&gt;$D$4,"INATIVO","ATIVO")))</f>
        <v/>
      </c>
      <c r="Q1148" s="15">
        <f>IF(I1148="","",IF(MONTH(I1148)=MONTH(TODAY()),"Aniversário no mês",""))</f>
        <v/>
      </c>
      <c r="R1148" s="15">
        <f>IF(B1148="","",IF(OR(AND(D1148&lt;&gt;"",COUNTIF($D$6:$D$3005,D1148)&gt;1),AND(E1148&lt;&gt;"",COUNTIF($E$6:$E$3005,E1148)&gt;1)),"DUPLICADO",""))</f>
        <v/>
      </c>
    </row>
    <row r="1149">
      <c r="A1149" s="15" t="n"/>
      <c r="B1149" s="15" t="n"/>
      <c r="C1149" s="15" t="n"/>
      <c r="D1149" s="15" t="n"/>
      <c r="E1149" s="15" t="n"/>
      <c r="F1149" s="15" t="n"/>
      <c r="G1149" s="15" t="n"/>
      <c r="H1149" s="15" t="n"/>
      <c r="I1149" s="16" t="n"/>
      <c r="J1149" s="15" t="n"/>
      <c r="K1149" s="15" t="n"/>
      <c r="L1149" s="16" t="n"/>
      <c r="M1149" s="17" t="n"/>
      <c r="N1149" s="15" t="n"/>
      <c r="O1149" s="18">
        <f>IF(L1149="","",TODAY()-L1149)</f>
        <v/>
      </c>
      <c r="P1149" s="15">
        <f>IF(B1149="","",IF(L1149="","SEM COMPRA",IF(O1149&gt;$D$4,"INATIVO","ATIVO")))</f>
        <v/>
      </c>
      <c r="Q1149" s="15">
        <f>IF(I1149="","",IF(MONTH(I1149)=MONTH(TODAY()),"Aniversário no mês",""))</f>
        <v/>
      </c>
      <c r="R1149" s="15">
        <f>IF(B1149="","",IF(OR(AND(D1149&lt;&gt;"",COUNTIF($D$6:$D$3005,D1149)&gt;1),AND(E1149&lt;&gt;"",COUNTIF($E$6:$E$3005,E1149)&gt;1)),"DUPLICADO",""))</f>
        <v/>
      </c>
    </row>
    <row r="1150">
      <c r="A1150" s="15" t="n"/>
      <c r="B1150" s="15" t="n"/>
      <c r="C1150" s="15" t="n"/>
      <c r="D1150" s="15" t="n"/>
      <c r="E1150" s="15" t="n"/>
      <c r="F1150" s="15" t="n"/>
      <c r="G1150" s="15" t="n"/>
      <c r="H1150" s="15" t="n"/>
      <c r="I1150" s="16" t="n"/>
      <c r="J1150" s="15" t="n"/>
      <c r="K1150" s="15" t="n"/>
      <c r="L1150" s="16" t="n"/>
      <c r="M1150" s="17" t="n"/>
      <c r="N1150" s="15" t="n"/>
      <c r="O1150" s="18">
        <f>IF(L1150="","",TODAY()-L1150)</f>
        <v/>
      </c>
      <c r="P1150" s="15">
        <f>IF(B1150="","",IF(L1150="","SEM COMPRA",IF(O1150&gt;$D$4,"INATIVO","ATIVO")))</f>
        <v/>
      </c>
      <c r="Q1150" s="15">
        <f>IF(I1150="","",IF(MONTH(I1150)=MONTH(TODAY()),"Aniversário no mês",""))</f>
        <v/>
      </c>
      <c r="R1150" s="15">
        <f>IF(B1150="","",IF(OR(AND(D1150&lt;&gt;"",COUNTIF($D$6:$D$3005,D1150)&gt;1),AND(E1150&lt;&gt;"",COUNTIF($E$6:$E$3005,E1150)&gt;1)),"DUPLICADO",""))</f>
        <v/>
      </c>
    </row>
    <row r="1151">
      <c r="A1151" s="15" t="n"/>
      <c r="B1151" s="15" t="n"/>
      <c r="C1151" s="15" t="n"/>
      <c r="D1151" s="15" t="n"/>
      <c r="E1151" s="15" t="n"/>
      <c r="F1151" s="15" t="n"/>
      <c r="G1151" s="15" t="n"/>
      <c r="H1151" s="15" t="n"/>
      <c r="I1151" s="16" t="n"/>
      <c r="J1151" s="15" t="n"/>
      <c r="K1151" s="15" t="n"/>
      <c r="L1151" s="16" t="n"/>
      <c r="M1151" s="17" t="n"/>
      <c r="N1151" s="15" t="n"/>
      <c r="O1151" s="18">
        <f>IF(L1151="","",TODAY()-L1151)</f>
        <v/>
      </c>
      <c r="P1151" s="15">
        <f>IF(B1151="","",IF(L1151="","SEM COMPRA",IF(O1151&gt;$D$4,"INATIVO","ATIVO")))</f>
        <v/>
      </c>
      <c r="Q1151" s="15">
        <f>IF(I1151="","",IF(MONTH(I1151)=MONTH(TODAY()),"Aniversário no mês",""))</f>
        <v/>
      </c>
      <c r="R1151" s="15">
        <f>IF(B1151="","",IF(OR(AND(D1151&lt;&gt;"",COUNTIF($D$6:$D$3005,D1151)&gt;1),AND(E1151&lt;&gt;"",COUNTIF($E$6:$E$3005,E1151)&gt;1)),"DUPLICADO",""))</f>
        <v/>
      </c>
    </row>
    <row r="1152">
      <c r="A1152" s="15" t="n"/>
      <c r="B1152" s="15" t="n"/>
      <c r="C1152" s="15" t="n"/>
      <c r="D1152" s="15" t="n"/>
      <c r="E1152" s="15" t="n"/>
      <c r="F1152" s="15" t="n"/>
      <c r="G1152" s="15" t="n"/>
      <c r="H1152" s="15" t="n"/>
      <c r="I1152" s="16" t="n"/>
      <c r="J1152" s="15" t="n"/>
      <c r="K1152" s="15" t="n"/>
      <c r="L1152" s="16" t="n"/>
      <c r="M1152" s="17" t="n"/>
      <c r="N1152" s="15" t="n"/>
      <c r="O1152" s="18">
        <f>IF(L1152="","",TODAY()-L1152)</f>
        <v/>
      </c>
      <c r="P1152" s="15">
        <f>IF(B1152="","",IF(L1152="","SEM COMPRA",IF(O1152&gt;$D$4,"INATIVO","ATIVO")))</f>
        <v/>
      </c>
      <c r="Q1152" s="15">
        <f>IF(I1152="","",IF(MONTH(I1152)=MONTH(TODAY()),"Aniversário no mês",""))</f>
        <v/>
      </c>
      <c r="R1152" s="15">
        <f>IF(B1152="","",IF(OR(AND(D1152&lt;&gt;"",COUNTIF($D$6:$D$3005,D1152)&gt;1),AND(E1152&lt;&gt;"",COUNTIF($E$6:$E$3005,E1152)&gt;1)),"DUPLICADO",""))</f>
        <v/>
      </c>
    </row>
    <row r="1153">
      <c r="A1153" s="15" t="n"/>
      <c r="B1153" s="15" t="n"/>
      <c r="C1153" s="15" t="n"/>
      <c r="D1153" s="15" t="n"/>
      <c r="E1153" s="15" t="n"/>
      <c r="F1153" s="15" t="n"/>
      <c r="G1153" s="15" t="n"/>
      <c r="H1153" s="15" t="n"/>
      <c r="I1153" s="16" t="n"/>
      <c r="J1153" s="15" t="n"/>
      <c r="K1153" s="15" t="n"/>
      <c r="L1153" s="16" t="n"/>
      <c r="M1153" s="17" t="n"/>
      <c r="N1153" s="15" t="n"/>
      <c r="O1153" s="18">
        <f>IF(L1153="","",TODAY()-L1153)</f>
        <v/>
      </c>
      <c r="P1153" s="15">
        <f>IF(B1153="","",IF(L1153="","SEM COMPRA",IF(O1153&gt;$D$4,"INATIVO","ATIVO")))</f>
        <v/>
      </c>
      <c r="Q1153" s="15">
        <f>IF(I1153="","",IF(MONTH(I1153)=MONTH(TODAY()),"Aniversário no mês",""))</f>
        <v/>
      </c>
      <c r="R1153" s="15">
        <f>IF(B1153="","",IF(OR(AND(D1153&lt;&gt;"",COUNTIF($D$6:$D$3005,D1153)&gt;1),AND(E1153&lt;&gt;"",COUNTIF($E$6:$E$3005,E1153)&gt;1)),"DUPLICADO",""))</f>
        <v/>
      </c>
    </row>
    <row r="1154">
      <c r="A1154" s="15" t="n"/>
      <c r="B1154" s="15" t="n"/>
      <c r="C1154" s="15" t="n"/>
      <c r="D1154" s="15" t="n"/>
      <c r="E1154" s="15" t="n"/>
      <c r="F1154" s="15" t="n"/>
      <c r="G1154" s="15" t="n"/>
      <c r="H1154" s="15" t="n"/>
      <c r="I1154" s="16" t="n"/>
      <c r="J1154" s="15" t="n"/>
      <c r="K1154" s="15" t="n"/>
      <c r="L1154" s="16" t="n"/>
      <c r="M1154" s="17" t="n"/>
      <c r="N1154" s="15" t="n"/>
      <c r="O1154" s="18">
        <f>IF(L1154="","",TODAY()-L1154)</f>
        <v/>
      </c>
      <c r="P1154" s="15">
        <f>IF(B1154="","",IF(L1154="","SEM COMPRA",IF(O1154&gt;$D$4,"INATIVO","ATIVO")))</f>
        <v/>
      </c>
      <c r="Q1154" s="15">
        <f>IF(I1154="","",IF(MONTH(I1154)=MONTH(TODAY()),"Aniversário no mês",""))</f>
        <v/>
      </c>
      <c r="R1154" s="15">
        <f>IF(B1154="","",IF(OR(AND(D1154&lt;&gt;"",COUNTIF($D$6:$D$3005,D1154)&gt;1),AND(E1154&lt;&gt;"",COUNTIF($E$6:$E$3005,E1154)&gt;1)),"DUPLICADO",""))</f>
        <v/>
      </c>
    </row>
    <row r="1155">
      <c r="A1155" s="15" t="n"/>
      <c r="B1155" s="15" t="n"/>
      <c r="C1155" s="15" t="n"/>
      <c r="D1155" s="15" t="n"/>
      <c r="E1155" s="15" t="n"/>
      <c r="F1155" s="15" t="n"/>
      <c r="G1155" s="15" t="n"/>
      <c r="H1155" s="15" t="n"/>
      <c r="I1155" s="16" t="n"/>
      <c r="J1155" s="15" t="n"/>
      <c r="K1155" s="15" t="n"/>
      <c r="L1155" s="16" t="n"/>
      <c r="M1155" s="17" t="n"/>
      <c r="N1155" s="15" t="n"/>
      <c r="O1155" s="18">
        <f>IF(L1155="","",TODAY()-L1155)</f>
        <v/>
      </c>
      <c r="P1155" s="15">
        <f>IF(B1155="","",IF(L1155="","SEM COMPRA",IF(O1155&gt;$D$4,"INATIVO","ATIVO")))</f>
        <v/>
      </c>
      <c r="Q1155" s="15">
        <f>IF(I1155="","",IF(MONTH(I1155)=MONTH(TODAY()),"Aniversário no mês",""))</f>
        <v/>
      </c>
      <c r="R1155" s="15">
        <f>IF(B1155="","",IF(OR(AND(D1155&lt;&gt;"",COUNTIF($D$6:$D$3005,D1155)&gt;1),AND(E1155&lt;&gt;"",COUNTIF($E$6:$E$3005,E1155)&gt;1)),"DUPLICADO",""))</f>
        <v/>
      </c>
    </row>
    <row r="1156">
      <c r="A1156" s="15" t="n"/>
      <c r="B1156" s="15" t="n"/>
      <c r="C1156" s="15" t="n"/>
      <c r="D1156" s="15" t="n"/>
      <c r="E1156" s="15" t="n"/>
      <c r="F1156" s="15" t="n"/>
      <c r="G1156" s="15" t="n"/>
      <c r="H1156" s="15" t="n"/>
      <c r="I1156" s="16" t="n"/>
      <c r="J1156" s="15" t="n"/>
      <c r="K1156" s="15" t="n"/>
      <c r="L1156" s="16" t="n"/>
      <c r="M1156" s="17" t="n"/>
      <c r="N1156" s="15" t="n"/>
      <c r="O1156" s="18">
        <f>IF(L1156="","",TODAY()-L1156)</f>
        <v/>
      </c>
      <c r="P1156" s="15">
        <f>IF(B1156="","",IF(L1156="","SEM COMPRA",IF(O1156&gt;$D$4,"INATIVO","ATIVO")))</f>
        <v/>
      </c>
      <c r="Q1156" s="15">
        <f>IF(I1156="","",IF(MONTH(I1156)=MONTH(TODAY()),"Aniversário no mês",""))</f>
        <v/>
      </c>
      <c r="R1156" s="15">
        <f>IF(B1156="","",IF(OR(AND(D1156&lt;&gt;"",COUNTIF($D$6:$D$3005,D1156)&gt;1),AND(E1156&lt;&gt;"",COUNTIF($E$6:$E$3005,E1156)&gt;1)),"DUPLICADO",""))</f>
        <v/>
      </c>
    </row>
    <row r="1157">
      <c r="A1157" s="15" t="n"/>
      <c r="B1157" s="15" t="n"/>
      <c r="C1157" s="15" t="n"/>
      <c r="D1157" s="15" t="n"/>
      <c r="E1157" s="15" t="n"/>
      <c r="F1157" s="15" t="n"/>
      <c r="G1157" s="15" t="n"/>
      <c r="H1157" s="15" t="n"/>
      <c r="I1157" s="16" t="n"/>
      <c r="J1157" s="15" t="n"/>
      <c r="K1157" s="15" t="n"/>
      <c r="L1157" s="16" t="n"/>
      <c r="M1157" s="17" t="n"/>
      <c r="N1157" s="15" t="n"/>
      <c r="O1157" s="18">
        <f>IF(L1157="","",TODAY()-L1157)</f>
        <v/>
      </c>
      <c r="P1157" s="15">
        <f>IF(B1157="","",IF(L1157="","SEM COMPRA",IF(O1157&gt;$D$4,"INATIVO","ATIVO")))</f>
        <v/>
      </c>
      <c r="Q1157" s="15">
        <f>IF(I1157="","",IF(MONTH(I1157)=MONTH(TODAY()),"Aniversário no mês",""))</f>
        <v/>
      </c>
      <c r="R1157" s="15">
        <f>IF(B1157="","",IF(OR(AND(D1157&lt;&gt;"",COUNTIF($D$6:$D$3005,D1157)&gt;1),AND(E1157&lt;&gt;"",COUNTIF($E$6:$E$3005,E1157)&gt;1)),"DUPLICADO",""))</f>
        <v/>
      </c>
    </row>
    <row r="1158">
      <c r="A1158" s="15" t="n"/>
      <c r="B1158" s="15" t="n"/>
      <c r="C1158" s="15" t="n"/>
      <c r="D1158" s="15" t="n"/>
      <c r="E1158" s="15" t="n"/>
      <c r="F1158" s="15" t="n"/>
      <c r="G1158" s="15" t="n"/>
      <c r="H1158" s="15" t="n"/>
      <c r="I1158" s="16" t="n"/>
      <c r="J1158" s="15" t="n"/>
      <c r="K1158" s="15" t="n"/>
      <c r="L1158" s="16" t="n"/>
      <c r="M1158" s="17" t="n"/>
      <c r="N1158" s="15" t="n"/>
      <c r="O1158" s="18">
        <f>IF(L1158="","",TODAY()-L1158)</f>
        <v/>
      </c>
      <c r="P1158" s="15">
        <f>IF(B1158="","",IF(L1158="","SEM COMPRA",IF(O1158&gt;$D$4,"INATIVO","ATIVO")))</f>
        <v/>
      </c>
      <c r="Q1158" s="15">
        <f>IF(I1158="","",IF(MONTH(I1158)=MONTH(TODAY()),"Aniversário no mês",""))</f>
        <v/>
      </c>
      <c r="R1158" s="15">
        <f>IF(B1158="","",IF(OR(AND(D1158&lt;&gt;"",COUNTIF($D$6:$D$3005,D1158)&gt;1),AND(E1158&lt;&gt;"",COUNTIF($E$6:$E$3005,E1158)&gt;1)),"DUPLICADO",""))</f>
        <v/>
      </c>
    </row>
    <row r="1159">
      <c r="A1159" s="15" t="n"/>
      <c r="B1159" s="15" t="n"/>
      <c r="C1159" s="15" t="n"/>
      <c r="D1159" s="15" t="n"/>
      <c r="E1159" s="15" t="n"/>
      <c r="F1159" s="15" t="n"/>
      <c r="G1159" s="15" t="n"/>
      <c r="H1159" s="15" t="n"/>
      <c r="I1159" s="16" t="n"/>
      <c r="J1159" s="15" t="n"/>
      <c r="K1159" s="15" t="n"/>
      <c r="L1159" s="16" t="n"/>
      <c r="M1159" s="17" t="n"/>
      <c r="N1159" s="15" t="n"/>
      <c r="O1159" s="18">
        <f>IF(L1159="","",TODAY()-L1159)</f>
        <v/>
      </c>
      <c r="P1159" s="15">
        <f>IF(B1159="","",IF(L1159="","SEM COMPRA",IF(O1159&gt;$D$4,"INATIVO","ATIVO")))</f>
        <v/>
      </c>
      <c r="Q1159" s="15">
        <f>IF(I1159="","",IF(MONTH(I1159)=MONTH(TODAY()),"Aniversário no mês",""))</f>
        <v/>
      </c>
      <c r="R1159" s="15">
        <f>IF(B1159="","",IF(OR(AND(D1159&lt;&gt;"",COUNTIF($D$6:$D$3005,D1159)&gt;1),AND(E1159&lt;&gt;"",COUNTIF($E$6:$E$3005,E1159)&gt;1)),"DUPLICADO",""))</f>
        <v/>
      </c>
    </row>
    <row r="1160">
      <c r="A1160" s="15" t="n"/>
      <c r="B1160" s="15" t="n"/>
      <c r="C1160" s="15" t="n"/>
      <c r="D1160" s="15" t="n"/>
      <c r="E1160" s="15" t="n"/>
      <c r="F1160" s="15" t="n"/>
      <c r="G1160" s="15" t="n"/>
      <c r="H1160" s="15" t="n"/>
      <c r="I1160" s="16" t="n"/>
      <c r="J1160" s="15" t="n"/>
      <c r="K1160" s="15" t="n"/>
      <c r="L1160" s="16" t="n"/>
      <c r="M1160" s="17" t="n"/>
      <c r="N1160" s="15" t="n"/>
      <c r="O1160" s="18">
        <f>IF(L1160="","",TODAY()-L1160)</f>
        <v/>
      </c>
      <c r="P1160" s="15">
        <f>IF(B1160="","",IF(L1160="","SEM COMPRA",IF(O1160&gt;$D$4,"INATIVO","ATIVO")))</f>
        <v/>
      </c>
      <c r="Q1160" s="15">
        <f>IF(I1160="","",IF(MONTH(I1160)=MONTH(TODAY()),"Aniversário no mês",""))</f>
        <v/>
      </c>
      <c r="R1160" s="15">
        <f>IF(B1160="","",IF(OR(AND(D1160&lt;&gt;"",COUNTIF($D$6:$D$3005,D1160)&gt;1),AND(E1160&lt;&gt;"",COUNTIF($E$6:$E$3005,E1160)&gt;1)),"DUPLICADO",""))</f>
        <v/>
      </c>
    </row>
    <row r="1161">
      <c r="A1161" s="15" t="n"/>
      <c r="B1161" s="15" t="n"/>
      <c r="C1161" s="15" t="n"/>
      <c r="D1161" s="15" t="n"/>
      <c r="E1161" s="15" t="n"/>
      <c r="F1161" s="15" t="n"/>
      <c r="G1161" s="15" t="n"/>
      <c r="H1161" s="15" t="n"/>
      <c r="I1161" s="16" t="n"/>
      <c r="J1161" s="15" t="n"/>
      <c r="K1161" s="15" t="n"/>
      <c r="L1161" s="16" t="n"/>
      <c r="M1161" s="17" t="n"/>
      <c r="N1161" s="15" t="n"/>
      <c r="O1161" s="18">
        <f>IF(L1161="","",TODAY()-L1161)</f>
        <v/>
      </c>
      <c r="P1161" s="15">
        <f>IF(B1161="","",IF(L1161="","SEM COMPRA",IF(O1161&gt;$D$4,"INATIVO","ATIVO")))</f>
        <v/>
      </c>
      <c r="Q1161" s="15">
        <f>IF(I1161="","",IF(MONTH(I1161)=MONTH(TODAY()),"Aniversário no mês",""))</f>
        <v/>
      </c>
      <c r="R1161" s="15">
        <f>IF(B1161="","",IF(OR(AND(D1161&lt;&gt;"",COUNTIF($D$6:$D$3005,D1161)&gt;1),AND(E1161&lt;&gt;"",COUNTIF($E$6:$E$3005,E1161)&gt;1)),"DUPLICADO",""))</f>
        <v/>
      </c>
    </row>
    <row r="1162">
      <c r="A1162" s="15" t="n"/>
      <c r="B1162" s="15" t="n"/>
      <c r="C1162" s="15" t="n"/>
      <c r="D1162" s="15" t="n"/>
      <c r="E1162" s="15" t="n"/>
      <c r="F1162" s="15" t="n"/>
      <c r="G1162" s="15" t="n"/>
      <c r="H1162" s="15" t="n"/>
      <c r="I1162" s="16" t="n"/>
      <c r="J1162" s="15" t="n"/>
      <c r="K1162" s="15" t="n"/>
      <c r="L1162" s="16" t="n"/>
      <c r="M1162" s="17" t="n"/>
      <c r="N1162" s="15" t="n"/>
      <c r="O1162" s="18">
        <f>IF(L1162="","",TODAY()-L1162)</f>
        <v/>
      </c>
      <c r="P1162" s="15">
        <f>IF(B1162="","",IF(L1162="","SEM COMPRA",IF(O1162&gt;$D$4,"INATIVO","ATIVO")))</f>
        <v/>
      </c>
      <c r="Q1162" s="15">
        <f>IF(I1162="","",IF(MONTH(I1162)=MONTH(TODAY()),"Aniversário no mês",""))</f>
        <v/>
      </c>
      <c r="R1162" s="15">
        <f>IF(B1162="","",IF(OR(AND(D1162&lt;&gt;"",COUNTIF($D$6:$D$3005,D1162)&gt;1),AND(E1162&lt;&gt;"",COUNTIF($E$6:$E$3005,E1162)&gt;1)),"DUPLICADO",""))</f>
        <v/>
      </c>
    </row>
    <row r="1163">
      <c r="A1163" s="15" t="n"/>
      <c r="B1163" s="15" t="n"/>
      <c r="C1163" s="15" t="n"/>
      <c r="D1163" s="15" t="n"/>
      <c r="E1163" s="15" t="n"/>
      <c r="F1163" s="15" t="n"/>
      <c r="G1163" s="15" t="n"/>
      <c r="H1163" s="15" t="n"/>
      <c r="I1163" s="16" t="n"/>
      <c r="J1163" s="15" t="n"/>
      <c r="K1163" s="15" t="n"/>
      <c r="L1163" s="16" t="n"/>
      <c r="M1163" s="17" t="n"/>
      <c r="N1163" s="15" t="n"/>
      <c r="O1163" s="18">
        <f>IF(L1163="","",TODAY()-L1163)</f>
        <v/>
      </c>
      <c r="P1163" s="15">
        <f>IF(B1163="","",IF(L1163="","SEM COMPRA",IF(O1163&gt;$D$4,"INATIVO","ATIVO")))</f>
        <v/>
      </c>
      <c r="Q1163" s="15">
        <f>IF(I1163="","",IF(MONTH(I1163)=MONTH(TODAY()),"Aniversário no mês",""))</f>
        <v/>
      </c>
      <c r="R1163" s="15">
        <f>IF(B1163="","",IF(OR(AND(D1163&lt;&gt;"",COUNTIF($D$6:$D$3005,D1163)&gt;1),AND(E1163&lt;&gt;"",COUNTIF($E$6:$E$3005,E1163)&gt;1)),"DUPLICADO",""))</f>
        <v/>
      </c>
    </row>
    <row r="1164">
      <c r="A1164" s="15" t="n"/>
      <c r="B1164" s="15" t="n"/>
      <c r="C1164" s="15" t="n"/>
      <c r="D1164" s="15" t="n"/>
      <c r="E1164" s="15" t="n"/>
      <c r="F1164" s="15" t="n"/>
      <c r="G1164" s="15" t="n"/>
      <c r="H1164" s="15" t="n"/>
      <c r="I1164" s="16" t="n"/>
      <c r="J1164" s="15" t="n"/>
      <c r="K1164" s="15" t="n"/>
      <c r="L1164" s="16" t="n"/>
      <c r="M1164" s="17" t="n"/>
      <c r="N1164" s="15" t="n"/>
      <c r="O1164" s="18">
        <f>IF(L1164="","",TODAY()-L1164)</f>
        <v/>
      </c>
      <c r="P1164" s="15">
        <f>IF(B1164="","",IF(L1164="","SEM COMPRA",IF(O1164&gt;$D$4,"INATIVO","ATIVO")))</f>
        <v/>
      </c>
      <c r="Q1164" s="15">
        <f>IF(I1164="","",IF(MONTH(I1164)=MONTH(TODAY()),"Aniversário no mês",""))</f>
        <v/>
      </c>
      <c r="R1164" s="15">
        <f>IF(B1164="","",IF(OR(AND(D1164&lt;&gt;"",COUNTIF($D$6:$D$3005,D1164)&gt;1),AND(E1164&lt;&gt;"",COUNTIF($E$6:$E$3005,E1164)&gt;1)),"DUPLICADO",""))</f>
        <v/>
      </c>
    </row>
    <row r="1165">
      <c r="A1165" s="15" t="n"/>
      <c r="B1165" s="15" t="n"/>
      <c r="C1165" s="15" t="n"/>
      <c r="D1165" s="15" t="n"/>
      <c r="E1165" s="15" t="n"/>
      <c r="F1165" s="15" t="n"/>
      <c r="G1165" s="15" t="n"/>
      <c r="H1165" s="15" t="n"/>
      <c r="I1165" s="16" t="n"/>
      <c r="J1165" s="15" t="n"/>
      <c r="K1165" s="15" t="n"/>
      <c r="L1165" s="16" t="n"/>
      <c r="M1165" s="17" t="n"/>
      <c r="N1165" s="15" t="n"/>
      <c r="O1165" s="18">
        <f>IF(L1165="","",TODAY()-L1165)</f>
        <v/>
      </c>
      <c r="P1165" s="15">
        <f>IF(B1165="","",IF(L1165="","SEM COMPRA",IF(O1165&gt;$D$4,"INATIVO","ATIVO")))</f>
        <v/>
      </c>
      <c r="Q1165" s="15">
        <f>IF(I1165="","",IF(MONTH(I1165)=MONTH(TODAY()),"Aniversário no mês",""))</f>
        <v/>
      </c>
      <c r="R1165" s="15">
        <f>IF(B1165="","",IF(OR(AND(D1165&lt;&gt;"",COUNTIF($D$6:$D$3005,D1165)&gt;1),AND(E1165&lt;&gt;"",COUNTIF($E$6:$E$3005,E1165)&gt;1)),"DUPLICADO",""))</f>
        <v/>
      </c>
    </row>
    <row r="1166">
      <c r="A1166" s="15" t="n"/>
      <c r="B1166" s="15" t="n"/>
      <c r="C1166" s="15" t="n"/>
      <c r="D1166" s="15" t="n"/>
      <c r="E1166" s="15" t="n"/>
      <c r="F1166" s="15" t="n"/>
      <c r="G1166" s="15" t="n"/>
      <c r="H1166" s="15" t="n"/>
      <c r="I1166" s="16" t="n"/>
      <c r="J1166" s="15" t="n"/>
      <c r="K1166" s="15" t="n"/>
      <c r="L1166" s="16" t="n"/>
      <c r="M1166" s="17" t="n"/>
      <c r="N1166" s="15" t="n"/>
      <c r="O1166" s="18">
        <f>IF(L1166="","",TODAY()-L1166)</f>
        <v/>
      </c>
      <c r="P1166" s="15">
        <f>IF(B1166="","",IF(L1166="","SEM COMPRA",IF(O1166&gt;$D$4,"INATIVO","ATIVO")))</f>
        <v/>
      </c>
      <c r="Q1166" s="15">
        <f>IF(I1166="","",IF(MONTH(I1166)=MONTH(TODAY()),"Aniversário no mês",""))</f>
        <v/>
      </c>
      <c r="R1166" s="15">
        <f>IF(B1166="","",IF(OR(AND(D1166&lt;&gt;"",COUNTIF($D$6:$D$3005,D1166)&gt;1),AND(E1166&lt;&gt;"",COUNTIF($E$6:$E$3005,E1166)&gt;1)),"DUPLICADO",""))</f>
        <v/>
      </c>
    </row>
    <row r="1167">
      <c r="A1167" s="15" t="n"/>
      <c r="B1167" s="15" t="n"/>
      <c r="C1167" s="15" t="n"/>
      <c r="D1167" s="15" t="n"/>
      <c r="E1167" s="15" t="n"/>
      <c r="F1167" s="15" t="n"/>
      <c r="G1167" s="15" t="n"/>
      <c r="H1167" s="15" t="n"/>
      <c r="I1167" s="16" t="n"/>
      <c r="J1167" s="15" t="n"/>
      <c r="K1167" s="15" t="n"/>
      <c r="L1167" s="16" t="n"/>
      <c r="M1167" s="17" t="n"/>
      <c r="N1167" s="15" t="n"/>
      <c r="O1167" s="18">
        <f>IF(L1167="","",TODAY()-L1167)</f>
        <v/>
      </c>
      <c r="P1167" s="15">
        <f>IF(B1167="","",IF(L1167="","SEM COMPRA",IF(O1167&gt;$D$4,"INATIVO","ATIVO")))</f>
        <v/>
      </c>
      <c r="Q1167" s="15">
        <f>IF(I1167="","",IF(MONTH(I1167)=MONTH(TODAY()),"Aniversário no mês",""))</f>
        <v/>
      </c>
      <c r="R1167" s="15">
        <f>IF(B1167="","",IF(OR(AND(D1167&lt;&gt;"",COUNTIF($D$6:$D$3005,D1167)&gt;1),AND(E1167&lt;&gt;"",COUNTIF($E$6:$E$3005,E1167)&gt;1)),"DUPLICADO",""))</f>
        <v/>
      </c>
    </row>
    <row r="1168">
      <c r="A1168" s="15" t="n"/>
      <c r="B1168" s="15" t="n"/>
      <c r="C1168" s="15" t="n"/>
      <c r="D1168" s="15" t="n"/>
      <c r="E1168" s="15" t="n"/>
      <c r="F1168" s="15" t="n"/>
      <c r="G1168" s="15" t="n"/>
      <c r="H1168" s="15" t="n"/>
      <c r="I1168" s="16" t="n"/>
      <c r="J1168" s="15" t="n"/>
      <c r="K1168" s="15" t="n"/>
      <c r="L1168" s="16" t="n"/>
      <c r="M1168" s="17" t="n"/>
      <c r="N1168" s="15" t="n"/>
      <c r="O1168" s="18">
        <f>IF(L1168="","",TODAY()-L1168)</f>
        <v/>
      </c>
      <c r="P1168" s="15">
        <f>IF(B1168="","",IF(L1168="","SEM COMPRA",IF(O1168&gt;$D$4,"INATIVO","ATIVO")))</f>
        <v/>
      </c>
      <c r="Q1168" s="15">
        <f>IF(I1168="","",IF(MONTH(I1168)=MONTH(TODAY()),"Aniversário no mês",""))</f>
        <v/>
      </c>
      <c r="R1168" s="15">
        <f>IF(B1168="","",IF(OR(AND(D1168&lt;&gt;"",COUNTIF($D$6:$D$3005,D1168)&gt;1),AND(E1168&lt;&gt;"",COUNTIF($E$6:$E$3005,E1168)&gt;1)),"DUPLICADO",""))</f>
        <v/>
      </c>
    </row>
    <row r="1169">
      <c r="A1169" s="15" t="n"/>
      <c r="B1169" s="15" t="n"/>
      <c r="C1169" s="15" t="n"/>
      <c r="D1169" s="15" t="n"/>
      <c r="E1169" s="15" t="n"/>
      <c r="F1169" s="15" t="n"/>
      <c r="G1169" s="15" t="n"/>
      <c r="H1169" s="15" t="n"/>
      <c r="I1169" s="16" t="n"/>
      <c r="J1169" s="15" t="n"/>
      <c r="K1169" s="15" t="n"/>
      <c r="L1169" s="16" t="n"/>
      <c r="M1169" s="17" t="n"/>
      <c r="N1169" s="15" t="n"/>
      <c r="O1169" s="18">
        <f>IF(L1169="","",TODAY()-L1169)</f>
        <v/>
      </c>
      <c r="P1169" s="15">
        <f>IF(B1169="","",IF(L1169="","SEM COMPRA",IF(O1169&gt;$D$4,"INATIVO","ATIVO")))</f>
        <v/>
      </c>
      <c r="Q1169" s="15">
        <f>IF(I1169="","",IF(MONTH(I1169)=MONTH(TODAY()),"Aniversário no mês",""))</f>
        <v/>
      </c>
      <c r="R1169" s="15">
        <f>IF(B1169="","",IF(OR(AND(D1169&lt;&gt;"",COUNTIF($D$6:$D$3005,D1169)&gt;1),AND(E1169&lt;&gt;"",COUNTIF($E$6:$E$3005,E1169)&gt;1)),"DUPLICADO",""))</f>
        <v/>
      </c>
    </row>
    <row r="1170">
      <c r="A1170" s="15" t="n"/>
      <c r="B1170" s="15" t="n"/>
      <c r="C1170" s="15" t="n"/>
      <c r="D1170" s="15" t="n"/>
      <c r="E1170" s="15" t="n"/>
      <c r="F1170" s="15" t="n"/>
      <c r="G1170" s="15" t="n"/>
      <c r="H1170" s="15" t="n"/>
      <c r="I1170" s="16" t="n"/>
      <c r="J1170" s="15" t="n"/>
      <c r="K1170" s="15" t="n"/>
      <c r="L1170" s="16" t="n"/>
      <c r="M1170" s="17" t="n"/>
      <c r="N1170" s="15" t="n"/>
      <c r="O1170" s="18">
        <f>IF(L1170="","",TODAY()-L1170)</f>
        <v/>
      </c>
      <c r="P1170" s="15">
        <f>IF(B1170="","",IF(L1170="","SEM COMPRA",IF(O1170&gt;$D$4,"INATIVO","ATIVO")))</f>
        <v/>
      </c>
      <c r="Q1170" s="15">
        <f>IF(I1170="","",IF(MONTH(I1170)=MONTH(TODAY()),"Aniversário no mês",""))</f>
        <v/>
      </c>
      <c r="R1170" s="15">
        <f>IF(B1170="","",IF(OR(AND(D1170&lt;&gt;"",COUNTIF($D$6:$D$3005,D1170)&gt;1),AND(E1170&lt;&gt;"",COUNTIF($E$6:$E$3005,E1170)&gt;1)),"DUPLICADO",""))</f>
        <v/>
      </c>
    </row>
    <row r="1171">
      <c r="A1171" s="15" t="n"/>
      <c r="B1171" s="15" t="n"/>
      <c r="C1171" s="15" t="n"/>
      <c r="D1171" s="15" t="n"/>
      <c r="E1171" s="15" t="n"/>
      <c r="F1171" s="15" t="n"/>
      <c r="G1171" s="15" t="n"/>
      <c r="H1171" s="15" t="n"/>
      <c r="I1171" s="16" t="n"/>
      <c r="J1171" s="15" t="n"/>
      <c r="K1171" s="15" t="n"/>
      <c r="L1171" s="16" t="n"/>
      <c r="M1171" s="17" t="n"/>
      <c r="N1171" s="15" t="n"/>
      <c r="O1171" s="18">
        <f>IF(L1171="","",TODAY()-L1171)</f>
        <v/>
      </c>
      <c r="P1171" s="15">
        <f>IF(B1171="","",IF(L1171="","SEM COMPRA",IF(O1171&gt;$D$4,"INATIVO","ATIVO")))</f>
        <v/>
      </c>
      <c r="Q1171" s="15">
        <f>IF(I1171="","",IF(MONTH(I1171)=MONTH(TODAY()),"Aniversário no mês",""))</f>
        <v/>
      </c>
      <c r="R1171" s="15">
        <f>IF(B1171="","",IF(OR(AND(D1171&lt;&gt;"",COUNTIF($D$6:$D$3005,D1171)&gt;1),AND(E1171&lt;&gt;"",COUNTIF($E$6:$E$3005,E1171)&gt;1)),"DUPLICADO",""))</f>
        <v/>
      </c>
    </row>
    <row r="1172">
      <c r="A1172" s="15" t="n"/>
      <c r="B1172" s="15" t="n"/>
      <c r="C1172" s="15" t="n"/>
      <c r="D1172" s="15" t="n"/>
      <c r="E1172" s="15" t="n"/>
      <c r="F1172" s="15" t="n"/>
      <c r="G1172" s="15" t="n"/>
      <c r="H1172" s="15" t="n"/>
      <c r="I1172" s="16" t="n"/>
      <c r="J1172" s="15" t="n"/>
      <c r="K1172" s="15" t="n"/>
      <c r="L1172" s="16" t="n"/>
      <c r="M1172" s="17" t="n"/>
      <c r="N1172" s="15" t="n"/>
      <c r="O1172" s="18">
        <f>IF(L1172="","",TODAY()-L1172)</f>
        <v/>
      </c>
      <c r="P1172" s="15">
        <f>IF(B1172="","",IF(L1172="","SEM COMPRA",IF(O1172&gt;$D$4,"INATIVO","ATIVO")))</f>
        <v/>
      </c>
      <c r="Q1172" s="15">
        <f>IF(I1172="","",IF(MONTH(I1172)=MONTH(TODAY()),"Aniversário no mês",""))</f>
        <v/>
      </c>
      <c r="R1172" s="15">
        <f>IF(B1172="","",IF(OR(AND(D1172&lt;&gt;"",COUNTIF($D$6:$D$3005,D1172)&gt;1),AND(E1172&lt;&gt;"",COUNTIF($E$6:$E$3005,E1172)&gt;1)),"DUPLICADO",""))</f>
        <v/>
      </c>
    </row>
    <row r="1173">
      <c r="A1173" s="15" t="n"/>
      <c r="B1173" s="15" t="n"/>
      <c r="C1173" s="15" t="n"/>
      <c r="D1173" s="15" t="n"/>
      <c r="E1173" s="15" t="n"/>
      <c r="F1173" s="15" t="n"/>
      <c r="G1173" s="15" t="n"/>
      <c r="H1173" s="15" t="n"/>
      <c r="I1173" s="16" t="n"/>
      <c r="J1173" s="15" t="n"/>
      <c r="K1173" s="15" t="n"/>
      <c r="L1173" s="16" t="n"/>
      <c r="M1173" s="17" t="n"/>
      <c r="N1173" s="15" t="n"/>
      <c r="O1173" s="18">
        <f>IF(L1173="","",TODAY()-L1173)</f>
        <v/>
      </c>
      <c r="P1173" s="15">
        <f>IF(B1173="","",IF(L1173="","SEM COMPRA",IF(O1173&gt;$D$4,"INATIVO","ATIVO")))</f>
        <v/>
      </c>
      <c r="Q1173" s="15">
        <f>IF(I1173="","",IF(MONTH(I1173)=MONTH(TODAY()),"Aniversário no mês",""))</f>
        <v/>
      </c>
      <c r="R1173" s="15">
        <f>IF(B1173="","",IF(OR(AND(D1173&lt;&gt;"",COUNTIF($D$6:$D$3005,D1173)&gt;1),AND(E1173&lt;&gt;"",COUNTIF($E$6:$E$3005,E1173)&gt;1)),"DUPLICADO",""))</f>
        <v/>
      </c>
    </row>
    <row r="1174">
      <c r="A1174" s="15" t="n"/>
      <c r="B1174" s="15" t="n"/>
      <c r="C1174" s="15" t="n"/>
      <c r="D1174" s="15" t="n"/>
      <c r="E1174" s="15" t="n"/>
      <c r="F1174" s="15" t="n"/>
      <c r="G1174" s="15" t="n"/>
      <c r="H1174" s="15" t="n"/>
      <c r="I1174" s="16" t="n"/>
      <c r="J1174" s="15" t="n"/>
      <c r="K1174" s="15" t="n"/>
      <c r="L1174" s="16" t="n"/>
      <c r="M1174" s="17" t="n"/>
      <c r="N1174" s="15" t="n"/>
      <c r="O1174" s="18">
        <f>IF(L1174="","",TODAY()-L1174)</f>
        <v/>
      </c>
      <c r="P1174" s="15">
        <f>IF(B1174="","",IF(L1174="","SEM COMPRA",IF(O1174&gt;$D$4,"INATIVO","ATIVO")))</f>
        <v/>
      </c>
      <c r="Q1174" s="15">
        <f>IF(I1174="","",IF(MONTH(I1174)=MONTH(TODAY()),"Aniversário no mês",""))</f>
        <v/>
      </c>
      <c r="R1174" s="15">
        <f>IF(B1174="","",IF(OR(AND(D1174&lt;&gt;"",COUNTIF($D$6:$D$3005,D1174)&gt;1),AND(E1174&lt;&gt;"",COUNTIF($E$6:$E$3005,E1174)&gt;1)),"DUPLICADO",""))</f>
        <v/>
      </c>
    </row>
    <row r="1175">
      <c r="A1175" s="15" t="n"/>
      <c r="B1175" s="15" t="n"/>
      <c r="C1175" s="15" t="n"/>
      <c r="D1175" s="15" t="n"/>
      <c r="E1175" s="15" t="n"/>
      <c r="F1175" s="15" t="n"/>
      <c r="G1175" s="15" t="n"/>
      <c r="H1175" s="15" t="n"/>
      <c r="I1175" s="16" t="n"/>
      <c r="J1175" s="15" t="n"/>
      <c r="K1175" s="15" t="n"/>
      <c r="L1175" s="16" t="n"/>
      <c r="M1175" s="17" t="n"/>
      <c r="N1175" s="15" t="n"/>
      <c r="O1175" s="18">
        <f>IF(L1175="","",TODAY()-L1175)</f>
        <v/>
      </c>
      <c r="P1175" s="15">
        <f>IF(B1175="","",IF(L1175="","SEM COMPRA",IF(O1175&gt;$D$4,"INATIVO","ATIVO")))</f>
        <v/>
      </c>
      <c r="Q1175" s="15">
        <f>IF(I1175="","",IF(MONTH(I1175)=MONTH(TODAY()),"Aniversário no mês",""))</f>
        <v/>
      </c>
      <c r="R1175" s="15">
        <f>IF(B1175="","",IF(OR(AND(D1175&lt;&gt;"",COUNTIF($D$6:$D$3005,D1175)&gt;1),AND(E1175&lt;&gt;"",COUNTIF($E$6:$E$3005,E1175)&gt;1)),"DUPLICADO",""))</f>
        <v/>
      </c>
    </row>
    <row r="1176">
      <c r="A1176" s="15" t="n"/>
      <c r="B1176" s="15" t="n"/>
      <c r="C1176" s="15" t="n"/>
      <c r="D1176" s="15" t="n"/>
      <c r="E1176" s="15" t="n"/>
      <c r="F1176" s="15" t="n"/>
      <c r="G1176" s="15" t="n"/>
      <c r="H1176" s="15" t="n"/>
      <c r="I1176" s="16" t="n"/>
      <c r="J1176" s="15" t="n"/>
      <c r="K1176" s="15" t="n"/>
      <c r="L1176" s="16" t="n"/>
      <c r="M1176" s="17" t="n"/>
      <c r="N1176" s="15" t="n"/>
      <c r="O1176" s="18">
        <f>IF(L1176="","",TODAY()-L1176)</f>
        <v/>
      </c>
      <c r="P1176" s="15">
        <f>IF(B1176="","",IF(L1176="","SEM COMPRA",IF(O1176&gt;$D$4,"INATIVO","ATIVO")))</f>
        <v/>
      </c>
      <c r="Q1176" s="15">
        <f>IF(I1176="","",IF(MONTH(I1176)=MONTH(TODAY()),"Aniversário no mês",""))</f>
        <v/>
      </c>
      <c r="R1176" s="15">
        <f>IF(B1176="","",IF(OR(AND(D1176&lt;&gt;"",COUNTIF($D$6:$D$3005,D1176)&gt;1),AND(E1176&lt;&gt;"",COUNTIF($E$6:$E$3005,E1176)&gt;1)),"DUPLICADO",""))</f>
        <v/>
      </c>
    </row>
    <row r="1177">
      <c r="A1177" s="15" t="n"/>
      <c r="B1177" s="15" t="n"/>
      <c r="C1177" s="15" t="n"/>
      <c r="D1177" s="15" t="n"/>
      <c r="E1177" s="15" t="n"/>
      <c r="F1177" s="15" t="n"/>
      <c r="G1177" s="15" t="n"/>
      <c r="H1177" s="15" t="n"/>
      <c r="I1177" s="16" t="n"/>
      <c r="J1177" s="15" t="n"/>
      <c r="K1177" s="15" t="n"/>
      <c r="L1177" s="16" t="n"/>
      <c r="M1177" s="17" t="n"/>
      <c r="N1177" s="15" t="n"/>
      <c r="O1177" s="18">
        <f>IF(L1177="","",TODAY()-L1177)</f>
        <v/>
      </c>
      <c r="P1177" s="15">
        <f>IF(B1177="","",IF(L1177="","SEM COMPRA",IF(O1177&gt;$D$4,"INATIVO","ATIVO")))</f>
        <v/>
      </c>
      <c r="Q1177" s="15">
        <f>IF(I1177="","",IF(MONTH(I1177)=MONTH(TODAY()),"Aniversário no mês",""))</f>
        <v/>
      </c>
      <c r="R1177" s="15">
        <f>IF(B1177="","",IF(OR(AND(D1177&lt;&gt;"",COUNTIF($D$6:$D$3005,D1177)&gt;1),AND(E1177&lt;&gt;"",COUNTIF($E$6:$E$3005,E1177)&gt;1)),"DUPLICADO",""))</f>
        <v/>
      </c>
    </row>
    <row r="1178">
      <c r="A1178" s="15" t="n"/>
      <c r="B1178" s="15" t="n"/>
      <c r="C1178" s="15" t="n"/>
      <c r="D1178" s="15" t="n"/>
      <c r="E1178" s="15" t="n"/>
      <c r="F1178" s="15" t="n"/>
      <c r="G1178" s="15" t="n"/>
      <c r="H1178" s="15" t="n"/>
      <c r="I1178" s="16" t="n"/>
      <c r="J1178" s="15" t="n"/>
      <c r="K1178" s="15" t="n"/>
      <c r="L1178" s="16" t="n"/>
      <c r="M1178" s="17" t="n"/>
      <c r="N1178" s="15" t="n"/>
      <c r="O1178" s="18">
        <f>IF(L1178="","",TODAY()-L1178)</f>
        <v/>
      </c>
      <c r="P1178" s="15">
        <f>IF(B1178="","",IF(L1178="","SEM COMPRA",IF(O1178&gt;$D$4,"INATIVO","ATIVO")))</f>
        <v/>
      </c>
      <c r="Q1178" s="15">
        <f>IF(I1178="","",IF(MONTH(I1178)=MONTH(TODAY()),"Aniversário no mês",""))</f>
        <v/>
      </c>
      <c r="R1178" s="15">
        <f>IF(B1178="","",IF(OR(AND(D1178&lt;&gt;"",COUNTIF($D$6:$D$3005,D1178)&gt;1),AND(E1178&lt;&gt;"",COUNTIF($E$6:$E$3005,E1178)&gt;1)),"DUPLICADO",""))</f>
        <v/>
      </c>
    </row>
    <row r="1179">
      <c r="A1179" s="15" t="n"/>
      <c r="B1179" s="15" t="n"/>
      <c r="C1179" s="15" t="n"/>
      <c r="D1179" s="15" t="n"/>
      <c r="E1179" s="15" t="n"/>
      <c r="F1179" s="15" t="n"/>
      <c r="G1179" s="15" t="n"/>
      <c r="H1179" s="15" t="n"/>
      <c r="I1179" s="16" t="n"/>
      <c r="J1179" s="15" t="n"/>
      <c r="K1179" s="15" t="n"/>
      <c r="L1179" s="16" t="n"/>
      <c r="M1179" s="17" t="n"/>
      <c r="N1179" s="15" t="n"/>
      <c r="O1179" s="18">
        <f>IF(L1179="","",TODAY()-L1179)</f>
        <v/>
      </c>
      <c r="P1179" s="15">
        <f>IF(B1179="","",IF(L1179="","SEM COMPRA",IF(O1179&gt;$D$4,"INATIVO","ATIVO")))</f>
        <v/>
      </c>
      <c r="Q1179" s="15">
        <f>IF(I1179="","",IF(MONTH(I1179)=MONTH(TODAY()),"Aniversário no mês",""))</f>
        <v/>
      </c>
      <c r="R1179" s="15">
        <f>IF(B1179="","",IF(OR(AND(D1179&lt;&gt;"",COUNTIF($D$6:$D$3005,D1179)&gt;1),AND(E1179&lt;&gt;"",COUNTIF($E$6:$E$3005,E1179)&gt;1)),"DUPLICADO",""))</f>
        <v/>
      </c>
    </row>
    <row r="1180">
      <c r="A1180" s="15" t="n"/>
      <c r="B1180" s="15" t="n"/>
      <c r="C1180" s="15" t="n"/>
      <c r="D1180" s="15" t="n"/>
      <c r="E1180" s="15" t="n"/>
      <c r="F1180" s="15" t="n"/>
      <c r="G1180" s="15" t="n"/>
      <c r="H1180" s="15" t="n"/>
      <c r="I1180" s="16" t="n"/>
      <c r="J1180" s="15" t="n"/>
      <c r="K1180" s="15" t="n"/>
      <c r="L1180" s="16" t="n"/>
      <c r="M1180" s="17" t="n"/>
      <c r="N1180" s="15" t="n"/>
      <c r="O1180" s="18">
        <f>IF(L1180="","",TODAY()-L1180)</f>
        <v/>
      </c>
      <c r="P1180" s="15">
        <f>IF(B1180="","",IF(L1180="","SEM COMPRA",IF(O1180&gt;$D$4,"INATIVO","ATIVO")))</f>
        <v/>
      </c>
      <c r="Q1180" s="15">
        <f>IF(I1180="","",IF(MONTH(I1180)=MONTH(TODAY()),"Aniversário no mês",""))</f>
        <v/>
      </c>
      <c r="R1180" s="15">
        <f>IF(B1180="","",IF(OR(AND(D1180&lt;&gt;"",COUNTIF($D$6:$D$3005,D1180)&gt;1),AND(E1180&lt;&gt;"",COUNTIF($E$6:$E$3005,E1180)&gt;1)),"DUPLICADO",""))</f>
        <v/>
      </c>
    </row>
    <row r="1181">
      <c r="A1181" s="15" t="n"/>
      <c r="B1181" s="15" t="n"/>
      <c r="C1181" s="15" t="n"/>
      <c r="D1181" s="15" t="n"/>
      <c r="E1181" s="15" t="n"/>
      <c r="F1181" s="15" t="n"/>
      <c r="G1181" s="15" t="n"/>
      <c r="H1181" s="15" t="n"/>
      <c r="I1181" s="16" t="n"/>
      <c r="J1181" s="15" t="n"/>
      <c r="K1181" s="15" t="n"/>
      <c r="L1181" s="16" t="n"/>
      <c r="M1181" s="17" t="n"/>
      <c r="N1181" s="15" t="n"/>
      <c r="O1181" s="18">
        <f>IF(L1181="","",TODAY()-L1181)</f>
        <v/>
      </c>
      <c r="P1181" s="15">
        <f>IF(B1181="","",IF(L1181="","SEM COMPRA",IF(O1181&gt;$D$4,"INATIVO","ATIVO")))</f>
        <v/>
      </c>
      <c r="Q1181" s="15">
        <f>IF(I1181="","",IF(MONTH(I1181)=MONTH(TODAY()),"Aniversário no mês",""))</f>
        <v/>
      </c>
      <c r="R1181" s="15">
        <f>IF(B1181="","",IF(OR(AND(D1181&lt;&gt;"",COUNTIF($D$6:$D$3005,D1181)&gt;1),AND(E1181&lt;&gt;"",COUNTIF($E$6:$E$3005,E1181)&gt;1)),"DUPLICADO",""))</f>
        <v/>
      </c>
    </row>
    <row r="1182">
      <c r="A1182" s="15" t="n"/>
      <c r="B1182" s="15" t="n"/>
      <c r="C1182" s="15" t="n"/>
      <c r="D1182" s="15" t="n"/>
      <c r="E1182" s="15" t="n"/>
      <c r="F1182" s="15" t="n"/>
      <c r="G1182" s="15" t="n"/>
      <c r="H1182" s="15" t="n"/>
      <c r="I1182" s="16" t="n"/>
      <c r="J1182" s="15" t="n"/>
      <c r="K1182" s="15" t="n"/>
      <c r="L1182" s="16" t="n"/>
      <c r="M1182" s="17" t="n"/>
      <c r="N1182" s="15" t="n"/>
      <c r="O1182" s="18">
        <f>IF(L1182="","",TODAY()-L1182)</f>
        <v/>
      </c>
      <c r="P1182" s="15">
        <f>IF(B1182="","",IF(L1182="","SEM COMPRA",IF(O1182&gt;$D$4,"INATIVO","ATIVO")))</f>
        <v/>
      </c>
      <c r="Q1182" s="15">
        <f>IF(I1182="","",IF(MONTH(I1182)=MONTH(TODAY()),"Aniversário no mês",""))</f>
        <v/>
      </c>
      <c r="R1182" s="15">
        <f>IF(B1182="","",IF(OR(AND(D1182&lt;&gt;"",COUNTIF($D$6:$D$3005,D1182)&gt;1),AND(E1182&lt;&gt;"",COUNTIF($E$6:$E$3005,E1182)&gt;1)),"DUPLICADO",""))</f>
        <v/>
      </c>
    </row>
    <row r="1183">
      <c r="A1183" s="15" t="n"/>
      <c r="B1183" s="15" t="n"/>
      <c r="C1183" s="15" t="n"/>
      <c r="D1183" s="15" t="n"/>
      <c r="E1183" s="15" t="n"/>
      <c r="F1183" s="15" t="n"/>
      <c r="G1183" s="15" t="n"/>
      <c r="H1183" s="15" t="n"/>
      <c r="I1183" s="16" t="n"/>
      <c r="J1183" s="15" t="n"/>
      <c r="K1183" s="15" t="n"/>
      <c r="L1183" s="16" t="n"/>
      <c r="M1183" s="17" t="n"/>
      <c r="N1183" s="15" t="n"/>
      <c r="O1183" s="18">
        <f>IF(L1183="","",TODAY()-L1183)</f>
        <v/>
      </c>
      <c r="P1183" s="15">
        <f>IF(B1183="","",IF(L1183="","SEM COMPRA",IF(O1183&gt;$D$4,"INATIVO","ATIVO")))</f>
        <v/>
      </c>
      <c r="Q1183" s="15">
        <f>IF(I1183="","",IF(MONTH(I1183)=MONTH(TODAY()),"Aniversário no mês",""))</f>
        <v/>
      </c>
      <c r="R1183" s="15">
        <f>IF(B1183="","",IF(OR(AND(D1183&lt;&gt;"",COUNTIF($D$6:$D$3005,D1183)&gt;1),AND(E1183&lt;&gt;"",COUNTIF($E$6:$E$3005,E1183)&gt;1)),"DUPLICADO",""))</f>
        <v/>
      </c>
    </row>
    <row r="1184">
      <c r="A1184" s="15" t="n"/>
      <c r="B1184" s="15" t="n"/>
      <c r="C1184" s="15" t="n"/>
      <c r="D1184" s="15" t="n"/>
      <c r="E1184" s="15" t="n"/>
      <c r="F1184" s="15" t="n"/>
      <c r="G1184" s="15" t="n"/>
      <c r="H1184" s="15" t="n"/>
      <c r="I1184" s="16" t="n"/>
      <c r="J1184" s="15" t="n"/>
      <c r="K1184" s="15" t="n"/>
      <c r="L1184" s="16" t="n"/>
      <c r="M1184" s="17" t="n"/>
      <c r="N1184" s="15" t="n"/>
      <c r="O1184" s="18">
        <f>IF(L1184="","",TODAY()-L1184)</f>
        <v/>
      </c>
      <c r="P1184" s="15">
        <f>IF(B1184="","",IF(L1184="","SEM COMPRA",IF(O1184&gt;$D$4,"INATIVO","ATIVO")))</f>
        <v/>
      </c>
      <c r="Q1184" s="15">
        <f>IF(I1184="","",IF(MONTH(I1184)=MONTH(TODAY()),"Aniversário no mês",""))</f>
        <v/>
      </c>
      <c r="R1184" s="15">
        <f>IF(B1184="","",IF(OR(AND(D1184&lt;&gt;"",COUNTIF($D$6:$D$3005,D1184)&gt;1),AND(E1184&lt;&gt;"",COUNTIF($E$6:$E$3005,E1184)&gt;1)),"DUPLICADO",""))</f>
        <v/>
      </c>
    </row>
    <row r="1185">
      <c r="A1185" s="15" t="n"/>
      <c r="B1185" s="15" t="n"/>
      <c r="C1185" s="15" t="n"/>
      <c r="D1185" s="15" t="n"/>
      <c r="E1185" s="15" t="n"/>
      <c r="F1185" s="15" t="n"/>
      <c r="G1185" s="15" t="n"/>
      <c r="H1185" s="15" t="n"/>
      <c r="I1185" s="16" t="n"/>
      <c r="J1185" s="15" t="n"/>
      <c r="K1185" s="15" t="n"/>
      <c r="L1185" s="16" t="n"/>
      <c r="M1185" s="17" t="n"/>
      <c r="N1185" s="15" t="n"/>
      <c r="O1185" s="18">
        <f>IF(L1185="","",TODAY()-L1185)</f>
        <v/>
      </c>
      <c r="P1185" s="15">
        <f>IF(B1185="","",IF(L1185="","SEM COMPRA",IF(O1185&gt;$D$4,"INATIVO","ATIVO")))</f>
        <v/>
      </c>
      <c r="Q1185" s="15">
        <f>IF(I1185="","",IF(MONTH(I1185)=MONTH(TODAY()),"Aniversário no mês",""))</f>
        <v/>
      </c>
      <c r="R1185" s="15">
        <f>IF(B1185="","",IF(OR(AND(D1185&lt;&gt;"",COUNTIF($D$6:$D$3005,D1185)&gt;1),AND(E1185&lt;&gt;"",COUNTIF($E$6:$E$3005,E1185)&gt;1)),"DUPLICADO",""))</f>
        <v/>
      </c>
    </row>
    <row r="1186">
      <c r="A1186" s="15" t="n"/>
      <c r="B1186" s="15" t="n"/>
      <c r="C1186" s="15" t="n"/>
      <c r="D1186" s="15" t="n"/>
      <c r="E1186" s="15" t="n"/>
      <c r="F1186" s="15" t="n"/>
      <c r="G1186" s="15" t="n"/>
      <c r="H1186" s="15" t="n"/>
      <c r="I1186" s="16" t="n"/>
      <c r="J1186" s="15" t="n"/>
      <c r="K1186" s="15" t="n"/>
      <c r="L1186" s="16" t="n"/>
      <c r="M1186" s="17" t="n"/>
      <c r="N1186" s="15" t="n"/>
      <c r="O1186" s="18">
        <f>IF(L1186="","",TODAY()-L1186)</f>
        <v/>
      </c>
      <c r="P1186" s="15">
        <f>IF(B1186="","",IF(L1186="","SEM COMPRA",IF(O1186&gt;$D$4,"INATIVO","ATIVO")))</f>
        <v/>
      </c>
      <c r="Q1186" s="15">
        <f>IF(I1186="","",IF(MONTH(I1186)=MONTH(TODAY()),"Aniversário no mês",""))</f>
        <v/>
      </c>
      <c r="R1186" s="15">
        <f>IF(B1186="","",IF(OR(AND(D1186&lt;&gt;"",COUNTIF($D$6:$D$3005,D1186)&gt;1),AND(E1186&lt;&gt;"",COUNTIF($E$6:$E$3005,E1186)&gt;1)),"DUPLICADO",""))</f>
        <v/>
      </c>
    </row>
    <row r="1187">
      <c r="A1187" s="15" t="n"/>
      <c r="B1187" s="15" t="n"/>
      <c r="C1187" s="15" t="n"/>
      <c r="D1187" s="15" t="n"/>
      <c r="E1187" s="15" t="n"/>
      <c r="F1187" s="15" t="n"/>
      <c r="G1187" s="15" t="n"/>
      <c r="H1187" s="15" t="n"/>
      <c r="I1187" s="16" t="n"/>
      <c r="J1187" s="15" t="n"/>
      <c r="K1187" s="15" t="n"/>
      <c r="L1187" s="16" t="n"/>
      <c r="M1187" s="17" t="n"/>
      <c r="N1187" s="15" t="n"/>
      <c r="O1187" s="18">
        <f>IF(L1187="","",TODAY()-L1187)</f>
        <v/>
      </c>
      <c r="P1187" s="15">
        <f>IF(B1187="","",IF(L1187="","SEM COMPRA",IF(O1187&gt;$D$4,"INATIVO","ATIVO")))</f>
        <v/>
      </c>
      <c r="Q1187" s="15">
        <f>IF(I1187="","",IF(MONTH(I1187)=MONTH(TODAY()),"Aniversário no mês",""))</f>
        <v/>
      </c>
      <c r="R1187" s="15">
        <f>IF(B1187="","",IF(OR(AND(D1187&lt;&gt;"",COUNTIF($D$6:$D$3005,D1187)&gt;1),AND(E1187&lt;&gt;"",COUNTIF($E$6:$E$3005,E1187)&gt;1)),"DUPLICADO",""))</f>
        <v/>
      </c>
    </row>
    <row r="1188">
      <c r="A1188" s="15" t="n"/>
      <c r="B1188" s="15" t="n"/>
      <c r="C1188" s="15" t="n"/>
      <c r="D1188" s="15" t="n"/>
      <c r="E1188" s="15" t="n"/>
      <c r="F1188" s="15" t="n"/>
      <c r="G1188" s="15" t="n"/>
      <c r="H1188" s="15" t="n"/>
      <c r="I1188" s="16" t="n"/>
      <c r="J1188" s="15" t="n"/>
      <c r="K1188" s="15" t="n"/>
      <c r="L1188" s="16" t="n"/>
      <c r="M1188" s="17" t="n"/>
      <c r="N1188" s="15" t="n"/>
      <c r="O1188" s="18">
        <f>IF(L1188="","",TODAY()-L1188)</f>
        <v/>
      </c>
      <c r="P1188" s="15">
        <f>IF(B1188="","",IF(L1188="","SEM COMPRA",IF(O1188&gt;$D$4,"INATIVO","ATIVO")))</f>
        <v/>
      </c>
      <c r="Q1188" s="15">
        <f>IF(I1188="","",IF(MONTH(I1188)=MONTH(TODAY()),"Aniversário no mês",""))</f>
        <v/>
      </c>
      <c r="R1188" s="15">
        <f>IF(B1188="","",IF(OR(AND(D1188&lt;&gt;"",COUNTIF($D$6:$D$3005,D1188)&gt;1),AND(E1188&lt;&gt;"",COUNTIF($E$6:$E$3005,E1188)&gt;1)),"DUPLICADO",""))</f>
        <v/>
      </c>
    </row>
    <row r="1189">
      <c r="A1189" s="15" t="n"/>
      <c r="B1189" s="15" t="n"/>
      <c r="C1189" s="15" t="n"/>
      <c r="D1189" s="15" t="n"/>
      <c r="E1189" s="15" t="n"/>
      <c r="F1189" s="15" t="n"/>
      <c r="G1189" s="15" t="n"/>
      <c r="H1189" s="15" t="n"/>
      <c r="I1189" s="16" t="n"/>
      <c r="J1189" s="15" t="n"/>
      <c r="K1189" s="15" t="n"/>
      <c r="L1189" s="16" t="n"/>
      <c r="M1189" s="17" t="n"/>
      <c r="N1189" s="15" t="n"/>
      <c r="O1189" s="18">
        <f>IF(L1189="","",TODAY()-L1189)</f>
        <v/>
      </c>
      <c r="P1189" s="15">
        <f>IF(B1189="","",IF(L1189="","SEM COMPRA",IF(O1189&gt;$D$4,"INATIVO","ATIVO")))</f>
        <v/>
      </c>
      <c r="Q1189" s="15">
        <f>IF(I1189="","",IF(MONTH(I1189)=MONTH(TODAY()),"Aniversário no mês",""))</f>
        <v/>
      </c>
      <c r="R1189" s="15">
        <f>IF(B1189="","",IF(OR(AND(D1189&lt;&gt;"",COUNTIF($D$6:$D$3005,D1189)&gt;1),AND(E1189&lt;&gt;"",COUNTIF($E$6:$E$3005,E1189)&gt;1)),"DUPLICADO",""))</f>
        <v/>
      </c>
    </row>
    <row r="1190">
      <c r="A1190" s="15" t="n"/>
      <c r="B1190" s="15" t="n"/>
      <c r="C1190" s="15" t="n"/>
      <c r="D1190" s="15" t="n"/>
      <c r="E1190" s="15" t="n"/>
      <c r="F1190" s="15" t="n"/>
      <c r="G1190" s="15" t="n"/>
      <c r="H1190" s="15" t="n"/>
      <c r="I1190" s="16" t="n"/>
      <c r="J1190" s="15" t="n"/>
      <c r="K1190" s="15" t="n"/>
      <c r="L1190" s="16" t="n"/>
      <c r="M1190" s="17" t="n"/>
      <c r="N1190" s="15" t="n"/>
      <c r="O1190" s="18">
        <f>IF(L1190="","",TODAY()-L1190)</f>
        <v/>
      </c>
      <c r="P1190" s="15">
        <f>IF(B1190="","",IF(L1190="","SEM COMPRA",IF(O1190&gt;$D$4,"INATIVO","ATIVO")))</f>
        <v/>
      </c>
      <c r="Q1190" s="15">
        <f>IF(I1190="","",IF(MONTH(I1190)=MONTH(TODAY()),"Aniversário no mês",""))</f>
        <v/>
      </c>
      <c r="R1190" s="15">
        <f>IF(B1190="","",IF(OR(AND(D1190&lt;&gt;"",COUNTIF($D$6:$D$3005,D1190)&gt;1),AND(E1190&lt;&gt;"",COUNTIF($E$6:$E$3005,E1190)&gt;1)),"DUPLICADO",""))</f>
        <v/>
      </c>
    </row>
    <row r="1191">
      <c r="A1191" s="15" t="n"/>
      <c r="B1191" s="15" t="n"/>
      <c r="C1191" s="15" t="n"/>
      <c r="D1191" s="15" t="n"/>
      <c r="E1191" s="15" t="n"/>
      <c r="F1191" s="15" t="n"/>
      <c r="G1191" s="15" t="n"/>
      <c r="H1191" s="15" t="n"/>
      <c r="I1191" s="16" t="n"/>
      <c r="J1191" s="15" t="n"/>
      <c r="K1191" s="15" t="n"/>
      <c r="L1191" s="16" t="n"/>
      <c r="M1191" s="17" t="n"/>
      <c r="N1191" s="15" t="n"/>
      <c r="O1191" s="18">
        <f>IF(L1191="","",TODAY()-L1191)</f>
        <v/>
      </c>
      <c r="P1191" s="15">
        <f>IF(B1191="","",IF(L1191="","SEM COMPRA",IF(O1191&gt;$D$4,"INATIVO","ATIVO")))</f>
        <v/>
      </c>
      <c r="Q1191" s="15">
        <f>IF(I1191="","",IF(MONTH(I1191)=MONTH(TODAY()),"Aniversário no mês",""))</f>
        <v/>
      </c>
      <c r="R1191" s="15">
        <f>IF(B1191="","",IF(OR(AND(D1191&lt;&gt;"",COUNTIF($D$6:$D$3005,D1191)&gt;1),AND(E1191&lt;&gt;"",COUNTIF($E$6:$E$3005,E1191)&gt;1)),"DUPLICADO",""))</f>
        <v/>
      </c>
    </row>
    <row r="1192">
      <c r="A1192" s="15" t="n"/>
      <c r="B1192" s="15" t="n"/>
      <c r="C1192" s="15" t="n"/>
      <c r="D1192" s="15" t="n"/>
      <c r="E1192" s="15" t="n"/>
      <c r="F1192" s="15" t="n"/>
      <c r="G1192" s="15" t="n"/>
      <c r="H1192" s="15" t="n"/>
      <c r="I1192" s="16" t="n"/>
      <c r="J1192" s="15" t="n"/>
      <c r="K1192" s="15" t="n"/>
      <c r="L1192" s="16" t="n"/>
      <c r="M1192" s="17" t="n"/>
      <c r="N1192" s="15" t="n"/>
      <c r="O1192" s="18">
        <f>IF(L1192="","",TODAY()-L1192)</f>
        <v/>
      </c>
      <c r="P1192" s="15">
        <f>IF(B1192="","",IF(L1192="","SEM COMPRA",IF(O1192&gt;$D$4,"INATIVO","ATIVO")))</f>
        <v/>
      </c>
      <c r="Q1192" s="15">
        <f>IF(I1192="","",IF(MONTH(I1192)=MONTH(TODAY()),"Aniversário no mês",""))</f>
        <v/>
      </c>
      <c r="R1192" s="15">
        <f>IF(B1192="","",IF(OR(AND(D1192&lt;&gt;"",COUNTIF($D$6:$D$3005,D1192)&gt;1),AND(E1192&lt;&gt;"",COUNTIF($E$6:$E$3005,E1192)&gt;1)),"DUPLICADO",""))</f>
        <v/>
      </c>
    </row>
    <row r="1193">
      <c r="A1193" s="15" t="n"/>
      <c r="B1193" s="15" t="n"/>
      <c r="C1193" s="15" t="n"/>
      <c r="D1193" s="15" t="n"/>
      <c r="E1193" s="15" t="n"/>
      <c r="F1193" s="15" t="n"/>
      <c r="G1193" s="15" t="n"/>
      <c r="H1193" s="15" t="n"/>
      <c r="I1193" s="16" t="n"/>
      <c r="J1193" s="15" t="n"/>
      <c r="K1193" s="15" t="n"/>
      <c r="L1193" s="16" t="n"/>
      <c r="M1193" s="17" t="n"/>
      <c r="N1193" s="15" t="n"/>
      <c r="O1193" s="18">
        <f>IF(L1193="","",TODAY()-L1193)</f>
        <v/>
      </c>
      <c r="P1193" s="15">
        <f>IF(B1193="","",IF(L1193="","SEM COMPRA",IF(O1193&gt;$D$4,"INATIVO","ATIVO")))</f>
        <v/>
      </c>
      <c r="Q1193" s="15">
        <f>IF(I1193="","",IF(MONTH(I1193)=MONTH(TODAY()),"Aniversário no mês",""))</f>
        <v/>
      </c>
      <c r="R1193" s="15">
        <f>IF(B1193="","",IF(OR(AND(D1193&lt;&gt;"",COUNTIF($D$6:$D$3005,D1193)&gt;1),AND(E1193&lt;&gt;"",COUNTIF($E$6:$E$3005,E1193)&gt;1)),"DUPLICADO",""))</f>
        <v/>
      </c>
    </row>
    <row r="1194">
      <c r="A1194" s="15" t="n"/>
      <c r="B1194" s="15" t="n"/>
      <c r="C1194" s="15" t="n"/>
      <c r="D1194" s="15" t="n"/>
      <c r="E1194" s="15" t="n"/>
      <c r="F1194" s="15" t="n"/>
      <c r="G1194" s="15" t="n"/>
      <c r="H1194" s="15" t="n"/>
      <c r="I1194" s="16" t="n"/>
      <c r="J1194" s="15" t="n"/>
      <c r="K1194" s="15" t="n"/>
      <c r="L1194" s="16" t="n"/>
      <c r="M1194" s="17" t="n"/>
      <c r="N1194" s="15" t="n"/>
      <c r="O1194" s="18">
        <f>IF(L1194="","",TODAY()-L1194)</f>
        <v/>
      </c>
      <c r="P1194" s="15">
        <f>IF(B1194="","",IF(L1194="","SEM COMPRA",IF(O1194&gt;$D$4,"INATIVO","ATIVO")))</f>
        <v/>
      </c>
      <c r="Q1194" s="15">
        <f>IF(I1194="","",IF(MONTH(I1194)=MONTH(TODAY()),"Aniversário no mês",""))</f>
        <v/>
      </c>
      <c r="R1194" s="15">
        <f>IF(B1194="","",IF(OR(AND(D1194&lt;&gt;"",COUNTIF($D$6:$D$3005,D1194)&gt;1),AND(E1194&lt;&gt;"",COUNTIF($E$6:$E$3005,E1194)&gt;1)),"DUPLICADO",""))</f>
        <v/>
      </c>
    </row>
    <row r="1195">
      <c r="A1195" s="15" t="n"/>
      <c r="B1195" s="15" t="n"/>
      <c r="C1195" s="15" t="n"/>
      <c r="D1195" s="15" t="n"/>
      <c r="E1195" s="15" t="n"/>
      <c r="F1195" s="15" t="n"/>
      <c r="G1195" s="15" t="n"/>
      <c r="H1195" s="15" t="n"/>
      <c r="I1195" s="16" t="n"/>
      <c r="J1195" s="15" t="n"/>
      <c r="K1195" s="15" t="n"/>
      <c r="L1195" s="16" t="n"/>
      <c r="M1195" s="17" t="n"/>
      <c r="N1195" s="15" t="n"/>
      <c r="O1195" s="18">
        <f>IF(L1195="","",TODAY()-L1195)</f>
        <v/>
      </c>
      <c r="P1195" s="15">
        <f>IF(B1195="","",IF(L1195="","SEM COMPRA",IF(O1195&gt;$D$4,"INATIVO","ATIVO")))</f>
        <v/>
      </c>
      <c r="Q1195" s="15">
        <f>IF(I1195="","",IF(MONTH(I1195)=MONTH(TODAY()),"Aniversário no mês",""))</f>
        <v/>
      </c>
      <c r="R1195" s="15">
        <f>IF(B1195="","",IF(OR(AND(D1195&lt;&gt;"",COUNTIF($D$6:$D$3005,D1195)&gt;1),AND(E1195&lt;&gt;"",COUNTIF($E$6:$E$3005,E1195)&gt;1)),"DUPLICADO",""))</f>
        <v/>
      </c>
    </row>
    <row r="1196">
      <c r="A1196" s="15" t="n"/>
      <c r="B1196" s="15" t="n"/>
      <c r="C1196" s="15" t="n"/>
      <c r="D1196" s="15" t="n"/>
      <c r="E1196" s="15" t="n"/>
      <c r="F1196" s="15" t="n"/>
      <c r="G1196" s="15" t="n"/>
      <c r="H1196" s="15" t="n"/>
      <c r="I1196" s="16" t="n"/>
      <c r="J1196" s="15" t="n"/>
      <c r="K1196" s="15" t="n"/>
      <c r="L1196" s="16" t="n"/>
      <c r="M1196" s="17" t="n"/>
      <c r="N1196" s="15" t="n"/>
      <c r="O1196" s="18">
        <f>IF(L1196="","",TODAY()-L1196)</f>
        <v/>
      </c>
      <c r="P1196" s="15">
        <f>IF(B1196="","",IF(L1196="","SEM COMPRA",IF(O1196&gt;$D$4,"INATIVO","ATIVO")))</f>
        <v/>
      </c>
      <c r="Q1196" s="15">
        <f>IF(I1196="","",IF(MONTH(I1196)=MONTH(TODAY()),"Aniversário no mês",""))</f>
        <v/>
      </c>
      <c r="R1196" s="15">
        <f>IF(B1196="","",IF(OR(AND(D1196&lt;&gt;"",COUNTIF($D$6:$D$3005,D1196)&gt;1),AND(E1196&lt;&gt;"",COUNTIF($E$6:$E$3005,E1196)&gt;1)),"DUPLICADO",""))</f>
        <v/>
      </c>
    </row>
    <row r="1197">
      <c r="A1197" s="15" t="n"/>
      <c r="B1197" s="15" t="n"/>
      <c r="C1197" s="15" t="n"/>
      <c r="D1197" s="15" t="n"/>
      <c r="E1197" s="15" t="n"/>
      <c r="F1197" s="15" t="n"/>
      <c r="G1197" s="15" t="n"/>
      <c r="H1197" s="15" t="n"/>
      <c r="I1197" s="16" t="n"/>
      <c r="J1197" s="15" t="n"/>
      <c r="K1197" s="15" t="n"/>
      <c r="L1197" s="16" t="n"/>
      <c r="M1197" s="17" t="n"/>
      <c r="N1197" s="15" t="n"/>
      <c r="O1197" s="18">
        <f>IF(L1197="","",TODAY()-L1197)</f>
        <v/>
      </c>
      <c r="P1197" s="15">
        <f>IF(B1197="","",IF(L1197="","SEM COMPRA",IF(O1197&gt;$D$4,"INATIVO","ATIVO")))</f>
        <v/>
      </c>
      <c r="Q1197" s="15">
        <f>IF(I1197="","",IF(MONTH(I1197)=MONTH(TODAY()),"Aniversário no mês",""))</f>
        <v/>
      </c>
      <c r="R1197" s="15">
        <f>IF(B1197="","",IF(OR(AND(D1197&lt;&gt;"",COUNTIF($D$6:$D$3005,D1197)&gt;1),AND(E1197&lt;&gt;"",COUNTIF($E$6:$E$3005,E1197)&gt;1)),"DUPLICADO",""))</f>
        <v/>
      </c>
    </row>
    <row r="1198">
      <c r="A1198" s="15" t="n"/>
      <c r="B1198" s="15" t="n"/>
      <c r="C1198" s="15" t="n"/>
      <c r="D1198" s="15" t="n"/>
      <c r="E1198" s="15" t="n"/>
      <c r="F1198" s="15" t="n"/>
      <c r="G1198" s="15" t="n"/>
      <c r="H1198" s="15" t="n"/>
      <c r="I1198" s="16" t="n"/>
      <c r="J1198" s="15" t="n"/>
      <c r="K1198" s="15" t="n"/>
      <c r="L1198" s="16" t="n"/>
      <c r="M1198" s="17" t="n"/>
      <c r="N1198" s="15" t="n"/>
      <c r="O1198" s="18">
        <f>IF(L1198="","",TODAY()-L1198)</f>
        <v/>
      </c>
      <c r="P1198" s="15">
        <f>IF(B1198="","",IF(L1198="","SEM COMPRA",IF(O1198&gt;$D$4,"INATIVO","ATIVO")))</f>
        <v/>
      </c>
      <c r="Q1198" s="15">
        <f>IF(I1198="","",IF(MONTH(I1198)=MONTH(TODAY()),"Aniversário no mês",""))</f>
        <v/>
      </c>
      <c r="R1198" s="15">
        <f>IF(B1198="","",IF(OR(AND(D1198&lt;&gt;"",COUNTIF($D$6:$D$3005,D1198)&gt;1),AND(E1198&lt;&gt;"",COUNTIF($E$6:$E$3005,E1198)&gt;1)),"DUPLICADO",""))</f>
        <v/>
      </c>
    </row>
    <row r="1199">
      <c r="A1199" s="15" t="n"/>
      <c r="B1199" s="15" t="n"/>
      <c r="C1199" s="15" t="n"/>
      <c r="D1199" s="15" t="n"/>
      <c r="E1199" s="15" t="n"/>
      <c r="F1199" s="15" t="n"/>
      <c r="G1199" s="15" t="n"/>
      <c r="H1199" s="15" t="n"/>
      <c r="I1199" s="16" t="n"/>
      <c r="J1199" s="15" t="n"/>
      <c r="K1199" s="15" t="n"/>
      <c r="L1199" s="16" t="n"/>
      <c r="M1199" s="17" t="n"/>
      <c r="N1199" s="15" t="n"/>
      <c r="O1199" s="18">
        <f>IF(L1199="","",TODAY()-L1199)</f>
        <v/>
      </c>
      <c r="P1199" s="15">
        <f>IF(B1199="","",IF(L1199="","SEM COMPRA",IF(O1199&gt;$D$4,"INATIVO","ATIVO")))</f>
        <v/>
      </c>
      <c r="Q1199" s="15">
        <f>IF(I1199="","",IF(MONTH(I1199)=MONTH(TODAY()),"Aniversário no mês",""))</f>
        <v/>
      </c>
      <c r="R1199" s="15">
        <f>IF(B1199="","",IF(OR(AND(D1199&lt;&gt;"",COUNTIF($D$6:$D$3005,D1199)&gt;1),AND(E1199&lt;&gt;"",COUNTIF($E$6:$E$3005,E1199)&gt;1)),"DUPLICADO",""))</f>
        <v/>
      </c>
    </row>
    <row r="1200">
      <c r="A1200" s="15" t="n"/>
      <c r="B1200" s="15" t="n"/>
      <c r="C1200" s="15" t="n"/>
      <c r="D1200" s="15" t="n"/>
      <c r="E1200" s="15" t="n"/>
      <c r="F1200" s="15" t="n"/>
      <c r="G1200" s="15" t="n"/>
      <c r="H1200" s="15" t="n"/>
      <c r="I1200" s="16" t="n"/>
      <c r="J1200" s="15" t="n"/>
      <c r="K1200" s="15" t="n"/>
      <c r="L1200" s="16" t="n"/>
      <c r="M1200" s="17" t="n"/>
      <c r="N1200" s="15" t="n"/>
      <c r="O1200" s="18">
        <f>IF(L1200="","",TODAY()-L1200)</f>
        <v/>
      </c>
      <c r="P1200" s="15">
        <f>IF(B1200="","",IF(L1200="","SEM COMPRA",IF(O1200&gt;$D$4,"INATIVO","ATIVO")))</f>
        <v/>
      </c>
      <c r="Q1200" s="15">
        <f>IF(I1200="","",IF(MONTH(I1200)=MONTH(TODAY()),"Aniversário no mês",""))</f>
        <v/>
      </c>
      <c r="R1200" s="15">
        <f>IF(B1200="","",IF(OR(AND(D1200&lt;&gt;"",COUNTIF($D$6:$D$3005,D1200)&gt;1),AND(E1200&lt;&gt;"",COUNTIF($E$6:$E$3005,E1200)&gt;1)),"DUPLICADO",""))</f>
        <v/>
      </c>
    </row>
    <row r="1201">
      <c r="A1201" s="15" t="n"/>
      <c r="B1201" s="15" t="n"/>
      <c r="C1201" s="15" t="n"/>
      <c r="D1201" s="15" t="n"/>
      <c r="E1201" s="15" t="n"/>
      <c r="F1201" s="15" t="n"/>
      <c r="G1201" s="15" t="n"/>
      <c r="H1201" s="15" t="n"/>
      <c r="I1201" s="16" t="n"/>
      <c r="J1201" s="15" t="n"/>
      <c r="K1201" s="15" t="n"/>
      <c r="L1201" s="16" t="n"/>
      <c r="M1201" s="17" t="n"/>
      <c r="N1201" s="15" t="n"/>
      <c r="O1201" s="18">
        <f>IF(L1201="","",TODAY()-L1201)</f>
        <v/>
      </c>
      <c r="P1201" s="15">
        <f>IF(B1201="","",IF(L1201="","SEM COMPRA",IF(O1201&gt;$D$4,"INATIVO","ATIVO")))</f>
        <v/>
      </c>
      <c r="Q1201" s="15">
        <f>IF(I1201="","",IF(MONTH(I1201)=MONTH(TODAY()),"Aniversário no mês",""))</f>
        <v/>
      </c>
      <c r="R1201" s="15">
        <f>IF(B1201="","",IF(OR(AND(D1201&lt;&gt;"",COUNTIF($D$6:$D$3005,D1201)&gt;1),AND(E1201&lt;&gt;"",COUNTIF($E$6:$E$3005,E1201)&gt;1)),"DUPLICADO",""))</f>
        <v/>
      </c>
    </row>
    <row r="1202">
      <c r="A1202" s="15" t="n"/>
      <c r="B1202" s="15" t="n"/>
      <c r="C1202" s="15" t="n"/>
      <c r="D1202" s="15" t="n"/>
      <c r="E1202" s="15" t="n"/>
      <c r="F1202" s="15" t="n"/>
      <c r="G1202" s="15" t="n"/>
      <c r="H1202" s="15" t="n"/>
      <c r="I1202" s="16" t="n"/>
      <c r="J1202" s="15" t="n"/>
      <c r="K1202" s="15" t="n"/>
      <c r="L1202" s="16" t="n"/>
      <c r="M1202" s="17" t="n"/>
      <c r="N1202" s="15" t="n"/>
      <c r="O1202" s="18">
        <f>IF(L1202="","",TODAY()-L1202)</f>
        <v/>
      </c>
      <c r="P1202" s="15">
        <f>IF(B1202="","",IF(L1202="","SEM COMPRA",IF(O1202&gt;$D$4,"INATIVO","ATIVO")))</f>
        <v/>
      </c>
      <c r="Q1202" s="15">
        <f>IF(I1202="","",IF(MONTH(I1202)=MONTH(TODAY()),"Aniversário no mês",""))</f>
        <v/>
      </c>
      <c r="R1202" s="15">
        <f>IF(B1202="","",IF(OR(AND(D1202&lt;&gt;"",COUNTIF($D$6:$D$3005,D1202)&gt;1),AND(E1202&lt;&gt;"",COUNTIF($E$6:$E$3005,E1202)&gt;1)),"DUPLICADO",""))</f>
        <v/>
      </c>
    </row>
    <row r="1203">
      <c r="A1203" s="15" t="n"/>
      <c r="B1203" s="15" t="n"/>
      <c r="C1203" s="15" t="n"/>
      <c r="D1203" s="15" t="n"/>
      <c r="E1203" s="15" t="n"/>
      <c r="F1203" s="15" t="n"/>
      <c r="G1203" s="15" t="n"/>
      <c r="H1203" s="15" t="n"/>
      <c r="I1203" s="16" t="n"/>
      <c r="J1203" s="15" t="n"/>
      <c r="K1203" s="15" t="n"/>
      <c r="L1203" s="16" t="n"/>
      <c r="M1203" s="17" t="n"/>
      <c r="N1203" s="15" t="n"/>
      <c r="O1203" s="18">
        <f>IF(L1203="","",TODAY()-L1203)</f>
        <v/>
      </c>
      <c r="P1203" s="15">
        <f>IF(B1203="","",IF(L1203="","SEM COMPRA",IF(O1203&gt;$D$4,"INATIVO","ATIVO")))</f>
        <v/>
      </c>
      <c r="Q1203" s="15">
        <f>IF(I1203="","",IF(MONTH(I1203)=MONTH(TODAY()),"Aniversário no mês",""))</f>
        <v/>
      </c>
      <c r="R1203" s="15">
        <f>IF(B1203="","",IF(OR(AND(D1203&lt;&gt;"",COUNTIF($D$6:$D$3005,D1203)&gt;1),AND(E1203&lt;&gt;"",COUNTIF($E$6:$E$3005,E1203)&gt;1)),"DUPLICADO",""))</f>
        <v/>
      </c>
    </row>
    <row r="1204">
      <c r="A1204" s="15" t="n"/>
      <c r="B1204" s="15" t="n"/>
      <c r="C1204" s="15" t="n"/>
      <c r="D1204" s="15" t="n"/>
      <c r="E1204" s="15" t="n"/>
      <c r="F1204" s="15" t="n"/>
      <c r="G1204" s="15" t="n"/>
      <c r="H1204" s="15" t="n"/>
      <c r="I1204" s="16" t="n"/>
      <c r="J1204" s="15" t="n"/>
      <c r="K1204" s="15" t="n"/>
      <c r="L1204" s="16" t="n"/>
      <c r="M1204" s="17" t="n"/>
      <c r="N1204" s="15" t="n"/>
      <c r="O1204" s="18">
        <f>IF(L1204="","",TODAY()-L1204)</f>
        <v/>
      </c>
      <c r="P1204" s="15">
        <f>IF(B1204="","",IF(L1204="","SEM COMPRA",IF(O1204&gt;$D$4,"INATIVO","ATIVO")))</f>
        <v/>
      </c>
      <c r="Q1204" s="15">
        <f>IF(I1204="","",IF(MONTH(I1204)=MONTH(TODAY()),"Aniversário no mês",""))</f>
        <v/>
      </c>
      <c r="R1204" s="15">
        <f>IF(B1204="","",IF(OR(AND(D1204&lt;&gt;"",COUNTIF($D$6:$D$3005,D1204)&gt;1),AND(E1204&lt;&gt;"",COUNTIF($E$6:$E$3005,E1204)&gt;1)),"DUPLICADO",""))</f>
        <v/>
      </c>
    </row>
    <row r="1205">
      <c r="A1205" s="15" t="n"/>
      <c r="B1205" s="15" t="n"/>
      <c r="C1205" s="15" t="n"/>
      <c r="D1205" s="15" t="n"/>
      <c r="E1205" s="15" t="n"/>
      <c r="F1205" s="15" t="n"/>
      <c r="G1205" s="15" t="n"/>
      <c r="H1205" s="15" t="n"/>
      <c r="I1205" s="16" t="n"/>
      <c r="J1205" s="15" t="n"/>
      <c r="K1205" s="15" t="n"/>
      <c r="L1205" s="16" t="n"/>
      <c r="M1205" s="17" t="n"/>
      <c r="N1205" s="15" t="n"/>
      <c r="O1205" s="18">
        <f>IF(L1205="","",TODAY()-L1205)</f>
        <v/>
      </c>
      <c r="P1205" s="15">
        <f>IF(B1205="","",IF(L1205="","SEM COMPRA",IF(O1205&gt;$D$4,"INATIVO","ATIVO")))</f>
        <v/>
      </c>
      <c r="Q1205" s="15">
        <f>IF(I1205="","",IF(MONTH(I1205)=MONTH(TODAY()),"Aniversário no mês",""))</f>
        <v/>
      </c>
      <c r="R1205" s="15">
        <f>IF(B1205="","",IF(OR(AND(D1205&lt;&gt;"",COUNTIF($D$6:$D$3005,D1205)&gt;1),AND(E1205&lt;&gt;"",COUNTIF($E$6:$E$3005,E1205)&gt;1)),"DUPLICADO",""))</f>
        <v/>
      </c>
    </row>
    <row r="1206">
      <c r="A1206" s="15" t="n"/>
      <c r="B1206" s="15" t="n"/>
      <c r="C1206" s="15" t="n"/>
      <c r="D1206" s="15" t="n"/>
      <c r="E1206" s="15" t="n"/>
      <c r="F1206" s="15" t="n"/>
      <c r="G1206" s="15" t="n"/>
      <c r="H1206" s="15" t="n"/>
      <c r="I1206" s="16" t="n"/>
      <c r="J1206" s="15" t="n"/>
      <c r="K1206" s="15" t="n"/>
      <c r="L1206" s="16" t="n"/>
      <c r="M1206" s="17" t="n"/>
      <c r="N1206" s="15" t="n"/>
      <c r="O1206" s="18">
        <f>IF(L1206="","",TODAY()-L1206)</f>
        <v/>
      </c>
      <c r="P1206" s="15">
        <f>IF(B1206="","",IF(L1206="","SEM COMPRA",IF(O1206&gt;$D$4,"INATIVO","ATIVO")))</f>
        <v/>
      </c>
      <c r="Q1206" s="15">
        <f>IF(I1206="","",IF(MONTH(I1206)=MONTH(TODAY()),"Aniversário no mês",""))</f>
        <v/>
      </c>
      <c r="R1206" s="15">
        <f>IF(B1206="","",IF(OR(AND(D1206&lt;&gt;"",COUNTIF($D$6:$D$3005,D1206)&gt;1),AND(E1206&lt;&gt;"",COUNTIF($E$6:$E$3005,E1206)&gt;1)),"DUPLICADO",""))</f>
        <v/>
      </c>
    </row>
    <row r="1207">
      <c r="A1207" s="15" t="n"/>
      <c r="B1207" s="15" t="n"/>
      <c r="C1207" s="15" t="n"/>
      <c r="D1207" s="15" t="n"/>
      <c r="E1207" s="15" t="n"/>
      <c r="F1207" s="15" t="n"/>
      <c r="G1207" s="15" t="n"/>
      <c r="H1207" s="15" t="n"/>
      <c r="I1207" s="16" t="n"/>
      <c r="J1207" s="15" t="n"/>
      <c r="K1207" s="15" t="n"/>
      <c r="L1207" s="16" t="n"/>
      <c r="M1207" s="17" t="n"/>
      <c r="N1207" s="15" t="n"/>
      <c r="O1207" s="18">
        <f>IF(L1207="","",TODAY()-L1207)</f>
        <v/>
      </c>
      <c r="P1207" s="15">
        <f>IF(B1207="","",IF(L1207="","SEM COMPRA",IF(O1207&gt;$D$4,"INATIVO","ATIVO")))</f>
        <v/>
      </c>
      <c r="Q1207" s="15">
        <f>IF(I1207="","",IF(MONTH(I1207)=MONTH(TODAY()),"Aniversário no mês",""))</f>
        <v/>
      </c>
      <c r="R1207" s="15">
        <f>IF(B1207="","",IF(OR(AND(D1207&lt;&gt;"",COUNTIF($D$6:$D$3005,D1207)&gt;1),AND(E1207&lt;&gt;"",COUNTIF($E$6:$E$3005,E1207)&gt;1)),"DUPLICADO",""))</f>
        <v/>
      </c>
    </row>
    <row r="1208">
      <c r="A1208" s="15" t="n"/>
      <c r="B1208" s="15" t="n"/>
      <c r="C1208" s="15" t="n"/>
      <c r="D1208" s="15" t="n"/>
      <c r="E1208" s="15" t="n"/>
      <c r="F1208" s="15" t="n"/>
      <c r="G1208" s="15" t="n"/>
      <c r="H1208" s="15" t="n"/>
      <c r="I1208" s="16" t="n"/>
      <c r="J1208" s="15" t="n"/>
      <c r="K1208" s="15" t="n"/>
      <c r="L1208" s="16" t="n"/>
      <c r="M1208" s="17" t="n"/>
      <c r="N1208" s="15" t="n"/>
      <c r="O1208" s="18">
        <f>IF(L1208="","",TODAY()-L1208)</f>
        <v/>
      </c>
      <c r="P1208" s="15">
        <f>IF(B1208="","",IF(L1208="","SEM COMPRA",IF(O1208&gt;$D$4,"INATIVO","ATIVO")))</f>
        <v/>
      </c>
      <c r="Q1208" s="15">
        <f>IF(I1208="","",IF(MONTH(I1208)=MONTH(TODAY()),"Aniversário no mês",""))</f>
        <v/>
      </c>
      <c r="R1208" s="15">
        <f>IF(B1208="","",IF(OR(AND(D1208&lt;&gt;"",COUNTIF($D$6:$D$3005,D1208)&gt;1),AND(E1208&lt;&gt;"",COUNTIF($E$6:$E$3005,E1208)&gt;1)),"DUPLICADO",""))</f>
        <v/>
      </c>
    </row>
    <row r="1209">
      <c r="A1209" s="15" t="n"/>
      <c r="B1209" s="15" t="n"/>
      <c r="C1209" s="15" t="n"/>
      <c r="D1209" s="15" t="n"/>
      <c r="E1209" s="15" t="n"/>
      <c r="F1209" s="15" t="n"/>
      <c r="G1209" s="15" t="n"/>
      <c r="H1209" s="15" t="n"/>
      <c r="I1209" s="16" t="n"/>
      <c r="J1209" s="15" t="n"/>
      <c r="K1209" s="15" t="n"/>
      <c r="L1209" s="16" t="n"/>
      <c r="M1209" s="17" t="n"/>
      <c r="N1209" s="15" t="n"/>
      <c r="O1209" s="18">
        <f>IF(L1209="","",TODAY()-L1209)</f>
        <v/>
      </c>
      <c r="P1209" s="15">
        <f>IF(B1209="","",IF(L1209="","SEM COMPRA",IF(O1209&gt;$D$4,"INATIVO","ATIVO")))</f>
        <v/>
      </c>
      <c r="Q1209" s="15">
        <f>IF(I1209="","",IF(MONTH(I1209)=MONTH(TODAY()),"Aniversário no mês",""))</f>
        <v/>
      </c>
      <c r="R1209" s="15">
        <f>IF(B1209="","",IF(OR(AND(D1209&lt;&gt;"",COUNTIF($D$6:$D$3005,D1209)&gt;1),AND(E1209&lt;&gt;"",COUNTIF($E$6:$E$3005,E1209)&gt;1)),"DUPLICADO",""))</f>
        <v/>
      </c>
    </row>
    <row r="1210">
      <c r="A1210" s="15" t="n"/>
      <c r="B1210" s="15" t="n"/>
      <c r="C1210" s="15" t="n"/>
      <c r="D1210" s="15" t="n"/>
      <c r="E1210" s="15" t="n"/>
      <c r="F1210" s="15" t="n"/>
      <c r="G1210" s="15" t="n"/>
      <c r="H1210" s="15" t="n"/>
      <c r="I1210" s="16" t="n"/>
      <c r="J1210" s="15" t="n"/>
      <c r="K1210" s="15" t="n"/>
      <c r="L1210" s="16" t="n"/>
      <c r="M1210" s="17" t="n"/>
      <c r="N1210" s="15" t="n"/>
      <c r="O1210" s="18">
        <f>IF(L1210="","",TODAY()-L1210)</f>
        <v/>
      </c>
      <c r="P1210" s="15">
        <f>IF(B1210="","",IF(L1210="","SEM COMPRA",IF(O1210&gt;$D$4,"INATIVO","ATIVO")))</f>
        <v/>
      </c>
      <c r="Q1210" s="15">
        <f>IF(I1210="","",IF(MONTH(I1210)=MONTH(TODAY()),"Aniversário no mês",""))</f>
        <v/>
      </c>
      <c r="R1210" s="15">
        <f>IF(B1210="","",IF(OR(AND(D1210&lt;&gt;"",COUNTIF($D$6:$D$3005,D1210)&gt;1),AND(E1210&lt;&gt;"",COUNTIF($E$6:$E$3005,E1210)&gt;1)),"DUPLICADO",""))</f>
        <v/>
      </c>
    </row>
    <row r="1211">
      <c r="A1211" s="15" t="n"/>
      <c r="B1211" s="15" t="n"/>
      <c r="C1211" s="15" t="n"/>
      <c r="D1211" s="15" t="n"/>
      <c r="E1211" s="15" t="n"/>
      <c r="F1211" s="15" t="n"/>
      <c r="G1211" s="15" t="n"/>
      <c r="H1211" s="15" t="n"/>
      <c r="I1211" s="16" t="n"/>
      <c r="J1211" s="15" t="n"/>
      <c r="K1211" s="15" t="n"/>
      <c r="L1211" s="16" t="n"/>
      <c r="M1211" s="17" t="n"/>
      <c r="N1211" s="15" t="n"/>
      <c r="O1211" s="18">
        <f>IF(L1211="","",TODAY()-L1211)</f>
        <v/>
      </c>
      <c r="P1211" s="15">
        <f>IF(B1211="","",IF(L1211="","SEM COMPRA",IF(O1211&gt;$D$4,"INATIVO","ATIVO")))</f>
        <v/>
      </c>
      <c r="Q1211" s="15">
        <f>IF(I1211="","",IF(MONTH(I1211)=MONTH(TODAY()),"Aniversário no mês",""))</f>
        <v/>
      </c>
      <c r="R1211" s="15">
        <f>IF(B1211="","",IF(OR(AND(D1211&lt;&gt;"",COUNTIF($D$6:$D$3005,D1211)&gt;1),AND(E1211&lt;&gt;"",COUNTIF($E$6:$E$3005,E1211)&gt;1)),"DUPLICADO",""))</f>
        <v/>
      </c>
    </row>
    <row r="1212">
      <c r="A1212" s="15" t="n"/>
      <c r="B1212" s="15" t="n"/>
      <c r="C1212" s="15" t="n"/>
      <c r="D1212" s="15" t="n"/>
      <c r="E1212" s="15" t="n"/>
      <c r="F1212" s="15" t="n"/>
      <c r="G1212" s="15" t="n"/>
      <c r="H1212" s="15" t="n"/>
      <c r="I1212" s="16" t="n"/>
      <c r="J1212" s="15" t="n"/>
      <c r="K1212" s="15" t="n"/>
      <c r="L1212" s="16" t="n"/>
      <c r="M1212" s="17" t="n"/>
      <c r="N1212" s="15" t="n"/>
      <c r="O1212" s="18">
        <f>IF(L1212="","",TODAY()-L1212)</f>
        <v/>
      </c>
      <c r="P1212" s="15">
        <f>IF(B1212="","",IF(L1212="","SEM COMPRA",IF(O1212&gt;$D$4,"INATIVO","ATIVO")))</f>
        <v/>
      </c>
      <c r="Q1212" s="15">
        <f>IF(I1212="","",IF(MONTH(I1212)=MONTH(TODAY()),"Aniversário no mês",""))</f>
        <v/>
      </c>
      <c r="R1212" s="15">
        <f>IF(B1212="","",IF(OR(AND(D1212&lt;&gt;"",COUNTIF($D$6:$D$3005,D1212)&gt;1),AND(E1212&lt;&gt;"",COUNTIF($E$6:$E$3005,E1212)&gt;1)),"DUPLICADO",""))</f>
        <v/>
      </c>
    </row>
    <row r="1213">
      <c r="A1213" s="15" t="n"/>
      <c r="B1213" s="15" t="n"/>
      <c r="C1213" s="15" t="n"/>
      <c r="D1213" s="15" t="n"/>
      <c r="E1213" s="15" t="n"/>
      <c r="F1213" s="15" t="n"/>
      <c r="G1213" s="15" t="n"/>
      <c r="H1213" s="15" t="n"/>
      <c r="I1213" s="16" t="n"/>
      <c r="J1213" s="15" t="n"/>
      <c r="K1213" s="15" t="n"/>
      <c r="L1213" s="16" t="n"/>
      <c r="M1213" s="17" t="n"/>
      <c r="N1213" s="15" t="n"/>
      <c r="O1213" s="18">
        <f>IF(L1213="","",TODAY()-L1213)</f>
        <v/>
      </c>
      <c r="P1213" s="15">
        <f>IF(B1213="","",IF(L1213="","SEM COMPRA",IF(O1213&gt;$D$4,"INATIVO","ATIVO")))</f>
        <v/>
      </c>
      <c r="Q1213" s="15">
        <f>IF(I1213="","",IF(MONTH(I1213)=MONTH(TODAY()),"Aniversário no mês",""))</f>
        <v/>
      </c>
      <c r="R1213" s="15">
        <f>IF(B1213="","",IF(OR(AND(D1213&lt;&gt;"",COUNTIF($D$6:$D$3005,D1213)&gt;1),AND(E1213&lt;&gt;"",COUNTIF($E$6:$E$3005,E1213)&gt;1)),"DUPLICADO",""))</f>
        <v/>
      </c>
    </row>
    <row r="1214">
      <c r="A1214" s="15" t="n"/>
      <c r="B1214" s="15" t="n"/>
      <c r="C1214" s="15" t="n"/>
      <c r="D1214" s="15" t="n"/>
      <c r="E1214" s="15" t="n"/>
      <c r="F1214" s="15" t="n"/>
      <c r="G1214" s="15" t="n"/>
      <c r="H1214" s="15" t="n"/>
      <c r="I1214" s="16" t="n"/>
      <c r="J1214" s="15" t="n"/>
      <c r="K1214" s="15" t="n"/>
      <c r="L1214" s="16" t="n"/>
      <c r="M1214" s="17" t="n"/>
      <c r="N1214" s="15" t="n"/>
      <c r="O1214" s="18">
        <f>IF(L1214="","",TODAY()-L1214)</f>
        <v/>
      </c>
      <c r="P1214" s="15">
        <f>IF(B1214="","",IF(L1214="","SEM COMPRA",IF(O1214&gt;$D$4,"INATIVO","ATIVO")))</f>
        <v/>
      </c>
      <c r="Q1214" s="15">
        <f>IF(I1214="","",IF(MONTH(I1214)=MONTH(TODAY()),"Aniversário no mês",""))</f>
        <v/>
      </c>
      <c r="R1214" s="15">
        <f>IF(B1214="","",IF(OR(AND(D1214&lt;&gt;"",COUNTIF($D$6:$D$3005,D1214)&gt;1),AND(E1214&lt;&gt;"",COUNTIF($E$6:$E$3005,E1214)&gt;1)),"DUPLICADO",""))</f>
        <v/>
      </c>
    </row>
    <row r="1215">
      <c r="A1215" s="15" t="n"/>
      <c r="B1215" s="15" t="n"/>
      <c r="C1215" s="15" t="n"/>
      <c r="D1215" s="15" t="n"/>
      <c r="E1215" s="15" t="n"/>
      <c r="F1215" s="15" t="n"/>
      <c r="G1215" s="15" t="n"/>
      <c r="H1215" s="15" t="n"/>
      <c r="I1215" s="16" t="n"/>
      <c r="J1215" s="15" t="n"/>
      <c r="K1215" s="15" t="n"/>
      <c r="L1215" s="16" t="n"/>
      <c r="M1215" s="17" t="n"/>
      <c r="N1215" s="15" t="n"/>
      <c r="O1215" s="18">
        <f>IF(L1215="","",TODAY()-L1215)</f>
        <v/>
      </c>
      <c r="P1215" s="15">
        <f>IF(B1215="","",IF(L1215="","SEM COMPRA",IF(O1215&gt;$D$4,"INATIVO","ATIVO")))</f>
        <v/>
      </c>
      <c r="Q1215" s="15">
        <f>IF(I1215="","",IF(MONTH(I1215)=MONTH(TODAY()),"Aniversário no mês",""))</f>
        <v/>
      </c>
      <c r="R1215" s="15">
        <f>IF(B1215="","",IF(OR(AND(D1215&lt;&gt;"",COUNTIF($D$6:$D$3005,D1215)&gt;1),AND(E1215&lt;&gt;"",COUNTIF($E$6:$E$3005,E1215)&gt;1)),"DUPLICADO",""))</f>
        <v/>
      </c>
    </row>
    <row r="1216">
      <c r="A1216" s="15" t="n"/>
      <c r="B1216" s="15" t="n"/>
      <c r="C1216" s="15" t="n"/>
      <c r="D1216" s="15" t="n"/>
      <c r="E1216" s="15" t="n"/>
      <c r="F1216" s="15" t="n"/>
      <c r="G1216" s="15" t="n"/>
      <c r="H1216" s="15" t="n"/>
      <c r="I1216" s="16" t="n"/>
      <c r="J1216" s="15" t="n"/>
      <c r="K1216" s="15" t="n"/>
      <c r="L1216" s="16" t="n"/>
      <c r="M1216" s="17" t="n"/>
      <c r="N1216" s="15" t="n"/>
      <c r="O1216" s="18">
        <f>IF(L1216="","",TODAY()-L1216)</f>
        <v/>
      </c>
      <c r="P1216" s="15">
        <f>IF(B1216="","",IF(L1216="","SEM COMPRA",IF(O1216&gt;$D$4,"INATIVO","ATIVO")))</f>
        <v/>
      </c>
      <c r="Q1216" s="15">
        <f>IF(I1216="","",IF(MONTH(I1216)=MONTH(TODAY()),"Aniversário no mês",""))</f>
        <v/>
      </c>
      <c r="R1216" s="15">
        <f>IF(B1216="","",IF(OR(AND(D1216&lt;&gt;"",COUNTIF($D$6:$D$3005,D1216)&gt;1),AND(E1216&lt;&gt;"",COUNTIF($E$6:$E$3005,E1216)&gt;1)),"DUPLICADO",""))</f>
        <v/>
      </c>
    </row>
    <row r="1217">
      <c r="A1217" s="15" t="n"/>
      <c r="B1217" s="15" t="n"/>
      <c r="C1217" s="15" t="n"/>
      <c r="D1217" s="15" t="n"/>
      <c r="E1217" s="15" t="n"/>
      <c r="F1217" s="15" t="n"/>
      <c r="G1217" s="15" t="n"/>
      <c r="H1217" s="15" t="n"/>
      <c r="I1217" s="16" t="n"/>
      <c r="J1217" s="15" t="n"/>
      <c r="K1217" s="15" t="n"/>
      <c r="L1217" s="16" t="n"/>
      <c r="M1217" s="17" t="n"/>
      <c r="N1217" s="15" t="n"/>
      <c r="O1217" s="18">
        <f>IF(L1217="","",TODAY()-L1217)</f>
        <v/>
      </c>
      <c r="P1217" s="15">
        <f>IF(B1217="","",IF(L1217="","SEM COMPRA",IF(O1217&gt;$D$4,"INATIVO","ATIVO")))</f>
        <v/>
      </c>
      <c r="Q1217" s="15">
        <f>IF(I1217="","",IF(MONTH(I1217)=MONTH(TODAY()),"Aniversário no mês",""))</f>
        <v/>
      </c>
      <c r="R1217" s="15">
        <f>IF(B1217="","",IF(OR(AND(D1217&lt;&gt;"",COUNTIF($D$6:$D$3005,D1217)&gt;1),AND(E1217&lt;&gt;"",COUNTIF($E$6:$E$3005,E1217)&gt;1)),"DUPLICADO",""))</f>
        <v/>
      </c>
    </row>
    <row r="1218">
      <c r="A1218" s="15" t="n"/>
      <c r="B1218" s="15" t="n"/>
      <c r="C1218" s="15" t="n"/>
      <c r="D1218" s="15" t="n"/>
      <c r="E1218" s="15" t="n"/>
      <c r="F1218" s="15" t="n"/>
      <c r="G1218" s="15" t="n"/>
      <c r="H1218" s="15" t="n"/>
      <c r="I1218" s="16" t="n"/>
      <c r="J1218" s="15" t="n"/>
      <c r="K1218" s="15" t="n"/>
      <c r="L1218" s="16" t="n"/>
      <c r="M1218" s="17" t="n"/>
      <c r="N1218" s="15" t="n"/>
      <c r="O1218" s="18">
        <f>IF(L1218="","",TODAY()-L1218)</f>
        <v/>
      </c>
      <c r="P1218" s="15">
        <f>IF(B1218="","",IF(L1218="","SEM COMPRA",IF(O1218&gt;$D$4,"INATIVO","ATIVO")))</f>
        <v/>
      </c>
      <c r="Q1218" s="15">
        <f>IF(I1218="","",IF(MONTH(I1218)=MONTH(TODAY()),"Aniversário no mês",""))</f>
        <v/>
      </c>
      <c r="R1218" s="15">
        <f>IF(B1218="","",IF(OR(AND(D1218&lt;&gt;"",COUNTIF($D$6:$D$3005,D1218)&gt;1),AND(E1218&lt;&gt;"",COUNTIF($E$6:$E$3005,E1218)&gt;1)),"DUPLICADO",""))</f>
        <v/>
      </c>
    </row>
    <row r="1219">
      <c r="A1219" s="15" t="n"/>
      <c r="B1219" s="15" t="n"/>
      <c r="C1219" s="15" t="n"/>
      <c r="D1219" s="15" t="n"/>
      <c r="E1219" s="15" t="n"/>
      <c r="F1219" s="15" t="n"/>
      <c r="G1219" s="15" t="n"/>
      <c r="H1219" s="15" t="n"/>
      <c r="I1219" s="16" t="n"/>
      <c r="J1219" s="15" t="n"/>
      <c r="K1219" s="15" t="n"/>
      <c r="L1219" s="16" t="n"/>
      <c r="M1219" s="17" t="n"/>
      <c r="N1219" s="15" t="n"/>
      <c r="O1219" s="18">
        <f>IF(L1219="","",TODAY()-L1219)</f>
        <v/>
      </c>
      <c r="P1219" s="15">
        <f>IF(B1219="","",IF(L1219="","SEM COMPRA",IF(O1219&gt;$D$4,"INATIVO","ATIVO")))</f>
        <v/>
      </c>
      <c r="Q1219" s="15">
        <f>IF(I1219="","",IF(MONTH(I1219)=MONTH(TODAY()),"Aniversário no mês",""))</f>
        <v/>
      </c>
      <c r="R1219" s="15">
        <f>IF(B1219="","",IF(OR(AND(D1219&lt;&gt;"",COUNTIF($D$6:$D$3005,D1219)&gt;1),AND(E1219&lt;&gt;"",COUNTIF($E$6:$E$3005,E1219)&gt;1)),"DUPLICADO",""))</f>
        <v/>
      </c>
    </row>
    <row r="1220">
      <c r="A1220" s="15" t="n"/>
      <c r="B1220" s="15" t="n"/>
      <c r="C1220" s="15" t="n"/>
      <c r="D1220" s="15" t="n"/>
      <c r="E1220" s="15" t="n"/>
      <c r="F1220" s="15" t="n"/>
      <c r="G1220" s="15" t="n"/>
      <c r="H1220" s="15" t="n"/>
      <c r="I1220" s="16" t="n"/>
      <c r="J1220" s="15" t="n"/>
      <c r="K1220" s="15" t="n"/>
      <c r="L1220" s="16" t="n"/>
      <c r="M1220" s="17" t="n"/>
      <c r="N1220" s="15" t="n"/>
      <c r="O1220" s="18">
        <f>IF(L1220="","",TODAY()-L1220)</f>
        <v/>
      </c>
      <c r="P1220" s="15">
        <f>IF(B1220="","",IF(L1220="","SEM COMPRA",IF(O1220&gt;$D$4,"INATIVO","ATIVO")))</f>
        <v/>
      </c>
      <c r="Q1220" s="15">
        <f>IF(I1220="","",IF(MONTH(I1220)=MONTH(TODAY()),"Aniversário no mês",""))</f>
        <v/>
      </c>
      <c r="R1220" s="15">
        <f>IF(B1220="","",IF(OR(AND(D1220&lt;&gt;"",COUNTIF($D$6:$D$3005,D1220)&gt;1),AND(E1220&lt;&gt;"",COUNTIF($E$6:$E$3005,E1220)&gt;1)),"DUPLICADO",""))</f>
        <v/>
      </c>
    </row>
    <row r="1221">
      <c r="A1221" s="15" t="n"/>
      <c r="B1221" s="15" t="n"/>
      <c r="C1221" s="15" t="n"/>
      <c r="D1221" s="15" t="n"/>
      <c r="E1221" s="15" t="n"/>
      <c r="F1221" s="15" t="n"/>
      <c r="G1221" s="15" t="n"/>
      <c r="H1221" s="15" t="n"/>
      <c r="I1221" s="16" t="n"/>
      <c r="J1221" s="15" t="n"/>
      <c r="K1221" s="15" t="n"/>
      <c r="L1221" s="16" t="n"/>
      <c r="M1221" s="17" t="n"/>
      <c r="N1221" s="15" t="n"/>
      <c r="O1221" s="18">
        <f>IF(L1221="","",TODAY()-L1221)</f>
        <v/>
      </c>
      <c r="P1221" s="15">
        <f>IF(B1221="","",IF(L1221="","SEM COMPRA",IF(O1221&gt;$D$4,"INATIVO","ATIVO")))</f>
        <v/>
      </c>
      <c r="Q1221" s="15">
        <f>IF(I1221="","",IF(MONTH(I1221)=MONTH(TODAY()),"Aniversário no mês",""))</f>
        <v/>
      </c>
      <c r="R1221" s="15">
        <f>IF(B1221="","",IF(OR(AND(D1221&lt;&gt;"",COUNTIF($D$6:$D$3005,D1221)&gt;1),AND(E1221&lt;&gt;"",COUNTIF($E$6:$E$3005,E1221)&gt;1)),"DUPLICADO",""))</f>
        <v/>
      </c>
    </row>
    <row r="1222">
      <c r="A1222" s="15" t="n"/>
      <c r="B1222" s="15" t="n"/>
      <c r="C1222" s="15" t="n"/>
      <c r="D1222" s="15" t="n"/>
      <c r="E1222" s="15" t="n"/>
      <c r="F1222" s="15" t="n"/>
      <c r="G1222" s="15" t="n"/>
      <c r="H1222" s="15" t="n"/>
      <c r="I1222" s="16" t="n"/>
      <c r="J1222" s="15" t="n"/>
      <c r="K1222" s="15" t="n"/>
      <c r="L1222" s="16" t="n"/>
      <c r="M1222" s="17" t="n"/>
      <c r="N1222" s="15" t="n"/>
      <c r="O1222" s="18">
        <f>IF(L1222="","",TODAY()-L1222)</f>
        <v/>
      </c>
      <c r="P1222" s="15">
        <f>IF(B1222="","",IF(L1222="","SEM COMPRA",IF(O1222&gt;$D$4,"INATIVO","ATIVO")))</f>
        <v/>
      </c>
      <c r="Q1222" s="15">
        <f>IF(I1222="","",IF(MONTH(I1222)=MONTH(TODAY()),"Aniversário no mês",""))</f>
        <v/>
      </c>
      <c r="R1222" s="15">
        <f>IF(B1222="","",IF(OR(AND(D1222&lt;&gt;"",COUNTIF($D$6:$D$3005,D1222)&gt;1),AND(E1222&lt;&gt;"",COUNTIF($E$6:$E$3005,E1222)&gt;1)),"DUPLICADO",""))</f>
        <v/>
      </c>
    </row>
    <row r="1223">
      <c r="A1223" s="15" t="n"/>
      <c r="B1223" s="15" t="n"/>
      <c r="C1223" s="15" t="n"/>
      <c r="D1223" s="15" t="n"/>
      <c r="E1223" s="15" t="n"/>
      <c r="F1223" s="15" t="n"/>
      <c r="G1223" s="15" t="n"/>
      <c r="H1223" s="15" t="n"/>
      <c r="I1223" s="16" t="n"/>
      <c r="J1223" s="15" t="n"/>
      <c r="K1223" s="15" t="n"/>
      <c r="L1223" s="16" t="n"/>
      <c r="M1223" s="17" t="n"/>
      <c r="N1223" s="15" t="n"/>
      <c r="O1223" s="18">
        <f>IF(L1223="","",TODAY()-L1223)</f>
        <v/>
      </c>
      <c r="P1223" s="15">
        <f>IF(B1223="","",IF(L1223="","SEM COMPRA",IF(O1223&gt;$D$4,"INATIVO","ATIVO")))</f>
        <v/>
      </c>
      <c r="Q1223" s="15">
        <f>IF(I1223="","",IF(MONTH(I1223)=MONTH(TODAY()),"Aniversário no mês",""))</f>
        <v/>
      </c>
      <c r="R1223" s="15">
        <f>IF(B1223="","",IF(OR(AND(D1223&lt;&gt;"",COUNTIF($D$6:$D$3005,D1223)&gt;1),AND(E1223&lt;&gt;"",COUNTIF($E$6:$E$3005,E1223)&gt;1)),"DUPLICADO",""))</f>
        <v/>
      </c>
    </row>
    <row r="1224">
      <c r="A1224" s="15" t="n"/>
      <c r="B1224" s="15" t="n"/>
      <c r="C1224" s="15" t="n"/>
      <c r="D1224" s="15" t="n"/>
      <c r="E1224" s="15" t="n"/>
      <c r="F1224" s="15" t="n"/>
      <c r="G1224" s="15" t="n"/>
      <c r="H1224" s="15" t="n"/>
      <c r="I1224" s="16" t="n"/>
      <c r="J1224" s="15" t="n"/>
      <c r="K1224" s="15" t="n"/>
      <c r="L1224" s="16" t="n"/>
      <c r="M1224" s="17" t="n"/>
      <c r="N1224" s="15" t="n"/>
      <c r="O1224" s="18">
        <f>IF(L1224="","",TODAY()-L1224)</f>
        <v/>
      </c>
      <c r="P1224" s="15">
        <f>IF(B1224="","",IF(L1224="","SEM COMPRA",IF(O1224&gt;$D$4,"INATIVO","ATIVO")))</f>
        <v/>
      </c>
      <c r="Q1224" s="15">
        <f>IF(I1224="","",IF(MONTH(I1224)=MONTH(TODAY()),"Aniversário no mês",""))</f>
        <v/>
      </c>
      <c r="R1224" s="15">
        <f>IF(B1224="","",IF(OR(AND(D1224&lt;&gt;"",COUNTIF($D$6:$D$3005,D1224)&gt;1),AND(E1224&lt;&gt;"",COUNTIF($E$6:$E$3005,E1224)&gt;1)),"DUPLICADO",""))</f>
        <v/>
      </c>
    </row>
    <row r="1225">
      <c r="A1225" s="15" t="n"/>
      <c r="B1225" s="15" t="n"/>
      <c r="C1225" s="15" t="n"/>
      <c r="D1225" s="15" t="n"/>
      <c r="E1225" s="15" t="n"/>
      <c r="F1225" s="15" t="n"/>
      <c r="G1225" s="15" t="n"/>
      <c r="H1225" s="15" t="n"/>
      <c r="I1225" s="16" t="n"/>
      <c r="J1225" s="15" t="n"/>
      <c r="K1225" s="15" t="n"/>
      <c r="L1225" s="16" t="n"/>
      <c r="M1225" s="17" t="n"/>
      <c r="N1225" s="15" t="n"/>
      <c r="O1225" s="18">
        <f>IF(L1225="","",TODAY()-L1225)</f>
        <v/>
      </c>
      <c r="P1225" s="15">
        <f>IF(B1225="","",IF(L1225="","SEM COMPRA",IF(O1225&gt;$D$4,"INATIVO","ATIVO")))</f>
        <v/>
      </c>
      <c r="Q1225" s="15">
        <f>IF(I1225="","",IF(MONTH(I1225)=MONTH(TODAY()),"Aniversário no mês",""))</f>
        <v/>
      </c>
      <c r="R1225" s="15">
        <f>IF(B1225="","",IF(OR(AND(D1225&lt;&gt;"",COUNTIF($D$6:$D$3005,D1225)&gt;1),AND(E1225&lt;&gt;"",COUNTIF($E$6:$E$3005,E1225)&gt;1)),"DUPLICADO",""))</f>
        <v/>
      </c>
    </row>
    <row r="1226">
      <c r="A1226" s="15" t="n"/>
      <c r="B1226" s="15" t="n"/>
      <c r="C1226" s="15" t="n"/>
      <c r="D1226" s="15" t="n"/>
      <c r="E1226" s="15" t="n"/>
      <c r="F1226" s="15" t="n"/>
      <c r="G1226" s="15" t="n"/>
      <c r="H1226" s="15" t="n"/>
      <c r="I1226" s="16" t="n"/>
      <c r="J1226" s="15" t="n"/>
      <c r="K1226" s="15" t="n"/>
      <c r="L1226" s="16" t="n"/>
      <c r="M1226" s="17" t="n"/>
      <c r="N1226" s="15" t="n"/>
      <c r="O1226" s="18">
        <f>IF(L1226="","",TODAY()-L1226)</f>
        <v/>
      </c>
      <c r="P1226" s="15">
        <f>IF(B1226="","",IF(L1226="","SEM COMPRA",IF(O1226&gt;$D$4,"INATIVO","ATIVO")))</f>
        <v/>
      </c>
      <c r="Q1226" s="15">
        <f>IF(I1226="","",IF(MONTH(I1226)=MONTH(TODAY()),"Aniversário no mês",""))</f>
        <v/>
      </c>
      <c r="R1226" s="15">
        <f>IF(B1226="","",IF(OR(AND(D1226&lt;&gt;"",COUNTIF($D$6:$D$3005,D1226)&gt;1),AND(E1226&lt;&gt;"",COUNTIF($E$6:$E$3005,E1226)&gt;1)),"DUPLICADO",""))</f>
        <v/>
      </c>
    </row>
    <row r="1227">
      <c r="A1227" s="15" t="n"/>
      <c r="B1227" s="15" t="n"/>
      <c r="C1227" s="15" t="n"/>
      <c r="D1227" s="15" t="n"/>
      <c r="E1227" s="15" t="n"/>
      <c r="F1227" s="15" t="n"/>
      <c r="G1227" s="15" t="n"/>
      <c r="H1227" s="15" t="n"/>
      <c r="I1227" s="16" t="n"/>
      <c r="J1227" s="15" t="n"/>
      <c r="K1227" s="15" t="n"/>
      <c r="L1227" s="16" t="n"/>
      <c r="M1227" s="17" t="n"/>
      <c r="N1227" s="15" t="n"/>
      <c r="O1227" s="18">
        <f>IF(L1227="","",TODAY()-L1227)</f>
        <v/>
      </c>
      <c r="P1227" s="15">
        <f>IF(B1227="","",IF(L1227="","SEM COMPRA",IF(O1227&gt;$D$4,"INATIVO","ATIVO")))</f>
        <v/>
      </c>
      <c r="Q1227" s="15">
        <f>IF(I1227="","",IF(MONTH(I1227)=MONTH(TODAY()),"Aniversário no mês",""))</f>
        <v/>
      </c>
      <c r="R1227" s="15">
        <f>IF(B1227="","",IF(OR(AND(D1227&lt;&gt;"",COUNTIF($D$6:$D$3005,D1227)&gt;1),AND(E1227&lt;&gt;"",COUNTIF($E$6:$E$3005,E1227)&gt;1)),"DUPLICADO",""))</f>
        <v/>
      </c>
    </row>
    <row r="1228">
      <c r="A1228" s="15" t="n"/>
      <c r="B1228" s="15" t="n"/>
      <c r="C1228" s="15" t="n"/>
      <c r="D1228" s="15" t="n"/>
      <c r="E1228" s="15" t="n"/>
      <c r="F1228" s="15" t="n"/>
      <c r="G1228" s="15" t="n"/>
      <c r="H1228" s="15" t="n"/>
      <c r="I1228" s="16" t="n"/>
      <c r="J1228" s="15" t="n"/>
      <c r="K1228" s="15" t="n"/>
      <c r="L1228" s="16" t="n"/>
      <c r="M1228" s="17" t="n"/>
      <c r="N1228" s="15" t="n"/>
      <c r="O1228" s="18">
        <f>IF(L1228="","",TODAY()-L1228)</f>
        <v/>
      </c>
      <c r="P1228" s="15">
        <f>IF(B1228="","",IF(L1228="","SEM COMPRA",IF(O1228&gt;$D$4,"INATIVO","ATIVO")))</f>
        <v/>
      </c>
      <c r="Q1228" s="15">
        <f>IF(I1228="","",IF(MONTH(I1228)=MONTH(TODAY()),"Aniversário no mês",""))</f>
        <v/>
      </c>
      <c r="R1228" s="15">
        <f>IF(B1228="","",IF(OR(AND(D1228&lt;&gt;"",COUNTIF($D$6:$D$3005,D1228)&gt;1),AND(E1228&lt;&gt;"",COUNTIF($E$6:$E$3005,E1228)&gt;1)),"DUPLICADO",""))</f>
        <v/>
      </c>
    </row>
    <row r="1229">
      <c r="A1229" s="15" t="n"/>
      <c r="B1229" s="15" t="n"/>
      <c r="C1229" s="15" t="n"/>
      <c r="D1229" s="15" t="n"/>
      <c r="E1229" s="15" t="n"/>
      <c r="F1229" s="15" t="n"/>
      <c r="G1229" s="15" t="n"/>
      <c r="H1229" s="15" t="n"/>
      <c r="I1229" s="16" t="n"/>
      <c r="J1229" s="15" t="n"/>
      <c r="K1229" s="15" t="n"/>
      <c r="L1229" s="16" t="n"/>
      <c r="M1229" s="17" t="n"/>
      <c r="N1229" s="15" t="n"/>
      <c r="O1229" s="18">
        <f>IF(L1229="","",TODAY()-L1229)</f>
        <v/>
      </c>
      <c r="P1229" s="15">
        <f>IF(B1229="","",IF(L1229="","SEM COMPRA",IF(O1229&gt;$D$4,"INATIVO","ATIVO")))</f>
        <v/>
      </c>
      <c r="Q1229" s="15">
        <f>IF(I1229="","",IF(MONTH(I1229)=MONTH(TODAY()),"Aniversário no mês",""))</f>
        <v/>
      </c>
      <c r="R1229" s="15">
        <f>IF(B1229="","",IF(OR(AND(D1229&lt;&gt;"",COUNTIF($D$6:$D$3005,D1229)&gt;1),AND(E1229&lt;&gt;"",COUNTIF($E$6:$E$3005,E1229)&gt;1)),"DUPLICADO",""))</f>
        <v/>
      </c>
    </row>
    <row r="1230">
      <c r="A1230" s="15" t="n"/>
      <c r="B1230" s="15" t="n"/>
      <c r="C1230" s="15" t="n"/>
      <c r="D1230" s="15" t="n"/>
      <c r="E1230" s="15" t="n"/>
      <c r="F1230" s="15" t="n"/>
      <c r="G1230" s="15" t="n"/>
      <c r="H1230" s="15" t="n"/>
      <c r="I1230" s="16" t="n"/>
      <c r="J1230" s="15" t="n"/>
      <c r="K1230" s="15" t="n"/>
      <c r="L1230" s="16" t="n"/>
      <c r="M1230" s="17" t="n"/>
      <c r="N1230" s="15" t="n"/>
      <c r="O1230" s="18">
        <f>IF(L1230="","",TODAY()-L1230)</f>
        <v/>
      </c>
      <c r="P1230" s="15">
        <f>IF(B1230="","",IF(L1230="","SEM COMPRA",IF(O1230&gt;$D$4,"INATIVO","ATIVO")))</f>
        <v/>
      </c>
      <c r="Q1230" s="15">
        <f>IF(I1230="","",IF(MONTH(I1230)=MONTH(TODAY()),"Aniversário no mês",""))</f>
        <v/>
      </c>
      <c r="R1230" s="15">
        <f>IF(B1230="","",IF(OR(AND(D1230&lt;&gt;"",COUNTIF($D$6:$D$3005,D1230)&gt;1),AND(E1230&lt;&gt;"",COUNTIF($E$6:$E$3005,E1230)&gt;1)),"DUPLICADO",""))</f>
        <v/>
      </c>
    </row>
    <row r="1231">
      <c r="A1231" s="15" t="n"/>
      <c r="B1231" s="15" t="n"/>
      <c r="C1231" s="15" t="n"/>
      <c r="D1231" s="15" t="n"/>
      <c r="E1231" s="15" t="n"/>
      <c r="F1231" s="15" t="n"/>
      <c r="G1231" s="15" t="n"/>
      <c r="H1231" s="15" t="n"/>
      <c r="I1231" s="16" t="n"/>
      <c r="J1231" s="15" t="n"/>
      <c r="K1231" s="15" t="n"/>
      <c r="L1231" s="16" t="n"/>
      <c r="M1231" s="17" t="n"/>
      <c r="N1231" s="15" t="n"/>
      <c r="O1231" s="18">
        <f>IF(L1231="","",TODAY()-L1231)</f>
        <v/>
      </c>
      <c r="P1231" s="15">
        <f>IF(B1231="","",IF(L1231="","SEM COMPRA",IF(O1231&gt;$D$4,"INATIVO","ATIVO")))</f>
        <v/>
      </c>
      <c r="Q1231" s="15">
        <f>IF(I1231="","",IF(MONTH(I1231)=MONTH(TODAY()),"Aniversário no mês",""))</f>
        <v/>
      </c>
      <c r="R1231" s="15">
        <f>IF(B1231="","",IF(OR(AND(D1231&lt;&gt;"",COUNTIF($D$6:$D$3005,D1231)&gt;1),AND(E1231&lt;&gt;"",COUNTIF($E$6:$E$3005,E1231)&gt;1)),"DUPLICADO",""))</f>
        <v/>
      </c>
    </row>
    <row r="1232">
      <c r="A1232" s="15" t="n"/>
      <c r="B1232" s="15" t="n"/>
      <c r="C1232" s="15" t="n"/>
      <c r="D1232" s="15" t="n"/>
      <c r="E1232" s="15" t="n"/>
      <c r="F1232" s="15" t="n"/>
      <c r="G1232" s="15" t="n"/>
      <c r="H1232" s="15" t="n"/>
      <c r="I1232" s="16" t="n"/>
      <c r="J1232" s="15" t="n"/>
      <c r="K1232" s="15" t="n"/>
      <c r="L1232" s="16" t="n"/>
      <c r="M1232" s="17" t="n"/>
      <c r="N1232" s="15" t="n"/>
      <c r="O1232" s="18">
        <f>IF(L1232="","",TODAY()-L1232)</f>
        <v/>
      </c>
      <c r="P1232" s="15">
        <f>IF(B1232="","",IF(L1232="","SEM COMPRA",IF(O1232&gt;$D$4,"INATIVO","ATIVO")))</f>
        <v/>
      </c>
      <c r="Q1232" s="15">
        <f>IF(I1232="","",IF(MONTH(I1232)=MONTH(TODAY()),"Aniversário no mês",""))</f>
        <v/>
      </c>
      <c r="R1232" s="15">
        <f>IF(B1232="","",IF(OR(AND(D1232&lt;&gt;"",COUNTIF($D$6:$D$3005,D1232)&gt;1),AND(E1232&lt;&gt;"",COUNTIF($E$6:$E$3005,E1232)&gt;1)),"DUPLICADO",""))</f>
        <v/>
      </c>
    </row>
    <row r="1233">
      <c r="A1233" s="15" t="n"/>
      <c r="B1233" s="15" t="n"/>
      <c r="C1233" s="15" t="n"/>
      <c r="D1233" s="15" t="n"/>
      <c r="E1233" s="15" t="n"/>
      <c r="F1233" s="15" t="n"/>
      <c r="G1233" s="15" t="n"/>
      <c r="H1233" s="15" t="n"/>
      <c r="I1233" s="16" t="n"/>
      <c r="J1233" s="15" t="n"/>
      <c r="K1233" s="15" t="n"/>
      <c r="L1233" s="16" t="n"/>
      <c r="M1233" s="17" t="n"/>
      <c r="N1233" s="15" t="n"/>
      <c r="O1233" s="18">
        <f>IF(L1233="","",TODAY()-L1233)</f>
        <v/>
      </c>
      <c r="P1233" s="15">
        <f>IF(B1233="","",IF(L1233="","SEM COMPRA",IF(O1233&gt;$D$4,"INATIVO","ATIVO")))</f>
        <v/>
      </c>
      <c r="Q1233" s="15">
        <f>IF(I1233="","",IF(MONTH(I1233)=MONTH(TODAY()),"Aniversário no mês",""))</f>
        <v/>
      </c>
      <c r="R1233" s="15">
        <f>IF(B1233="","",IF(OR(AND(D1233&lt;&gt;"",COUNTIF($D$6:$D$3005,D1233)&gt;1),AND(E1233&lt;&gt;"",COUNTIF($E$6:$E$3005,E1233)&gt;1)),"DUPLICADO",""))</f>
        <v/>
      </c>
    </row>
    <row r="1234">
      <c r="A1234" s="15" t="n"/>
      <c r="B1234" s="15" t="n"/>
      <c r="C1234" s="15" t="n"/>
      <c r="D1234" s="15" t="n"/>
      <c r="E1234" s="15" t="n"/>
      <c r="F1234" s="15" t="n"/>
      <c r="G1234" s="15" t="n"/>
      <c r="H1234" s="15" t="n"/>
      <c r="I1234" s="16" t="n"/>
      <c r="J1234" s="15" t="n"/>
      <c r="K1234" s="15" t="n"/>
      <c r="L1234" s="16" t="n"/>
      <c r="M1234" s="17" t="n"/>
      <c r="N1234" s="15" t="n"/>
      <c r="O1234" s="18">
        <f>IF(L1234="","",TODAY()-L1234)</f>
        <v/>
      </c>
      <c r="P1234" s="15">
        <f>IF(B1234="","",IF(L1234="","SEM COMPRA",IF(O1234&gt;$D$4,"INATIVO","ATIVO")))</f>
        <v/>
      </c>
      <c r="Q1234" s="15">
        <f>IF(I1234="","",IF(MONTH(I1234)=MONTH(TODAY()),"Aniversário no mês",""))</f>
        <v/>
      </c>
      <c r="R1234" s="15">
        <f>IF(B1234="","",IF(OR(AND(D1234&lt;&gt;"",COUNTIF($D$6:$D$3005,D1234)&gt;1),AND(E1234&lt;&gt;"",COUNTIF($E$6:$E$3005,E1234)&gt;1)),"DUPLICADO",""))</f>
        <v/>
      </c>
    </row>
    <row r="1235">
      <c r="A1235" s="15" t="n"/>
      <c r="B1235" s="15" t="n"/>
      <c r="C1235" s="15" t="n"/>
      <c r="D1235" s="15" t="n"/>
      <c r="E1235" s="15" t="n"/>
      <c r="F1235" s="15" t="n"/>
      <c r="G1235" s="15" t="n"/>
      <c r="H1235" s="15" t="n"/>
      <c r="I1235" s="16" t="n"/>
      <c r="J1235" s="15" t="n"/>
      <c r="K1235" s="15" t="n"/>
      <c r="L1235" s="16" t="n"/>
      <c r="M1235" s="17" t="n"/>
      <c r="N1235" s="15" t="n"/>
      <c r="O1235" s="18">
        <f>IF(L1235="","",TODAY()-L1235)</f>
        <v/>
      </c>
      <c r="P1235" s="15">
        <f>IF(B1235="","",IF(L1235="","SEM COMPRA",IF(O1235&gt;$D$4,"INATIVO","ATIVO")))</f>
        <v/>
      </c>
      <c r="Q1235" s="15">
        <f>IF(I1235="","",IF(MONTH(I1235)=MONTH(TODAY()),"Aniversário no mês",""))</f>
        <v/>
      </c>
      <c r="R1235" s="15">
        <f>IF(B1235="","",IF(OR(AND(D1235&lt;&gt;"",COUNTIF($D$6:$D$3005,D1235)&gt;1),AND(E1235&lt;&gt;"",COUNTIF($E$6:$E$3005,E1235)&gt;1)),"DUPLICADO",""))</f>
        <v/>
      </c>
    </row>
    <row r="1236">
      <c r="A1236" s="15" t="n"/>
      <c r="B1236" s="15" t="n"/>
      <c r="C1236" s="15" t="n"/>
      <c r="D1236" s="15" t="n"/>
      <c r="E1236" s="15" t="n"/>
      <c r="F1236" s="15" t="n"/>
      <c r="G1236" s="15" t="n"/>
      <c r="H1236" s="15" t="n"/>
      <c r="I1236" s="16" t="n"/>
      <c r="J1236" s="15" t="n"/>
      <c r="K1236" s="15" t="n"/>
      <c r="L1236" s="16" t="n"/>
      <c r="M1236" s="17" t="n"/>
      <c r="N1236" s="15" t="n"/>
      <c r="O1236" s="18">
        <f>IF(L1236="","",TODAY()-L1236)</f>
        <v/>
      </c>
      <c r="P1236" s="15">
        <f>IF(B1236="","",IF(L1236="","SEM COMPRA",IF(O1236&gt;$D$4,"INATIVO","ATIVO")))</f>
        <v/>
      </c>
      <c r="Q1236" s="15">
        <f>IF(I1236="","",IF(MONTH(I1236)=MONTH(TODAY()),"Aniversário no mês",""))</f>
        <v/>
      </c>
      <c r="R1236" s="15">
        <f>IF(B1236="","",IF(OR(AND(D1236&lt;&gt;"",COUNTIF($D$6:$D$3005,D1236)&gt;1),AND(E1236&lt;&gt;"",COUNTIF($E$6:$E$3005,E1236)&gt;1)),"DUPLICADO",""))</f>
        <v/>
      </c>
    </row>
    <row r="1237">
      <c r="A1237" s="15" t="n"/>
      <c r="B1237" s="15" t="n"/>
      <c r="C1237" s="15" t="n"/>
      <c r="D1237" s="15" t="n"/>
      <c r="E1237" s="15" t="n"/>
      <c r="F1237" s="15" t="n"/>
      <c r="G1237" s="15" t="n"/>
      <c r="H1237" s="15" t="n"/>
      <c r="I1237" s="16" t="n"/>
      <c r="J1237" s="15" t="n"/>
      <c r="K1237" s="15" t="n"/>
      <c r="L1237" s="16" t="n"/>
      <c r="M1237" s="17" t="n"/>
      <c r="N1237" s="15" t="n"/>
      <c r="O1237" s="18">
        <f>IF(L1237="","",TODAY()-L1237)</f>
        <v/>
      </c>
      <c r="P1237" s="15">
        <f>IF(B1237="","",IF(L1237="","SEM COMPRA",IF(O1237&gt;$D$4,"INATIVO","ATIVO")))</f>
        <v/>
      </c>
      <c r="Q1237" s="15">
        <f>IF(I1237="","",IF(MONTH(I1237)=MONTH(TODAY()),"Aniversário no mês",""))</f>
        <v/>
      </c>
      <c r="R1237" s="15">
        <f>IF(B1237="","",IF(OR(AND(D1237&lt;&gt;"",COUNTIF($D$6:$D$3005,D1237)&gt;1),AND(E1237&lt;&gt;"",COUNTIF($E$6:$E$3005,E1237)&gt;1)),"DUPLICADO",""))</f>
        <v/>
      </c>
    </row>
    <row r="1238">
      <c r="A1238" s="15" t="n"/>
      <c r="B1238" s="15" t="n"/>
      <c r="C1238" s="15" t="n"/>
      <c r="D1238" s="15" t="n"/>
      <c r="E1238" s="15" t="n"/>
      <c r="F1238" s="15" t="n"/>
      <c r="G1238" s="15" t="n"/>
      <c r="H1238" s="15" t="n"/>
      <c r="I1238" s="16" t="n"/>
      <c r="J1238" s="15" t="n"/>
      <c r="K1238" s="15" t="n"/>
      <c r="L1238" s="16" t="n"/>
      <c r="M1238" s="17" t="n"/>
      <c r="N1238" s="15" t="n"/>
      <c r="O1238" s="18">
        <f>IF(L1238="","",TODAY()-L1238)</f>
        <v/>
      </c>
      <c r="P1238" s="15">
        <f>IF(B1238="","",IF(L1238="","SEM COMPRA",IF(O1238&gt;$D$4,"INATIVO","ATIVO")))</f>
        <v/>
      </c>
      <c r="Q1238" s="15">
        <f>IF(I1238="","",IF(MONTH(I1238)=MONTH(TODAY()),"Aniversário no mês",""))</f>
        <v/>
      </c>
      <c r="R1238" s="15">
        <f>IF(B1238="","",IF(OR(AND(D1238&lt;&gt;"",COUNTIF($D$6:$D$3005,D1238)&gt;1),AND(E1238&lt;&gt;"",COUNTIF($E$6:$E$3005,E1238)&gt;1)),"DUPLICADO",""))</f>
        <v/>
      </c>
    </row>
    <row r="1239">
      <c r="A1239" s="15" t="n"/>
      <c r="B1239" s="15" t="n"/>
      <c r="C1239" s="15" t="n"/>
      <c r="D1239" s="15" t="n"/>
      <c r="E1239" s="15" t="n"/>
      <c r="F1239" s="15" t="n"/>
      <c r="G1239" s="15" t="n"/>
      <c r="H1239" s="15" t="n"/>
      <c r="I1239" s="16" t="n"/>
      <c r="J1239" s="15" t="n"/>
      <c r="K1239" s="15" t="n"/>
      <c r="L1239" s="16" t="n"/>
      <c r="M1239" s="17" t="n"/>
      <c r="N1239" s="15" t="n"/>
      <c r="O1239" s="18">
        <f>IF(L1239="","",TODAY()-L1239)</f>
        <v/>
      </c>
      <c r="P1239" s="15">
        <f>IF(B1239="","",IF(L1239="","SEM COMPRA",IF(O1239&gt;$D$4,"INATIVO","ATIVO")))</f>
        <v/>
      </c>
      <c r="Q1239" s="15">
        <f>IF(I1239="","",IF(MONTH(I1239)=MONTH(TODAY()),"Aniversário no mês",""))</f>
        <v/>
      </c>
      <c r="R1239" s="15">
        <f>IF(B1239="","",IF(OR(AND(D1239&lt;&gt;"",COUNTIF($D$6:$D$3005,D1239)&gt;1),AND(E1239&lt;&gt;"",COUNTIF($E$6:$E$3005,E1239)&gt;1)),"DUPLICADO",""))</f>
        <v/>
      </c>
    </row>
    <row r="1240">
      <c r="A1240" s="15" t="n"/>
      <c r="B1240" s="15" t="n"/>
      <c r="C1240" s="15" t="n"/>
      <c r="D1240" s="15" t="n"/>
      <c r="E1240" s="15" t="n"/>
      <c r="F1240" s="15" t="n"/>
      <c r="G1240" s="15" t="n"/>
      <c r="H1240" s="15" t="n"/>
      <c r="I1240" s="16" t="n"/>
      <c r="J1240" s="15" t="n"/>
      <c r="K1240" s="15" t="n"/>
      <c r="L1240" s="16" t="n"/>
      <c r="M1240" s="17" t="n"/>
      <c r="N1240" s="15" t="n"/>
      <c r="O1240" s="18">
        <f>IF(L1240="","",TODAY()-L1240)</f>
        <v/>
      </c>
      <c r="P1240" s="15">
        <f>IF(B1240="","",IF(L1240="","SEM COMPRA",IF(O1240&gt;$D$4,"INATIVO","ATIVO")))</f>
        <v/>
      </c>
      <c r="Q1240" s="15">
        <f>IF(I1240="","",IF(MONTH(I1240)=MONTH(TODAY()),"Aniversário no mês",""))</f>
        <v/>
      </c>
      <c r="R1240" s="15">
        <f>IF(B1240="","",IF(OR(AND(D1240&lt;&gt;"",COUNTIF($D$6:$D$3005,D1240)&gt;1),AND(E1240&lt;&gt;"",COUNTIF($E$6:$E$3005,E1240)&gt;1)),"DUPLICADO",""))</f>
        <v/>
      </c>
    </row>
    <row r="1241">
      <c r="A1241" s="15" t="n"/>
      <c r="B1241" s="15" t="n"/>
      <c r="C1241" s="15" t="n"/>
      <c r="D1241" s="15" t="n"/>
      <c r="E1241" s="15" t="n"/>
      <c r="F1241" s="15" t="n"/>
      <c r="G1241" s="15" t="n"/>
      <c r="H1241" s="15" t="n"/>
      <c r="I1241" s="16" t="n"/>
      <c r="J1241" s="15" t="n"/>
      <c r="K1241" s="15" t="n"/>
      <c r="L1241" s="16" t="n"/>
      <c r="M1241" s="17" t="n"/>
      <c r="N1241" s="15" t="n"/>
      <c r="O1241" s="18">
        <f>IF(L1241="","",TODAY()-L1241)</f>
        <v/>
      </c>
      <c r="P1241" s="15">
        <f>IF(B1241="","",IF(L1241="","SEM COMPRA",IF(O1241&gt;$D$4,"INATIVO","ATIVO")))</f>
        <v/>
      </c>
      <c r="Q1241" s="15">
        <f>IF(I1241="","",IF(MONTH(I1241)=MONTH(TODAY()),"Aniversário no mês",""))</f>
        <v/>
      </c>
      <c r="R1241" s="15">
        <f>IF(B1241="","",IF(OR(AND(D1241&lt;&gt;"",COUNTIF($D$6:$D$3005,D1241)&gt;1),AND(E1241&lt;&gt;"",COUNTIF($E$6:$E$3005,E1241)&gt;1)),"DUPLICADO",""))</f>
        <v/>
      </c>
    </row>
    <row r="1242">
      <c r="A1242" s="15" t="n"/>
      <c r="B1242" s="15" t="n"/>
      <c r="C1242" s="15" t="n"/>
      <c r="D1242" s="15" t="n"/>
      <c r="E1242" s="15" t="n"/>
      <c r="F1242" s="15" t="n"/>
      <c r="G1242" s="15" t="n"/>
      <c r="H1242" s="15" t="n"/>
      <c r="I1242" s="16" t="n"/>
      <c r="J1242" s="15" t="n"/>
      <c r="K1242" s="15" t="n"/>
      <c r="L1242" s="16" t="n"/>
      <c r="M1242" s="17" t="n"/>
      <c r="N1242" s="15" t="n"/>
      <c r="O1242" s="18">
        <f>IF(L1242="","",TODAY()-L1242)</f>
        <v/>
      </c>
      <c r="P1242" s="15">
        <f>IF(B1242="","",IF(L1242="","SEM COMPRA",IF(O1242&gt;$D$4,"INATIVO","ATIVO")))</f>
        <v/>
      </c>
      <c r="Q1242" s="15">
        <f>IF(I1242="","",IF(MONTH(I1242)=MONTH(TODAY()),"Aniversário no mês",""))</f>
        <v/>
      </c>
      <c r="R1242" s="15">
        <f>IF(B1242="","",IF(OR(AND(D1242&lt;&gt;"",COUNTIF($D$6:$D$3005,D1242)&gt;1),AND(E1242&lt;&gt;"",COUNTIF($E$6:$E$3005,E1242)&gt;1)),"DUPLICADO",""))</f>
        <v/>
      </c>
    </row>
    <row r="1243">
      <c r="A1243" s="15" t="n"/>
      <c r="B1243" s="15" t="n"/>
      <c r="C1243" s="15" t="n"/>
      <c r="D1243" s="15" t="n"/>
      <c r="E1243" s="15" t="n"/>
      <c r="F1243" s="15" t="n"/>
      <c r="G1243" s="15" t="n"/>
      <c r="H1243" s="15" t="n"/>
      <c r="I1243" s="16" t="n"/>
      <c r="J1243" s="15" t="n"/>
      <c r="K1243" s="15" t="n"/>
      <c r="L1243" s="16" t="n"/>
      <c r="M1243" s="17" t="n"/>
      <c r="N1243" s="15" t="n"/>
      <c r="O1243" s="18">
        <f>IF(L1243="","",TODAY()-L1243)</f>
        <v/>
      </c>
      <c r="P1243" s="15">
        <f>IF(B1243="","",IF(L1243="","SEM COMPRA",IF(O1243&gt;$D$4,"INATIVO","ATIVO")))</f>
        <v/>
      </c>
      <c r="Q1243" s="15">
        <f>IF(I1243="","",IF(MONTH(I1243)=MONTH(TODAY()),"Aniversário no mês",""))</f>
        <v/>
      </c>
      <c r="R1243" s="15">
        <f>IF(B1243="","",IF(OR(AND(D1243&lt;&gt;"",COUNTIF($D$6:$D$3005,D1243)&gt;1),AND(E1243&lt;&gt;"",COUNTIF($E$6:$E$3005,E1243)&gt;1)),"DUPLICADO",""))</f>
        <v/>
      </c>
    </row>
    <row r="1244">
      <c r="A1244" s="15" t="n"/>
      <c r="B1244" s="15" t="n"/>
      <c r="C1244" s="15" t="n"/>
      <c r="D1244" s="15" t="n"/>
      <c r="E1244" s="15" t="n"/>
      <c r="F1244" s="15" t="n"/>
      <c r="G1244" s="15" t="n"/>
      <c r="H1244" s="15" t="n"/>
      <c r="I1244" s="16" t="n"/>
      <c r="J1244" s="15" t="n"/>
      <c r="K1244" s="15" t="n"/>
      <c r="L1244" s="16" t="n"/>
      <c r="M1244" s="17" t="n"/>
      <c r="N1244" s="15" t="n"/>
      <c r="O1244" s="18">
        <f>IF(L1244="","",TODAY()-L1244)</f>
        <v/>
      </c>
      <c r="P1244" s="15">
        <f>IF(B1244="","",IF(L1244="","SEM COMPRA",IF(O1244&gt;$D$4,"INATIVO","ATIVO")))</f>
        <v/>
      </c>
      <c r="Q1244" s="15">
        <f>IF(I1244="","",IF(MONTH(I1244)=MONTH(TODAY()),"Aniversário no mês",""))</f>
        <v/>
      </c>
      <c r="R1244" s="15">
        <f>IF(B1244="","",IF(OR(AND(D1244&lt;&gt;"",COUNTIF($D$6:$D$3005,D1244)&gt;1),AND(E1244&lt;&gt;"",COUNTIF($E$6:$E$3005,E1244)&gt;1)),"DUPLICADO",""))</f>
        <v/>
      </c>
    </row>
    <row r="1245">
      <c r="A1245" s="15" t="n"/>
      <c r="B1245" s="15" t="n"/>
      <c r="C1245" s="15" t="n"/>
      <c r="D1245" s="15" t="n"/>
      <c r="E1245" s="15" t="n"/>
      <c r="F1245" s="15" t="n"/>
      <c r="G1245" s="15" t="n"/>
      <c r="H1245" s="15" t="n"/>
      <c r="I1245" s="16" t="n"/>
      <c r="J1245" s="15" t="n"/>
      <c r="K1245" s="15" t="n"/>
      <c r="L1245" s="16" t="n"/>
      <c r="M1245" s="17" t="n"/>
      <c r="N1245" s="15" t="n"/>
      <c r="O1245" s="18">
        <f>IF(L1245="","",TODAY()-L1245)</f>
        <v/>
      </c>
      <c r="P1245" s="15">
        <f>IF(B1245="","",IF(L1245="","SEM COMPRA",IF(O1245&gt;$D$4,"INATIVO","ATIVO")))</f>
        <v/>
      </c>
      <c r="Q1245" s="15">
        <f>IF(I1245="","",IF(MONTH(I1245)=MONTH(TODAY()),"Aniversário no mês",""))</f>
        <v/>
      </c>
      <c r="R1245" s="15">
        <f>IF(B1245="","",IF(OR(AND(D1245&lt;&gt;"",COUNTIF($D$6:$D$3005,D1245)&gt;1),AND(E1245&lt;&gt;"",COUNTIF($E$6:$E$3005,E1245)&gt;1)),"DUPLICADO",""))</f>
        <v/>
      </c>
    </row>
    <row r="1246">
      <c r="A1246" s="15" t="n"/>
      <c r="B1246" s="15" t="n"/>
      <c r="C1246" s="15" t="n"/>
      <c r="D1246" s="15" t="n"/>
      <c r="E1246" s="15" t="n"/>
      <c r="F1246" s="15" t="n"/>
      <c r="G1246" s="15" t="n"/>
      <c r="H1246" s="15" t="n"/>
      <c r="I1246" s="16" t="n"/>
      <c r="J1246" s="15" t="n"/>
      <c r="K1246" s="15" t="n"/>
      <c r="L1246" s="16" t="n"/>
      <c r="M1246" s="17" t="n"/>
      <c r="N1246" s="15" t="n"/>
      <c r="O1246" s="18">
        <f>IF(L1246="","",TODAY()-L1246)</f>
        <v/>
      </c>
      <c r="P1246" s="15">
        <f>IF(B1246="","",IF(L1246="","SEM COMPRA",IF(O1246&gt;$D$4,"INATIVO","ATIVO")))</f>
        <v/>
      </c>
      <c r="Q1246" s="15">
        <f>IF(I1246="","",IF(MONTH(I1246)=MONTH(TODAY()),"Aniversário no mês",""))</f>
        <v/>
      </c>
      <c r="R1246" s="15">
        <f>IF(B1246="","",IF(OR(AND(D1246&lt;&gt;"",COUNTIF($D$6:$D$3005,D1246)&gt;1),AND(E1246&lt;&gt;"",COUNTIF($E$6:$E$3005,E1246)&gt;1)),"DUPLICADO",""))</f>
        <v/>
      </c>
    </row>
    <row r="1247">
      <c r="A1247" s="15" t="n"/>
      <c r="B1247" s="15" t="n"/>
      <c r="C1247" s="15" t="n"/>
      <c r="D1247" s="15" t="n"/>
      <c r="E1247" s="15" t="n"/>
      <c r="F1247" s="15" t="n"/>
      <c r="G1247" s="15" t="n"/>
      <c r="H1247" s="15" t="n"/>
      <c r="I1247" s="16" t="n"/>
      <c r="J1247" s="15" t="n"/>
      <c r="K1247" s="15" t="n"/>
      <c r="L1247" s="16" t="n"/>
      <c r="M1247" s="17" t="n"/>
      <c r="N1247" s="15" t="n"/>
      <c r="O1247" s="18">
        <f>IF(L1247="","",TODAY()-L1247)</f>
        <v/>
      </c>
      <c r="P1247" s="15">
        <f>IF(B1247="","",IF(L1247="","SEM COMPRA",IF(O1247&gt;$D$4,"INATIVO","ATIVO")))</f>
        <v/>
      </c>
      <c r="Q1247" s="15">
        <f>IF(I1247="","",IF(MONTH(I1247)=MONTH(TODAY()),"Aniversário no mês",""))</f>
        <v/>
      </c>
      <c r="R1247" s="15">
        <f>IF(B1247="","",IF(OR(AND(D1247&lt;&gt;"",COUNTIF($D$6:$D$3005,D1247)&gt;1),AND(E1247&lt;&gt;"",COUNTIF($E$6:$E$3005,E1247)&gt;1)),"DUPLICADO",""))</f>
        <v/>
      </c>
    </row>
    <row r="1248">
      <c r="A1248" s="15" t="n"/>
      <c r="B1248" s="15" t="n"/>
      <c r="C1248" s="15" t="n"/>
      <c r="D1248" s="15" t="n"/>
      <c r="E1248" s="15" t="n"/>
      <c r="F1248" s="15" t="n"/>
      <c r="G1248" s="15" t="n"/>
      <c r="H1248" s="15" t="n"/>
      <c r="I1248" s="16" t="n"/>
      <c r="J1248" s="15" t="n"/>
      <c r="K1248" s="15" t="n"/>
      <c r="L1248" s="16" t="n"/>
      <c r="M1248" s="17" t="n"/>
      <c r="N1248" s="15" t="n"/>
      <c r="O1248" s="18">
        <f>IF(L1248="","",TODAY()-L1248)</f>
        <v/>
      </c>
      <c r="P1248" s="15">
        <f>IF(B1248="","",IF(L1248="","SEM COMPRA",IF(O1248&gt;$D$4,"INATIVO","ATIVO")))</f>
        <v/>
      </c>
      <c r="Q1248" s="15">
        <f>IF(I1248="","",IF(MONTH(I1248)=MONTH(TODAY()),"Aniversário no mês",""))</f>
        <v/>
      </c>
      <c r="R1248" s="15">
        <f>IF(B1248="","",IF(OR(AND(D1248&lt;&gt;"",COUNTIF($D$6:$D$3005,D1248)&gt;1),AND(E1248&lt;&gt;"",COUNTIF($E$6:$E$3005,E1248)&gt;1)),"DUPLICADO",""))</f>
        <v/>
      </c>
    </row>
    <row r="1249">
      <c r="A1249" s="15" t="n"/>
      <c r="B1249" s="15" t="n"/>
      <c r="C1249" s="15" t="n"/>
      <c r="D1249" s="15" t="n"/>
      <c r="E1249" s="15" t="n"/>
      <c r="F1249" s="15" t="n"/>
      <c r="G1249" s="15" t="n"/>
      <c r="H1249" s="15" t="n"/>
      <c r="I1249" s="16" t="n"/>
      <c r="J1249" s="15" t="n"/>
      <c r="K1249" s="15" t="n"/>
      <c r="L1249" s="16" t="n"/>
      <c r="M1249" s="17" t="n"/>
      <c r="N1249" s="15" t="n"/>
      <c r="O1249" s="18">
        <f>IF(L1249="","",TODAY()-L1249)</f>
        <v/>
      </c>
      <c r="P1249" s="15">
        <f>IF(B1249="","",IF(L1249="","SEM COMPRA",IF(O1249&gt;$D$4,"INATIVO","ATIVO")))</f>
        <v/>
      </c>
      <c r="Q1249" s="15">
        <f>IF(I1249="","",IF(MONTH(I1249)=MONTH(TODAY()),"Aniversário no mês",""))</f>
        <v/>
      </c>
      <c r="R1249" s="15">
        <f>IF(B1249="","",IF(OR(AND(D1249&lt;&gt;"",COUNTIF($D$6:$D$3005,D1249)&gt;1),AND(E1249&lt;&gt;"",COUNTIF($E$6:$E$3005,E1249)&gt;1)),"DUPLICADO",""))</f>
        <v/>
      </c>
    </row>
    <row r="1250">
      <c r="A1250" s="15" t="n"/>
      <c r="B1250" s="15" t="n"/>
      <c r="C1250" s="15" t="n"/>
      <c r="D1250" s="15" t="n"/>
      <c r="E1250" s="15" t="n"/>
      <c r="F1250" s="15" t="n"/>
      <c r="G1250" s="15" t="n"/>
      <c r="H1250" s="15" t="n"/>
      <c r="I1250" s="16" t="n"/>
      <c r="J1250" s="15" t="n"/>
      <c r="K1250" s="15" t="n"/>
      <c r="L1250" s="16" t="n"/>
      <c r="M1250" s="17" t="n"/>
      <c r="N1250" s="15" t="n"/>
      <c r="O1250" s="18">
        <f>IF(L1250="","",TODAY()-L1250)</f>
        <v/>
      </c>
      <c r="P1250" s="15">
        <f>IF(B1250="","",IF(L1250="","SEM COMPRA",IF(O1250&gt;$D$4,"INATIVO","ATIVO")))</f>
        <v/>
      </c>
      <c r="Q1250" s="15">
        <f>IF(I1250="","",IF(MONTH(I1250)=MONTH(TODAY()),"Aniversário no mês",""))</f>
        <v/>
      </c>
      <c r="R1250" s="15">
        <f>IF(B1250="","",IF(OR(AND(D1250&lt;&gt;"",COUNTIF($D$6:$D$3005,D1250)&gt;1),AND(E1250&lt;&gt;"",COUNTIF($E$6:$E$3005,E1250)&gt;1)),"DUPLICADO",""))</f>
        <v/>
      </c>
    </row>
    <row r="1251">
      <c r="A1251" s="15" t="n"/>
      <c r="B1251" s="15" t="n"/>
      <c r="C1251" s="15" t="n"/>
      <c r="D1251" s="15" t="n"/>
      <c r="E1251" s="15" t="n"/>
      <c r="F1251" s="15" t="n"/>
      <c r="G1251" s="15" t="n"/>
      <c r="H1251" s="15" t="n"/>
      <c r="I1251" s="16" t="n"/>
      <c r="J1251" s="15" t="n"/>
      <c r="K1251" s="15" t="n"/>
      <c r="L1251" s="16" t="n"/>
      <c r="M1251" s="17" t="n"/>
      <c r="N1251" s="15" t="n"/>
      <c r="O1251" s="18">
        <f>IF(L1251="","",TODAY()-L1251)</f>
        <v/>
      </c>
      <c r="P1251" s="15">
        <f>IF(B1251="","",IF(L1251="","SEM COMPRA",IF(O1251&gt;$D$4,"INATIVO","ATIVO")))</f>
        <v/>
      </c>
      <c r="Q1251" s="15">
        <f>IF(I1251="","",IF(MONTH(I1251)=MONTH(TODAY()),"Aniversário no mês",""))</f>
        <v/>
      </c>
      <c r="R1251" s="15">
        <f>IF(B1251="","",IF(OR(AND(D1251&lt;&gt;"",COUNTIF($D$6:$D$3005,D1251)&gt;1),AND(E1251&lt;&gt;"",COUNTIF($E$6:$E$3005,E1251)&gt;1)),"DUPLICADO",""))</f>
        <v/>
      </c>
    </row>
    <row r="1252">
      <c r="A1252" s="15" t="n"/>
      <c r="B1252" s="15" t="n"/>
      <c r="C1252" s="15" t="n"/>
      <c r="D1252" s="15" t="n"/>
      <c r="E1252" s="15" t="n"/>
      <c r="F1252" s="15" t="n"/>
      <c r="G1252" s="15" t="n"/>
      <c r="H1252" s="15" t="n"/>
      <c r="I1252" s="16" t="n"/>
      <c r="J1252" s="15" t="n"/>
      <c r="K1252" s="15" t="n"/>
      <c r="L1252" s="16" t="n"/>
      <c r="M1252" s="17" t="n"/>
      <c r="N1252" s="15" t="n"/>
      <c r="O1252" s="18">
        <f>IF(L1252="","",TODAY()-L1252)</f>
        <v/>
      </c>
      <c r="P1252" s="15">
        <f>IF(B1252="","",IF(L1252="","SEM COMPRA",IF(O1252&gt;$D$4,"INATIVO","ATIVO")))</f>
        <v/>
      </c>
      <c r="Q1252" s="15">
        <f>IF(I1252="","",IF(MONTH(I1252)=MONTH(TODAY()),"Aniversário no mês",""))</f>
        <v/>
      </c>
      <c r="R1252" s="15">
        <f>IF(B1252="","",IF(OR(AND(D1252&lt;&gt;"",COUNTIF($D$6:$D$3005,D1252)&gt;1),AND(E1252&lt;&gt;"",COUNTIF($E$6:$E$3005,E1252)&gt;1)),"DUPLICADO",""))</f>
        <v/>
      </c>
    </row>
    <row r="1253">
      <c r="A1253" s="15" t="n"/>
      <c r="B1253" s="15" t="n"/>
      <c r="C1253" s="15" t="n"/>
      <c r="D1253" s="15" t="n"/>
      <c r="E1253" s="15" t="n"/>
      <c r="F1253" s="15" t="n"/>
      <c r="G1253" s="15" t="n"/>
      <c r="H1253" s="15" t="n"/>
      <c r="I1253" s="16" t="n"/>
      <c r="J1253" s="15" t="n"/>
      <c r="K1253" s="15" t="n"/>
      <c r="L1253" s="16" t="n"/>
      <c r="M1253" s="17" t="n"/>
      <c r="N1253" s="15" t="n"/>
      <c r="O1253" s="18">
        <f>IF(L1253="","",TODAY()-L1253)</f>
        <v/>
      </c>
      <c r="P1253" s="15">
        <f>IF(B1253="","",IF(L1253="","SEM COMPRA",IF(O1253&gt;$D$4,"INATIVO","ATIVO")))</f>
        <v/>
      </c>
      <c r="Q1253" s="15">
        <f>IF(I1253="","",IF(MONTH(I1253)=MONTH(TODAY()),"Aniversário no mês",""))</f>
        <v/>
      </c>
      <c r="R1253" s="15">
        <f>IF(B1253="","",IF(OR(AND(D1253&lt;&gt;"",COUNTIF($D$6:$D$3005,D1253)&gt;1),AND(E1253&lt;&gt;"",COUNTIF($E$6:$E$3005,E1253)&gt;1)),"DUPLICADO",""))</f>
        <v/>
      </c>
    </row>
    <row r="1254">
      <c r="A1254" s="15" t="n"/>
      <c r="B1254" s="15" t="n"/>
      <c r="C1254" s="15" t="n"/>
      <c r="D1254" s="15" t="n"/>
      <c r="E1254" s="15" t="n"/>
      <c r="F1254" s="15" t="n"/>
      <c r="G1254" s="15" t="n"/>
      <c r="H1254" s="15" t="n"/>
      <c r="I1254" s="16" t="n"/>
      <c r="J1254" s="15" t="n"/>
      <c r="K1254" s="15" t="n"/>
      <c r="L1254" s="16" t="n"/>
      <c r="M1254" s="17" t="n"/>
      <c r="N1254" s="15" t="n"/>
      <c r="O1254" s="18">
        <f>IF(L1254="","",TODAY()-L1254)</f>
        <v/>
      </c>
      <c r="P1254" s="15">
        <f>IF(B1254="","",IF(L1254="","SEM COMPRA",IF(O1254&gt;$D$4,"INATIVO","ATIVO")))</f>
        <v/>
      </c>
      <c r="Q1254" s="15">
        <f>IF(I1254="","",IF(MONTH(I1254)=MONTH(TODAY()),"Aniversário no mês",""))</f>
        <v/>
      </c>
      <c r="R1254" s="15">
        <f>IF(B1254="","",IF(OR(AND(D1254&lt;&gt;"",COUNTIF($D$6:$D$3005,D1254)&gt;1),AND(E1254&lt;&gt;"",COUNTIF($E$6:$E$3005,E1254)&gt;1)),"DUPLICADO",""))</f>
        <v/>
      </c>
    </row>
    <row r="1255">
      <c r="A1255" s="15" t="n"/>
      <c r="B1255" s="15" t="n"/>
      <c r="C1255" s="15" t="n"/>
      <c r="D1255" s="15" t="n"/>
      <c r="E1255" s="15" t="n"/>
      <c r="F1255" s="15" t="n"/>
      <c r="G1255" s="15" t="n"/>
      <c r="H1255" s="15" t="n"/>
      <c r="I1255" s="16" t="n"/>
      <c r="J1255" s="15" t="n"/>
      <c r="K1255" s="15" t="n"/>
      <c r="L1255" s="16" t="n"/>
      <c r="M1255" s="17" t="n"/>
      <c r="N1255" s="15" t="n"/>
      <c r="O1255" s="18">
        <f>IF(L1255="","",TODAY()-L1255)</f>
        <v/>
      </c>
      <c r="P1255" s="15">
        <f>IF(B1255="","",IF(L1255="","SEM COMPRA",IF(O1255&gt;$D$4,"INATIVO","ATIVO")))</f>
        <v/>
      </c>
      <c r="Q1255" s="15">
        <f>IF(I1255="","",IF(MONTH(I1255)=MONTH(TODAY()),"Aniversário no mês",""))</f>
        <v/>
      </c>
      <c r="R1255" s="15">
        <f>IF(B1255="","",IF(OR(AND(D1255&lt;&gt;"",COUNTIF($D$6:$D$3005,D1255)&gt;1),AND(E1255&lt;&gt;"",COUNTIF($E$6:$E$3005,E1255)&gt;1)),"DUPLICADO",""))</f>
        <v/>
      </c>
    </row>
    <row r="1256">
      <c r="A1256" s="15" t="n"/>
      <c r="B1256" s="15" t="n"/>
      <c r="C1256" s="15" t="n"/>
      <c r="D1256" s="15" t="n"/>
      <c r="E1256" s="15" t="n"/>
      <c r="F1256" s="15" t="n"/>
      <c r="G1256" s="15" t="n"/>
      <c r="H1256" s="15" t="n"/>
      <c r="I1256" s="16" t="n"/>
      <c r="J1256" s="15" t="n"/>
      <c r="K1256" s="15" t="n"/>
      <c r="L1256" s="16" t="n"/>
      <c r="M1256" s="17" t="n"/>
      <c r="N1256" s="15" t="n"/>
      <c r="O1256" s="18">
        <f>IF(L1256="","",TODAY()-L1256)</f>
        <v/>
      </c>
      <c r="P1256" s="15">
        <f>IF(B1256="","",IF(L1256="","SEM COMPRA",IF(O1256&gt;$D$4,"INATIVO","ATIVO")))</f>
        <v/>
      </c>
      <c r="Q1256" s="15">
        <f>IF(I1256="","",IF(MONTH(I1256)=MONTH(TODAY()),"Aniversário no mês",""))</f>
        <v/>
      </c>
      <c r="R1256" s="15">
        <f>IF(B1256="","",IF(OR(AND(D1256&lt;&gt;"",COUNTIF($D$6:$D$3005,D1256)&gt;1),AND(E1256&lt;&gt;"",COUNTIF($E$6:$E$3005,E1256)&gt;1)),"DUPLICADO",""))</f>
        <v/>
      </c>
    </row>
    <row r="1257">
      <c r="A1257" s="15" t="n"/>
      <c r="B1257" s="15" t="n"/>
      <c r="C1257" s="15" t="n"/>
      <c r="D1257" s="15" t="n"/>
      <c r="E1257" s="15" t="n"/>
      <c r="F1257" s="15" t="n"/>
      <c r="G1257" s="15" t="n"/>
      <c r="H1257" s="15" t="n"/>
      <c r="I1257" s="16" t="n"/>
      <c r="J1257" s="15" t="n"/>
      <c r="K1257" s="15" t="n"/>
      <c r="L1257" s="16" t="n"/>
      <c r="M1257" s="17" t="n"/>
      <c r="N1257" s="15" t="n"/>
      <c r="O1257" s="18">
        <f>IF(L1257="","",TODAY()-L1257)</f>
        <v/>
      </c>
      <c r="P1257" s="15">
        <f>IF(B1257="","",IF(L1257="","SEM COMPRA",IF(O1257&gt;$D$4,"INATIVO","ATIVO")))</f>
        <v/>
      </c>
      <c r="Q1257" s="15">
        <f>IF(I1257="","",IF(MONTH(I1257)=MONTH(TODAY()),"Aniversário no mês",""))</f>
        <v/>
      </c>
      <c r="R1257" s="15">
        <f>IF(B1257="","",IF(OR(AND(D1257&lt;&gt;"",COUNTIF($D$6:$D$3005,D1257)&gt;1),AND(E1257&lt;&gt;"",COUNTIF($E$6:$E$3005,E1257)&gt;1)),"DUPLICADO",""))</f>
        <v/>
      </c>
    </row>
    <row r="1258">
      <c r="A1258" s="15" t="n"/>
      <c r="B1258" s="15" t="n"/>
      <c r="C1258" s="15" t="n"/>
      <c r="D1258" s="15" t="n"/>
      <c r="E1258" s="15" t="n"/>
      <c r="F1258" s="15" t="n"/>
      <c r="G1258" s="15" t="n"/>
      <c r="H1258" s="15" t="n"/>
      <c r="I1258" s="16" t="n"/>
      <c r="J1258" s="15" t="n"/>
      <c r="K1258" s="15" t="n"/>
      <c r="L1258" s="16" t="n"/>
      <c r="M1258" s="17" t="n"/>
      <c r="N1258" s="15" t="n"/>
      <c r="O1258" s="18">
        <f>IF(L1258="","",TODAY()-L1258)</f>
        <v/>
      </c>
      <c r="P1258" s="15">
        <f>IF(B1258="","",IF(L1258="","SEM COMPRA",IF(O1258&gt;$D$4,"INATIVO","ATIVO")))</f>
        <v/>
      </c>
      <c r="Q1258" s="15">
        <f>IF(I1258="","",IF(MONTH(I1258)=MONTH(TODAY()),"Aniversário no mês",""))</f>
        <v/>
      </c>
      <c r="R1258" s="15">
        <f>IF(B1258="","",IF(OR(AND(D1258&lt;&gt;"",COUNTIF($D$6:$D$3005,D1258)&gt;1),AND(E1258&lt;&gt;"",COUNTIF($E$6:$E$3005,E1258)&gt;1)),"DUPLICADO",""))</f>
        <v/>
      </c>
    </row>
    <row r="1259">
      <c r="A1259" s="15" t="n"/>
      <c r="B1259" s="15" t="n"/>
      <c r="C1259" s="15" t="n"/>
      <c r="D1259" s="15" t="n"/>
      <c r="E1259" s="15" t="n"/>
      <c r="F1259" s="15" t="n"/>
      <c r="G1259" s="15" t="n"/>
      <c r="H1259" s="15" t="n"/>
      <c r="I1259" s="16" t="n"/>
      <c r="J1259" s="15" t="n"/>
      <c r="K1259" s="15" t="n"/>
      <c r="L1259" s="16" t="n"/>
      <c r="M1259" s="17" t="n"/>
      <c r="N1259" s="15" t="n"/>
      <c r="O1259" s="18">
        <f>IF(L1259="","",TODAY()-L1259)</f>
        <v/>
      </c>
      <c r="P1259" s="15">
        <f>IF(B1259="","",IF(L1259="","SEM COMPRA",IF(O1259&gt;$D$4,"INATIVO","ATIVO")))</f>
        <v/>
      </c>
      <c r="Q1259" s="15">
        <f>IF(I1259="","",IF(MONTH(I1259)=MONTH(TODAY()),"Aniversário no mês",""))</f>
        <v/>
      </c>
      <c r="R1259" s="15">
        <f>IF(B1259="","",IF(OR(AND(D1259&lt;&gt;"",COUNTIF($D$6:$D$3005,D1259)&gt;1),AND(E1259&lt;&gt;"",COUNTIF($E$6:$E$3005,E1259)&gt;1)),"DUPLICADO",""))</f>
        <v/>
      </c>
    </row>
    <row r="1260">
      <c r="A1260" s="15" t="n"/>
      <c r="B1260" s="15" t="n"/>
      <c r="C1260" s="15" t="n"/>
      <c r="D1260" s="15" t="n"/>
      <c r="E1260" s="15" t="n"/>
      <c r="F1260" s="15" t="n"/>
      <c r="G1260" s="15" t="n"/>
      <c r="H1260" s="15" t="n"/>
      <c r="I1260" s="16" t="n"/>
      <c r="J1260" s="15" t="n"/>
      <c r="K1260" s="15" t="n"/>
      <c r="L1260" s="16" t="n"/>
      <c r="M1260" s="17" t="n"/>
      <c r="N1260" s="15" t="n"/>
      <c r="O1260" s="18">
        <f>IF(L1260="","",TODAY()-L1260)</f>
        <v/>
      </c>
      <c r="P1260" s="15">
        <f>IF(B1260="","",IF(L1260="","SEM COMPRA",IF(O1260&gt;$D$4,"INATIVO","ATIVO")))</f>
        <v/>
      </c>
      <c r="Q1260" s="15">
        <f>IF(I1260="","",IF(MONTH(I1260)=MONTH(TODAY()),"Aniversário no mês",""))</f>
        <v/>
      </c>
      <c r="R1260" s="15">
        <f>IF(B1260="","",IF(OR(AND(D1260&lt;&gt;"",COUNTIF($D$6:$D$3005,D1260)&gt;1),AND(E1260&lt;&gt;"",COUNTIF($E$6:$E$3005,E1260)&gt;1)),"DUPLICADO",""))</f>
        <v/>
      </c>
    </row>
    <row r="1261">
      <c r="A1261" s="15" t="n"/>
      <c r="B1261" s="15" t="n"/>
      <c r="C1261" s="15" t="n"/>
      <c r="D1261" s="15" t="n"/>
      <c r="E1261" s="15" t="n"/>
      <c r="F1261" s="15" t="n"/>
      <c r="G1261" s="15" t="n"/>
      <c r="H1261" s="15" t="n"/>
      <c r="I1261" s="16" t="n"/>
      <c r="J1261" s="15" t="n"/>
      <c r="K1261" s="15" t="n"/>
      <c r="L1261" s="16" t="n"/>
      <c r="M1261" s="17" t="n"/>
      <c r="N1261" s="15" t="n"/>
      <c r="O1261" s="18">
        <f>IF(L1261="","",TODAY()-L1261)</f>
        <v/>
      </c>
      <c r="P1261" s="15">
        <f>IF(B1261="","",IF(L1261="","SEM COMPRA",IF(O1261&gt;$D$4,"INATIVO","ATIVO")))</f>
        <v/>
      </c>
      <c r="Q1261" s="15">
        <f>IF(I1261="","",IF(MONTH(I1261)=MONTH(TODAY()),"Aniversário no mês",""))</f>
        <v/>
      </c>
      <c r="R1261" s="15">
        <f>IF(B1261="","",IF(OR(AND(D1261&lt;&gt;"",COUNTIF($D$6:$D$3005,D1261)&gt;1),AND(E1261&lt;&gt;"",COUNTIF($E$6:$E$3005,E1261)&gt;1)),"DUPLICADO",""))</f>
        <v/>
      </c>
    </row>
    <row r="1262">
      <c r="A1262" s="15" t="n"/>
      <c r="B1262" s="15" t="n"/>
      <c r="C1262" s="15" t="n"/>
      <c r="D1262" s="15" t="n"/>
      <c r="E1262" s="15" t="n"/>
      <c r="F1262" s="15" t="n"/>
      <c r="G1262" s="15" t="n"/>
      <c r="H1262" s="15" t="n"/>
      <c r="I1262" s="16" t="n"/>
      <c r="J1262" s="15" t="n"/>
      <c r="K1262" s="15" t="n"/>
      <c r="L1262" s="16" t="n"/>
      <c r="M1262" s="17" t="n"/>
      <c r="N1262" s="15" t="n"/>
      <c r="O1262" s="18">
        <f>IF(L1262="","",TODAY()-L1262)</f>
        <v/>
      </c>
      <c r="P1262" s="15">
        <f>IF(B1262="","",IF(L1262="","SEM COMPRA",IF(O1262&gt;$D$4,"INATIVO","ATIVO")))</f>
        <v/>
      </c>
      <c r="Q1262" s="15">
        <f>IF(I1262="","",IF(MONTH(I1262)=MONTH(TODAY()),"Aniversário no mês",""))</f>
        <v/>
      </c>
      <c r="R1262" s="15">
        <f>IF(B1262="","",IF(OR(AND(D1262&lt;&gt;"",COUNTIF($D$6:$D$3005,D1262)&gt;1),AND(E1262&lt;&gt;"",COUNTIF($E$6:$E$3005,E1262)&gt;1)),"DUPLICADO",""))</f>
        <v/>
      </c>
    </row>
    <row r="1263">
      <c r="A1263" s="15" t="n"/>
      <c r="B1263" s="15" t="n"/>
      <c r="C1263" s="15" t="n"/>
      <c r="D1263" s="15" t="n"/>
      <c r="E1263" s="15" t="n"/>
      <c r="F1263" s="15" t="n"/>
      <c r="G1263" s="15" t="n"/>
      <c r="H1263" s="15" t="n"/>
      <c r="I1263" s="16" t="n"/>
      <c r="J1263" s="15" t="n"/>
      <c r="K1263" s="15" t="n"/>
      <c r="L1263" s="16" t="n"/>
      <c r="M1263" s="17" t="n"/>
      <c r="N1263" s="15" t="n"/>
      <c r="O1263" s="18">
        <f>IF(L1263="","",TODAY()-L1263)</f>
        <v/>
      </c>
      <c r="P1263" s="15">
        <f>IF(B1263="","",IF(L1263="","SEM COMPRA",IF(O1263&gt;$D$4,"INATIVO","ATIVO")))</f>
        <v/>
      </c>
      <c r="Q1263" s="15">
        <f>IF(I1263="","",IF(MONTH(I1263)=MONTH(TODAY()),"Aniversário no mês",""))</f>
        <v/>
      </c>
      <c r="R1263" s="15">
        <f>IF(B1263="","",IF(OR(AND(D1263&lt;&gt;"",COUNTIF($D$6:$D$3005,D1263)&gt;1),AND(E1263&lt;&gt;"",COUNTIF($E$6:$E$3005,E1263)&gt;1)),"DUPLICADO",""))</f>
        <v/>
      </c>
    </row>
    <row r="1264">
      <c r="A1264" s="15" t="n"/>
      <c r="B1264" s="15" t="n"/>
      <c r="C1264" s="15" t="n"/>
      <c r="D1264" s="15" t="n"/>
      <c r="E1264" s="15" t="n"/>
      <c r="F1264" s="15" t="n"/>
      <c r="G1264" s="15" t="n"/>
      <c r="H1264" s="15" t="n"/>
      <c r="I1264" s="16" t="n"/>
      <c r="J1264" s="15" t="n"/>
      <c r="K1264" s="15" t="n"/>
      <c r="L1264" s="16" t="n"/>
      <c r="M1264" s="17" t="n"/>
      <c r="N1264" s="15" t="n"/>
      <c r="O1264" s="18">
        <f>IF(L1264="","",TODAY()-L1264)</f>
        <v/>
      </c>
      <c r="P1264" s="15">
        <f>IF(B1264="","",IF(L1264="","SEM COMPRA",IF(O1264&gt;$D$4,"INATIVO","ATIVO")))</f>
        <v/>
      </c>
      <c r="Q1264" s="15">
        <f>IF(I1264="","",IF(MONTH(I1264)=MONTH(TODAY()),"Aniversário no mês",""))</f>
        <v/>
      </c>
      <c r="R1264" s="15">
        <f>IF(B1264="","",IF(OR(AND(D1264&lt;&gt;"",COUNTIF($D$6:$D$3005,D1264)&gt;1),AND(E1264&lt;&gt;"",COUNTIF($E$6:$E$3005,E1264)&gt;1)),"DUPLICADO",""))</f>
        <v/>
      </c>
    </row>
    <row r="1265">
      <c r="A1265" s="15" t="n"/>
      <c r="B1265" s="15" t="n"/>
      <c r="C1265" s="15" t="n"/>
      <c r="D1265" s="15" t="n"/>
      <c r="E1265" s="15" t="n"/>
      <c r="F1265" s="15" t="n"/>
      <c r="G1265" s="15" t="n"/>
      <c r="H1265" s="15" t="n"/>
      <c r="I1265" s="16" t="n"/>
      <c r="J1265" s="15" t="n"/>
      <c r="K1265" s="15" t="n"/>
      <c r="L1265" s="16" t="n"/>
      <c r="M1265" s="17" t="n"/>
      <c r="N1265" s="15" t="n"/>
      <c r="O1265" s="18">
        <f>IF(L1265="","",TODAY()-L1265)</f>
        <v/>
      </c>
      <c r="P1265" s="15">
        <f>IF(B1265="","",IF(L1265="","SEM COMPRA",IF(O1265&gt;$D$4,"INATIVO","ATIVO")))</f>
        <v/>
      </c>
      <c r="Q1265" s="15">
        <f>IF(I1265="","",IF(MONTH(I1265)=MONTH(TODAY()),"Aniversário no mês",""))</f>
        <v/>
      </c>
      <c r="R1265" s="15">
        <f>IF(B1265="","",IF(OR(AND(D1265&lt;&gt;"",COUNTIF($D$6:$D$3005,D1265)&gt;1),AND(E1265&lt;&gt;"",COUNTIF($E$6:$E$3005,E1265)&gt;1)),"DUPLICADO",""))</f>
        <v/>
      </c>
    </row>
    <row r="1266">
      <c r="A1266" s="15" t="n"/>
      <c r="B1266" s="15" t="n"/>
      <c r="C1266" s="15" t="n"/>
      <c r="D1266" s="15" t="n"/>
      <c r="E1266" s="15" t="n"/>
      <c r="F1266" s="15" t="n"/>
      <c r="G1266" s="15" t="n"/>
      <c r="H1266" s="15" t="n"/>
      <c r="I1266" s="16" t="n"/>
      <c r="J1266" s="15" t="n"/>
      <c r="K1266" s="15" t="n"/>
      <c r="L1266" s="16" t="n"/>
      <c r="M1266" s="17" t="n"/>
      <c r="N1266" s="15" t="n"/>
      <c r="O1266" s="18">
        <f>IF(L1266="","",TODAY()-L1266)</f>
        <v/>
      </c>
      <c r="P1266" s="15">
        <f>IF(B1266="","",IF(L1266="","SEM COMPRA",IF(O1266&gt;$D$4,"INATIVO","ATIVO")))</f>
        <v/>
      </c>
      <c r="Q1266" s="15">
        <f>IF(I1266="","",IF(MONTH(I1266)=MONTH(TODAY()),"Aniversário no mês",""))</f>
        <v/>
      </c>
      <c r="R1266" s="15">
        <f>IF(B1266="","",IF(OR(AND(D1266&lt;&gt;"",COUNTIF($D$6:$D$3005,D1266)&gt;1),AND(E1266&lt;&gt;"",COUNTIF($E$6:$E$3005,E1266)&gt;1)),"DUPLICADO",""))</f>
        <v/>
      </c>
    </row>
    <row r="1267">
      <c r="A1267" s="15" t="n"/>
      <c r="B1267" s="15" t="n"/>
      <c r="C1267" s="15" t="n"/>
      <c r="D1267" s="15" t="n"/>
      <c r="E1267" s="15" t="n"/>
      <c r="F1267" s="15" t="n"/>
      <c r="G1267" s="15" t="n"/>
      <c r="H1267" s="15" t="n"/>
      <c r="I1267" s="16" t="n"/>
      <c r="J1267" s="15" t="n"/>
      <c r="K1267" s="15" t="n"/>
      <c r="L1267" s="16" t="n"/>
      <c r="M1267" s="17" t="n"/>
      <c r="N1267" s="15" t="n"/>
      <c r="O1267" s="18">
        <f>IF(L1267="","",TODAY()-L1267)</f>
        <v/>
      </c>
      <c r="P1267" s="15">
        <f>IF(B1267="","",IF(L1267="","SEM COMPRA",IF(O1267&gt;$D$4,"INATIVO","ATIVO")))</f>
        <v/>
      </c>
      <c r="Q1267" s="15">
        <f>IF(I1267="","",IF(MONTH(I1267)=MONTH(TODAY()),"Aniversário no mês",""))</f>
        <v/>
      </c>
      <c r="R1267" s="15">
        <f>IF(B1267="","",IF(OR(AND(D1267&lt;&gt;"",COUNTIF($D$6:$D$3005,D1267)&gt;1),AND(E1267&lt;&gt;"",COUNTIF($E$6:$E$3005,E1267)&gt;1)),"DUPLICADO",""))</f>
        <v/>
      </c>
    </row>
    <row r="1268">
      <c r="A1268" s="15" t="n"/>
      <c r="B1268" s="15" t="n"/>
      <c r="C1268" s="15" t="n"/>
      <c r="D1268" s="15" t="n"/>
      <c r="E1268" s="15" t="n"/>
      <c r="F1268" s="15" t="n"/>
      <c r="G1268" s="15" t="n"/>
      <c r="H1268" s="15" t="n"/>
      <c r="I1268" s="16" t="n"/>
      <c r="J1268" s="15" t="n"/>
      <c r="K1268" s="15" t="n"/>
      <c r="L1268" s="16" t="n"/>
      <c r="M1268" s="17" t="n"/>
      <c r="N1268" s="15" t="n"/>
      <c r="O1268" s="18">
        <f>IF(L1268="","",TODAY()-L1268)</f>
        <v/>
      </c>
      <c r="P1268" s="15">
        <f>IF(B1268="","",IF(L1268="","SEM COMPRA",IF(O1268&gt;$D$4,"INATIVO","ATIVO")))</f>
        <v/>
      </c>
      <c r="Q1268" s="15">
        <f>IF(I1268="","",IF(MONTH(I1268)=MONTH(TODAY()),"Aniversário no mês",""))</f>
        <v/>
      </c>
      <c r="R1268" s="15">
        <f>IF(B1268="","",IF(OR(AND(D1268&lt;&gt;"",COUNTIF($D$6:$D$3005,D1268)&gt;1),AND(E1268&lt;&gt;"",COUNTIF($E$6:$E$3005,E1268)&gt;1)),"DUPLICADO",""))</f>
        <v/>
      </c>
    </row>
    <row r="1269">
      <c r="A1269" s="15" t="n"/>
      <c r="B1269" s="15" t="n"/>
      <c r="C1269" s="15" t="n"/>
      <c r="D1269" s="15" t="n"/>
      <c r="E1269" s="15" t="n"/>
      <c r="F1269" s="15" t="n"/>
      <c r="G1269" s="15" t="n"/>
      <c r="H1269" s="15" t="n"/>
      <c r="I1269" s="16" t="n"/>
      <c r="J1269" s="15" t="n"/>
      <c r="K1269" s="15" t="n"/>
      <c r="L1269" s="16" t="n"/>
      <c r="M1269" s="17" t="n"/>
      <c r="N1269" s="15" t="n"/>
      <c r="O1269" s="18">
        <f>IF(L1269="","",TODAY()-L1269)</f>
        <v/>
      </c>
      <c r="P1269" s="15">
        <f>IF(B1269="","",IF(L1269="","SEM COMPRA",IF(O1269&gt;$D$4,"INATIVO","ATIVO")))</f>
        <v/>
      </c>
      <c r="Q1269" s="15">
        <f>IF(I1269="","",IF(MONTH(I1269)=MONTH(TODAY()),"Aniversário no mês",""))</f>
        <v/>
      </c>
      <c r="R1269" s="15">
        <f>IF(B1269="","",IF(OR(AND(D1269&lt;&gt;"",COUNTIF($D$6:$D$3005,D1269)&gt;1),AND(E1269&lt;&gt;"",COUNTIF($E$6:$E$3005,E1269)&gt;1)),"DUPLICADO",""))</f>
        <v/>
      </c>
    </row>
    <row r="1270">
      <c r="A1270" s="15" t="n"/>
      <c r="B1270" s="15" t="n"/>
      <c r="C1270" s="15" t="n"/>
      <c r="D1270" s="15" t="n"/>
      <c r="E1270" s="15" t="n"/>
      <c r="F1270" s="15" t="n"/>
      <c r="G1270" s="15" t="n"/>
      <c r="H1270" s="15" t="n"/>
      <c r="I1270" s="16" t="n"/>
      <c r="J1270" s="15" t="n"/>
      <c r="K1270" s="15" t="n"/>
      <c r="L1270" s="16" t="n"/>
      <c r="M1270" s="17" t="n"/>
      <c r="N1270" s="15" t="n"/>
      <c r="O1270" s="18">
        <f>IF(L1270="","",TODAY()-L1270)</f>
        <v/>
      </c>
      <c r="P1270" s="15">
        <f>IF(B1270="","",IF(L1270="","SEM COMPRA",IF(O1270&gt;$D$4,"INATIVO","ATIVO")))</f>
        <v/>
      </c>
      <c r="Q1270" s="15">
        <f>IF(I1270="","",IF(MONTH(I1270)=MONTH(TODAY()),"Aniversário no mês",""))</f>
        <v/>
      </c>
      <c r="R1270" s="15">
        <f>IF(B1270="","",IF(OR(AND(D1270&lt;&gt;"",COUNTIF($D$6:$D$3005,D1270)&gt;1),AND(E1270&lt;&gt;"",COUNTIF($E$6:$E$3005,E1270)&gt;1)),"DUPLICADO",""))</f>
        <v/>
      </c>
    </row>
    <row r="1271">
      <c r="A1271" s="15" t="n"/>
      <c r="B1271" s="15" t="n"/>
      <c r="C1271" s="15" t="n"/>
      <c r="D1271" s="15" t="n"/>
      <c r="E1271" s="15" t="n"/>
      <c r="F1271" s="15" t="n"/>
      <c r="G1271" s="15" t="n"/>
      <c r="H1271" s="15" t="n"/>
      <c r="I1271" s="16" t="n"/>
      <c r="J1271" s="15" t="n"/>
      <c r="K1271" s="15" t="n"/>
      <c r="L1271" s="16" t="n"/>
      <c r="M1271" s="17" t="n"/>
      <c r="N1271" s="15" t="n"/>
      <c r="O1271" s="18">
        <f>IF(L1271="","",TODAY()-L1271)</f>
        <v/>
      </c>
      <c r="P1271" s="15">
        <f>IF(B1271="","",IF(L1271="","SEM COMPRA",IF(O1271&gt;$D$4,"INATIVO","ATIVO")))</f>
        <v/>
      </c>
      <c r="Q1271" s="15">
        <f>IF(I1271="","",IF(MONTH(I1271)=MONTH(TODAY()),"Aniversário no mês",""))</f>
        <v/>
      </c>
      <c r="R1271" s="15">
        <f>IF(B1271="","",IF(OR(AND(D1271&lt;&gt;"",COUNTIF($D$6:$D$3005,D1271)&gt;1),AND(E1271&lt;&gt;"",COUNTIF($E$6:$E$3005,E1271)&gt;1)),"DUPLICADO",""))</f>
        <v/>
      </c>
    </row>
    <row r="1272">
      <c r="A1272" s="15" t="n"/>
      <c r="B1272" s="15" t="n"/>
      <c r="C1272" s="15" t="n"/>
      <c r="D1272" s="15" t="n"/>
      <c r="E1272" s="15" t="n"/>
      <c r="F1272" s="15" t="n"/>
      <c r="G1272" s="15" t="n"/>
      <c r="H1272" s="15" t="n"/>
      <c r="I1272" s="16" t="n"/>
      <c r="J1272" s="15" t="n"/>
      <c r="K1272" s="15" t="n"/>
      <c r="L1272" s="16" t="n"/>
      <c r="M1272" s="17" t="n"/>
      <c r="N1272" s="15" t="n"/>
      <c r="O1272" s="18">
        <f>IF(L1272="","",TODAY()-L1272)</f>
        <v/>
      </c>
      <c r="P1272" s="15">
        <f>IF(B1272="","",IF(L1272="","SEM COMPRA",IF(O1272&gt;$D$4,"INATIVO","ATIVO")))</f>
        <v/>
      </c>
      <c r="Q1272" s="15">
        <f>IF(I1272="","",IF(MONTH(I1272)=MONTH(TODAY()),"Aniversário no mês",""))</f>
        <v/>
      </c>
      <c r="R1272" s="15">
        <f>IF(B1272="","",IF(OR(AND(D1272&lt;&gt;"",COUNTIF($D$6:$D$3005,D1272)&gt;1),AND(E1272&lt;&gt;"",COUNTIF($E$6:$E$3005,E1272)&gt;1)),"DUPLICADO",""))</f>
        <v/>
      </c>
    </row>
    <row r="1273">
      <c r="A1273" s="15" t="n"/>
      <c r="B1273" s="15" t="n"/>
      <c r="C1273" s="15" t="n"/>
      <c r="D1273" s="15" t="n"/>
      <c r="E1273" s="15" t="n"/>
      <c r="F1273" s="15" t="n"/>
      <c r="G1273" s="15" t="n"/>
      <c r="H1273" s="15" t="n"/>
      <c r="I1273" s="16" t="n"/>
      <c r="J1273" s="15" t="n"/>
      <c r="K1273" s="15" t="n"/>
      <c r="L1273" s="16" t="n"/>
      <c r="M1273" s="17" t="n"/>
      <c r="N1273" s="15" t="n"/>
      <c r="O1273" s="18">
        <f>IF(L1273="","",TODAY()-L1273)</f>
        <v/>
      </c>
      <c r="P1273" s="15">
        <f>IF(B1273="","",IF(L1273="","SEM COMPRA",IF(O1273&gt;$D$4,"INATIVO","ATIVO")))</f>
        <v/>
      </c>
      <c r="Q1273" s="15">
        <f>IF(I1273="","",IF(MONTH(I1273)=MONTH(TODAY()),"Aniversário no mês",""))</f>
        <v/>
      </c>
      <c r="R1273" s="15">
        <f>IF(B1273="","",IF(OR(AND(D1273&lt;&gt;"",COUNTIF($D$6:$D$3005,D1273)&gt;1),AND(E1273&lt;&gt;"",COUNTIF($E$6:$E$3005,E1273)&gt;1)),"DUPLICADO",""))</f>
        <v/>
      </c>
    </row>
    <row r="1274">
      <c r="A1274" s="15" t="n"/>
      <c r="B1274" s="15" t="n"/>
      <c r="C1274" s="15" t="n"/>
      <c r="D1274" s="15" t="n"/>
      <c r="E1274" s="15" t="n"/>
      <c r="F1274" s="15" t="n"/>
      <c r="G1274" s="15" t="n"/>
      <c r="H1274" s="15" t="n"/>
      <c r="I1274" s="16" t="n"/>
      <c r="J1274" s="15" t="n"/>
      <c r="K1274" s="15" t="n"/>
      <c r="L1274" s="16" t="n"/>
      <c r="M1274" s="17" t="n"/>
      <c r="N1274" s="15" t="n"/>
      <c r="O1274" s="18">
        <f>IF(L1274="","",TODAY()-L1274)</f>
        <v/>
      </c>
      <c r="P1274" s="15">
        <f>IF(B1274="","",IF(L1274="","SEM COMPRA",IF(O1274&gt;$D$4,"INATIVO","ATIVO")))</f>
        <v/>
      </c>
      <c r="Q1274" s="15">
        <f>IF(I1274="","",IF(MONTH(I1274)=MONTH(TODAY()),"Aniversário no mês",""))</f>
        <v/>
      </c>
      <c r="R1274" s="15">
        <f>IF(B1274="","",IF(OR(AND(D1274&lt;&gt;"",COUNTIF($D$6:$D$3005,D1274)&gt;1),AND(E1274&lt;&gt;"",COUNTIF($E$6:$E$3005,E1274)&gt;1)),"DUPLICADO",""))</f>
        <v/>
      </c>
    </row>
    <row r="1275">
      <c r="A1275" s="15" t="n"/>
      <c r="B1275" s="15" t="n"/>
      <c r="C1275" s="15" t="n"/>
      <c r="D1275" s="15" t="n"/>
      <c r="E1275" s="15" t="n"/>
      <c r="F1275" s="15" t="n"/>
      <c r="G1275" s="15" t="n"/>
      <c r="H1275" s="15" t="n"/>
      <c r="I1275" s="16" t="n"/>
      <c r="J1275" s="15" t="n"/>
      <c r="K1275" s="15" t="n"/>
      <c r="L1275" s="16" t="n"/>
      <c r="M1275" s="17" t="n"/>
      <c r="N1275" s="15" t="n"/>
      <c r="O1275" s="18">
        <f>IF(L1275="","",TODAY()-L1275)</f>
        <v/>
      </c>
      <c r="P1275" s="15">
        <f>IF(B1275="","",IF(L1275="","SEM COMPRA",IF(O1275&gt;$D$4,"INATIVO","ATIVO")))</f>
        <v/>
      </c>
      <c r="Q1275" s="15">
        <f>IF(I1275="","",IF(MONTH(I1275)=MONTH(TODAY()),"Aniversário no mês",""))</f>
        <v/>
      </c>
      <c r="R1275" s="15">
        <f>IF(B1275="","",IF(OR(AND(D1275&lt;&gt;"",COUNTIF($D$6:$D$3005,D1275)&gt;1),AND(E1275&lt;&gt;"",COUNTIF($E$6:$E$3005,E1275)&gt;1)),"DUPLICADO",""))</f>
        <v/>
      </c>
    </row>
    <row r="1276">
      <c r="A1276" s="15" t="n"/>
      <c r="B1276" s="15" t="n"/>
      <c r="C1276" s="15" t="n"/>
      <c r="D1276" s="15" t="n"/>
      <c r="E1276" s="15" t="n"/>
      <c r="F1276" s="15" t="n"/>
      <c r="G1276" s="15" t="n"/>
      <c r="H1276" s="15" t="n"/>
      <c r="I1276" s="16" t="n"/>
      <c r="J1276" s="15" t="n"/>
      <c r="K1276" s="15" t="n"/>
      <c r="L1276" s="16" t="n"/>
      <c r="M1276" s="17" t="n"/>
      <c r="N1276" s="15" t="n"/>
      <c r="O1276" s="18">
        <f>IF(L1276="","",TODAY()-L1276)</f>
        <v/>
      </c>
      <c r="P1276" s="15">
        <f>IF(B1276="","",IF(L1276="","SEM COMPRA",IF(O1276&gt;$D$4,"INATIVO","ATIVO")))</f>
        <v/>
      </c>
      <c r="Q1276" s="15">
        <f>IF(I1276="","",IF(MONTH(I1276)=MONTH(TODAY()),"Aniversário no mês",""))</f>
        <v/>
      </c>
      <c r="R1276" s="15">
        <f>IF(B1276="","",IF(OR(AND(D1276&lt;&gt;"",COUNTIF($D$6:$D$3005,D1276)&gt;1),AND(E1276&lt;&gt;"",COUNTIF($E$6:$E$3005,E1276)&gt;1)),"DUPLICADO",""))</f>
        <v/>
      </c>
    </row>
    <row r="1277">
      <c r="A1277" s="15" t="n"/>
      <c r="B1277" s="15" t="n"/>
      <c r="C1277" s="15" t="n"/>
      <c r="D1277" s="15" t="n"/>
      <c r="E1277" s="15" t="n"/>
      <c r="F1277" s="15" t="n"/>
      <c r="G1277" s="15" t="n"/>
      <c r="H1277" s="15" t="n"/>
      <c r="I1277" s="16" t="n"/>
      <c r="J1277" s="15" t="n"/>
      <c r="K1277" s="15" t="n"/>
      <c r="L1277" s="16" t="n"/>
      <c r="M1277" s="17" t="n"/>
      <c r="N1277" s="15" t="n"/>
      <c r="O1277" s="18">
        <f>IF(L1277="","",TODAY()-L1277)</f>
        <v/>
      </c>
      <c r="P1277" s="15">
        <f>IF(B1277="","",IF(L1277="","SEM COMPRA",IF(O1277&gt;$D$4,"INATIVO","ATIVO")))</f>
        <v/>
      </c>
      <c r="Q1277" s="15">
        <f>IF(I1277="","",IF(MONTH(I1277)=MONTH(TODAY()),"Aniversário no mês",""))</f>
        <v/>
      </c>
      <c r="R1277" s="15">
        <f>IF(B1277="","",IF(OR(AND(D1277&lt;&gt;"",COUNTIF($D$6:$D$3005,D1277)&gt;1),AND(E1277&lt;&gt;"",COUNTIF($E$6:$E$3005,E1277)&gt;1)),"DUPLICADO",""))</f>
        <v/>
      </c>
    </row>
    <row r="1278">
      <c r="A1278" s="15" t="n"/>
      <c r="B1278" s="15" t="n"/>
      <c r="C1278" s="15" t="n"/>
      <c r="D1278" s="15" t="n"/>
      <c r="E1278" s="15" t="n"/>
      <c r="F1278" s="15" t="n"/>
      <c r="G1278" s="15" t="n"/>
      <c r="H1278" s="15" t="n"/>
      <c r="I1278" s="16" t="n"/>
      <c r="J1278" s="15" t="n"/>
      <c r="K1278" s="15" t="n"/>
      <c r="L1278" s="16" t="n"/>
      <c r="M1278" s="17" t="n"/>
      <c r="N1278" s="15" t="n"/>
      <c r="O1278" s="18">
        <f>IF(L1278="","",TODAY()-L1278)</f>
        <v/>
      </c>
      <c r="P1278" s="15">
        <f>IF(B1278="","",IF(L1278="","SEM COMPRA",IF(O1278&gt;$D$4,"INATIVO","ATIVO")))</f>
        <v/>
      </c>
      <c r="Q1278" s="15">
        <f>IF(I1278="","",IF(MONTH(I1278)=MONTH(TODAY()),"Aniversário no mês",""))</f>
        <v/>
      </c>
      <c r="R1278" s="15">
        <f>IF(B1278="","",IF(OR(AND(D1278&lt;&gt;"",COUNTIF($D$6:$D$3005,D1278)&gt;1),AND(E1278&lt;&gt;"",COUNTIF($E$6:$E$3005,E1278)&gt;1)),"DUPLICADO",""))</f>
        <v/>
      </c>
    </row>
    <row r="1279">
      <c r="A1279" s="15" t="n"/>
      <c r="B1279" s="15" t="n"/>
      <c r="C1279" s="15" t="n"/>
      <c r="D1279" s="15" t="n"/>
      <c r="E1279" s="15" t="n"/>
      <c r="F1279" s="15" t="n"/>
      <c r="G1279" s="15" t="n"/>
      <c r="H1279" s="15" t="n"/>
      <c r="I1279" s="16" t="n"/>
      <c r="J1279" s="15" t="n"/>
      <c r="K1279" s="15" t="n"/>
      <c r="L1279" s="16" t="n"/>
      <c r="M1279" s="17" t="n"/>
      <c r="N1279" s="15" t="n"/>
      <c r="O1279" s="18">
        <f>IF(L1279="","",TODAY()-L1279)</f>
        <v/>
      </c>
      <c r="P1279" s="15">
        <f>IF(B1279="","",IF(L1279="","SEM COMPRA",IF(O1279&gt;$D$4,"INATIVO","ATIVO")))</f>
        <v/>
      </c>
      <c r="Q1279" s="15">
        <f>IF(I1279="","",IF(MONTH(I1279)=MONTH(TODAY()),"Aniversário no mês",""))</f>
        <v/>
      </c>
      <c r="R1279" s="15">
        <f>IF(B1279="","",IF(OR(AND(D1279&lt;&gt;"",COUNTIF($D$6:$D$3005,D1279)&gt;1),AND(E1279&lt;&gt;"",COUNTIF($E$6:$E$3005,E1279)&gt;1)),"DUPLICADO",""))</f>
        <v/>
      </c>
    </row>
    <row r="1280">
      <c r="A1280" s="15" t="n"/>
      <c r="B1280" s="15" t="n"/>
      <c r="C1280" s="15" t="n"/>
      <c r="D1280" s="15" t="n"/>
      <c r="E1280" s="15" t="n"/>
      <c r="F1280" s="15" t="n"/>
      <c r="G1280" s="15" t="n"/>
      <c r="H1280" s="15" t="n"/>
      <c r="I1280" s="16" t="n"/>
      <c r="J1280" s="15" t="n"/>
      <c r="K1280" s="15" t="n"/>
      <c r="L1280" s="16" t="n"/>
      <c r="M1280" s="17" t="n"/>
      <c r="N1280" s="15" t="n"/>
      <c r="O1280" s="18">
        <f>IF(L1280="","",TODAY()-L1280)</f>
        <v/>
      </c>
      <c r="P1280" s="15">
        <f>IF(B1280="","",IF(L1280="","SEM COMPRA",IF(O1280&gt;$D$4,"INATIVO","ATIVO")))</f>
        <v/>
      </c>
      <c r="Q1280" s="15">
        <f>IF(I1280="","",IF(MONTH(I1280)=MONTH(TODAY()),"Aniversário no mês",""))</f>
        <v/>
      </c>
      <c r="R1280" s="15">
        <f>IF(B1280="","",IF(OR(AND(D1280&lt;&gt;"",COUNTIF($D$6:$D$3005,D1280)&gt;1),AND(E1280&lt;&gt;"",COUNTIF($E$6:$E$3005,E1280)&gt;1)),"DUPLICADO",""))</f>
        <v/>
      </c>
    </row>
    <row r="1281">
      <c r="A1281" s="15" t="n"/>
      <c r="B1281" s="15" t="n"/>
      <c r="C1281" s="15" t="n"/>
      <c r="D1281" s="15" t="n"/>
      <c r="E1281" s="15" t="n"/>
      <c r="F1281" s="15" t="n"/>
      <c r="G1281" s="15" t="n"/>
      <c r="H1281" s="15" t="n"/>
      <c r="I1281" s="16" t="n"/>
      <c r="J1281" s="15" t="n"/>
      <c r="K1281" s="15" t="n"/>
      <c r="L1281" s="16" t="n"/>
      <c r="M1281" s="17" t="n"/>
      <c r="N1281" s="15" t="n"/>
      <c r="O1281" s="18">
        <f>IF(L1281="","",TODAY()-L1281)</f>
        <v/>
      </c>
      <c r="P1281" s="15">
        <f>IF(B1281="","",IF(L1281="","SEM COMPRA",IF(O1281&gt;$D$4,"INATIVO","ATIVO")))</f>
        <v/>
      </c>
      <c r="Q1281" s="15">
        <f>IF(I1281="","",IF(MONTH(I1281)=MONTH(TODAY()),"Aniversário no mês",""))</f>
        <v/>
      </c>
      <c r="R1281" s="15">
        <f>IF(B1281="","",IF(OR(AND(D1281&lt;&gt;"",COUNTIF($D$6:$D$3005,D1281)&gt;1),AND(E1281&lt;&gt;"",COUNTIF($E$6:$E$3005,E1281)&gt;1)),"DUPLICADO",""))</f>
        <v/>
      </c>
    </row>
    <row r="1282">
      <c r="A1282" s="15" t="n"/>
      <c r="B1282" s="15" t="n"/>
      <c r="C1282" s="15" t="n"/>
      <c r="D1282" s="15" t="n"/>
      <c r="E1282" s="15" t="n"/>
      <c r="F1282" s="15" t="n"/>
      <c r="G1282" s="15" t="n"/>
      <c r="H1282" s="15" t="n"/>
      <c r="I1282" s="16" t="n"/>
      <c r="J1282" s="15" t="n"/>
      <c r="K1282" s="15" t="n"/>
      <c r="L1282" s="16" t="n"/>
      <c r="M1282" s="17" t="n"/>
      <c r="N1282" s="15" t="n"/>
      <c r="O1282" s="18">
        <f>IF(L1282="","",TODAY()-L1282)</f>
        <v/>
      </c>
      <c r="P1282" s="15">
        <f>IF(B1282="","",IF(L1282="","SEM COMPRA",IF(O1282&gt;$D$4,"INATIVO","ATIVO")))</f>
        <v/>
      </c>
      <c r="Q1282" s="15">
        <f>IF(I1282="","",IF(MONTH(I1282)=MONTH(TODAY()),"Aniversário no mês",""))</f>
        <v/>
      </c>
      <c r="R1282" s="15">
        <f>IF(B1282="","",IF(OR(AND(D1282&lt;&gt;"",COUNTIF($D$6:$D$3005,D1282)&gt;1),AND(E1282&lt;&gt;"",COUNTIF($E$6:$E$3005,E1282)&gt;1)),"DUPLICADO",""))</f>
        <v/>
      </c>
    </row>
    <row r="1283">
      <c r="A1283" s="15" t="n"/>
      <c r="B1283" s="15" t="n"/>
      <c r="C1283" s="15" t="n"/>
      <c r="D1283" s="15" t="n"/>
      <c r="E1283" s="15" t="n"/>
      <c r="F1283" s="15" t="n"/>
      <c r="G1283" s="15" t="n"/>
      <c r="H1283" s="15" t="n"/>
      <c r="I1283" s="16" t="n"/>
      <c r="J1283" s="15" t="n"/>
      <c r="K1283" s="15" t="n"/>
      <c r="L1283" s="16" t="n"/>
      <c r="M1283" s="17" t="n"/>
      <c r="N1283" s="15" t="n"/>
      <c r="O1283" s="18">
        <f>IF(L1283="","",TODAY()-L1283)</f>
        <v/>
      </c>
      <c r="P1283" s="15">
        <f>IF(B1283="","",IF(L1283="","SEM COMPRA",IF(O1283&gt;$D$4,"INATIVO","ATIVO")))</f>
        <v/>
      </c>
      <c r="Q1283" s="15">
        <f>IF(I1283="","",IF(MONTH(I1283)=MONTH(TODAY()),"Aniversário no mês",""))</f>
        <v/>
      </c>
      <c r="R1283" s="15">
        <f>IF(B1283="","",IF(OR(AND(D1283&lt;&gt;"",COUNTIF($D$6:$D$3005,D1283)&gt;1),AND(E1283&lt;&gt;"",COUNTIF($E$6:$E$3005,E1283)&gt;1)),"DUPLICADO",""))</f>
        <v/>
      </c>
    </row>
    <row r="1284">
      <c r="A1284" s="15" t="n"/>
      <c r="B1284" s="15" t="n"/>
      <c r="C1284" s="15" t="n"/>
      <c r="D1284" s="15" t="n"/>
      <c r="E1284" s="15" t="n"/>
      <c r="F1284" s="15" t="n"/>
      <c r="G1284" s="15" t="n"/>
      <c r="H1284" s="15" t="n"/>
      <c r="I1284" s="16" t="n"/>
      <c r="J1284" s="15" t="n"/>
      <c r="K1284" s="15" t="n"/>
      <c r="L1284" s="16" t="n"/>
      <c r="M1284" s="17" t="n"/>
      <c r="N1284" s="15" t="n"/>
      <c r="O1284" s="18">
        <f>IF(L1284="","",TODAY()-L1284)</f>
        <v/>
      </c>
      <c r="P1284" s="15">
        <f>IF(B1284="","",IF(L1284="","SEM COMPRA",IF(O1284&gt;$D$4,"INATIVO","ATIVO")))</f>
        <v/>
      </c>
      <c r="Q1284" s="15">
        <f>IF(I1284="","",IF(MONTH(I1284)=MONTH(TODAY()),"Aniversário no mês",""))</f>
        <v/>
      </c>
      <c r="R1284" s="15">
        <f>IF(B1284="","",IF(OR(AND(D1284&lt;&gt;"",COUNTIF($D$6:$D$3005,D1284)&gt;1),AND(E1284&lt;&gt;"",COUNTIF($E$6:$E$3005,E1284)&gt;1)),"DUPLICADO",""))</f>
        <v/>
      </c>
    </row>
    <row r="1285">
      <c r="A1285" s="15" t="n"/>
      <c r="B1285" s="15" t="n"/>
      <c r="C1285" s="15" t="n"/>
      <c r="D1285" s="15" t="n"/>
      <c r="E1285" s="15" t="n"/>
      <c r="F1285" s="15" t="n"/>
      <c r="G1285" s="15" t="n"/>
      <c r="H1285" s="15" t="n"/>
      <c r="I1285" s="16" t="n"/>
      <c r="J1285" s="15" t="n"/>
      <c r="K1285" s="15" t="n"/>
      <c r="L1285" s="16" t="n"/>
      <c r="M1285" s="17" t="n"/>
      <c r="N1285" s="15" t="n"/>
      <c r="O1285" s="18">
        <f>IF(L1285="","",TODAY()-L1285)</f>
        <v/>
      </c>
      <c r="P1285" s="15">
        <f>IF(B1285="","",IF(L1285="","SEM COMPRA",IF(O1285&gt;$D$4,"INATIVO","ATIVO")))</f>
        <v/>
      </c>
      <c r="Q1285" s="15">
        <f>IF(I1285="","",IF(MONTH(I1285)=MONTH(TODAY()),"Aniversário no mês",""))</f>
        <v/>
      </c>
      <c r="R1285" s="15">
        <f>IF(B1285="","",IF(OR(AND(D1285&lt;&gt;"",COUNTIF($D$6:$D$3005,D1285)&gt;1),AND(E1285&lt;&gt;"",COUNTIF($E$6:$E$3005,E1285)&gt;1)),"DUPLICADO",""))</f>
        <v/>
      </c>
    </row>
    <row r="1286">
      <c r="A1286" s="15" t="n"/>
      <c r="B1286" s="15" t="n"/>
      <c r="C1286" s="15" t="n"/>
      <c r="D1286" s="15" t="n"/>
      <c r="E1286" s="15" t="n"/>
      <c r="F1286" s="15" t="n"/>
      <c r="G1286" s="15" t="n"/>
      <c r="H1286" s="15" t="n"/>
      <c r="I1286" s="16" t="n"/>
      <c r="J1286" s="15" t="n"/>
      <c r="K1286" s="15" t="n"/>
      <c r="L1286" s="16" t="n"/>
      <c r="M1286" s="17" t="n"/>
      <c r="N1286" s="15" t="n"/>
      <c r="O1286" s="18">
        <f>IF(L1286="","",TODAY()-L1286)</f>
        <v/>
      </c>
      <c r="P1286" s="15">
        <f>IF(B1286="","",IF(L1286="","SEM COMPRA",IF(O1286&gt;$D$4,"INATIVO","ATIVO")))</f>
        <v/>
      </c>
      <c r="Q1286" s="15">
        <f>IF(I1286="","",IF(MONTH(I1286)=MONTH(TODAY()),"Aniversário no mês",""))</f>
        <v/>
      </c>
      <c r="R1286" s="15">
        <f>IF(B1286="","",IF(OR(AND(D1286&lt;&gt;"",COUNTIF($D$6:$D$3005,D1286)&gt;1),AND(E1286&lt;&gt;"",COUNTIF($E$6:$E$3005,E1286)&gt;1)),"DUPLICADO",""))</f>
        <v/>
      </c>
    </row>
    <row r="1287">
      <c r="A1287" s="15" t="n"/>
      <c r="B1287" s="15" t="n"/>
      <c r="C1287" s="15" t="n"/>
      <c r="D1287" s="15" t="n"/>
      <c r="E1287" s="15" t="n"/>
      <c r="F1287" s="15" t="n"/>
      <c r="G1287" s="15" t="n"/>
      <c r="H1287" s="15" t="n"/>
      <c r="I1287" s="16" t="n"/>
      <c r="J1287" s="15" t="n"/>
      <c r="K1287" s="15" t="n"/>
      <c r="L1287" s="16" t="n"/>
      <c r="M1287" s="17" t="n"/>
      <c r="N1287" s="15" t="n"/>
      <c r="O1287" s="18">
        <f>IF(L1287="","",TODAY()-L1287)</f>
        <v/>
      </c>
      <c r="P1287" s="15">
        <f>IF(B1287="","",IF(L1287="","SEM COMPRA",IF(O1287&gt;$D$4,"INATIVO","ATIVO")))</f>
        <v/>
      </c>
      <c r="Q1287" s="15">
        <f>IF(I1287="","",IF(MONTH(I1287)=MONTH(TODAY()),"Aniversário no mês",""))</f>
        <v/>
      </c>
      <c r="R1287" s="15">
        <f>IF(B1287="","",IF(OR(AND(D1287&lt;&gt;"",COUNTIF($D$6:$D$3005,D1287)&gt;1),AND(E1287&lt;&gt;"",COUNTIF($E$6:$E$3005,E1287)&gt;1)),"DUPLICADO",""))</f>
        <v/>
      </c>
    </row>
    <row r="1288">
      <c r="A1288" s="15" t="n"/>
      <c r="B1288" s="15" t="n"/>
      <c r="C1288" s="15" t="n"/>
      <c r="D1288" s="15" t="n"/>
      <c r="E1288" s="15" t="n"/>
      <c r="F1288" s="15" t="n"/>
      <c r="G1288" s="15" t="n"/>
      <c r="H1288" s="15" t="n"/>
      <c r="I1288" s="16" t="n"/>
      <c r="J1288" s="15" t="n"/>
      <c r="K1288" s="15" t="n"/>
      <c r="L1288" s="16" t="n"/>
      <c r="M1288" s="17" t="n"/>
      <c r="N1288" s="15" t="n"/>
      <c r="O1288" s="18">
        <f>IF(L1288="","",TODAY()-L1288)</f>
        <v/>
      </c>
      <c r="P1288" s="15">
        <f>IF(B1288="","",IF(L1288="","SEM COMPRA",IF(O1288&gt;$D$4,"INATIVO","ATIVO")))</f>
        <v/>
      </c>
      <c r="Q1288" s="15">
        <f>IF(I1288="","",IF(MONTH(I1288)=MONTH(TODAY()),"Aniversário no mês",""))</f>
        <v/>
      </c>
      <c r="R1288" s="15">
        <f>IF(B1288="","",IF(OR(AND(D1288&lt;&gt;"",COUNTIF($D$6:$D$3005,D1288)&gt;1),AND(E1288&lt;&gt;"",COUNTIF($E$6:$E$3005,E1288)&gt;1)),"DUPLICADO",""))</f>
        <v/>
      </c>
    </row>
    <row r="1289">
      <c r="A1289" s="15" t="n"/>
      <c r="B1289" s="15" t="n"/>
      <c r="C1289" s="15" t="n"/>
      <c r="D1289" s="15" t="n"/>
      <c r="E1289" s="15" t="n"/>
      <c r="F1289" s="15" t="n"/>
      <c r="G1289" s="15" t="n"/>
      <c r="H1289" s="15" t="n"/>
      <c r="I1289" s="16" t="n"/>
      <c r="J1289" s="15" t="n"/>
      <c r="K1289" s="15" t="n"/>
      <c r="L1289" s="16" t="n"/>
      <c r="M1289" s="17" t="n"/>
      <c r="N1289" s="15" t="n"/>
      <c r="O1289" s="18">
        <f>IF(L1289="","",TODAY()-L1289)</f>
        <v/>
      </c>
      <c r="P1289" s="15">
        <f>IF(B1289="","",IF(L1289="","SEM COMPRA",IF(O1289&gt;$D$4,"INATIVO","ATIVO")))</f>
        <v/>
      </c>
      <c r="Q1289" s="15">
        <f>IF(I1289="","",IF(MONTH(I1289)=MONTH(TODAY()),"Aniversário no mês",""))</f>
        <v/>
      </c>
      <c r="R1289" s="15">
        <f>IF(B1289="","",IF(OR(AND(D1289&lt;&gt;"",COUNTIF($D$6:$D$3005,D1289)&gt;1),AND(E1289&lt;&gt;"",COUNTIF($E$6:$E$3005,E1289)&gt;1)),"DUPLICADO",""))</f>
        <v/>
      </c>
    </row>
    <row r="1290">
      <c r="A1290" s="15" t="n"/>
      <c r="B1290" s="15" t="n"/>
      <c r="C1290" s="15" t="n"/>
      <c r="D1290" s="15" t="n"/>
      <c r="E1290" s="15" t="n"/>
      <c r="F1290" s="15" t="n"/>
      <c r="G1290" s="15" t="n"/>
      <c r="H1290" s="15" t="n"/>
      <c r="I1290" s="16" t="n"/>
      <c r="J1290" s="15" t="n"/>
      <c r="K1290" s="15" t="n"/>
      <c r="L1290" s="16" t="n"/>
      <c r="M1290" s="17" t="n"/>
      <c r="N1290" s="15" t="n"/>
      <c r="O1290" s="18">
        <f>IF(L1290="","",TODAY()-L1290)</f>
        <v/>
      </c>
      <c r="P1290" s="15">
        <f>IF(B1290="","",IF(L1290="","SEM COMPRA",IF(O1290&gt;$D$4,"INATIVO","ATIVO")))</f>
        <v/>
      </c>
      <c r="Q1290" s="15">
        <f>IF(I1290="","",IF(MONTH(I1290)=MONTH(TODAY()),"Aniversário no mês",""))</f>
        <v/>
      </c>
      <c r="R1290" s="15">
        <f>IF(B1290="","",IF(OR(AND(D1290&lt;&gt;"",COUNTIF($D$6:$D$3005,D1290)&gt;1),AND(E1290&lt;&gt;"",COUNTIF($E$6:$E$3005,E1290)&gt;1)),"DUPLICADO",""))</f>
        <v/>
      </c>
    </row>
    <row r="1291">
      <c r="A1291" s="15" t="n"/>
      <c r="B1291" s="15" t="n"/>
      <c r="C1291" s="15" t="n"/>
      <c r="D1291" s="15" t="n"/>
      <c r="E1291" s="15" t="n"/>
      <c r="F1291" s="15" t="n"/>
      <c r="G1291" s="15" t="n"/>
      <c r="H1291" s="15" t="n"/>
      <c r="I1291" s="16" t="n"/>
      <c r="J1291" s="15" t="n"/>
      <c r="K1291" s="15" t="n"/>
      <c r="L1291" s="16" t="n"/>
      <c r="M1291" s="17" t="n"/>
      <c r="N1291" s="15" t="n"/>
      <c r="O1291" s="18">
        <f>IF(L1291="","",TODAY()-L1291)</f>
        <v/>
      </c>
      <c r="P1291" s="15">
        <f>IF(B1291="","",IF(L1291="","SEM COMPRA",IF(O1291&gt;$D$4,"INATIVO","ATIVO")))</f>
        <v/>
      </c>
      <c r="Q1291" s="15">
        <f>IF(I1291="","",IF(MONTH(I1291)=MONTH(TODAY()),"Aniversário no mês",""))</f>
        <v/>
      </c>
      <c r="R1291" s="15">
        <f>IF(B1291="","",IF(OR(AND(D1291&lt;&gt;"",COUNTIF($D$6:$D$3005,D1291)&gt;1),AND(E1291&lt;&gt;"",COUNTIF($E$6:$E$3005,E1291)&gt;1)),"DUPLICADO",""))</f>
        <v/>
      </c>
    </row>
    <row r="1292">
      <c r="A1292" s="15" t="n"/>
      <c r="B1292" s="15" t="n"/>
      <c r="C1292" s="15" t="n"/>
      <c r="D1292" s="15" t="n"/>
      <c r="E1292" s="15" t="n"/>
      <c r="F1292" s="15" t="n"/>
      <c r="G1292" s="15" t="n"/>
      <c r="H1292" s="15" t="n"/>
      <c r="I1292" s="16" t="n"/>
      <c r="J1292" s="15" t="n"/>
      <c r="K1292" s="15" t="n"/>
      <c r="L1292" s="16" t="n"/>
      <c r="M1292" s="17" t="n"/>
      <c r="N1292" s="15" t="n"/>
      <c r="O1292" s="18">
        <f>IF(L1292="","",TODAY()-L1292)</f>
        <v/>
      </c>
      <c r="P1292" s="15">
        <f>IF(B1292="","",IF(L1292="","SEM COMPRA",IF(O1292&gt;$D$4,"INATIVO","ATIVO")))</f>
        <v/>
      </c>
      <c r="Q1292" s="15">
        <f>IF(I1292="","",IF(MONTH(I1292)=MONTH(TODAY()),"Aniversário no mês",""))</f>
        <v/>
      </c>
      <c r="R1292" s="15">
        <f>IF(B1292="","",IF(OR(AND(D1292&lt;&gt;"",COUNTIF($D$6:$D$3005,D1292)&gt;1),AND(E1292&lt;&gt;"",COUNTIF($E$6:$E$3005,E1292)&gt;1)),"DUPLICADO",""))</f>
        <v/>
      </c>
    </row>
    <row r="1293">
      <c r="A1293" s="15" t="n"/>
      <c r="B1293" s="15" t="n"/>
      <c r="C1293" s="15" t="n"/>
      <c r="D1293" s="15" t="n"/>
      <c r="E1293" s="15" t="n"/>
      <c r="F1293" s="15" t="n"/>
      <c r="G1293" s="15" t="n"/>
      <c r="H1293" s="15" t="n"/>
      <c r="I1293" s="16" t="n"/>
      <c r="J1293" s="15" t="n"/>
      <c r="K1293" s="15" t="n"/>
      <c r="L1293" s="16" t="n"/>
      <c r="M1293" s="17" t="n"/>
      <c r="N1293" s="15" t="n"/>
      <c r="O1293" s="18">
        <f>IF(L1293="","",TODAY()-L1293)</f>
        <v/>
      </c>
      <c r="P1293" s="15">
        <f>IF(B1293="","",IF(L1293="","SEM COMPRA",IF(O1293&gt;$D$4,"INATIVO","ATIVO")))</f>
        <v/>
      </c>
      <c r="Q1293" s="15">
        <f>IF(I1293="","",IF(MONTH(I1293)=MONTH(TODAY()),"Aniversário no mês",""))</f>
        <v/>
      </c>
      <c r="R1293" s="15">
        <f>IF(B1293="","",IF(OR(AND(D1293&lt;&gt;"",COUNTIF($D$6:$D$3005,D1293)&gt;1),AND(E1293&lt;&gt;"",COUNTIF($E$6:$E$3005,E1293)&gt;1)),"DUPLICADO",""))</f>
        <v/>
      </c>
    </row>
    <row r="1294">
      <c r="A1294" s="15" t="n"/>
      <c r="B1294" s="15" t="n"/>
      <c r="C1294" s="15" t="n"/>
      <c r="D1294" s="15" t="n"/>
      <c r="E1294" s="15" t="n"/>
      <c r="F1294" s="15" t="n"/>
      <c r="G1294" s="15" t="n"/>
      <c r="H1294" s="15" t="n"/>
      <c r="I1294" s="16" t="n"/>
      <c r="J1294" s="15" t="n"/>
      <c r="K1294" s="15" t="n"/>
      <c r="L1294" s="16" t="n"/>
      <c r="M1294" s="17" t="n"/>
      <c r="N1294" s="15" t="n"/>
      <c r="O1294" s="18">
        <f>IF(L1294="","",TODAY()-L1294)</f>
        <v/>
      </c>
      <c r="P1294" s="15">
        <f>IF(B1294="","",IF(L1294="","SEM COMPRA",IF(O1294&gt;$D$4,"INATIVO","ATIVO")))</f>
        <v/>
      </c>
      <c r="Q1294" s="15">
        <f>IF(I1294="","",IF(MONTH(I1294)=MONTH(TODAY()),"Aniversário no mês",""))</f>
        <v/>
      </c>
      <c r="R1294" s="15">
        <f>IF(B1294="","",IF(OR(AND(D1294&lt;&gt;"",COUNTIF($D$6:$D$3005,D1294)&gt;1),AND(E1294&lt;&gt;"",COUNTIF($E$6:$E$3005,E1294)&gt;1)),"DUPLICADO",""))</f>
        <v/>
      </c>
    </row>
    <row r="1295">
      <c r="A1295" s="15" t="n"/>
      <c r="B1295" s="15" t="n"/>
      <c r="C1295" s="15" t="n"/>
      <c r="D1295" s="15" t="n"/>
      <c r="E1295" s="15" t="n"/>
      <c r="F1295" s="15" t="n"/>
      <c r="G1295" s="15" t="n"/>
      <c r="H1295" s="15" t="n"/>
      <c r="I1295" s="16" t="n"/>
      <c r="J1295" s="15" t="n"/>
      <c r="K1295" s="15" t="n"/>
      <c r="L1295" s="16" t="n"/>
      <c r="M1295" s="17" t="n"/>
      <c r="N1295" s="15" t="n"/>
      <c r="O1295" s="18">
        <f>IF(L1295="","",TODAY()-L1295)</f>
        <v/>
      </c>
      <c r="P1295" s="15">
        <f>IF(B1295="","",IF(L1295="","SEM COMPRA",IF(O1295&gt;$D$4,"INATIVO","ATIVO")))</f>
        <v/>
      </c>
      <c r="Q1295" s="15">
        <f>IF(I1295="","",IF(MONTH(I1295)=MONTH(TODAY()),"Aniversário no mês",""))</f>
        <v/>
      </c>
      <c r="R1295" s="15">
        <f>IF(B1295="","",IF(OR(AND(D1295&lt;&gt;"",COUNTIF($D$6:$D$3005,D1295)&gt;1),AND(E1295&lt;&gt;"",COUNTIF($E$6:$E$3005,E1295)&gt;1)),"DUPLICADO",""))</f>
        <v/>
      </c>
    </row>
    <row r="1296">
      <c r="A1296" s="15" t="n"/>
      <c r="B1296" s="15" t="n"/>
      <c r="C1296" s="15" t="n"/>
      <c r="D1296" s="15" t="n"/>
      <c r="E1296" s="15" t="n"/>
      <c r="F1296" s="15" t="n"/>
      <c r="G1296" s="15" t="n"/>
      <c r="H1296" s="15" t="n"/>
      <c r="I1296" s="16" t="n"/>
      <c r="J1296" s="15" t="n"/>
      <c r="K1296" s="15" t="n"/>
      <c r="L1296" s="16" t="n"/>
      <c r="M1296" s="17" t="n"/>
      <c r="N1296" s="15" t="n"/>
      <c r="O1296" s="18">
        <f>IF(L1296="","",TODAY()-L1296)</f>
        <v/>
      </c>
      <c r="P1296" s="15">
        <f>IF(B1296="","",IF(L1296="","SEM COMPRA",IF(O1296&gt;$D$4,"INATIVO","ATIVO")))</f>
        <v/>
      </c>
      <c r="Q1296" s="15">
        <f>IF(I1296="","",IF(MONTH(I1296)=MONTH(TODAY()),"Aniversário no mês",""))</f>
        <v/>
      </c>
      <c r="R1296" s="15">
        <f>IF(B1296="","",IF(OR(AND(D1296&lt;&gt;"",COUNTIF($D$6:$D$3005,D1296)&gt;1),AND(E1296&lt;&gt;"",COUNTIF($E$6:$E$3005,E1296)&gt;1)),"DUPLICADO",""))</f>
        <v/>
      </c>
    </row>
    <row r="1297">
      <c r="A1297" s="15" t="n"/>
      <c r="B1297" s="15" t="n"/>
      <c r="C1297" s="15" t="n"/>
      <c r="D1297" s="15" t="n"/>
      <c r="E1297" s="15" t="n"/>
      <c r="F1297" s="15" t="n"/>
      <c r="G1297" s="15" t="n"/>
      <c r="H1297" s="15" t="n"/>
      <c r="I1297" s="16" t="n"/>
      <c r="J1297" s="15" t="n"/>
      <c r="K1297" s="15" t="n"/>
      <c r="L1297" s="16" t="n"/>
      <c r="M1297" s="17" t="n"/>
      <c r="N1297" s="15" t="n"/>
      <c r="O1297" s="18">
        <f>IF(L1297="","",TODAY()-L1297)</f>
        <v/>
      </c>
      <c r="P1297" s="15">
        <f>IF(B1297="","",IF(L1297="","SEM COMPRA",IF(O1297&gt;$D$4,"INATIVO","ATIVO")))</f>
        <v/>
      </c>
      <c r="Q1297" s="15">
        <f>IF(I1297="","",IF(MONTH(I1297)=MONTH(TODAY()),"Aniversário no mês",""))</f>
        <v/>
      </c>
      <c r="R1297" s="15">
        <f>IF(B1297="","",IF(OR(AND(D1297&lt;&gt;"",COUNTIF($D$6:$D$3005,D1297)&gt;1),AND(E1297&lt;&gt;"",COUNTIF($E$6:$E$3005,E1297)&gt;1)),"DUPLICADO",""))</f>
        <v/>
      </c>
    </row>
    <row r="1298">
      <c r="A1298" s="15" t="n"/>
      <c r="B1298" s="15" t="n"/>
      <c r="C1298" s="15" t="n"/>
      <c r="D1298" s="15" t="n"/>
      <c r="E1298" s="15" t="n"/>
      <c r="F1298" s="15" t="n"/>
      <c r="G1298" s="15" t="n"/>
      <c r="H1298" s="15" t="n"/>
      <c r="I1298" s="16" t="n"/>
      <c r="J1298" s="15" t="n"/>
      <c r="K1298" s="15" t="n"/>
      <c r="L1298" s="16" t="n"/>
      <c r="M1298" s="17" t="n"/>
      <c r="N1298" s="15" t="n"/>
      <c r="O1298" s="18">
        <f>IF(L1298="","",TODAY()-L1298)</f>
        <v/>
      </c>
      <c r="P1298" s="15">
        <f>IF(B1298="","",IF(L1298="","SEM COMPRA",IF(O1298&gt;$D$4,"INATIVO","ATIVO")))</f>
        <v/>
      </c>
      <c r="Q1298" s="15">
        <f>IF(I1298="","",IF(MONTH(I1298)=MONTH(TODAY()),"Aniversário no mês",""))</f>
        <v/>
      </c>
      <c r="R1298" s="15">
        <f>IF(B1298="","",IF(OR(AND(D1298&lt;&gt;"",COUNTIF($D$6:$D$3005,D1298)&gt;1),AND(E1298&lt;&gt;"",COUNTIF($E$6:$E$3005,E1298)&gt;1)),"DUPLICADO",""))</f>
        <v/>
      </c>
    </row>
    <row r="1299">
      <c r="A1299" s="15" t="n"/>
      <c r="B1299" s="15" t="n"/>
      <c r="C1299" s="15" t="n"/>
      <c r="D1299" s="15" t="n"/>
      <c r="E1299" s="15" t="n"/>
      <c r="F1299" s="15" t="n"/>
      <c r="G1299" s="15" t="n"/>
      <c r="H1299" s="15" t="n"/>
      <c r="I1299" s="16" t="n"/>
      <c r="J1299" s="15" t="n"/>
      <c r="K1299" s="15" t="n"/>
      <c r="L1299" s="16" t="n"/>
      <c r="M1299" s="17" t="n"/>
      <c r="N1299" s="15" t="n"/>
      <c r="O1299" s="18">
        <f>IF(L1299="","",TODAY()-L1299)</f>
        <v/>
      </c>
      <c r="P1299" s="15">
        <f>IF(B1299="","",IF(L1299="","SEM COMPRA",IF(O1299&gt;$D$4,"INATIVO","ATIVO")))</f>
        <v/>
      </c>
      <c r="Q1299" s="15">
        <f>IF(I1299="","",IF(MONTH(I1299)=MONTH(TODAY()),"Aniversário no mês",""))</f>
        <v/>
      </c>
      <c r="R1299" s="15">
        <f>IF(B1299="","",IF(OR(AND(D1299&lt;&gt;"",COUNTIF($D$6:$D$3005,D1299)&gt;1),AND(E1299&lt;&gt;"",COUNTIF($E$6:$E$3005,E1299)&gt;1)),"DUPLICADO",""))</f>
        <v/>
      </c>
    </row>
    <row r="1300">
      <c r="A1300" s="15" t="n"/>
      <c r="B1300" s="15" t="n"/>
      <c r="C1300" s="15" t="n"/>
      <c r="D1300" s="15" t="n"/>
      <c r="E1300" s="15" t="n"/>
      <c r="F1300" s="15" t="n"/>
      <c r="G1300" s="15" t="n"/>
      <c r="H1300" s="15" t="n"/>
      <c r="I1300" s="16" t="n"/>
      <c r="J1300" s="15" t="n"/>
      <c r="K1300" s="15" t="n"/>
      <c r="L1300" s="16" t="n"/>
      <c r="M1300" s="17" t="n"/>
      <c r="N1300" s="15" t="n"/>
      <c r="O1300" s="18">
        <f>IF(L1300="","",TODAY()-L1300)</f>
        <v/>
      </c>
      <c r="P1300" s="15">
        <f>IF(B1300="","",IF(L1300="","SEM COMPRA",IF(O1300&gt;$D$4,"INATIVO","ATIVO")))</f>
        <v/>
      </c>
      <c r="Q1300" s="15">
        <f>IF(I1300="","",IF(MONTH(I1300)=MONTH(TODAY()),"Aniversário no mês",""))</f>
        <v/>
      </c>
      <c r="R1300" s="15">
        <f>IF(B1300="","",IF(OR(AND(D1300&lt;&gt;"",COUNTIF($D$6:$D$3005,D1300)&gt;1),AND(E1300&lt;&gt;"",COUNTIF($E$6:$E$3005,E1300)&gt;1)),"DUPLICADO",""))</f>
        <v/>
      </c>
    </row>
    <row r="1301">
      <c r="A1301" s="15" t="n"/>
      <c r="B1301" s="15" t="n"/>
      <c r="C1301" s="15" t="n"/>
      <c r="D1301" s="15" t="n"/>
      <c r="E1301" s="15" t="n"/>
      <c r="F1301" s="15" t="n"/>
      <c r="G1301" s="15" t="n"/>
      <c r="H1301" s="15" t="n"/>
      <c r="I1301" s="16" t="n"/>
      <c r="J1301" s="15" t="n"/>
      <c r="K1301" s="15" t="n"/>
      <c r="L1301" s="16" t="n"/>
      <c r="M1301" s="17" t="n"/>
      <c r="N1301" s="15" t="n"/>
      <c r="O1301" s="18">
        <f>IF(L1301="","",TODAY()-L1301)</f>
        <v/>
      </c>
      <c r="P1301" s="15">
        <f>IF(B1301="","",IF(L1301="","SEM COMPRA",IF(O1301&gt;$D$4,"INATIVO","ATIVO")))</f>
        <v/>
      </c>
      <c r="Q1301" s="15">
        <f>IF(I1301="","",IF(MONTH(I1301)=MONTH(TODAY()),"Aniversário no mês",""))</f>
        <v/>
      </c>
      <c r="R1301" s="15">
        <f>IF(B1301="","",IF(OR(AND(D1301&lt;&gt;"",COUNTIF($D$6:$D$3005,D1301)&gt;1),AND(E1301&lt;&gt;"",COUNTIF($E$6:$E$3005,E1301)&gt;1)),"DUPLICADO",""))</f>
        <v/>
      </c>
    </row>
    <row r="1302">
      <c r="A1302" s="15" t="n"/>
      <c r="B1302" s="15" t="n"/>
      <c r="C1302" s="15" t="n"/>
      <c r="D1302" s="15" t="n"/>
      <c r="E1302" s="15" t="n"/>
      <c r="F1302" s="15" t="n"/>
      <c r="G1302" s="15" t="n"/>
      <c r="H1302" s="15" t="n"/>
      <c r="I1302" s="16" t="n"/>
      <c r="J1302" s="15" t="n"/>
      <c r="K1302" s="15" t="n"/>
      <c r="L1302" s="16" t="n"/>
      <c r="M1302" s="17" t="n"/>
      <c r="N1302" s="15" t="n"/>
      <c r="O1302" s="18">
        <f>IF(L1302="","",TODAY()-L1302)</f>
        <v/>
      </c>
      <c r="P1302" s="15">
        <f>IF(B1302="","",IF(L1302="","SEM COMPRA",IF(O1302&gt;$D$4,"INATIVO","ATIVO")))</f>
        <v/>
      </c>
      <c r="Q1302" s="15">
        <f>IF(I1302="","",IF(MONTH(I1302)=MONTH(TODAY()),"Aniversário no mês",""))</f>
        <v/>
      </c>
      <c r="R1302" s="15">
        <f>IF(B1302="","",IF(OR(AND(D1302&lt;&gt;"",COUNTIF($D$6:$D$3005,D1302)&gt;1),AND(E1302&lt;&gt;"",COUNTIF($E$6:$E$3005,E1302)&gt;1)),"DUPLICADO",""))</f>
        <v/>
      </c>
    </row>
    <row r="1303">
      <c r="A1303" s="15" t="n"/>
      <c r="B1303" s="15" t="n"/>
      <c r="C1303" s="15" t="n"/>
      <c r="D1303" s="15" t="n"/>
      <c r="E1303" s="15" t="n"/>
      <c r="F1303" s="15" t="n"/>
      <c r="G1303" s="15" t="n"/>
      <c r="H1303" s="15" t="n"/>
      <c r="I1303" s="16" t="n"/>
      <c r="J1303" s="15" t="n"/>
      <c r="K1303" s="15" t="n"/>
      <c r="L1303" s="16" t="n"/>
      <c r="M1303" s="17" t="n"/>
      <c r="N1303" s="15" t="n"/>
      <c r="O1303" s="18">
        <f>IF(L1303="","",TODAY()-L1303)</f>
        <v/>
      </c>
      <c r="P1303" s="15">
        <f>IF(B1303="","",IF(L1303="","SEM COMPRA",IF(O1303&gt;$D$4,"INATIVO","ATIVO")))</f>
        <v/>
      </c>
      <c r="Q1303" s="15">
        <f>IF(I1303="","",IF(MONTH(I1303)=MONTH(TODAY()),"Aniversário no mês",""))</f>
        <v/>
      </c>
      <c r="R1303" s="15">
        <f>IF(B1303="","",IF(OR(AND(D1303&lt;&gt;"",COUNTIF($D$6:$D$3005,D1303)&gt;1),AND(E1303&lt;&gt;"",COUNTIF($E$6:$E$3005,E1303)&gt;1)),"DUPLICADO",""))</f>
        <v/>
      </c>
    </row>
    <row r="1304">
      <c r="A1304" s="15" t="n"/>
      <c r="B1304" s="15" t="n"/>
      <c r="C1304" s="15" t="n"/>
      <c r="D1304" s="15" t="n"/>
      <c r="E1304" s="15" t="n"/>
      <c r="F1304" s="15" t="n"/>
      <c r="G1304" s="15" t="n"/>
      <c r="H1304" s="15" t="n"/>
      <c r="I1304" s="16" t="n"/>
      <c r="J1304" s="15" t="n"/>
      <c r="K1304" s="15" t="n"/>
      <c r="L1304" s="16" t="n"/>
      <c r="M1304" s="17" t="n"/>
      <c r="N1304" s="15" t="n"/>
      <c r="O1304" s="18">
        <f>IF(L1304="","",TODAY()-L1304)</f>
        <v/>
      </c>
      <c r="P1304" s="15">
        <f>IF(B1304="","",IF(L1304="","SEM COMPRA",IF(O1304&gt;$D$4,"INATIVO","ATIVO")))</f>
        <v/>
      </c>
      <c r="Q1304" s="15">
        <f>IF(I1304="","",IF(MONTH(I1304)=MONTH(TODAY()),"Aniversário no mês",""))</f>
        <v/>
      </c>
      <c r="R1304" s="15">
        <f>IF(B1304="","",IF(OR(AND(D1304&lt;&gt;"",COUNTIF($D$6:$D$3005,D1304)&gt;1),AND(E1304&lt;&gt;"",COUNTIF($E$6:$E$3005,E1304)&gt;1)),"DUPLICADO",""))</f>
        <v/>
      </c>
    </row>
    <row r="1305">
      <c r="A1305" s="15" t="n"/>
      <c r="B1305" s="15" t="n"/>
      <c r="C1305" s="15" t="n"/>
      <c r="D1305" s="15" t="n"/>
      <c r="E1305" s="15" t="n"/>
      <c r="F1305" s="15" t="n"/>
      <c r="G1305" s="15" t="n"/>
      <c r="H1305" s="15" t="n"/>
      <c r="I1305" s="16" t="n"/>
      <c r="J1305" s="15" t="n"/>
      <c r="K1305" s="15" t="n"/>
      <c r="L1305" s="16" t="n"/>
      <c r="M1305" s="17" t="n"/>
      <c r="N1305" s="15" t="n"/>
      <c r="O1305" s="18">
        <f>IF(L1305="","",TODAY()-L1305)</f>
        <v/>
      </c>
      <c r="P1305" s="15">
        <f>IF(B1305="","",IF(L1305="","SEM COMPRA",IF(O1305&gt;$D$4,"INATIVO","ATIVO")))</f>
        <v/>
      </c>
      <c r="Q1305" s="15">
        <f>IF(I1305="","",IF(MONTH(I1305)=MONTH(TODAY()),"Aniversário no mês",""))</f>
        <v/>
      </c>
      <c r="R1305" s="15">
        <f>IF(B1305="","",IF(OR(AND(D1305&lt;&gt;"",COUNTIF($D$6:$D$3005,D1305)&gt;1),AND(E1305&lt;&gt;"",COUNTIF($E$6:$E$3005,E1305)&gt;1)),"DUPLICADO",""))</f>
        <v/>
      </c>
    </row>
    <row r="1306">
      <c r="A1306" s="15" t="n"/>
      <c r="B1306" s="15" t="n"/>
      <c r="C1306" s="15" t="n"/>
      <c r="D1306" s="15" t="n"/>
      <c r="E1306" s="15" t="n"/>
      <c r="F1306" s="15" t="n"/>
      <c r="G1306" s="15" t="n"/>
      <c r="H1306" s="15" t="n"/>
      <c r="I1306" s="16" t="n"/>
      <c r="J1306" s="15" t="n"/>
      <c r="K1306" s="15" t="n"/>
      <c r="L1306" s="16" t="n"/>
      <c r="M1306" s="17" t="n"/>
      <c r="N1306" s="15" t="n"/>
      <c r="O1306" s="18">
        <f>IF(L1306="","",TODAY()-L1306)</f>
        <v/>
      </c>
      <c r="P1306" s="15">
        <f>IF(B1306="","",IF(L1306="","SEM COMPRA",IF(O1306&gt;$D$4,"INATIVO","ATIVO")))</f>
        <v/>
      </c>
      <c r="Q1306" s="15">
        <f>IF(I1306="","",IF(MONTH(I1306)=MONTH(TODAY()),"Aniversário no mês",""))</f>
        <v/>
      </c>
      <c r="R1306" s="15">
        <f>IF(B1306="","",IF(OR(AND(D1306&lt;&gt;"",COUNTIF($D$6:$D$3005,D1306)&gt;1),AND(E1306&lt;&gt;"",COUNTIF($E$6:$E$3005,E1306)&gt;1)),"DUPLICADO",""))</f>
        <v/>
      </c>
    </row>
    <row r="1307">
      <c r="A1307" s="15" t="n"/>
      <c r="B1307" s="15" t="n"/>
      <c r="C1307" s="15" t="n"/>
      <c r="D1307" s="15" t="n"/>
      <c r="E1307" s="15" t="n"/>
      <c r="F1307" s="15" t="n"/>
      <c r="G1307" s="15" t="n"/>
      <c r="H1307" s="15" t="n"/>
      <c r="I1307" s="16" t="n"/>
      <c r="J1307" s="15" t="n"/>
      <c r="K1307" s="15" t="n"/>
      <c r="L1307" s="16" t="n"/>
      <c r="M1307" s="17" t="n"/>
      <c r="N1307" s="15" t="n"/>
      <c r="O1307" s="18">
        <f>IF(L1307="","",TODAY()-L1307)</f>
        <v/>
      </c>
      <c r="P1307" s="15">
        <f>IF(B1307="","",IF(L1307="","SEM COMPRA",IF(O1307&gt;$D$4,"INATIVO","ATIVO")))</f>
        <v/>
      </c>
      <c r="Q1307" s="15">
        <f>IF(I1307="","",IF(MONTH(I1307)=MONTH(TODAY()),"Aniversário no mês",""))</f>
        <v/>
      </c>
      <c r="R1307" s="15">
        <f>IF(B1307="","",IF(OR(AND(D1307&lt;&gt;"",COUNTIF($D$6:$D$3005,D1307)&gt;1),AND(E1307&lt;&gt;"",COUNTIF($E$6:$E$3005,E1307)&gt;1)),"DUPLICADO",""))</f>
        <v/>
      </c>
    </row>
    <row r="1308">
      <c r="A1308" s="15" t="n"/>
      <c r="B1308" s="15" t="n"/>
      <c r="C1308" s="15" t="n"/>
      <c r="D1308" s="15" t="n"/>
      <c r="E1308" s="15" t="n"/>
      <c r="F1308" s="15" t="n"/>
      <c r="G1308" s="15" t="n"/>
      <c r="H1308" s="15" t="n"/>
      <c r="I1308" s="16" t="n"/>
      <c r="J1308" s="15" t="n"/>
      <c r="K1308" s="15" t="n"/>
      <c r="L1308" s="16" t="n"/>
      <c r="M1308" s="17" t="n"/>
      <c r="N1308" s="15" t="n"/>
      <c r="O1308" s="18">
        <f>IF(L1308="","",TODAY()-L1308)</f>
        <v/>
      </c>
      <c r="P1308" s="15">
        <f>IF(B1308="","",IF(L1308="","SEM COMPRA",IF(O1308&gt;$D$4,"INATIVO","ATIVO")))</f>
        <v/>
      </c>
      <c r="Q1308" s="15">
        <f>IF(I1308="","",IF(MONTH(I1308)=MONTH(TODAY()),"Aniversário no mês",""))</f>
        <v/>
      </c>
      <c r="R1308" s="15">
        <f>IF(B1308="","",IF(OR(AND(D1308&lt;&gt;"",COUNTIF($D$6:$D$3005,D1308)&gt;1),AND(E1308&lt;&gt;"",COUNTIF($E$6:$E$3005,E1308)&gt;1)),"DUPLICADO",""))</f>
        <v/>
      </c>
    </row>
    <row r="1309">
      <c r="A1309" s="15" t="n"/>
      <c r="B1309" s="15" t="n"/>
      <c r="C1309" s="15" t="n"/>
      <c r="D1309" s="15" t="n"/>
      <c r="E1309" s="15" t="n"/>
      <c r="F1309" s="15" t="n"/>
      <c r="G1309" s="15" t="n"/>
      <c r="H1309" s="15" t="n"/>
      <c r="I1309" s="16" t="n"/>
      <c r="J1309" s="15" t="n"/>
      <c r="K1309" s="15" t="n"/>
      <c r="L1309" s="16" t="n"/>
      <c r="M1309" s="17" t="n"/>
      <c r="N1309" s="15" t="n"/>
      <c r="O1309" s="18">
        <f>IF(L1309="","",TODAY()-L1309)</f>
        <v/>
      </c>
      <c r="P1309" s="15">
        <f>IF(B1309="","",IF(L1309="","SEM COMPRA",IF(O1309&gt;$D$4,"INATIVO","ATIVO")))</f>
        <v/>
      </c>
      <c r="Q1309" s="15">
        <f>IF(I1309="","",IF(MONTH(I1309)=MONTH(TODAY()),"Aniversário no mês",""))</f>
        <v/>
      </c>
      <c r="R1309" s="15">
        <f>IF(B1309="","",IF(OR(AND(D1309&lt;&gt;"",COUNTIF($D$6:$D$3005,D1309)&gt;1),AND(E1309&lt;&gt;"",COUNTIF($E$6:$E$3005,E1309)&gt;1)),"DUPLICADO",""))</f>
        <v/>
      </c>
    </row>
    <row r="1310">
      <c r="A1310" s="15" t="n"/>
      <c r="B1310" s="15" t="n"/>
      <c r="C1310" s="15" t="n"/>
      <c r="D1310" s="15" t="n"/>
      <c r="E1310" s="15" t="n"/>
      <c r="F1310" s="15" t="n"/>
      <c r="G1310" s="15" t="n"/>
      <c r="H1310" s="15" t="n"/>
      <c r="I1310" s="16" t="n"/>
      <c r="J1310" s="15" t="n"/>
      <c r="K1310" s="15" t="n"/>
      <c r="L1310" s="16" t="n"/>
      <c r="M1310" s="17" t="n"/>
      <c r="N1310" s="15" t="n"/>
      <c r="O1310" s="18">
        <f>IF(L1310="","",TODAY()-L1310)</f>
        <v/>
      </c>
      <c r="P1310" s="15">
        <f>IF(B1310="","",IF(L1310="","SEM COMPRA",IF(O1310&gt;$D$4,"INATIVO","ATIVO")))</f>
        <v/>
      </c>
      <c r="Q1310" s="15">
        <f>IF(I1310="","",IF(MONTH(I1310)=MONTH(TODAY()),"Aniversário no mês",""))</f>
        <v/>
      </c>
      <c r="R1310" s="15">
        <f>IF(B1310="","",IF(OR(AND(D1310&lt;&gt;"",COUNTIF($D$6:$D$3005,D1310)&gt;1),AND(E1310&lt;&gt;"",COUNTIF($E$6:$E$3005,E1310)&gt;1)),"DUPLICADO",""))</f>
        <v/>
      </c>
    </row>
    <row r="1311">
      <c r="A1311" s="15" t="n"/>
      <c r="B1311" s="15" t="n"/>
      <c r="C1311" s="15" t="n"/>
      <c r="D1311" s="15" t="n"/>
      <c r="E1311" s="15" t="n"/>
      <c r="F1311" s="15" t="n"/>
      <c r="G1311" s="15" t="n"/>
      <c r="H1311" s="15" t="n"/>
      <c r="I1311" s="16" t="n"/>
      <c r="J1311" s="15" t="n"/>
      <c r="K1311" s="15" t="n"/>
      <c r="L1311" s="16" t="n"/>
      <c r="M1311" s="17" t="n"/>
      <c r="N1311" s="15" t="n"/>
      <c r="O1311" s="18">
        <f>IF(L1311="","",TODAY()-L1311)</f>
        <v/>
      </c>
      <c r="P1311" s="15">
        <f>IF(B1311="","",IF(L1311="","SEM COMPRA",IF(O1311&gt;$D$4,"INATIVO","ATIVO")))</f>
        <v/>
      </c>
      <c r="Q1311" s="15">
        <f>IF(I1311="","",IF(MONTH(I1311)=MONTH(TODAY()),"Aniversário no mês",""))</f>
        <v/>
      </c>
      <c r="R1311" s="15">
        <f>IF(B1311="","",IF(OR(AND(D1311&lt;&gt;"",COUNTIF($D$6:$D$3005,D1311)&gt;1),AND(E1311&lt;&gt;"",COUNTIF($E$6:$E$3005,E1311)&gt;1)),"DUPLICADO",""))</f>
        <v/>
      </c>
    </row>
    <row r="1312">
      <c r="A1312" s="15" t="n"/>
      <c r="B1312" s="15" t="n"/>
      <c r="C1312" s="15" t="n"/>
      <c r="D1312" s="15" t="n"/>
      <c r="E1312" s="15" t="n"/>
      <c r="F1312" s="15" t="n"/>
      <c r="G1312" s="15" t="n"/>
      <c r="H1312" s="15" t="n"/>
      <c r="I1312" s="16" t="n"/>
      <c r="J1312" s="15" t="n"/>
      <c r="K1312" s="15" t="n"/>
      <c r="L1312" s="16" t="n"/>
      <c r="M1312" s="17" t="n"/>
      <c r="N1312" s="15" t="n"/>
      <c r="O1312" s="18">
        <f>IF(L1312="","",TODAY()-L1312)</f>
        <v/>
      </c>
      <c r="P1312" s="15">
        <f>IF(B1312="","",IF(L1312="","SEM COMPRA",IF(O1312&gt;$D$4,"INATIVO","ATIVO")))</f>
        <v/>
      </c>
      <c r="Q1312" s="15">
        <f>IF(I1312="","",IF(MONTH(I1312)=MONTH(TODAY()),"Aniversário no mês",""))</f>
        <v/>
      </c>
      <c r="R1312" s="15">
        <f>IF(B1312="","",IF(OR(AND(D1312&lt;&gt;"",COUNTIF($D$6:$D$3005,D1312)&gt;1),AND(E1312&lt;&gt;"",COUNTIF($E$6:$E$3005,E1312)&gt;1)),"DUPLICADO",""))</f>
        <v/>
      </c>
    </row>
    <row r="1313">
      <c r="A1313" s="15" t="n"/>
      <c r="B1313" s="15" t="n"/>
      <c r="C1313" s="15" t="n"/>
      <c r="D1313" s="15" t="n"/>
      <c r="E1313" s="15" t="n"/>
      <c r="F1313" s="15" t="n"/>
      <c r="G1313" s="15" t="n"/>
      <c r="H1313" s="15" t="n"/>
      <c r="I1313" s="16" t="n"/>
      <c r="J1313" s="15" t="n"/>
      <c r="K1313" s="15" t="n"/>
      <c r="L1313" s="16" t="n"/>
      <c r="M1313" s="17" t="n"/>
      <c r="N1313" s="15" t="n"/>
      <c r="O1313" s="18">
        <f>IF(L1313="","",TODAY()-L1313)</f>
        <v/>
      </c>
      <c r="P1313" s="15">
        <f>IF(B1313="","",IF(L1313="","SEM COMPRA",IF(O1313&gt;$D$4,"INATIVO","ATIVO")))</f>
        <v/>
      </c>
      <c r="Q1313" s="15">
        <f>IF(I1313="","",IF(MONTH(I1313)=MONTH(TODAY()),"Aniversário no mês",""))</f>
        <v/>
      </c>
      <c r="R1313" s="15">
        <f>IF(B1313="","",IF(OR(AND(D1313&lt;&gt;"",COUNTIF($D$6:$D$3005,D1313)&gt;1),AND(E1313&lt;&gt;"",COUNTIF($E$6:$E$3005,E1313)&gt;1)),"DUPLICADO",""))</f>
        <v/>
      </c>
    </row>
    <row r="1314">
      <c r="A1314" s="15" t="n"/>
      <c r="B1314" s="15" t="n"/>
      <c r="C1314" s="15" t="n"/>
      <c r="D1314" s="15" t="n"/>
      <c r="E1314" s="15" t="n"/>
      <c r="F1314" s="15" t="n"/>
      <c r="G1314" s="15" t="n"/>
      <c r="H1314" s="15" t="n"/>
      <c r="I1314" s="16" t="n"/>
      <c r="J1314" s="15" t="n"/>
      <c r="K1314" s="15" t="n"/>
      <c r="L1314" s="16" t="n"/>
      <c r="M1314" s="17" t="n"/>
      <c r="N1314" s="15" t="n"/>
      <c r="O1314" s="18">
        <f>IF(L1314="","",TODAY()-L1314)</f>
        <v/>
      </c>
      <c r="P1314" s="15">
        <f>IF(B1314="","",IF(L1314="","SEM COMPRA",IF(O1314&gt;$D$4,"INATIVO","ATIVO")))</f>
        <v/>
      </c>
      <c r="Q1314" s="15">
        <f>IF(I1314="","",IF(MONTH(I1314)=MONTH(TODAY()),"Aniversário no mês",""))</f>
        <v/>
      </c>
      <c r="R1314" s="15">
        <f>IF(B1314="","",IF(OR(AND(D1314&lt;&gt;"",COUNTIF($D$6:$D$3005,D1314)&gt;1),AND(E1314&lt;&gt;"",COUNTIF($E$6:$E$3005,E1314)&gt;1)),"DUPLICADO",""))</f>
        <v/>
      </c>
    </row>
    <row r="1315">
      <c r="A1315" s="15" t="n"/>
      <c r="B1315" s="15" t="n"/>
      <c r="C1315" s="15" t="n"/>
      <c r="D1315" s="15" t="n"/>
      <c r="E1315" s="15" t="n"/>
      <c r="F1315" s="15" t="n"/>
      <c r="G1315" s="15" t="n"/>
      <c r="H1315" s="15" t="n"/>
      <c r="I1315" s="16" t="n"/>
      <c r="J1315" s="15" t="n"/>
      <c r="K1315" s="15" t="n"/>
      <c r="L1315" s="16" t="n"/>
      <c r="M1315" s="17" t="n"/>
      <c r="N1315" s="15" t="n"/>
      <c r="O1315" s="18">
        <f>IF(L1315="","",TODAY()-L1315)</f>
        <v/>
      </c>
      <c r="P1315" s="15">
        <f>IF(B1315="","",IF(L1315="","SEM COMPRA",IF(O1315&gt;$D$4,"INATIVO","ATIVO")))</f>
        <v/>
      </c>
      <c r="Q1315" s="15">
        <f>IF(I1315="","",IF(MONTH(I1315)=MONTH(TODAY()),"Aniversário no mês",""))</f>
        <v/>
      </c>
      <c r="R1315" s="15">
        <f>IF(B1315="","",IF(OR(AND(D1315&lt;&gt;"",COUNTIF($D$6:$D$3005,D1315)&gt;1),AND(E1315&lt;&gt;"",COUNTIF($E$6:$E$3005,E1315)&gt;1)),"DUPLICADO",""))</f>
        <v/>
      </c>
    </row>
    <row r="1316">
      <c r="A1316" s="15" t="n"/>
      <c r="B1316" s="15" t="n"/>
      <c r="C1316" s="15" t="n"/>
      <c r="D1316" s="15" t="n"/>
      <c r="E1316" s="15" t="n"/>
      <c r="F1316" s="15" t="n"/>
      <c r="G1316" s="15" t="n"/>
      <c r="H1316" s="15" t="n"/>
      <c r="I1316" s="16" t="n"/>
      <c r="J1316" s="15" t="n"/>
      <c r="K1316" s="15" t="n"/>
      <c r="L1316" s="16" t="n"/>
      <c r="M1316" s="17" t="n"/>
      <c r="N1316" s="15" t="n"/>
      <c r="O1316" s="18">
        <f>IF(L1316="","",TODAY()-L1316)</f>
        <v/>
      </c>
      <c r="P1316" s="15">
        <f>IF(B1316="","",IF(L1316="","SEM COMPRA",IF(O1316&gt;$D$4,"INATIVO","ATIVO")))</f>
        <v/>
      </c>
      <c r="Q1316" s="15">
        <f>IF(I1316="","",IF(MONTH(I1316)=MONTH(TODAY()),"Aniversário no mês",""))</f>
        <v/>
      </c>
      <c r="R1316" s="15">
        <f>IF(B1316="","",IF(OR(AND(D1316&lt;&gt;"",COUNTIF($D$6:$D$3005,D1316)&gt;1),AND(E1316&lt;&gt;"",COUNTIF($E$6:$E$3005,E1316)&gt;1)),"DUPLICADO",""))</f>
        <v/>
      </c>
    </row>
    <row r="1317">
      <c r="A1317" s="15" t="n"/>
      <c r="B1317" s="15" t="n"/>
      <c r="C1317" s="15" t="n"/>
      <c r="D1317" s="15" t="n"/>
      <c r="E1317" s="15" t="n"/>
      <c r="F1317" s="15" t="n"/>
      <c r="G1317" s="15" t="n"/>
      <c r="H1317" s="15" t="n"/>
      <c r="I1317" s="16" t="n"/>
      <c r="J1317" s="15" t="n"/>
      <c r="K1317" s="15" t="n"/>
      <c r="L1317" s="16" t="n"/>
      <c r="M1317" s="17" t="n"/>
      <c r="N1317" s="15" t="n"/>
      <c r="O1317" s="18">
        <f>IF(L1317="","",TODAY()-L1317)</f>
        <v/>
      </c>
      <c r="P1317" s="15">
        <f>IF(B1317="","",IF(L1317="","SEM COMPRA",IF(O1317&gt;$D$4,"INATIVO","ATIVO")))</f>
        <v/>
      </c>
      <c r="Q1317" s="15">
        <f>IF(I1317="","",IF(MONTH(I1317)=MONTH(TODAY()),"Aniversário no mês",""))</f>
        <v/>
      </c>
      <c r="R1317" s="15">
        <f>IF(B1317="","",IF(OR(AND(D1317&lt;&gt;"",COUNTIF($D$6:$D$3005,D1317)&gt;1),AND(E1317&lt;&gt;"",COUNTIF($E$6:$E$3005,E1317)&gt;1)),"DUPLICADO",""))</f>
        <v/>
      </c>
    </row>
    <row r="1318">
      <c r="A1318" s="15" t="n"/>
      <c r="B1318" s="15" t="n"/>
      <c r="C1318" s="15" t="n"/>
      <c r="D1318" s="15" t="n"/>
      <c r="E1318" s="15" t="n"/>
      <c r="F1318" s="15" t="n"/>
      <c r="G1318" s="15" t="n"/>
      <c r="H1318" s="15" t="n"/>
      <c r="I1318" s="16" t="n"/>
      <c r="J1318" s="15" t="n"/>
      <c r="K1318" s="15" t="n"/>
      <c r="L1318" s="16" t="n"/>
      <c r="M1318" s="17" t="n"/>
      <c r="N1318" s="15" t="n"/>
      <c r="O1318" s="18">
        <f>IF(L1318="","",TODAY()-L1318)</f>
        <v/>
      </c>
      <c r="P1318" s="15">
        <f>IF(B1318="","",IF(L1318="","SEM COMPRA",IF(O1318&gt;$D$4,"INATIVO","ATIVO")))</f>
        <v/>
      </c>
      <c r="Q1318" s="15">
        <f>IF(I1318="","",IF(MONTH(I1318)=MONTH(TODAY()),"Aniversário no mês",""))</f>
        <v/>
      </c>
      <c r="R1318" s="15">
        <f>IF(B1318="","",IF(OR(AND(D1318&lt;&gt;"",COUNTIF($D$6:$D$3005,D1318)&gt;1),AND(E1318&lt;&gt;"",COUNTIF($E$6:$E$3005,E1318)&gt;1)),"DUPLICADO",""))</f>
        <v/>
      </c>
    </row>
    <row r="1319">
      <c r="A1319" s="15" t="n"/>
      <c r="B1319" s="15" t="n"/>
      <c r="C1319" s="15" t="n"/>
      <c r="D1319" s="15" t="n"/>
      <c r="E1319" s="15" t="n"/>
      <c r="F1319" s="15" t="n"/>
      <c r="G1319" s="15" t="n"/>
      <c r="H1319" s="15" t="n"/>
      <c r="I1319" s="16" t="n"/>
      <c r="J1319" s="15" t="n"/>
      <c r="K1319" s="15" t="n"/>
      <c r="L1319" s="16" t="n"/>
      <c r="M1319" s="17" t="n"/>
      <c r="N1319" s="15" t="n"/>
      <c r="O1319" s="18">
        <f>IF(L1319="","",TODAY()-L1319)</f>
        <v/>
      </c>
      <c r="P1319" s="15">
        <f>IF(B1319="","",IF(L1319="","SEM COMPRA",IF(O1319&gt;$D$4,"INATIVO","ATIVO")))</f>
        <v/>
      </c>
      <c r="Q1319" s="15">
        <f>IF(I1319="","",IF(MONTH(I1319)=MONTH(TODAY()),"Aniversário no mês",""))</f>
        <v/>
      </c>
      <c r="R1319" s="15">
        <f>IF(B1319="","",IF(OR(AND(D1319&lt;&gt;"",COUNTIF($D$6:$D$3005,D1319)&gt;1),AND(E1319&lt;&gt;"",COUNTIF($E$6:$E$3005,E1319)&gt;1)),"DUPLICADO",""))</f>
        <v/>
      </c>
    </row>
    <row r="1320">
      <c r="A1320" s="15" t="n"/>
      <c r="B1320" s="15" t="n"/>
      <c r="C1320" s="15" t="n"/>
      <c r="D1320" s="15" t="n"/>
      <c r="E1320" s="15" t="n"/>
      <c r="F1320" s="15" t="n"/>
      <c r="G1320" s="15" t="n"/>
      <c r="H1320" s="15" t="n"/>
      <c r="I1320" s="16" t="n"/>
      <c r="J1320" s="15" t="n"/>
      <c r="K1320" s="15" t="n"/>
      <c r="L1320" s="16" t="n"/>
      <c r="M1320" s="17" t="n"/>
      <c r="N1320" s="15" t="n"/>
      <c r="O1320" s="18">
        <f>IF(L1320="","",TODAY()-L1320)</f>
        <v/>
      </c>
      <c r="P1320" s="15">
        <f>IF(B1320="","",IF(L1320="","SEM COMPRA",IF(O1320&gt;$D$4,"INATIVO","ATIVO")))</f>
        <v/>
      </c>
      <c r="Q1320" s="15">
        <f>IF(I1320="","",IF(MONTH(I1320)=MONTH(TODAY()),"Aniversário no mês",""))</f>
        <v/>
      </c>
      <c r="R1320" s="15">
        <f>IF(B1320="","",IF(OR(AND(D1320&lt;&gt;"",COUNTIF($D$6:$D$3005,D1320)&gt;1),AND(E1320&lt;&gt;"",COUNTIF($E$6:$E$3005,E1320)&gt;1)),"DUPLICADO",""))</f>
        <v/>
      </c>
    </row>
    <row r="1321">
      <c r="A1321" s="15" t="n"/>
      <c r="B1321" s="15" t="n"/>
      <c r="C1321" s="15" t="n"/>
      <c r="D1321" s="15" t="n"/>
      <c r="E1321" s="15" t="n"/>
      <c r="F1321" s="15" t="n"/>
      <c r="G1321" s="15" t="n"/>
      <c r="H1321" s="15" t="n"/>
      <c r="I1321" s="16" t="n"/>
      <c r="J1321" s="15" t="n"/>
      <c r="K1321" s="15" t="n"/>
      <c r="L1321" s="16" t="n"/>
      <c r="M1321" s="17" t="n"/>
      <c r="N1321" s="15" t="n"/>
      <c r="O1321" s="18">
        <f>IF(L1321="","",TODAY()-L1321)</f>
        <v/>
      </c>
      <c r="P1321" s="15">
        <f>IF(B1321="","",IF(L1321="","SEM COMPRA",IF(O1321&gt;$D$4,"INATIVO","ATIVO")))</f>
        <v/>
      </c>
      <c r="Q1321" s="15">
        <f>IF(I1321="","",IF(MONTH(I1321)=MONTH(TODAY()),"Aniversário no mês",""))</f>
        <v/>
      </c>
      <c r="R1321" s="15">
        <f>IF(B1321="","",IF(OR(AND(D1321&lt;&gt;"",COUNTIF($D$6:$D$3005,D1321)&gt;1),AND(E1321&lt;&gt;"",COUNTIF($E$6:$E$3005,E1321)&gt;1)),"DUPLICADO",""))</f>
        <v/>
      </c>
    </row>
    <row r="1322">
      <c r="A1322" s="15" t="n"/>
      <c r="B1322" s="15" t="n"/>
      <c r="C1322" s="15" t="n"/>
      <c r="D1322" s="15" t="n"/>
      <c r="E1322" s="15" t="n"/>
      <c r="F1322" s="15" t="n"/>
      <c r="G1322" s="15" t="n"/>
      <c r="H1322" s="15" t="n"/>
      <c r="I1322" s="16" t="n"/>
      <c r="J1322" s="15" t="n"/>
      <c r="K1322" s="15" t="n"/>
      <c r="L1322" s="16" t="n"/>
      <c r="M1322" s="17" t="n"/>
      <c r="N1322" s="15" t="n"/>
      <c r="O1322" s="18">
        <f>IF(L1322="","",TODAY()-L1322)</f>
        <v/>
      </c>
      <c r="P1322" s="15">
        <f>IF(B1322="","",IF(L1322="","SEM COMPRA",IF(O1322&gt;$D$4,"INATIVO","ATIVO")))</f>
        <v/>
      </c>
      <c r="Q1322" s="15">
        <f>IF(I1322="","",IF(MONTH(I1322)=MONTH(TODAY()),"Aniversário no mês",""))</f>
        <v/>
      </c>
      <c r="R1322" s="15">
        <f>IF(B1322="","",IF(OR(AND(D1322&lt;&gt;"",COUNTIF($D$6:$D$3005,D1322)&gt;1),AND(E1322&lt;&gt;"",COUNTIF($E$6:$E$3005,E1322)&gt;1)),"DUPLICADO",""))</f>
        <v/>
      </c>
    </row>
    <row r="1323">
      <c r="A1323" s="15" t="n"/>
      <c r="B1323" s="15" t="n"/>
      <c r="C1323" s="15" t="n"/>
      <c r="D1323" s="15" t="n"/>
      <c r="E1323" s="15" t="n"/>
      <c r="F1323" s="15" t="n"/>
      <c r="G1323" s="15" t="n"/>
      <c r="H1323" s="15" t="n"/>
      <c r="I1323" s="16" t="n"/>
      <c r="J1323" s="15" t="n"/>
      <c r="K1323" s="15" t="n"/>
      <c r="L1323" s="16" t="n"/>
      <c r="M1323" s="17" t="n"/>
      <c r="N1323" s="15" t="n"/>
      <c r="O1323" s="18">
        <f>IF(L1323="","",TODAY()-L1323)</f>
        <v/>
      </c>
      <c r="P1323" s="15">
        <f>IF(B1323="","",IF(L1323="","SEM COMPRA",IF(O1323&gt;$D$4,"INATIVO","ATIVO")))</f>
        <v/>
      </c>
      <c r="Q1323" s="15">
        <f>IF(I1323="","",IF(MONTH(I1323)=MONTH(TODAY()),"Aniversário no mês",""))</f>
        <v/>
      </c>
      <c r="R1323" s="15">
        <f>IF(B1323="","",IF(OR(AND(D1323&lt;&gt;"",COUNTIF($D$6:$D$3005,D1323)&gt;1),AND(E1323&lt;&gt;"",COUNTIF($E$6:$E$3005,E1323)&gt;1)),"DUPLICADO",""))</f>
        <v/>
      </c>
    </row>
    <row r="1324">
      <c r="A1324" s="15" t="n"/>
      <c r="B1324" s="15" t="n"/>
      <c r="C1324" s="15" t="n"/>
      <c r="D1324" s="15" t="n"/>
      <c r="E1324" s="15" t="n"/>
      <c r="F1324" s="15" t="n"/>
      <c r="G1324" s="15" t="n"/>
      <c r="H1324" s="15" t="n"/>
      <c r="I1324" s="16" t="n"/>
      <c r="J1324" s="15" t="n"/>
      <c r="K1324" s="15" t="n"/>
      <c r="L1324" s="16" t="n"/>
      <c r="M1324" s="17" t="n"/>
      <c r="N1324" s="15" t="n"/>
      <c r="O1324" s="18">
        <f>IF(L1324="","",TODAY()-L1324)</f>
        <v/>
      </c>
      <c r="P1324" s="15">
        <f>IF(B1324="","",IF(L1324="","SEM COMPRA",IF(O1324&gt;$D$4,"INATIVO","ATIVO")))</f>
        <v/>
      </c>
      <c r="Q1324" s="15">
        <f>IF(I1324="","",IF(MONTH(I1324)=MONTH(TODAY()),"Aniversário no mês",""))</f>
        <v/>
      </c>
      <c r="R1324" s="15">
        <f>IF(B1324="","",IF(OR(AND(D1324&lt;&gt;"",COUNTIF($D$6:$D$3005,D1324)&gt;1),AND(E1324&lt;&gt;"",COUNTIF($E$6:$E$3005,E1324)&gt;1)),"DUPLICADO",""))</f>
        <v/>
      </c>
    </row>
    <row r="1325">
      <c r="A1325" s="15" t="n"/>
      <c r="B1325" s="15" t="n"/>
      <c r="C1325" s="15" t="n"/>
      <c r="D1325" s="15" t="n"/>
      <c r="E1325" s="15" t="n"/>
      <c r="F1325" s="15" t="n"/>
      <c r="G1325" s="15" t="n"/>
      <c r="H1325" s="15" t="n"/>
      <c r="I1325" s="16" t="n"/>
      <c r="J1325" s="15" t="n"/>
      <c r="K1325" s="15" t="n"/>
      <c r="L1325" s="16" t="n"/>
      <c r="M1325" s="17" t="n"/>
      <c r="N1325" s="15" t="n"/>
      <c r="O1325" s="18">
        <f>IF(L1325="","",TODAY()-L1325)</f>
        <v/>
      </c>
      <c r="P1325" s="15">
        <f>IF(B1325="","",IF(L1325="","SEM COMPRA",IF(O1325&gt;$D$4,"INATIVO","ATIVO")))</f>
        <v/>
      </c>
      <c r="Q1325" s="15">
        <f>IF(I1325="","",IF(MONTH(I1325)=MONTH(TODAY()),"Aniversário no mês",""))</f>
        <v/>
      </c>
      <c r="R1325" s="15">
        <f>IF(B1325="","",IF(OR(AND(D1325&lt;&gt;"",COUNTIF($D$6:$D$3005,D1325)&gt;1),AND(E1325&lt;&gt;"",COUNTIF($E$6:$E$3005,E1325)&gt;1)),"DUPLICADO",""))</f>
        <v/>
      </c>
    </row>
    <row r="1326">
      <c r="A1326" s="15" t="n"/>
      <c r="B1326" s="15" t="n"/>
      <c r="C1326" s="15" t="n"/>
      <c r="D1326" s="15" t="n"/>
      <c r="E1326" s="15" t="n"/>
      <c r="F1326" s="15" t="n"/>
      <c r="G1326" s="15" t="n"/>
      <c r="H1326" s="15" t="n"/>
      <c r="I1326" s="16" t="n"/>
      <c r="J1326" s="15" t="n"/>
      <c r="K1326" s="15" t="n"/>
      <c r="L1326" s="16" t="n"/>
      <c r="M1326" s="17" t="n"/>
      <c r="N1326" s="15" t="n"/>
      <c r="O1326" s="18">
        <f>IF(L1326="","",TODAY()-L1326)</f>
        <v/>
      </c>
      <c r="P1326" s="15">
        <f>IF(B1326="","",IF(L1326="","SEM COMPRA",IF(O1326&gt;$D$4,"INATIVO","ATIVO")))</f>
        <v/>
      </c>
      <c r="Q1326" s="15">
        <f>IF(I1326="","",IF(MONTH(I1326)=MONTH(TODAY()),"Aniversário no mês",""))</f>
        <v/>
      </c>
      <c r="R1326" s="15">
        <f>IF(B1326="","",IF(OR(AND(D1326&lt;&gt;"",COUNTIF($D$6:$D$3005,D1326)&gt;1),AND(E1326&lt;&gt;"",COUNTIF($E$6:$E$3005,E1326)&gt;1)),"DUPLICADO",""))</f>
        <v/>
      </c>
    </row>
    <row r="1327">
      <c r="A1327" s="15" t="n"/>
      <c r="B1327" s="15" t="n"/>
      <c r="C1327" s="15" t="n"/>
      <c r="D1327" s="15" t="n"/>
      <c r="E1327" s="15" t="n"/>
      <c r="F1327" s="15" t="n"/>
      <c r="G1327" s="15" t="n"/>
      <c r="H1327" s="15" t="n"/>
      <c r="I1327" s="16" t="n"/>
      <c r="J1327" s="15" t="n"/>
      <c r="K1327" s="15" t="n"/>
      <c r="L1327" s="16" t="n"/>
      <c r="M1327" s="17" t="n"/>
      <c r="N1327" s="15" t="n"/>
      <c r="O1327" s="18">
        <f>IF(L1327="","",TODAY()-L1327)</f>
        <v/>
      </c>
      <c r="P1327" s="15">
        <f>IF(B1327="","",IF(L1327="","SEM COMPRA",IF(O1327&gt;$D$4,"INATIVO","ATIVO")))</f>
        <v/>
      </c>
      <c r="Q1327" s="15">
        <f>IF(I1327="","",IF(MONTH(I1327)=MONTH(TODAY()),"Aniversário no mês",""))</f>
        <v/>
      </c>
      <c r="R1327" s="15">
        <f>IF(B1327="","",IF(OR(AND(D1327&lt;&gt;"",COUNTIF($D$6:$D$3005,D1327)&gt;1),AND(E1327&lt;&gt;"",COUNTIF($E$6:$E$3005,E1327)&gt;1)),"DUPLICADO",""))</f>
        <v/>
      </c>
    </row>
    <row r="1328">
      <c r="A1328" s="15" t="n"/>
      <c r="B1328" s="15" t="n"/>
      <c r="C1328" s="15" t="n"/>
      <c r="D1328" s="15" t="n"/>
      <c r="E1328" s="15" t="n"/>
      <c r="F1328" s="15" t="n"/>
      <c r="G1328" s="15" t="n"/>
      <c r="H1328" s="15" t="n"/>
      <c r="I1328" s="16" t="n"/>
      <c r="J1328" s="15" t="n"/>
      <c r="K1328" s="15" t="n"/>
      <c r="L1328" s="16" t="n"/>
      <c r="M1328" s="17" t="n"/>
      <c r="N1328" s="15" t="n"/>
      <c r="O1328" s="18">
        <f>IF(L1328="","",TODAY()-L1328)</f>
        <v/>
      </c>
      <c r="P1328" s="15">
        <f>IF(B1328="","",IF(L1328="","SEM COMPRA",IF(O1328&gt;$D$4,"INATIVO","ATIVO")))</f>
        <v/>
      </c>
      <c r="Q1328" s="15">
        <f>IF(I1328="","",IF(MONTH(I1328)=MONTH(TODAY()),"Aniversário no mês",""))</f>
        <v/>
      </c>
      <c r="R1328" s="15">
        <f>IF(B1328="","",IF(OR(AND(D1328&lt;&gt;"",COUNTIF($D$6:$D$3005,D1328)&gt;1),AND(E1328&lt;&gt;"",COUNTIF($E$6:$E$3005,E1328)&gt;1)),"DUPLICADO",""))</f>
        <v/>
      </c>
    </row>
    <row r="1329">
      <c r="A1329" s="15" t="n"/>
      <c r="B1329" s="15" t="n"/>
      <c r="C1329" s="15" t="n"/>
      <c r="D1329" s="15" t="n"/>
      <c r="E1329" s="15" t="n"/>
      <c r="F1329" s="15" t="n"/>
      <c r="G1329" s="15" t="n"/>
      <c r="H1329" s="15" t="n"/>
      <c r="I1329" s="16" t="n"/>
      <c r="J1329" s="15" t="n"/>
      <c r="K1329" s="15" t="n"/>
      <c r="L1329" s="16" t="n"/>
      <c r="M1329" s="17" t="n"/>
      <c r="N1329" s="15" t="n"/>
      <c r="O1329" s="18">
        <f>IF(L1329="","",TODAY()-L1329)</f>
        <v/>
      </c>
      <c r="P1329" s="15">
        <f>IF(B1329="","",IF(L1329="","SEM COMPRA",IF(O1329&gt;$D$4,"INATIVO","ATIVO")))</f>
        <v/>
      </c>
      <c r="Q1329" s="15">
        <f>IF(I1329="","",IF(MONTH(I1329)=MONTH(TODAY()),"Aniversário no mês",""))</f>
        <v/>
      </c>
      <c r="R1329" s="15">
        <f>IF(B1329="","",IF(OR(AND(D1329&lt;&gt;"",COUNTIF($D$6:$D$3005,D1329)&gt;1),AND(E1329&lt;&gt;"",COUNTIF($E$6:$E$3005,E1329)&gt;1)),"DUPLICADO",""))</f>
        <v/>
      </c>
    </row>
    <row r="1330">
      <c r="A1330" s="15" t="n"/>
      <c r="B1330" s="15" t="n"/>
      <c r="C1330" s="15" t="n"/>
      <c r="D1330" s="15" t="n"/>
      <c r="E1330" s="15" t="n"/>
      <c r="F1330" s="15" t="n"/>
      <c r="G1330" s="15" t="n"/>
      <c r="H1330" s="15" t="n"/>
      <c r="I1330" s="16" t="n"/>
      <c r="J1330" s="15" t="n"/>
      <c r="K1330" s="15" t="n"/>
      <c r="L1330" s="16" t="n"/>
      <c r="M1330" s="17" t="n"/>
      <c r="N1330" s="15" t="n"/>
      <c r="O1330" s="18">
        <f>IF(L1330="","",TODAY()-L1330)</f>
        <v/>
      </c>
      <c r="P1330" s="15">
        <f>IF(B1330="","",IF(L1330="","SEM COMPRA",IF(O1330&gt;$D$4,"INATIVO","ATIVO")))</f>
        <v/>
      </c>
      <c r="Q1330" s="15">
        <f>IF(I1330="","",IF(MONTH(I1330)=MONTH(TODAY()),"Aniversário no mês",""))</f>
        <v/>
      </c>
      <c r="R1330" s="15">
        <f>IF(B1330="","",IF(OR(AND(D1330&lt;&gt;"",COUNTIF($D$6:$D$3005,D1330)&gt;1),AND(E1330&lt;&gt;"",COUNTIF($E$6:$E$3005,E1330)&gt;1)),"DUPLICADO",""))</f>
        <v/>
      </c>
    </row>
    <row r="1331">
      <c r="A1331" s="15" t="n"/>
      <c r="B1331" s="15" t="n"/>
      <c r="C1331" s="15" t="n"/>
      <c r="D1331" s="15" t="n"/>
      <c r="E1331" s="15" t="n"/>
      <c r="F1331" s="15" t="n"/>
      <c r="G1331" s="15" t="n"/>
      <c r="H1331" s="15" t="n"/>
      <c r="I1331" s="16" t="n"/>
      <c r="J1331" s="15" t="n"/>
      <c r="K1331" s="15" t="n"/>
      <c r="L1331" s="16" t="n"/>
      <c r="M1331" s="17" t="n"/>
      <c r="N1331" s="15" t="n"/>
      <c r="O1331" s="18">
        <f>IF(L1331="","",TODAY()-L1331)</f>
        <v/>
      </c>
      <c r="P1331" s="15">
        <f>IF(B1331="","",IF(L1331="","SEM COMPRA",IF(O1331&gt;$D$4,"INATIVO","ATIVO")))</f>
        <v/>
      </c>
      <c r="Q1331" s="15">
        <f>IF(I1331="","",IF(MONTH(I1331)=MONTH(TODAY()),"Aniversário no mês",""))</f>
        <v/>
      </c>
      <c r="R1331" s="15">
        <f>IF(B1331="","",IF(OR(AND(D1331&lt;&gt;"",COUNTIF($D$6:$D$3005,D1331)&gt;1),AND(E1331&lt;&gt;"",COUNTIF($E$6:$E$3005,E1331)&gt;1)),"DUPLICADO",""))</f>
        <v/>
      </c>
    </row>
    <row r="1332">
      <c r="A1332" s="15" t="n"/>
      <c r="B1332" s="15" t="n"/>
      <c r="C1332" s="15" t="n"/>
      <c r="D1332" s="15" t="n"/>
      <c r="E1332" s="15" t="n"/>
      <c r="F1332" s="15" t="n"/>
      <c r="G1332" s="15" t="n"/>
      <c r="H1332" s="15" t="n"/>
      <c r="I1332" s="16" t="n"/>
      <c r="J1332" s="15" t="n"/>
      <c r="K1332" s="15" t="n"/>
      <c r="L1332" s="16" t="n"/>
      <c r="M1332" s="17" t="n"/>
      <c r="N1332" s="15" t="n"/>
      <c r="O1332" s="18">
        <f>IF(L1332="","",TODAY()-L1332)</f>
        <v/>
      </c>
      <c r="P1332" s="15">
        <f>IF(B1332="","",IF(L1332="","SEM COMPRA",IF(O1332&gt;$D$4,"INATIVO","ATIVO")))</f>
        <v/>
      </c>
      <c r="Q1332" s="15">
        <f>IF(I1332="","",IF(MONTH(I1332)=MONTH(TODAY()),"Aniversário no mês",""))</f>
        <v/>
      </c>
      <c r="R1332" s="15">
        <f>IF(B1332="","",IF(OR(AND(D1332&lt;&gt;"",COUNTIF($D$6:$D$3005,D1332)&gt;1),AND(E1332&lt;&gt;"",COUNTIF($E$6:$E$3005,E1332)&gt;1)),"DUPLICADO",""))</f>
        <v/>
      </c>
    </row>
    <row r="1333">
      <c r="A1333" s="15" t="n"/>
      <c r="B1333" s="15" t="n"/>
      <c r="C1333" s="15" t="n"/>
      <c r="D1333" s="15" t="n"/>
      <c r="E1333" s="15" t="n"/>
      <c r="F1333" s="15" t="n"/>
      <c r="G1333" s="15" t="n"/>
      <c r="H1333" s="15" t="n"/>
      <c r="I1333" s="16" t="n"/>
      <c r="J1333" s="15" t="n"/>
      <c r="K1333" s="15" t="n"/>
      <c r="L1333" s="16" t="n"/>
      <c r="M1333" s="17" t="n"/>
      <c r="N1333" s="15" t="n"/>
      <c r="O1333" s="18">
        <f>IF(L1333="","",TODAY()-L1333)</f>
        <v/>
      </c>
      <c r="P1333" s="15">
        <f>IF(B1333="","",IF(L1333="","SEM COMPRA",IF(O1333&gt;$D$4,"INATIVO","ATIVO")))</f>
        <v/>
      </c>
      <c r="Q1333" s="15">
        <f>IF(I1333="","",IF(MONTH(I1333)=MONTH(TODAY()),"Aniversário no mês",""))</f>
        <v/>
      </c>
      <c r="R1333" s="15">
        <f>IF(B1333="","",IF(OR(AND(D1333&lt;&gt;"",COUNTIF($D$6:$D$3005,D1333)&gt;1),AND(E1333&lt;&gt;"",COUNTIF($E$6:$E$3005,E1333)&gt;1)),"DUPLICADO",""))</f>
        <v/>
      </c>
    </row>
    <row r="1334">
      <c r="A1334" s="15" t="n"/>
      <c r="B1334" s="15" t="n"/>
      <c r="C1334" s="15" t="n"/>
      <c r="D1334" s="15" t="n"/>
      <c r="E1334" s="15" t="n"/>
      <c r="F1334" s="15" t="n"/>
      <c r="G1334" s="15" t="n"/>
      <c r="H1334" s="15" t="n"/>
      <c r="I1334" s="16" t="n"/>
      <c r="J1334" s="15" t="n"/>
      <c r="K1334" s="15" t="n"/>
      <c r="L1334" s="16" t="n"/>
      <c r="M1334" s="17" t="n"/>
      <c r="N1334" s="15" t="n"/>
      <c r="O1334" s="18">
        <f>IF(L1334="","",TODAY()-L1334)</f>
        <v/>
      </c>
      <c r="P1334" s="15">
        <f>IF(B1334="","",IF(L1334="","SEM COMPRA",IF(O1334&gt;$D$4,"INATIVO","ATIVO")))</f>
        <v/>
      </c>
      <c r="Q1334" s="15">
        <f>IF(I1334="","",IF(MONTH(I1334)=MONTH(TODAY()),"Aniversário no mês",""))</f>
        <v/>
      </c>
      <c r="R1334" s="15">
        <f>IF(B1334="","",IF(OR(AND(D1334&lt;&gt;"",COUNTIF($D$6:$D$3005,D1334)&gt;1),AND(E1334&lt;&gt;"",COUNTIF($E$6:$E$3005,E1334)&gt;1)),"DUPLICADO",""))</f>
        <v/>
      </c>
    </row>
    <row r="1335">
      <c r="A1335" s="15" t="n"/>
      <c r="B1335" s="15" t="n"/>
      <c r="C1335" s="15" t="n"/>
      <c r="D1335" s="15" t="n"/>
      <c r="E1335" s="15" t="n"/>
      <c r="F1335" s="15" t="n"/>
      <c r="G1335" s="15" t="n"/>
      <c r="H1335" s="15" t="n"/>
      <c r="I1335" s="16" t="n"/>
      <c r="J1335" s="15" t="n"/>
      <c r="K1335" s="15" t="n"/>
      <c r="L1335" s="16" t="n"/>
      <c r="M1335" s="17" t="n"/>
      <c r="N1335" s="15" t="n"/>
      <c r="O1335" s="18">
        <f>IF(L1335="","",TODAY()-L1335)</f>
        <v/>
      </c>
      <c r="P1335" s="15">
        <f>IF(B1335="","",IF(L1335="","SEM COMPRA",IF(O1335&gt;$D$4,"INATIVO","ATIVO")))</f>
        <v/>
      </c>
      <c r="Q1335" s="15">
        <f>IF(I1335="","",IF(MONTH(I1335)=MONTH(TODAY()),"Aniversário no mês",""))</f>
        <v/>
      </c>
      <c r="R1335" s="15">
        <f>IF(B1335="","",IF(OR(AND(D1335&lt;&gt;"",COUNTIF($D$6:$D$3005,D1335)&gt;1),AND(E1335&lt;&gt;"",COUNTIF($E$6:$E$3005,E1335)&gt;1)),"DUPLICADO",""))</f>
        <v/>
      </c>
    </row>
    <row r="1336">
      <c r="A1336" s="15" t="n"/>
      <c r="B1336" s="15" t="n"/>
      <c r="C1336" s="15" t="n"/>
      <c r="D1336" s="15" t="n"/>
      <c r="E1336" s="15" t="n"/>
      <c r="F1336" s="15" t="n"/>
      <c r="G1336" s="15" t="n"/>
      <c r="H1336" s="15" t="n"/>
      <c r="I1336" s="16" t="n"/>
      <c r="J1336" s="15" t="n"/>
      <c r="K1336" s="15" t="n"/>
      <c r="L1336" s="16" t="n"/>
      <c r="M1336" s="17" t="n"/>
      <c r="N1336" s="15" t="n"/>
      <c r="O1336" s="18">
        <f>IF(L1336="","",TODAY()-L1336)</f>
        <v/>
      </c>
      <c r="P1336" s="15">
        <f>IF(B1336="","",IF(L1336="","SEM COMPRA",IF(O1336&gt;$D$4,"INATIVO","ATIVO")))</f>
        <v/>
      </c>
      <c r="Q1336" s="15">
        <f>IF(I1336="","",IF(MONTH(I1336)=MONTH(TODAY()),"Aniversário no mês",""))</f>
        <v/>
      </c>
      <c r="R1336" s="15">
        <f>IF(B1336="","",IF(OR(AND(D1336&lt;&gt;"",COUNTIF($D$6:$D$3005,D1336)&gt;1),AND(E1336&lt;&gt;"",COUNTIF($E$6:$E$3005,E1336)&gt;1)),"DUPLICADO",""))</f>
        <v/>
      </c>
    </row>
    <row r="1337">
      <c r="A1337" s="15" t="n"/>
      <c r="B1337" s="15" t="n"/>
      <c r="C1337" s="15" t="n"/>
      <c r="D1337" s="15" t="n"/>
      <c r="E1337" s="15" t="n"/>
      <c r="F1337" s="15" t="n"/>
      <c r="G1337" s="15" t="n"/>
      <c r="H1337" s="15" t="n"/>
      <c r="I1337" s="16" t="n"/>
      <c r="J1337" s="15" t="n"/>
      <c r="K1337" s="15" t="n"/>
      <c r="L1337" s="16" t="n"/>
      <c r="M1337" s="17" t="n"/>
      <c r="N1337" s="15" t="n"/>
      <c r="O1337" s="18">
        <f>IF(L1337="","",TODAY()-L1337)</f>
        <v/>
      </c>
      <c r="P1337" s="15">
        <f>IF(B1337="","",IF(L1337="","SEM COMPRA",IF(O1337&gt;$D$4,"INATIVO","ATIVO")))</f>
        <v/>
      </c>
      <c r="Q1337" s="15">
        <f>IF(I1337="","",IF(MONTH(I1337)=MONTH(TODAY()),"Aniversário no mês",""))</f>
        <v/>
      </c>
      <c r="R1337" s="15">
        <f>IF(B1337="","",IF(OR(AND(D1337&lt;&gt;"",COUNTIF($D$6:$D$3005,D1337)&gt;1),AND(E1337&lt;&gt;"",COUNTIF($E$6:$E$3005,E1337)&gt;1)),"DUPLICADO",""))</f>
        <v/>
      </c>
    </row>
    <row r="1338">
      <c r="A1338" s="15" t="n"/>
      <c r="B1338" s="15" t="n"/>
      <c r="C1338" s="15" t="n"/>
      <c r="D1338" s="15" t="n"/>
      <c r="E1338" s="15" t="n"/>
      <c r="F1338" s="15" t="n"/>
      <c r="G1338" s="15" t="n"/>
      <c r="H1338" s="15" t="n"/>
      <c r="I1338" s="16" t="n"/>
      <c r="J1338" s="15" t="n"/>
      <c r="K1338" s="15" t="n"/>
      <c r="L1338" s="16" t="n"/>
      <c r="M1338" s="17" t="n"/>
      <c r="N1338" s="15" t="n"/>
      <c r="O1338" s="18">
        <f>IF(L1338="","",TODAY()-L1338)</f>
        <v/>
      </c>
      <c r="P1338" s="15">
        <f>IF(B1338="","",IF(L1338="","SEM COMPRA",IF(O1338&gt;$D$4,"INATIVO","ATIVO")))</f>
        <v/>
      </c>
      <c r="Q1338" s="15">
        <f>IF(I1338="","",IF(MONTH(I1338)=MONTH(TODAY()),"Aniversário no mês",""))</f>
        <v/>
      </c>
      <c r="R1338" s="15">
        <f>IF(B1338="","",IF(OR(AND(D1338&lt;&gt;"",COUNTIF($D$6:$D$3005,D1338)&gt;1),AND(E1338&lt;&gt;"",COUNTIF($E$6:$E$3005,E1338)&gt;1)),"DUPLICADO",""))</f>
        <v/>
      </c>
    </row>
    <row r="1339">
      <c r="A1339" s="15" t="n"/>
      <c r="B1339" s="15" t="n"/>
      <c r="C1339" s="15" t="n"/>
      <c r="D1339" s="15" t="n"/>
      <c r="E1339" s="15" t="n"/>
      <c r="F1339" s="15" t="n"/>
      <c r="G1339" s="15" t="n"/>
      <c r="H1339" s="15" t="n"/>
      <c r="I1339" s="16" t="n"/>
      <c r="J1339" s="15" t="n"/>
      <c r="K1339" s="15" t="n"/>
      <c r="L1339" s="16" t="n"/>
      <c r="M1339" s="17" t="n"/>
      <c r="N1339" s="15" t="n"/>
      <c r="O1339" s="18">
        <f>IF(L1339="","",TODAY()-L1339)</f>
        <v/>
      </c>
      <c r="P1339" s="15">
        <f>IF(B1339="","",IF(L1339="","SEM COMPRA",IF(O1339&gt;$D$4,"INATIVO","ATIVO")))</f>
        <v/>
      </c>
      <c r="Q1339" s="15">
        <f>IF(I1339="","",IF(MONTH(I1339)=MONTH(TODAY()),"Aniversário no mês",""))</f>
        <v/>
      </c>
      <c r="R1339" s="15">
        <f>IF(B1339="","",IF(OR(AND(D1339&lt;&gt;"",COUNTIF($D$6:$D$3005,D1339)&gt;1),AND(E1339&lt;&gt;"",COUNTIF($E$6:$E$3005,E1339)&gt;1)),"DUPLICADO",""))</f>
        <v/>
      </c>
    </row>
    <row r="1340">
      <c r="A1340" s="15" t="n"/>
      <c r="B1340" s="15" t="n"/>
      <c r="C1340" s="15" t="n"/>
      <c r="D1340" s="15" t="n"/>
      <c r="E1340" s="15" t="n"/>
      <c r="F1340" s="15" t="n"/>
      <c r="G1340" s="15" t="n"/>
      <c r="H1340" s="15" t="n"/>
      <c r="I1340" s="16" t="n"/>
      <c r="J1340" s="15" t="n"/>
      <c r="K1340" s="15" t="n"/>
      <c r="L1340" s="16" t="n"/>
      <c r="M1340" s="17" t="n"/>
      <c r="N1340" s="15" t="n"/>
      <c r="O1340" s="18">
        <f>IF(L1340="","",TODAY()-L1340)</f>
        <v/>
      </c>
      <c r="P1340" s="15">
        <f>IF(B1340="","",IF(L1340="","SEM COMPRA",IF(O1340&gt;$D$4,"INATIVO","ATIVO")))</f>
        <v/>
      </c>
      <c r="Q1340" s="15">
        <f>IF(I1340="","",IF(MONTH(I1340)=MONTH(TODAY()),"Aniversário no mês",""))</f>
        <v/>
      </c>
      <c r="R1340" s="15">
        <f>IF(B1340="","",IF(OR(AND(D1340&lt;&gt;"",COUNTIF($D$6:$D$3005,D1340)&gt;1),AND(E1340&lt;&gt;"",COUNTIF($E$6:$E$3005,E1340)&gt;1)),"DUPLICADO",""))</f>
        <v/>
      </c>
    </row>
    <row r="1341">
      <c r="A1341" s="15" t="n"/>
      <c r="B1341" s="15" t="n"/>
      <c r="C1341" s="15" t="n"/>
      <c r="D1341" s="15" t="n"/>
      <c r="E1341" s="15" t="n"/>
      <c r="F1341" s="15" t="n"/>
      <c r="G1341" s="15" t="n"/>
      <c r="H1341" s="15" t="n"/>
      <c r="I1341" s="16" t="n"/>
      <c r="J1341" s="15" t="n"/>
      <c r="K1341" s="15" t="n"/>
      <c r="L1341" s="16" t="n"/>
      <c r="M1341" s="17" t="n"/>
      <c r="N1341" s="15" t="n"/>
      <c r="O1341" s="18">
        <f>IF(L1341="","",TODAY()-L1341)</f>
        <v/>
      </c>
      <c r="P1341" s="15">
        <f>IF(B1341="","",IF(L1341="","SEM COMPRA",IF(O1341&gt;$D$4,"INATIVO","ATIVO")))</f>
        <v/>
      </c>
      <c r="Q1341" s="15">
        <f>IF(I1341="","",IF(MONTH(I1341)=MONTH(TODAY()),"Aniversário no mês",""))</f>
        <v/>
      </c>
      <c r="R1341" s="15">
        <f>IF(B1341="","",IF(OR(AND(D1341&lt;&gt;"",COUNTIF($D$6:$D$3005,D1341)&gt;1),AND(E1341&lt;&gt;"",COUNTIF($E$6:$E$3005,E1341)&gt;1)),"DUPLICADO",""))</f>
        <v/>
      </c>
    </row>
    <row r="1342">
      <c r="A1342" s="15" t="n"/>
      <c r="B1342" s="15" t="n"/>
      <c r="C1342" s="15" t="n"/>
      <c r="D1342" s="15" t="n"/>
      <c r="E1342" s="15" t="n"/>
      <c r="F1342" s="15" t="n"/>
      <c r="G1342" s="15" t="n"/>
      <c r="H1342" s="15" t="n"/>
      <c r="I1342" s="16" t="n"/>
      <c r="J1342" s="15" t="n"/>
      <c r="K1342" s="15" t="n"/>
      <c r="L1342" s="16" t="n"/>
      <c r="M1342" s="17" t="n"/>
      <c r="N1342" s="15" t="n"/>
      <c r="O1342" s="18">
        <f>IF(L1342="","",TODAY()-L1342)</f>
        <v/>
      </c>
      <c r="P1342" s="15">
        <f>IF(B1342="","",IF(L1342="","SEM COMPRA",IF(O1342&gt;$D$4,"INATIVO","ATIVO")))</f>
        <v/>
      </c>
      <c r="Q1342" s="15">
        <f>IF(I1342="","",IF(MONTH(I1342)=MONTH(TODAY()),"Aniversário no mês",""))</f>
        <v/>
      </c>
      <c r="R1342" s="15">
        <f>IF(B1342="","",IF(OR(AND(D1342&lt;&gt;"",COUNTIF($D$6:$D$3005,D1342)&gt;1),AND(E1342&lt;&gt;"",COUNTIF($E$6:$E$3005,E1342)&gt;1)),"DUPLICADO",""))</f>
        <v/>
      </c>
    </row>
    <row r="1343">
      <c r="A1343" s="15" t="n"/>
      <c r="B1343" s="15" t="n"/>
      <c r="C1343" s="15" t="n"/>
      <c r="D1343" s="15" t="n"/>
      <c r="E1343" s="15" t="n"/>
      <c r="F1343" s="15" t="n"/>
      <c r="G1343" s="15" t="n"/>
      <c r="H1343" s="15" t="n"/>
      <c r="I1343" s="16" t="n"/>
      <c r="J1343" s="15" t="n"/>
      <c r="K1343" s="15" t="n"/>
      <c r="L1343" s="16" t="n"/>
      <c r="M1343" s="17" t="n"/>
      <c r="N1343" s="15" t="n"/>
      <c r="O1343" s="18">
        <f>IF(L1343="","",TODAY()-L1343)</f>
        <v/>
      </c>
      <c r="P1343" s="15">
        <f>IF(B1343="","",IF(L1343="","SEM COMPRA",IF(O1343&gt;$D$4,"INATIVO","ATIVO")))</f>
        <v/>
      </c>
      <c r="Q1343" s="15">
        <f>IF(I1343="","",IF(MONTH(I1343)=MONTH(TODAY()),"Aniversário no mês",""))</f>
        <v/>
      </c>
      <c r="R1343" s="15">
        <f>IF(B1343="","",IF(OR(AND(D1343&lt;&gt;"",COUNTIF($D$6:$D$3005,D1343)&gt;1),AND(E1343&lt;&gt;"",COUNTIF($E$6:$E$3005,E1343)&gt;1)),"DUPLICADO",""))</f>
        <v/>
      </c>
    </row>
    <row r="1344">
      <c r="A1344" s="15" t="n"/>
      <c r="B1344" s="15" t="n"/>
      <c r="C1344" s="15" t="n"/>
      <c r="D1344" s="15" t="n"/>
      <c r="E1344" s="15" t="n"/>
      <c r="F1344" s="15" t="n"/>
      <c r="G1344" s="15" t="n"/>
      <c r="H1344" s="15" t="n"/>
      <c r="I1344" s="16" t="n"/>
      <c r="J1344" s="15" t="n"/>
      <c r="K1344" s="15" t="n"/>
      <c r="L1344" s="16" t="n"/>
      <c r="M1344" s="17" t="n"/>
      <c r="N1344" s="15" t="n"/>
      <c r="O1344" s="18">
        <f>IF(L1344="","",TODAY()-L1344)</f>
        <v/>
      </c>
      <c r="P1344" s="15">
        <f>IF(B1344="","",IF(L1344="","SEM COMPRA",IF(O1344&gt;$D$4,"INATIVO","ATIVO")))</f>
        <v/>
      </c>
      <c r="Q1344" s="15">
        <f>IF(I1344="","",IF(MONTH(I1344)=MONTH(TODAY()),"Aniversário no mês",""))</f>
        <v/>
      </c>
      <c r="R1344" s="15">
        <f>IF(B1344="","",IF(OR(AND(D1344&lt;&gt;"",COUNTIF($D$6:$D$3005,D1344)&gt;1),AND(E1344&lt;&gt;"",COUNTIF($E$6:$E$3005,E1344)&gt;1)),"DUPLICADO",""))</f>
        <v/>
      </c>
    </row>
    <row r="1345">
      <c r="A1345" s="15" t="n"/>
      <c r="B1345" s="15" t="n"/>
      <c r="C1345" s="15" t="n"/>
      <c r="D1345" s="15" t="n"/>
      <c r="E1345" s="15" t="n"/>
      <c r="F1345" s="15" t="n"/>
      <c r="G1345" s="15" t="n"/>
      <c r="H1345" s="15" t="n"/>
      <c r="I1345" s="16" t="n"/>
      <c r="J1345" s="15" t="n"/>
      <c r="K1345" s="15" t="n"/>
      <c r="L1345" s="16" t="n"/>
      <c r="M1345" s="17" t="n"/>
      <c r="N1345" s="15" t="n"/>
      <c r="O1345" s="18">
        <f>IF(L1345="","",TODAY()-L1345)</f>
        <v/>
      </c>
      <c r="P1345" s="15">
        <f>IF(B1345="","",IF(L1345="","SEM COMPRA",IF(O1345&gt;$D$4,"INATIVO","ATIVO")))</f>
        <v/>
      </c>
      <c r="Q1345" s="15">
        <f>IF(I1345="","",IF(MONTH(I1345)=MONTH(TODAY()),"Aniversário no mês",""))</f>
        <v/>
      </c>
      <c r="R1345" s="15">
        <f>IF(B1345="","",IF(OR(AND(D1345&lt;&gt;"",COUNTIF($D$6:$D$3005,D1345)&gt;1),AND(E1345&lt;&gt;"",COUNTIF($E$6:$E$3005,E1345)&gt;1)),"DUPLICADO",""))</f>
        <v/>
      </c>
    </row>
    <row r="1346">
      <c r="A1346" s="15" t="n"/>
      <c r="B1346" s="15" t="n"/>
      <c r="C1346" s="15" t="n"/>
      <c r="D1346" s="15" t="n"/>
      <c r="E1346" s="15" t="n"/>
      <c r="F1346" s="15" t="n"/>
      <c r="G1346" s="15" t="n"/>
      <c r="H1346" s="15" t="n"/>
      <c r="I1346" s="16" t="n"/>
      <c r="J1346" s="15" t="n"/>
      <c r="K1346" s="15" t="n"/>
      <c r="L1346" s="16" t="n"/>
      <c r="M1346" s="17" t="n"/>
      <c r="N1346" s="15" t="n"/>
      <c r="O1346" s="18">
        <f>IF(L1346="","",TODAY()-L1346)</f>
        <v/>
      </c>
      <c r="P1346" s="15">
        <f>IF(B1346="","",IF(L1346="","SEM COMPRA",IF(O1346&gt;$D$4,"INATIVO","ATIVO")))</f>
        <v/>
      </c>
      <c r="Q1346" s="15">
        <f>IF(I1346="","",IF(MONTH(I1346)=MONTH(TODAY()),"Aniversário no mês",""))</f>
        <v/>
      </c>
      <c r="R1346" s="15">
        <f>IF(B1346="","",IF(OR(AND(D1346&lt;&gt;"",COUNTIF($D$6:$D$3005,D1346)&gt;1),AND(E1346&lt;&gt;"",COUNTIF($E$6:$E$3005,E1346)&gt;1)),"DUPLICADO",""))</f>
        <v/>
      </c>
    </row>
    <row r="1347">
      <c r="A1347" s="15" t="n"/>
      <c r="B1347" s="15" t="n"/>
      <c r="C1347" s="15" t="n"/>
      <c r="D1347" s="15" t="n"/>
      <c r="E1347" s="15" t="n"/>
      <c r="F1347" s="15" t="n"/>
      <c r="G1347" s="15" t="n"/>
      <c r="H1347" s="15" t="n"/>
      <c r="I1347" s="16" t="n"/>
      <c r="J1347" s="15" t="n"/>
      <c r="K1347" s="15" t="n"/>
      <c r="L1347" s="16" t="n"/>
      <c r="M1347" s="17" t="n"/>
      <c r="N1347" s="15" t="n"/>
      <c r="O1347" s="18">
        <f>IF(L1347="","",TODAY()-L1347)</f>
        <v/>
      </c>
      <c r="P1347" s="15">
        <f>IF(B1347="","",IF(L1347="","SEM COMPRA",IF(O1347&gt;$D$4,"INATIVO","ATIVO")))</f>
        <v/>
      </c>
      <c r="Q1347" s="15">
        <f>IF(I1347="","",IF(MONTH(I1347)=MONTH(TODAY()),"Aniversário no mês",""))</f>
        <v/>
      </c>
      <c r="R1347" s="15">
        <f>IF(B1347="","",IF(OR(AND(D1347&lt;&gt;"",COUNTIF($D$6:$D$3005,D1347)&gt;1),AND(E1347&lt;&gt;"",COUNTIF($E$6:$E$3005,E1347)&gt;1)),"DUPLICADO",""))</f>
        <v/>
      </c>
    </row>
    <row r="1348">
      <c r="A1348" s="15" t="n"/>
      <c r="B1348" s="15" t="n"/>
      <c r="C1348" s="15" t="n"/>
      <c r="D1348" s="15" t="n"/>
      <c r="E1348" s="15" t="n"/>
      <c r="F1348" s="15" t="n"/>
      <c r="G1348" s="15" t="n"/>
      <c r="H1348" s="15" t="n"/>
      <c r="I1348" s="16" t="n"/>
      <c r="J1348" s="15" t="n"/>
      <c r="K1348" s="15" t="n"/>
      <c r="L1348" s="16" t="n"/>
      <c r="M1348" s="17" t="n"/>
      <c r="N1348" s="15" t="n"/>
      <c r="O1348" s="18">
        <f>IF(L1348="","",TODAY()-L1348)</f>
        <v/>
      </c>
      <c r="P1348" s="15">
        <f>IF(B1348="","",IF(L1348="","SEM COMPRA",IF(O1348&gt;$D$4,"INATIVO","ATIVO")))</f>
        <v/>
      </c>
      <c r="Q1348" s="15">
        <f>IF(I1348="","",IF(MONTH(I1348)=MONTH(TODAY()),"Aniversário no mês",""))</f>
        <v/>
      </c>
      <c r="R1348" s="15">
        <f>IF(B1348="","",IF(OR(AND(D1348&lt;&gt;"",COUNTIF($D$6:$D$3005,D1348)&gt;1),AND(E1348&lt;&gt;"",COUNTIF($E$6:$E$3005,E1348)&gt;1)),"DUPLICADO",""))</f>
        <v/>
      </c>
    </row>
    <row r="1349">
      <c r="A1349" s="15" t="n"/>
      <c r="B1349" s="15" t="n"/>
      <c r="C1349" s="15" t="n"/>
      <c r="D1349" s="15" t="n"/>
      <c r="E1349" s="15" t="n"/>
      <c r="F1349" s="15" t="n"/>
      <c r="G1349" s="15" t="n"/>
      <c r="H1349" s="15" t="n"/>
      <c r="I1349" s="16" t="n"/>
      <c r="J1349" s="15" t="n"/>
      <c r="K1349" s="15" t="n"/>
      <c r="L1349" s="16" t="n"/>
      <c r="M1349" s="17" t="n"/>
      <c r="N1349" s="15" t="n"/>
      <c r="O1349" s="18">
        <f>IF(L1349="","",TODAY()-L1349)</f>
        <v/>
      </c>
      <c r="P1349" s="15">
        <f>IF(B1349="","",IF(L1349="","SEM COMPRA",IF(O1349&gt;$D$4,"INATIVO","ATIVO")))</f>
        <v/>
      </c>
      <c r="Q1349" s="15">
        <f>IF(I1349="","",IF(MONTH(I1349)=MONTH(TODAY()),"Aniversário no mês",""))</f>
        <v/>
      </c>
      <c r="R1349" s="15">
        <f>IF(B1349="","",IF(OR(AND(D1349&lt;&gt;"",COUNTIF($D$6:$D$3005,D1349)&gt;1),AND(E1349&lt;&gt;"",COUNTIF($E$6:$E$3005,E1349)&gt;1)),"DUPLICADO",""))</f>
        <v/>
      </c>
    </row>
    <row r="1350">
      <c r="A1350" s="15" t="n"/>
      <c r="B1350" s="15" t="n"/>
      <c r="C1350" s="15" t="n"/>
      <c r="D1350" s="15" t="n"/>
      <c r="E1350" s="15" t="n"/>
      <c r="F1350" s="15" t="n"/>
      <c r="G1350" s="15" t="n"/>
      <c r="H1350" s="15" t="n"/>
      <c r="I1350" s="16" t="n"/>
      <c r="J1350" s="15" t="n"/>
      <c r="K1350" s="15" t="n"/>
      <c r="L1350" s="16" t="n"/>
      <c r="M1350" s="17" t="n"/>
      <c r="N1350" s="15" t="n"/>
      <c r="O1350" s="18">
        <f>IF(L1350="","",TODAY()-L1350)</f>
        <v/>
      </c>
      <c r="P1350" s="15">
        <f>IF(B1350="","",IF(L1350="","SEM COMPRA",IF(O1350&gt;$D$4,"INATIVO","ATIVO")))</f>
        <v/>
      </c>
      <c r="Q1350" s="15">
        <f>IF(I1350="","",IF(MONTH(I1350)=MONTH(TODAY()),"Aniversário no mês",""))</f>
        <v/>
      </c>
      <c r="R1350" s="15">
        <f>IF(B1350="","",IF(OR(AND(D1350&lt;&gt;"",COUNTIF($D$6:$D$3005,D1350)&gt;1),AND(E1350&lt;&gt;"",COUNTIF($E$6:$E$3005,E1350)&gt;1)),"DUPLICADO",""))</f>
        <v/>
      </c>
    </row>
    <row r="1351">
      <c r="A1351" s="15" t="n"/>
      <c r="B1351" s="15" t="n"/>
      <c r="C1351" s="15" t="n"/>
      <c r="D1351" s="15" t="n"/>
      <c r="E1351" s="15" t="n"/>
      <c r="F1351" s="15" t="n"/>
      <c r="G1351" s="15" t="n"/>
      <c r="H1351" s="15" t="n"/>
      <c r="I1351" s="16" t="n"/>
      <c r="J1351" s="15" t="n"/>
      <c r="K1351" s="15" t="n"/>
      <c r="L1351" s="16" t="n"/>
      <c r="M1351" s="17" t="n"/>
      <c r="N1351" s="15" t="n"/>
      <c r="O1351" s="18">
        <f>IF(L1351="","",TODAY()-L1351)</f>
        <v/>
      </c>
      <c r="P1351" s="15">
        <f>IF(B1351="","",IF(L1351="","SEM COMPRA",IF(O1351&gt;$D$4,"INATIVO","ATIVO")))</f>
        <v/>
      </c>
      <c r="Q1351" s="15">
        <f>IF(I1351="","",IF(MONTH(I1351)=MONTH(TODAY()),"Aniversário no mês",""))</f>
        <v/>
      </c>
      <c r="R1351" s="15">
        <f>IF(B1351="","",IF(OR(AND(D1351&lt;&gt;"",COUNTIF($D$6:$D$3005,D1351)&gt;1),AND(E1351&lt;&gt;"",COUNTIF($E$6:$E$3005,E1351)&gt;1)),"DUPLICADO",""))</f>
        <v/>
      </c>
    </row>
    <row r="1352">
      <c r="A1352" s="15" t="n"/>
      <c r="B1352" s="15" t="n"/>
      <c r="C1352" s="15" t="n"/>
      <c r="D1352" s="15" t="n"/>
      <c r="E1352" s="15" t="n"/>
      <c r="F1352" s="15" t="n"/>
      <c r="G1352" s="15" t="n"/>
      <c r="H1352" s="15" t="n"/>
      <c r="I1352" s="16" t="n"/>
      <c r="J1352" s="15" t="n"/>
      <c r="K1352" s="15" t="n"/>
      <c r="L1352" s="16" t="n"/>
      <c r="M1352" s="17" t="n"/>
      <c r="N1352" s="15" t="n"/>
      <c r="O1352" s="18">
        <f>IF(L1352="","",TODAY()-L1352)</f>
        <v/>
      </c>
      <c r="P1352" s="15">
        <f>IF(B1352="","",IF(L1352="","SEM COMPRA",IF(O1352&gt;$D$4,"INATIVO","ATIVO")))</f>
        <v/>
      </c>
      <c r="Q1352" s="15">
        <f>IF(I1352="","",IF(MONTH(I1352)=MONTH(TODAY()),"Aniversário no mês",""))</f>
        <v/>
      </c>
      <c r="R1352" s="15">
        <f>IF(B1352="","",IF(OR(AND(D1352&lt;&gt;"",COUNTIF($D$6:$D$3005,D1352)&gt;1),AND(E1352&lt;&gt;"",COUNTIF($E$6:$E$3005,E1352)&gt;1)),"DUPLICADO",""))</f>
        <v/>
      </c>
    </row>
    <row r="1353">
      <c r="A1353" s="15" t="n"/>
      <c r="B1353" s="15" t="n"/>
      <c r="C1353" s="15" t="n"/>
      <c r="D1353" s="15" t="n"/>
      <c r="E1353" s="15" t="n"/>
      <c r="F1353" s="15" t="n"/>
      <c r="G1353" s="15" t="n"/>
      <c r="H1353" s="15" t="n"/>
      <c r="I1353" s="16" t="n"/>
      <c r="J1353" s="15" t="n"/>
      <c r="K1353" s="15" t="n"/>
      <c r="L1353" s="16" t="n"/>
      <c r="M1353" s="17" t="n"/>
      <c r="N1353" s="15" t="n"/>
      <c r="O1353" s="18">
        <f>IF(L1353="","",TODAY()-L1353)</f>
        <v/>
      </c>
      <c r="P1353" s="15">
        <f>IF(B1353="","",IF(L1353="","SEM COMPRA",IF(O1353&gt;$D$4,"INATIVO","ATIVO")))</f>
        <v/>
      </c>
      <c r="Q1353" s="15">
        <f>IF(I1353="","",IF(MONTH(I1353)=MONTH(TODAY()),"Aniversário no mês",""))</f>
        <v/>
      </c>
      <c r="R1353" s="15">
        <f>IF(B1353="","",IF(OR(AND(D1353&lt;&gt;"",COUNTIF($D$6:$D$3005,D1353)&gt;1),AND(E1353&lt;&gt;"",COUNTIF($E$6:$E$3005,E1353)&gt;1)),"DUPLICADO",""))</f>
        <v/>
      </c>
    </row>
    <row r="1354">
      <c r="A1354" s="15" t="n"/>
      <c r="B1354" s="15" t="n"/>
      <c r="C1354" s="15" t="n"/>
      <c r="D1354" s="15" t="n"/>
      <c r="E1354" s="15" t="n"/>
      <c r="F1354" s="15" t="n"/>
      <c r="G1354" s="15" t="n"/>
      <c r="H1354" s="15" t="n"/>
      <c r="I1354" s="16" t="n"/>
      <c r="J1354" s="15" t="n"/>
      <c r="K1354" s="15" t="n"/>
      <c r="L1354" s="16" t="n"/>
      <c r="M1354" s="17" t="n"/>
      <c r="N1354" s="15" t="n"/>
      <c r="O1354" s="18">
        <f>IF(L1354="","",TODAY()-L1354)</f>
        <v/>
      </c>
      <c r="P1354" s="15">
        <f>IF(B1354="","",IF(L1354="","SEM COMPRA",IF(O1354&gt;$D$4,"INATIVO","ATIVO")))</f>
        <v/>
      </c>
      <c r="Q1354" s="15">
        <f>IF(I1354="","",IF(MONTH(I1354)=MONTH(TODAY()),"Aniversário no mês",""))</f>
        <v/>
      </c>
      <c r="R1354" s="15">
        <f>IF(B1354="","",IF(OR(AND(D1354&lt;&gt;"",COUNTIF($D$6:$D$3005,D1354)&gt;1),AND(E1354&lt;&gt;"",COUNTIF($E$6:$E$3005,E1354)&gt;1)),"DUPLICADO",""))</f>
        <v/>
      </c>
    </row>
    <row r="1355">
      <c r="A1355" s="15" t="n"/>
      <c r="B1355" s="15" t="n"/>
      <c r="C1355" s="15" t="n"/>
      <c r="D1355" s="15" t="n"/>
      <c r="E1355" s="15" t="n"/>
      <c r="F1355" s="15" t="n"/>
      <c r="G1355" s="15" t="n"/>
      <c r="H1355" s="15" t="n"/>
      <c r="I1355" s="16" t="n"/>
      <c r="J1355" s="15" t="n"/>
      <c r="K1355" s="15" t="n"/>
      <c r="L1355" s="16" t="n"/>
      <c r="M1355" s="17" t="n"/>
      <c r="N1355" s="15" t="n"/>
      <c r="O1355" s="18">
        <f>IF(L1355="","",TODAY()-L1355)</f>
        <v/>
      </c>
      <c r="P1355" s="15">
        <f>IF(B1355="","",IF(L1355="","SEM COMPRA",IF(O1355&gt;$D$4,"INATIVO","ATIVO")))</f>
        <v/>
      </c>
      <c r="Q1355" s="15">
        <f>IF(I1355="","",IF(MONTH(I1355)=MONTH(TODAY()),"Aniversário no mês",""))</f>
        <v/>
      </c>
      <c r="R1355" s="15">
        <f>IF(B1355="","",IF(OR(AND(D1355&lt;&gt;"",COUNTIF($D$6:$D$3005,D1355)&gt;1),AND(E1355&lt;&gt;"",COUNTIF($E$6:$E$3005,E1355)&gt;1)),"DUPLICADO",""))</f>
        <v/>
      </c>
    </row>
    <row r="1356">
      <c r="A1356" s="15" t="n"/>
      <c r="B1356" s="15" t="n"/>
      <c r="C1356" s="15" t="n"/>
      <c r="D1356" s="15" t="n"/>
      <c r="E1356" s="15" t="n"/>
      <c r="F1356" s="15" t="n"/>
      <c r="G1356" s="15" t="n"/>
      <c r="H1356" s="15" t="n"/>
      <c r="I1356" s="16" t="n"/>
      <c r="J1356" s="15" t="n"/>
      <c r="K1356" s="15" t="n"/>
      <c r="L1356" s="16" t="n"/>
      <c r="M1356" s="17" t="n"/>
      <c r="N1356" s="15" t="n"/>
      <c r="O1356" s="18">
        <f>IF(L1356="","",TODAY()-L1356)</f>
        <v/>
      </c>
      <c r="P1356" s="15">
        <f>IF(B1356="","",IF(L1356="","SEM COMPRA",IF(O1356&gt;$D$4,"INATIVO","ATIVO")))</f>
        <v/>
      </c>
      <c r="Q1356" s="15">
        <f>IF(I1356="","",IF(MONTH(I1356)=MONTH(TODAY()),"Aniversário no mês",""))</f>
        <v/>
      </c>
      <c r="R1356" s="15">
        <f>IF(B1356="","",IF(OR(AND(D1356&lt;&gt;"",COUNTIF($D$6:$D$3005,D1356)&gt;1),AND(E1356&lt;&gt;"",COUNTIF($E$6:$E$3005,E1356)&gt;1)),"DUPLICADO",""))</f>
        <v/>
      </c>
    </row>
    <row r="1357">
      <c r="A1357" s="15" t="n"/>
      <c r="B1357" s="15" t="n"/>
      <c r="C1357" s="15" t="n"/>
      <c r="D1357" s="15" t="n"/>
      <c r="E1357" s="15" t="n"/>
      <c r="F1357" s="15" t="n"/>
      <c r="G1357" s="15" t="n"/>
      <c r="H1357" s="15" t="n"/>
      <c r="I1357" s="16" t="n"/>
      <c r="J1357" s="15" t="n"/>
      <c r="K1357" s="15" t="n"/>
      <c r="L1357" s="16" t="n"/>
      <c r="M1357" s="17" t="n"/>
      <c r="N1357" s="15" t="n"/>
      <c r="O1357" s="18">
        <f>IF(L1357="","",TODAY()-L1357)</f>
        <v/>
      </c>
      <c r="P1357" s="15">
        <f>IF(B1357="","",IF(L1357="","SEM COMPRA",IF(O1357&gt;$D$4,"INATIVO","ATIVO")))</f>
        <v/>
      </c>
      <c r="Q1357" s="15">
        <f>IF(I1357="","",IF(MONTH(I1357)=MONTH(TODAY()),"Aniversário no mês",""))</f>
        <v/>
      </c>
      <c r="R1357" s="15">
        <f>IF(B1357="","",IF(OR(AND(D1357&lt;&gt;"",COUNTIF($D$6:$D$3005,D1357)&gt;1),AND(E1357&lt;&gt;"",COUNTIF($E$6:$E$3005,E1357)&gt;1)),"DUPLICADO",""))</f>
        <v/>
      </c>
    </row>
    <row r="1358">
      <c r="A1358" s="15" t="n"/>
      <c r="B1358" s="15" t="n"/>
      <c r="C1358" s="15" t="n"/>
      <c r="D1358" s="15" t="n"/>
      <c r="E1358" s="15" t="n"/>
      <c r="F1358" s="15" t="n"/>
      <c r="G1358" s="15" t="n"/>
      <c r="H1358" s="15" t="n"/>
      <c r="I1358" s="16" t="n"/>
      <c r="J1358" s="15" t="n"/>
      <c r="K1358" s="15" t="n"/>
      <c r="L1358" s="16" t="n"/>
      <c r="M1358" s="17" t="n"/>
      <c r="N1358" s="15" t="n"/>
      <c r="O1358" s="18">
        <f>IF(L1358="","",TODAY()-L1358)</f>
        <v/>
      </c>
      <c r="P1358" s="15">
        <f>IF(B1358="","",IF(L1358="","SEM COMPRA",IF(O1358&gt;$D$4,"INATIVO","ATIVO")))</f>
        <v/>
      </c>
      <c r="Q1358" s="15">
        <f>IF(I1358="","",IF(MONTH(I1358)=MONTH(TODAY()),"Aniversário no mês",""))</f>
        <v/>
      </c>
      <c r="R1358" s="15">
        <f>IF(B1358="","",IF(OR(AND(D1358&lt;&gt;"",COUNTIF($D$6:$D$3005,D1358)&gt;1),AND(E1358&lt;&gt;"",COUNTIF($E$6:$E$3005,E1358)&gt;1)),"DUPLICADO",""))</f>
        <v/>
      </c>
    </row>
    <row r="1359">
      <c r="A1359" s="15" t="n"/>
      <c r="B1359" s="15" t="n"/>
      <c r="C1359" s="15" t="n"/>
      <c r="D1359" s="15" t="n"/>
      <c r="E1359" s="15" t="n"/>
      <c r="F1359" s="15" t="n"/>
      <c r="G1359" s="15" t="n"/>
      <c r="H1359" s="15" t="n"/>
      <c r="I1359" s="16" t="n"/>
      <c r="J1359" s="15" t="n"/>
      <c r="K1359" s="15" t="n"/>
      <c r="L1359" s="16" t="n"/>
      <c r="M1359" s="17" t="n"/>
      <c r="N1359" s="15" t="n"/>
      <c r="O1359" s="18">
        <f>IF(L1359="","",TODAY()-L1359)</f>
        <v/>
      </c>
      <c r="P1359" s="15">
        <f>IF(B1359="","",IF(L1359="","SEM COMPRA",IF(O1359&gt;$D$4,"INATIVO","ATIVO")))</f>
        <v/>
      </c>
      <c r="Q1359" s="15">
        <f>IF(I1359="","",IF(MONTH(I1359)=MONTH(TODAY()),"Aniversário no mês",""))</f>
        <v/>
      </c>
      <c r="R1359" s="15">
        <f>IF(B1359="","",IF(OR(AND(D1359&lt;&gt;"",COUNTIF($D$6:$D$3005,D1359)&gt;1),AND(E1359&lt;&gt;"",COUNTIF($E$6:$E$3005,E1359)&gt;1)),"DUPLICADO",""))</f>
        <v/>
      </c>
    </row>
    <row r="1360">
      <c r="A1360" s="15" t="n"/>
      <c r="B1360" s="15" t="n"/>
      <c r="C1360" s="15" t="n"/>
      <c r="D1360" s="15" t="n"/>
      <c r="E1360" s="15" t="n"/>
      <c r="F1360" s="15" t="n"/>
      <c r="G1360" s="15" t="n"/>
      <c r="H1360" s="15" t="n"/>
      <c r="I1360" s="16" t="n"/>
      <c r="J1360" s="15" t="n"/>
      <c r="K1360" s="15" t="n"/>
      <c r="L1360" s="16" t="n"/>
      <c r="M1360" s="17" t="n"/>
      <c r="N1360" s="15" t="n"/>
      <c r="O1360" s="18">
        <f>IF(L1360="","",TODAY()-L1360)</f>
        <v/>
      </c>
      <c r="P1360" s="15">
        <f>IF(B1360="","",IF(L1360="","SEM COMPRA",IF(O1360&gt;$D$4,"INATIVO","ATIVO")))</f>
        <v/>
      </c>
      <c r="Q1360" s="15">
        <f>IF(I1360="","",IF(MONTH(I1360)=MONTH(TODAY()),"Aniversário no mês",""))</f>
        <v/>
      </c>
      <c r="R1360" s="15">
        <f>IF(B1360="","",IF(OR(AND(D1360&lt;&gt;"",COUNTIF($D$6:$D$3005,D1360)&gt;1),AND(E1360&lt;&gt;"",COUNTIF($E$6:$E$3005,E1360)&gt;1)),"DUPLICADO",""))</f>
        <v/>
      </c>
    </row>
    <row r="1361">
      <c r="A1361" s="15" t="n"/>
      <c r="B1361" s="15" t="n"/>
      <c r="C1361" s="15" t="n"/>
      <c r="D1361" s="15" t="n"/>
      <c r="E1361" s="15" t="n"/>
      <c r="F1361" s="15" t="n"/>
      <c r="G1361" s="15" t="n"/>
      <c r="H1361" s="15" t="n"/>
      <c r="I1361" s="16" t="n"/>
      <c r="J1361" s="15" t="n"/>
      <c r="K1361" s="15" t="n"/>
      <c r="L1361" s="16" t="n"/>
      <c r="M1361" s="17" t="n"/>
      <c r="N1361" s="15" t="n"/>
      <c r="O1361" s="18">
        <f>IF(L1361="","",TODAY()-L1361)</f>
        <v/>
      </c>
      <c r="P1361" s="15">
        <f>IF(B1361="","",IF(L1361="","SEM COMPRA",IF(O1361&gt;$D$4,"INATIVO","ATIVO")))</f>
        <v/>
      </c>
      <c r="Q1361" s="15">
        <f>IF(I1361="","",IF(MONTH(I1361)=MONTH(TODAY()),"Aniversário no mês",""))</f>
        <v/>
      </c>
      <c r="R1361" s="15">
        <f>IF(B1361="","",IF(OR(AND(D1361&lt;&gt;"",COUNTIF($D$6:$D$3005,D1361)&gt;1),AND(E1361&lt;&gt;"",COUNTIF($E$6:$E$3005,E1361)&gt;1)),"DUPLICADO",""))</f>
        <v/>
      </c>
    </row>
    <row r="1362">
      <c r="A1362" s="15" t="n"/>
      <c r="B1362" s="15" t="n"/>
      <c r="C1362" s="15" t="n"/>
      <c r="D1362" s="15" t="n"/>
      <c r="E1362" s="15" t="n"/>
      <c r="F1362" s="15" t="n"/>
      <c r="G1362" s="15" t="n"/>
      <c r="H1362" s="15" t="n"/>
      <c r="I1362" s="16" t="n"/>
      <c r="J1362" s="15" t="n"/>
      <c r="K1362" s="15" t="n"/>
      <c r="L1362" s="16" t="n"/>
      <c r="M1362" s="17" t="n"/>
      <c r="N1362" s="15" t="n"/>
      <c r="O1362" s="18">
        <f>IF(L1362="","",TODAY()-L1362)</f>
        <v/>
      </c>
      <c r="P1362" s="15">
        <f>IF(B1362="","",IF(L1362="","SEM COMPRA",IF(O1362&gt;$D$4,"INATIVO","ATIVO")))</f>
        <v/>
      </c>
      <c r="Q1362" s="15">
        <f>IF(I1362="","",IF(MONTH(I1362)=MONTH(TODAY()),"Aniversário no mês",""))</f>
        <v/>
      </c>
      <c r="R1362" s="15">
        <f>IF(B1362="","",IF(OR(AND(D1362&lt;&gt;"",COUNTIF($D$6:$D$3005,D1362)&gt;1),AND(E1362&lt;&gt;"",COUNTIF($E$6:$E$3005,E1362)&gt;1)),"DUPLICADO",""))</f>
        <v/>
      </c>
    </row>
    <row r="1363">
      <c r="A1363" s="15" t="n"/>
      <c r="B1363" s="15" t="n"/>
      <c r="C1363" s="15" t="n"/>
      <c r="D1363" s="15" t="n"/>
      <c r="E1363" s="15" t="n"/>
      <c r="F1363" s="15" t="n"/>
      <c r="G1363" s="15" t="n"/>
      <c r="H1363" s="15" t="n"/>
      <c r="I1363" s="16" t="n"/>
      <c r="J1363" s="15" t="n"/>
      <c r="K1363" s="15" t="n"/>
      <c r="L1363" s="16" t="n"/>
      <c r="M1363" s="17" t="n"/>
      <c r="N1363" s="15" t="n"/>
      <c r="O1363" s="18">
        <f>IF(L1363="","",TODAY()-L1363)</f>
        <v/>
      </c>
      <c r="P1363" s="15">
        <f>IF(B1363="","",IF(L1363="","SEM COMPRA",IF(O1363&gt;$D$4,"INATIVO","ATIVO")))</f>
        <v/>
      </c>
      <c r="Q1363" s="15">
        <f>IF(I1363="","",IF(MONTH(I1363)=MONTH(TODAY()),"Aniversário no mês",""))</f>
        <v/>
      </c>
      <c r="R1363" s="15">
        <f>IF(B1363="","",IF(OR(AND(D1363&lt;&gt;"",COUNTIF($D$6:$D$3005,D1363)&gt;1),AND(E1363&lt;&gt;"",COUNTIF($E$6:$E$3005,E1363)&gt;1)),"DUPLICADO",""))</f>
        <v/>
      </c>
    </row>
    <row r="1364">
      <c r="A1364" s="15" t="n"/>
      <c r="B1364" s="15" t="n"/>
      <c r="C1364" s="15" t="n"/>
      <c r="D1364" s="15" t="n"/>
      <c r="E1364" s="15" t="n"/>
      <c r="F1364" s="15" t="n"/>
      <c r="G1364" s="15" t="n"/>
      <c r="H1364" s="15" t="n"/>
      <c r="I1364" s="16" t="n"/>
      <c r="J1364" s="15" t="n"/>
      <c r="K1364" s="15" t="n"/>
      <c r="L1364" s="16" t="n"/>
      <c r="M1364" s="17" t="n"/>
      <c r="N1364" s="15" t="n"/>
      <c r="O1364" s="18">
        <f>IF(L1364="","",TODAY()-L1364)</f>
        <v/>
      </c>
      <c r="P1364" s="15">
        <f>IF(B1364="","",IF(L1364="","SEM COMPRA",IF(O1364&gt;$D$4,"INATIVO","ATIVO")))</f>
        <v/>
      </c>
      <c r="Q1364" s="15">
        <f>IF(I1364="","",IF(MONTH(I1364)=MONTH(TODAY()),"Aniversário no mês",""))</f>
        <v/>
      </c>
      <c r="R1364" s="15">
        <f>IF(B1364="","",IF(OR(AND(D1364&lt;&gt;"",COUNTIF($D$6:$D$3005,D1364)&gt;1),AND(E1364&lt;&gt;"",COUNTIF($E$6:$E$3005,E1364)&gt;1)),"DUPLICADO",""))</f>
        <v/>
      </c>
    </row>
    <row r="1365">
      <c r="A1365" s="15" t="n"/>
      <c r="B1365" s="15" t="n"/>
      <c r="C1365" s="15" t="n"/>
      <c r="D1365" s="15" t="n"/>
      <c r="E1365" s="15" t="n"/>
      <c r="F1365" s="15" t="n"/>
      <c r="G1365" s="15" t="n"/>
      <c r="H1365" s="15" t="n"/>
      <c r="I1365" s="16" t="n"/>
      <c r="J1365" s="15" t="n"/>
      <c r="K1365" s="15" t="n"/>
      <c r="L1365" s="16" t="n"/>
      <c r="M1365" s="17" t="n"/>
      <c r="N1365" s="15" t="n"/>
      <c r="O1365" s="18">
        <f>IF(L1365="","",TODAY()-L1365)</f>
        <v/>
      </c>
      <c r="P1365" s="15">
        <f>IF(B1365="","",IF(L1365="","SEM COMPRA",IF(O1365&gt;$D$4,"INATIVO","ATIVO")))</f>
        <v/>
      </c>
      <c r="Q1365" s="15">
        <f>IF(I1365="","",IF(MONTH(I1365)=MONTH(TODAY()),"Aniversário no mês",""))</f>
        <v/>
      </c>
      <c r="R1365" s="15">
        <f>IF(B1365="","",IF(OR(AND(D1365&lt;&gt;"",COUNTIF($D$6:$D$3005,D1365)&gt;1),AND(E1365&lt;&gt;"",COUNTIF($E$6:$E$3005,E1365)&gt;1)),"DUPLICADO",""))</f>
        <v/>
      </c>
    </row>
    <row r="1366">
      <c r="A1366" s="15" t="n"/>
      <c r="B1366" s="15" t="n"/>
      <c r="C1366" s="15" t="n"/>
      <c r="D1366" s="15" t="n"/>
      <c r="E1366" s="15" t="n"/>
      <c r="F1366" s="15" t="n"/>
      <c r="G1366" s="15" t="n"/>
      <c r="H1366" s="15" t="n"/>
      <c r="I1366" s="16" t="n"/>
      <c r="J1366" s="15" t="n"/>
      <c r="K1366" s="15" t="n"/>
      <c r="L1366" s="16" t="n"/>
      <c r="M1366" s="17" t="n"/>
      <c r="N1366" s="15" t="n"/>
      <c r="O1366" s="18">
        <f>IF(L1366="","",TODAY()-L1366)</f>
        <v/>
      </c>
      <c r="P1366" s="15">
        <f>IF(B1366="","",IF(L1366="","SEM COMPRA",IF(O1366&gt;$D$4,"INATIVO","ATIVO")))</f>
        <v/>
      </c>
      <c r="Q1366" s="15">
        <f>IF(I1366="","",IF(MONTH(I1366)=MONTH(TODAY()),"Aniversário no mês",""))</f>
        <v/>
      </c>
      <c r="R1366" s="15">
        <f>IF(B1366="","",IF(OR(AND(D1366&lt;&gt;"",COUNTIF($D$6:$D$3005,D1366)&gt;1),AND(E1366&lt;&gt;"",COUNTIF($E$6:$E$3005,E1366)&gt;1)),"DUPLICADO",""))</f>
        <v/>
      </c>
    </row>
    <row r="1367">
      <c r="A1367" s="15" t="n"/>
      <c r="B1367" s="15" t="n"/>
      <c r="C1367" s="15" t="n"/>
      <c r="D1367" s="15" t="n"/>
      <c r="E1367" s="15" t="n"/>
      <c r="F1367" s="15" t="n"/>
      <c r="G1367" s="15" t="n"/>
      <c r="H1367" s="15" t="n"/>
      <c r="I1367" s="16" t="n"/>
      <c r="J1367" s="15" t="n"/>
      <c r="K1367" s="15" t="n"/>
      <c r="L1367" s="16" t="n"/>
      <c r="M1367" s="17" t="n"/>
      <c r="N1367" s="15" t="n"/>
      <c r="O1367" s="18">
        <f>IF(L1367="","",TODAY()-L1367)</f>
        <v/>
      </c>
      <c r="P1367" s="15">
        <f>IF(B1367="","",IF(L1367="","SEM COMPRA",IF(O1367&gt;$D$4,"INATIVO","ATIVO")))</f>
        <v/>
      </c>
      <c r="Q1367" s="15">
        <f>IF(I1367="","",IF(MONTH(I1367)=MONTH(TODAY()),"Aniversário no mês",""))</f>
        <v/>
      </c>
      <c r="R1367" s="15">
        <f>IF(B1367="","",IF(OR(AND(D1367&lt;&gt;"",COUNTIF($D$6:$D$3005,D1367)&gt;1),AND(E1367&lt;&gt;"",COUNTIF($E$6:$E$3005,E1367)&gt;1)),"DUPLICADO",""))</f>
        <v/>
      </c>
    </row>
    <row r="1368">
      <c r="A1368" s="15" t="n"/>
      <c r="B1368" s="15" t="n"/>
      <c r="C1368" s="15" t="n"/>
      <c r="D1368" s="15" t="n"/>
      <c r="E1368" s="15" t="n"/>
      <c r="F1368" s="15" t="n"/>
      <c r="G1368" s="15" t="n"/>
      <c r="H1368" s="15" t="n"/>
      <c r="I1368" s="16" t="n"/>
      <c r="J1368" s="15" t="n"/>
      <c r="K1368" s="15" t="n"/>
      <c r="L1368" s="16" t="n"/>
      <c r="M1368" s="17" t="n"/>
      <c r="N1368" s="15" t="n"/>
      <c r="O1368" s="18">
        <f>IF(L1368="","",TODAY()-L1368)</f>
        <v/>
      </c>
      <c r="P1368" s="15">
        <f>IF(B1368="","",IF(L1368="","SEM COMPRA",IF(O1368&gt;$D$4,"INATIVO","ATIVO")))</f>
        <v/>
      </c>
      <c r="Q1368" s="15">
        <f>IF(I1368="","",IF(MONTH(I1368)=MONTH(TODAY()),"Aniversário no mês",""))</f>
        <v/>
      </c>
      <c r="R1368" s="15">
        <f>IF(B1368="","",IF(OR(AND(D1368&lt;&gt;"",COUNTIF($D$6:$D$3005,D1368)&gt;1),AND(E1368&lt;&gt;"",COUNTIF($E$6:$E$3005,E1368)&gt;1)),"DUPLICADO",""))</f>
        <v/>
      </c>
    </row>
    <row r="1369">
      <c r="A1369" s="15" t="n"/>
      <c r="B1369" s="15" t="n"/>
      <c r="C1369" s="15" t="n"/>
      <c r="D1369" s="15" t="n"/>
      <c r="E1369" s="15" t="n"/>
      <c r="F1369" s="15" t="n"/>
      <c r="G1369" s="15" t="n"/>
      <c r="H1369" s="15" t="n"/>
      <c r="I1369" s="16" t="n"/>
      <c r="J1369" s="15" t="n"/>
      <c r="K1369" s="15" t="n"/>
      <c r="L1369" s="16" t="n"/>
      <c r="M1369" s="17" t="n"/>
      <c r="N1369" s="15" t="n"/>
      <c r="O1369" s="18">
        <f>IF(L1369="","",TODAY()-L1369)</f>
        <v/>
      </c>
      <c r="P1369" s="15">
        <f>IF(B1369="","",IF(L1369="","SEM COMPRA",IF(O1369&gt;$D$4,"INATIVO","ATIVO")))</f>
        <v/>
      </c>
      <c r="Q1369" s="15">
        <f>IF(I1369="","",IF(MONTH(I1369)=MONTH(TODAY()),"Aniversário no mês",""))</f>
        <v/>
      </c>
      <c r="R1369" s="15">
        <f>IF(B1369="","",IF(OR(AND(D1369&lt;&gt;"",COUNTIF($D$6:$D$3005,D1369)&gt;1),AND(E1369&lt;&gt;"",COUNTIF($E$6:$E$3005,E1369)&gt;1)),"DUPLICADO",""))</f>
        <v/>
      </c>
    </row>
    <row r="1370">
      <c r="A1370" s="15" t="n"/>
      <c r="B1370" s="15" t="n"/>
      <c r="C1370" s="15" t="n"/>
      <c r="D1370" s="15" t="n"/>
      <c r="E1370" s="15" t="n"/>
      <c r="F1370" s="15" t="n"/>
      <c r="G1370" s="15" t="n"/>
      <c r="H1370" s="15" t="n"/>
      <c r="I1370" s="16" t="n"/>
      <c r="J1370" s="15" t="n"/>
      <c r="K1370" s="15" t="n"/>
      <c r="L1370" s="16" t="n"/>
      <c r="M1370" s="17" t="n"/>
      <c r="N1370" s="15" t="n"/>
      <c r="O1370" s="18">
        <f>IF(L1370="","",TODAY()-L1370)</f>
        <v/>
      </c>
      <c r="P1370" s="15">
        <f>IF(B1370="","",IF(L1370="","SEM COMPRA",IF(O1370&gt;$D$4,"INATIVO","ATIVO")))</f>
        <v/>
      </c>
      <c r="Q1370" s="15">
        <f>IF(I1370="","",IF(MONTH(I1370)=MONTH(TODAY()),"Aniversário no mês",""))</f>
        <v/>
      </c>
      <c r="R1370" s="15">
        <f>IF(B1370="","",IF(OR(AND(D1370&lt;&gt;"",COUNTIF($D$6:$D$3005,D1370)&gt;1),AND(E1370&lt;&gt;"",COUNTIF($E$6:$E$3005,E1370)&gt;1)),"DUPLICADO",""))</f>
        <v/>
      </c>
    </row>
    <row r="1371">
      <c r="A1371" s="15" t="n"/>
      <c r="B1371" s="15" t="n"/>
      <c r="C1371" s="15" t="n"/>
      <c r="D1371" s="15" t="n"/>
      <c r="E1371" s="15" t="n"/>
      <c r="F1371" s="15" t="n"/>
      <c r="G1371" s="15" t="n"/>
      <c r="H1371" s="15" t="n"/>
      <c r="I1371" s="16" t="n"/>
      <c r="J1371" s="15" t="n"/>
      <c r="K1371" s="15" t="n"/>
      <c r="L1371" s="16" t="n"/>
      <c r="M1371" s="17" t="n"/>
      <c r="N1371" s="15" t="n"/>
      <c r="O1371" s="18">
        <f>IF(L1371="","",TODAY()-L1371)</f>
        <v/>
      </c>
      <c r="P1371" s="15">
        <f>IF(B1371="","",IF(L1371="","SEM COMPRA",IF(O1371&gt;$D$4,"INATIVO","ATIVO")))</f>
        <v/>
      </c>
      <c r="Q1371" s="15">
        <f>IF(I1371="","",IF(MONTH(I1371)=MONTH(TODAY()),"Aniversário no mês",""))</f>
        <v/>
      </c>
      <c r="R1371" s="15">
        <f>IF(B1371="","",IF(OR(AND(D1371&lt;&gt;"",COUNTIF($D$6:$D$3005,D1371)&gt;1),AND(E1371&lt;&gt;"",COUNTIF($E$6:$E$3005,E1371)&gt;1)),"DUPLICADO",""))</f>
        <v/>
      </c>
    </row>
    <row r="1372">
      <c r="A1372" s="15" t="n"/>
      <c r="B1372" s="15" t="n"/>
      <c r="C1372" s="15" t="n"/>
      <c r="D1372" s="15" t="n"/>
      <c r="E1372" s="15" t="n"/>
      <c r="F1372" s="15" t="n"/>
      <c r="G1372" s="15" t="n"/>
      <c r="H1372" s="15" t="n"/>
      <c r="I1372" s="16" t="n"/>
      <c r="J1372" s="15" t="n"/>
      <c r="K1372" s="15" t="n"/>
      <c r="L1372" s="16" t="n"/>
      <c r="M1372" s="17" t="n"/>
      <c r="N1372" s="15" t="n"/>
      <c r="O1372" s="18">
        <f>IF(L1372="","",TODAY()-L1372)</f>
        <v/>
      </c>
      <c r="P1372" s="15">
        <f>IF(B1372="","",IF(L1372="","SEM COMPRA",IF(O1372&gt;$D$4,"INATIVO","ATIVO")))</f>
        <v/>
      </c>
      <c r="Q1372" s="15">
        <f>IF(I1372="","",IF(MONTH(I1372)=MONTH(TODAY()),"Aniversário no mês",""))</f>
        <v/>
      </c>
      <c r="R1372" s="15">
        <f>IF(B1372="","",IF(OR(AND(D1372&lt;&gt;"",COUNTIF($D$6:$D$3005,D1372)&gt;1),AND(E1372&lt;&gt;"",COUNTIF($E$6:$E$3005,E1372)&gt;1)),"DUPLICADO",""))</f>
        <v/>
      </c>
    </row>
    <row r="1373">
      <c r="A1373" s="15" t="n"/>
      <c r="B1373" s="15" t="n"/>
      <c r="C1373" s="15" t="n"/>
      <c r="D1373" s="15" t="n"/>
      <c r="E1373" s="15" t="n"/>
      <c r="F1373" s="15" t="n"/>
      <c r="G1373" s="15" t="n"/>
      <c r="H1373" s="15" t="n"/>
      <c r="I1373" s="16" t="n"/>
      <c r="J1373" s="15" t="n"/>
      <c r="K1373" s="15" t="n"/>
      <c r="L1373" s="16" t="n"/>
      <c r="M1373" s="17" t="n"/>
      <c r="N1373" s="15" t="n"/>
      <c r="O1373" s="18">
        <f>IF(L1373="","",TODAY()-L1373)</f>
        <v/>
      </c>
      <c r="P1373" s="15">
        <f>IF(B1373="","",IF(L1373="","SEM COMPRA",IF(O1373&gt;$D$4,"INATIVO","ATIVO")))</f>
        <v/>
      </c>
      <c r="Q1373" s="15">
        <f>IF(I1373="","",IF(MONTH(I1373)=MONTH(TODAY()),"Aniversário no mês",""))</f>
        <v/>
      </c>
      <c r="R1373" s="15">
        <f>IF(B1373="","",IF(OR(AND(D1373&lt;&gt;"",COUNTIF($D$6:$D$3005,D1373)&gt;1),AND(E1373&lt;&gt;"",COUNTIF($E$6:$E$3005,E1373)&gt;1)),"DUPLICADO",""))</f>
        <v/>
      </c>
    </row>
    <row r="1374">
      <c r="A1374" s="15" t="n"/>
      <c r="B1374" s="15" t="n"/>
      <c r="C1374" s="15" t="n"/>
      <c r="D1374" s="15" t="n"/>
      <c r="E1374" s="15" t="n"/>
      <c r="F1374" s="15" t="n"/>
      <c r="G1374" s="15" t="n"/>
      <c r="H1374" s="15" t="n"/>
      <c r="I1374" s="16" t="n"/>
      <c r="J1374" s="15" t="n"/>
      <c r="K1374" s="15" t="n"/>
      <c r="L1374" s="16" t="n"/>
      <c r="M1374" s="17" t="n"/>
      <c r="N1374" s="15" t="n"/>
      <c r="O1374" s="18">
        <f>IF(L1374="","",TODAY()-L1374)</f>
        <v/>
      </c>
      <c r="P1374" s="15">
        <f>IF(B1374="","",IF(L1374="","SEM COMPRA",IF(O1374&gt;$D$4,"INATIVO","ATIVO")))</f>
        <v/>
      </c>
      <c r="Q1374" s="15">
        <f>IF(I1374="","",IF(MONTH(I1374)=MONTH(TODAY()),"Aniversário no mês",""))</f>
        <v/>
      </c>
      <c r="R1374" s="15">
        <f>IF(B1374="","",IF(OR(AND(D1374&lt;&gt;"",COUNTIF($D$6:$D$3005,D1374)&gt;1),AND(E1374&lt;&gt;"",COUNTIF($E$6:$E$3005,E1374)&gt;1)),"DUPLICADO",""))</f>
        <v/>
      </c>
    </row>
    <row r="1375">
      <c r="A1375" s="15" t="n"/>
      <c r="B1375" s="15" t="n"/>
      <c r="C1375" s="15" t="n"/>
      <c r="D1375" s="15" t="n"/>
      <c r="E1375" s="15" t="n"/>
      <c r="F1375" s="15" t="n"/>
      <c r="G1375" s="15" t="n"/>
      <c r="H1375" s="15" t="n"/>
      <c r="I1375" s="16" t="n"/>
      <c r="J1375" s="15" t="n"/>
      <c r="K1375" s="15" t="n"/>
      <c r="L1375" s="16" t="n"/>
      <c r="M1375" s="17" t="n"/>
      <c r="N1375" s="15" t="n"/>
      <c r="O1375" s="18">
        <f>IF(L1375="","",TODAY()-L1375)</f>
        <v/>
      </c>
      <c r="P1375" s="15">
        <f>IF(B1375="","",IF(L1375="","SEM COMPRA",IF(O1375&gt;$D$4,"INATIVO","ATIVO")))</f>
        <v/>
      </c>
      <c r="Q1375" s="15">
        <f>IF(I1375="","",IF(MONTH(I1375)=MONTH(TODAY()),"Aniversário no mês",""))</f>
        <v/>
      </c>
      <c r="R1375" s="15">
        <f>IF(B1375="","",IF(OR(AND(D1375&lt;&gt;"",COUNTIF($D$6:$D$3005,D1375)&gt;1),AND(E1375&lt;&gt;"",COUNTIF($E$6:$E$3005,E1375)&gt;1)),"DUPLICADO",""))</f>
        <v/>
      </c>
    </row>
    <row r="1376">
      <c r="A1376" s="15" t="n"/>
      <c r="B1376" s="15" t="n"/>
      <c r="C1376" s="15" t="n"/>
      <c r="D1376" s="15" t="n"/>
      <c r="E1376" s="15" t="n"/>
      <c r="F1376" s="15" t="n"/>
      <c r="G1376" s="15" t="n"/>
      <c r="H1376" s="15" t="n"/>
      <c r="I1376" s="16" t="n"/>
      <c r="J1376" s="15" t="n"/>
      <c r="K1376" s="15" t="n"/>
      <c r="L1376" s="16" t="n"/>
      <c r="M1376" s="17" t="n"/>
      <c r="N1376" s="15" t="n"/>
      <c r="O1376" s="18">
        <f>IF(L1376="","",TODAY()-L1376)</f>
        <v/>
      </c>
      <c r="P1376" s="15">
        <f>IF(B1376="","",IF(L1376="","SEM COMPRA",IF(O1376&gt;$D$4,"INATIVO","ATIVO")))</f>
        <v/>
      </c>
      <c r="Q1376" s="15">
        <f>IF(I1376="","",IF(MONTH(I1376)=MONTH(TODAY()),"Aniversário no mês",""))</f>
        <v/>
      </c>
      <c r="R1376" s="15">
        <f>IF(B1376="","",IF(OR(AND(D1376&lt;&gt;"",COUNTIF($D$6:$D$3005,D1376)&gt;1),AND(E1376&lt;&gt;"",COUNTIF($E$6:$E$3005,E1376)&gt;1)),"DUPLICADO",""))</f>
        <v/>
      </c>
    </row>
    <row r="1377">
      <c r="A1377" s="15" t="n"/>
      <c r="B1377" s="15" t="n"/>
      <c r="C1377" s="15" t="n"/>
      <c r="D1377" s="15" t="n"/>
      <c r="E1377" s="15" t="n"/>
      <c r="F1377" s="15" t="n"/>
      <c r="G1377" s="15" t="n"/>
      <c r="H1377" s="15" t="n"/>
      <c r="I1377" s="16" t="n"/>
      <c r="J1377" s="15" t="n"/>
      <c r="K1377" s="15" t="n"/>
      <c r="L1377" s="16" t="n"/>
      <c r="M1377" s="17" t="n"/>
      <c r="N1377" s="15" t="n"/>
      <c r="O1377" s="18">
        <f>IF(L1377="","",TODAY()-L1377)</f>
        <v/>
      </c>
      <c r="P1377" s="15">
        <f>IF(B1377="","",IF(L1377="","SEM COMPRA",IF(O1377&gt;$D$4,"INATIVO","ATIVO")))</f>
        <v/>
      </c>
      <c r="Q1377" s="15">
        <f>IF(I1377="","",IF(MONTH(I1377)=MONTH(TODAY()),"Aniversário no mês",""))</f>
        <v/>
      </c>
      <c r="R1377" s="15">
        <f>IF(B1377="","",IF(OR(AND(D1377&lt;&gt;"",COUNTIF($D$6:$D$3005,D1377)&gt;1),AND(E1377&lt;&gt;"",COUNTIF($E$6:$E$3005,E1377)&gt;1)),"DUPLICADO",""))</f>
        <v/>
      </c>
    </row>
    <row r="1378">
      <c r="A1378" s="15" t="n"/>
      <c r="B1378" s="15" t="n"/>
      <c r="C1378" s="15" t="n"/>
      <c r="D1378" s="15" t="n"/>
      <c r="E1378" s="15" t="n"/>
      <c r="F1378" s="15" t="n"/>
      <c r="G1378" s="15" t="n"/>
      <c r="H1378" s="15" t="n"/>
      <c r="I1378" s="16" t="n"/>
      <c r="J1378" s="15" t="n"/>
      <c r="K1378" s="15" t="n"/>
      <c r="L1378" s="16" t="n"/>
      <c r="M1378" s="17" t="n"/>
      <c r="N1378" s="15" t="n"/>
      <c r="O1378" s="18">
        <f>IF(L1378="","",TODAY()-L1378)</f>
        <v/>
      </c>
      <c r="P1378" s="15">
        <f>IF(B1378="","",IF(L1378="","SEM COMPRA",IF(O1378&gt;$D$4,"INATIVO","ATIVO")))</f>
        <v/>
      </c>
      <c r="Q1378" s="15">
        <f>IF(I1378="","",IF(MONTH(I1378)=MONTH(TODAY()),"Aniversário no mês",""))</f>
        <v/>
      </c>
      <c r="R1378" s="15">
        <f>IF(B1378="","",IF(OR(AND(D1378&lt;&gt;"",COUNTIF($D$6:$D$3005,D1378)&gt;1),AND(E1378&lt;&gt;"",COUNTIF($E$6:$E$3005,E1378)&gt;1)),"DUPLICADO",""))</f>
        <v/>
      </c>
    </row>
    <row r="1379">
      <c r="A1379" s="15" t="n"/>
      <c r="B1379" s="15" t="n"/>
      <c r="C1379" s="15" t="n"/>
      <c r="D1379" s="15" t="n"/>
      <c r="E1379" s="15" t="n"/>
      <c r="F1379" s="15" t="n"/>
      <c r="G1379" s="15" t="n"/>
      <c r="H1379" s="15" t="n"/>
      <c r="I1379" s="16" t="n"/>
      <c r="J1379" s="15" t="n"/>
      <c r="K1379" s="15" t="n"/>
      <c r="L1379" s="16" t="n"/>
      <c r="M1379" s="17" t="n"/>
      <c r="N1379" s="15" t="n"/>
      <c r="O1379" s="18">
        <f>IF(L1379="","",TODAY()-L1379)</f>
        <v/>
      </c>
      <c r="P1379" s="15">
        <f>IF(B1379="","",IF(L1379="","SEM COMPRA",IF(O1379&gt;$D$4,"INATIVO","ATIVO")))</f>
        <v/>
      </c>
      <c r="Q1379" s="15">
        <f>IF(I1379="","",IF(MONTH(I1379)=MONTH(TODAY()),"Aniversário no mês",""))</f>
        <v/>
      </c>
      <c r="R1379" s="15">
        <f>IF(B1379="","",IF(OR(AND(D1379&lt;&gt;"",COUNTIF($D$6:$D$3005,D1379)&gt;1),AND(E1379&lt;&gt;"",COUNTIF($E$6:$E$3005,E1379)&gt;1)),"DUPLICADO",""))</f>
        <v/>
      </c>
    </row>
    <row r="1380">
      <c r="A1380" s="15" t="n"/>
      <c r="B1380" s="15" t="n"/>
      <c r="C1380" s="15" t="n"/>
      <c r="D1380" s="15" t="n"/>
      <c r="E1380" s="15" t="n"/>
      <c r="F1380" s="15" t="n"/>
      <c r="G1380" s="15" t="n"/>
      <c r="H1380" s="15" t="n"/>
      <c r="I1380" s="16" t="n"/>
      <c r="J1380" s="15" t="n"/>
      <c r="K1380" s="15" t="n"/>
      <c r="L1380" s="16" t="n"/>
      <c r="M1380" s="17" t="n"/>
      <c r="N1380" s="15" t="n"/>
      <c r="O1380" s="18">
        <f>IF(L1380="","",TODAY()-L1380)</f>
        <v/>
      </c>
      <c r="P1380" s="15">
        <f>IF(B1380="","",IF(L1380="","SEM COMPRA",IF(O1380&gt;$D$4,"INATIVO","ATIVO")))</f>
        <v/>
      </c>
      <c r="Q1380" s="15">
        <f>IF(I1380="","",IF(MONTH(I1380)=MONTH(TODAY()),"Aniversário no mês",""))</f>
        <v/>
      </c>
      <c r="R1380" s="15">
        <f>IF(B1380="","",IF(OR(AND(D1380&lt;&gt;"",COUNTIF($D$6:$D$3005,D1380)&gt;1),AND(E1380&lt;&gt;"",COUNTIF($E$6:$E$3005,E1380)&gt;1)),"DUPLICADO",""))</f>
        <v/>
      </c>
    </row>
    <row r="1381">
      <c r="A1381" s="15" t="n"/>
      <c r="B1381" s="15" t="n"/>
      <c r="C1381" s="15" t="n"/>
      <c r="D1381" s="15" t="n"/>
      <c r="E1381" s="15" t="n"/>
      <c r="F1381" s="15" t="n"/>
      <c r="G1381" s="15" t="n"/>
      <c r="H1381" s="15" t="n"/>
      <c r="I1381" s="16" t="n"/>
      <c r="J1381" s="15" t="n"/>
      <c r="K1381" s="15" t="n"/>
      <c r="L1381" s="16" t="n"/>
      <c r="M1381" s="17" t="n"/>
      <c r="N1381" s="15" t="n"/>
      <c r="O1381" s="18">
        <f>IF(L1381="","",TODAY()-L1381)</f>
        <v/>
      </c>
      <c r="P1381" s="15">
        <f>IF(B1381="","",IF(L1381="","SEM COMPRA",IF(O1381&gt;$D$4,"INATIVO","ATIVO")))</f>
        <v/>
      </c>
      <c r="Q1381" s="15">
        <f>IF(I1381="","",IF(MONTH(I1381)=MONTH(TODAY()),"Aniversário no mês",""))</f>
        <v/>
      </c>
      <c r="R1381" s="15">
        <f>IF(B1381="","",IF(OR(AND(D1381&lt;&gt;"",COUNTIF($D$6:$D$3005,D1381)&gt;1),AND(E1381&lt;&gt;"",COUNTIF($E$6:$E$3005,E1381)&gt;1)),"DUPLICADO",""))</f>
        <v/>
      </c>
    </row>
    <row r="1382">
      <c r="A1382" s="15" t="n"/>
      <c r="B1382" s="15" t="n"/>
      <c r="C1382" s="15" t="n"/>
      <c r="D1382" s="15" t="n"/>
      <c r="E1382" s="15" t="n"/>
      <c r="F1382" s="15" t="n"/>
      <c r="G1382" s="15" t="n"/>
      <c r="H1382" s="15" t="n"/>
      <c r="I1382" s="16" t="n"/>
      <c r="J1382" s="15" t="n"/>
      <c r="K1382" s="15" t="n"/>
      <c r="L1382" s="16" t="n"/>
      <c r="M1382" s="17" t="n"/>
      <c r="N1382" s="15" t="n"/>
      <c r="O1382" s="18">
        <f>IF(L1382="","",TODAY()-L1382)</f>
        <v/>
      </c>
      <c r="P1382" s="15">
        <f>IF(B1382="","",IF(L1382="","SEM COMPRA",IF(O1382&gt;$D$4,"INATIVO","ATIVO")))</f>
        <v/>
      </c>
      <c r="Q1382" s="15">
        <f>IF(I1382="","",IF(MONTH(I1382)=MONTH(TODAY()),"Aniversário no mês",""))</f>
        <v/>
      </c>
      <c r="R1382" s="15">
        <f>IF(B1382="","",IF(OR(AND(D1382&lt;&gt;"",COUNTIF($D$6:$D$3005,D1382)&gt;1),AND(E1382&lt;&gt;"",COUNTIF($E$6:$E$3005,E1382)&gt;1)),"DUPLICADO",""))</f>
        <v/>
      </c>
    </row>
    <row r="1383">
      <c r="A1383" s="15" t="n"/>
      <c r="B1383" s="15" t="n"/>
      <c r="C1383" s="15" t="n"/>
      <c r="D1383" s="15" t="n"/>
      <c r="E1383" s="15" t="n"/>
      <c r="F1383" s="15" t="n"/>
      <c r="G1383" s="15" t="n"/>
      <c r="H1383" s="15" t="n"/>
      <c r="I1383" s="16" t="n"/>
      <c r="J1383" s="15" t="n"/>
      <c r="K1383" s="15" t="n"/>
      <c r="L1383" s="16" t="n"/>
      <c r="M1383" s="17" t="n"/>
      <c r="N1383" s="15" t="n"/>
      <c r="O1383" s="18">
        <f>IF(L1383="","",TODAY()-L1383)</f>
        <v/>
      </c>
      <c r="P1383" s="15">
        <f>IF(B1383="","",IF(L1383="","SEM COMPRA",IF(O1383&gt;$D$4,"INATIVO","ATIVO")))</f>
        <v/>
      </c>
      <c r="Q1383" s="15">
        <f>IF(I1383="","",IF(MONTH(I1383)=MONTH(TODAY()),"Aniversário no mês",""))</f>
        <v/>
      </c>
      <c r="R1383" s="15">
        <f>IF(B1383="","",IF(OR(AND(D1383&lt;&gt;"",COUNTIF($D$6:$D$3005,D1383)&gt;1),AND(E1383&lt;&gt;"",COUNTIF($E$6:$E$3005,E1383)&gt;1)),"DUPLICADO",""))</f>
        <v/>
      </c>
    </row>
    <row r="1384">
      <c r="A1384" s="15" t="n"/>
      <c r="B1384" s="15" t="n"/>
      <c r="C1384" s="15" t="n"/>
      <c r="D1384" s="15" t="n"/>
      <c r="E1384" s="15" t="n"/>
      <c r="F1384" s="15" t="n"/>
      <c r="G1384" s="15" t="n"/>
      <c r="H1384" s="15" t="n"/>
      <c r="I1384" s="16" t="n"/>
      <c r="J1384" s="15" t="n"/>
      <c r="K1384" s="15" t="n"/>
      <c r="L1384" s="16" t="n"/>
      <c r="M1384" s="17" t="n"/>
      <c r="N1384" s="15" t="n"/>
      <c r="O1384" s="18">
        <f>IF(L1384="","",TODAY()-L1384)</f>
        <v/>
      </c>
      <c r="P1384" s="15">
        <f>IF(B1384="","",IF(L1384="","SEM COMPRA",IF(O1384&gt;$D$4,"INATIVO","ATIVO")))</f>
        <v/>
      </c>
      <c r="Q1384" s="15">
        <f>IF(I1384="","",IF(MONTH(I1384)=MONTH(TODAY()),"Aniversário no mês",""))</f>
        <v/>
      </c>
      <c r="R1384" s="15">
        <f>IF(B1384="","",IF(OR(AND(D1384&lt;&gt;"",COUNTIF($D$6:$D$3005,D1384)&gt;1),AND(E1384&lt;&gt;"",COUNTIF($E$6:$E$3005,E1384)&gt;1)),"DUPLICADO",""))</f>
        <v/>
      </c>
    </row>
    <row r="1385">
      <c r="A1385" s="15" t="n"/>
      <c r="B1385" s="15" t="n"/>
      <c r="C1385" s="15" t="n"/>
      <c r="D1385" s="15" t="n"/>
      <c r="E1385" s="15" t="n"/>
      <c r="F1385" s="15" t="n"/>
      <c r="G1385" s="15" t="n"/>
      <c r="H1385" s="15" t="n"/>
      <c r="I1385" s="16" t="n"/>
      <c r="J1385" s="15" t="n"/>
      <c r="K1385" s="15" t="n"/>
      <c r="L1385" s="16" t="n"/>
      <c r="M1385" s="17" t="n"/>
      <c r="N1385" s="15" t="n"/>
      <c r="O1385" s="18">
        <f>IF(L1385="","",TODAY()-L1385)</f>
        <v/>
      </c>
      <c r="P1385" s="15">
        <f>IF(B1385="","",IF(L1385="","SEM COMPRA",IF(O1385&gt;$D$4,"INATIVO","ATIVO")))</f>
        <v/>
      </c>
      <c r="Q1385" s="15">
        <f>IF(I1385="","",IF(MONTH(I1385)=MONTH(TODAY()),"Aniversário no mês",""))</f>
        <v/>
      </c>
      <c r="R1385" s="15">
        <f>IF(B1385="","",IF(OR(AND(D1385&lt;&gt;"",COUNTIF($D$6:$D$3005,D1385)&gt;1),AND(E1385&lt;&gt;"",COUNTIF($E$6:$E$3005,E1385)&gt;1)),"DUPLICADO",""))</f>
        <v/>
      </c>
    </row>
    <row r="1386">
      <c r="A1386" s="15" t="n"/>
      <c r="B1386" s="15" t="n"/>
      <c r="C1386" s="15" t="n"/>
      <c r="D1386" s="15" t="n"/>
      <c r="E1386" s="15" t="n"/>
      <c r="F1386" s="15" t="n"/>
      <c r="G1386" s="15" t="n"/>
      <c r="H1386" s="15" t="n"/>
      <c r="I1386" s="16" t="n"/>
      <c r="J1386" s="15" t="n"/>
      <c r="K1386" s="15" t="n"/>
      <c r="L1386" s="16" t="n"/>
      <c r="M1386" s="17" t="n"/>
      <c r="N1386" s="15" t="n"/>
      <c r="O1386" s="18">
        <f>IF(L1386="","",TODAY()-L1386)</f>
        <v/>
      </c>
      <c r="P1386" s="15">
        <f>IF(B1386="","",IF(L1386="","SEM COMPRA",IF(O1386&gt;$D$4,"INATIVO","ATIVO")))</f>
        <v/>
      </c>
      <c r="Q1386" s="15">
        <f>IF(I1386="","",IF(MONTH(I1386)=MONTH(TODAY()),"Aniversário no mês",""))</f>
        <v/>
      </c>
      <c r="R1386" s="15">
        <f>IF(B1386="","",IF(OR(AND(D1386&lt;&gt;"",COUNTIF($D$6:$D$3005,D1386)&gt;1),AND(E1386&lt;&gt;"",COUNTIF($E$6:$E$3005,E1386)&gt;1)),"DUPLICADO",""))</f>
        <v/>
      </c>
    </row>
    <row r="1387">
      <c r="A1387" s="15" t="n"/>
      <c r="B1387" s="15" t="n"/>
      <c r="C1387" s="15" t="n"/>
      <c r="D1387" s="15" t="n"/>
      <c r="E1387" s="15" t="n"/>
      <c r="F1387" s="15" t="n"/>
      <c r="G1387" s="15" t="n"/>
      <c r="H1387" s="15" t="n"/>
      <c r="I1387" s="16" t="n"/>
      <c r="J1387" s="15" t="n"/>
      <c r="K1387" s="15" t="n"/>
      <c r="L1387" s="16" t="n"/>
      <c r="M1387" s="17" t="n"/>
      <c r="N1387" s="15" t="n"/>
      <c r="O1387" s="18">
        <f>IF(L1387="","",TODAY()-L1387)</f>
        <v/>
      </c>
      <c r="P1387" s="15">
        <f>IF(B1387="","",IF(L1387="","SEM COMPRA",IF(O1387&gt;$D$4,"INATIVO","ATIVO")))</f>
        <v/>
      </c>
      <c r="Q1387" s="15">
        <f>IF(I1387="","",IF(MONTH(I1387)=MONTH(TODAY()),"Aniversário no mês",""))</f>
        <v/>
      </c>
      <c r="R1387" s="15">
        <f>IF(B1387="","",IF(OR(AND(D1387&lt;&gt;"",COUNTIF($D$6:$D$3005,D1387)&gt;1),AND(E1387&lt;&gt;"",COUNTIF($E$6:$E$3005,E1387)&gt;1)),"DUPLICADO",""))</f>
        <v/>
      </c>
    </row>
    <row r="1388">
      <c r="A1388" s="15" t="n"/>
      <c r="B1388" s="15" t="n"/>
      <c r="C1388" s="15" t="n"/>
      <c r="D1388" s="15" t="n"/>
      <c r="E1388" s="15" t="n"/>
      <c r="F1388" s="15" t="n"/>
      <c r="G1388" s="15" t="n"/>
      <c r="H1388" s="15" t="n"/>
      <c r="I1388" s="16" t="n"/>
      <c r="J1388" s="15" t="n"/>
      <c r="K1388" s="15" t="n"/>
      <c r="L1388" s="16" t="n"/>
      <c r="M1388" s="17" t="n"/>
      <c r="N1388" s="15" t="n"/>
      <c r="O1388" s="18">
        <f>IF(L1388="","",TODAY()-L1388)</f>
        <v/>
      </c>
      <c r="P1388" s="15">
        <f>IF(B1388="","",IF(L1388="","SEM COMPRA",IF(O1388&gt;$D$4,"INATIVO","ATIVO")))</f>
        <v/>
      </c>
      <c r="Q1388" s="15">
        <f>IF(I1388="","",IF(MONTH(I1388)=MONTH(TODAY()),"Aniversário no mês",""))</f>
        <v/>
      </c>
      <c r="R1388" s="15">
        <f>IF(B1388="","",IF(OR(AND(D1388&lt;&gt;"",COUNTIF($D$6:$D$3005,D1388)&gt;1),AND(E1388&lt;&gt;"",COUNTIF($E$6:$E$3005,E1388)&gt;1)),"DUPLICADO",""))</f>
        <v/>
      </c>
    </row>
    <row r="1389">
      <c r="A1389" s="15" t="n"/>
      <c r="B1389" s="15" t="n"/>
      <c r="C1389" s="15" t="n"/>
      <c r="D1389" s="15" t="n"/>
      <c r="E1389" s="15" t="n"/>
      <c r="F1389" s="15" t="n"/>
      <c r="G1389" s="15" t="n"/>
      <c r="H1389" s="15" t="n"/>
      <c r="I1389" s="16" t="n"/>
      <c r="J1389" s="15" t="n"/>
      <c r="K1389" s="15" t="n"/>
      <c r="L1389" s="16" t="n"/>
      <c r="M1389" s="17" t="n"/>
      <c r="N1389" s="15" t="n"/>
      <c r="O1389" s="18">
        <f>IF(L1389="","",TODAY()-L1389)</f>
        <v/>
      </c>
      <c r="P1389" s="15">
        <f>IF(B1389="","",IF(L1389="","SEM COMPRA",IF(O1389&gt;$D$4,"INATIVO","ATIVO")))</f>
        <v/>
      </c>
      <c r="Q1389" s="15">
        <f>IF(I1389="","",IF(MONTH(I1389)=MONTH(TODAY()),"Aniversário no mês",""))</f>
        <v/>
      </c>
      <c r="R1389" s="15">
        <f>IF(B1389="","",IF(OR(AND(D1389&lt;&gt;"",COUNTIF($D$6:$D$3005,D1389)&gt;1),AND(E1389&lt;&gt;"",COUNTIF($E$6:$E$3005,E1389)&gt;1)),"DUPLICADO",""))</f>
        <v/>
      </c>
    </row>
    <row r="1390">
      <c r="A1390" s="15" t="n"/>
      <c r="B1390" s="15" t="n"/>
      <c r="C1390" s="15" t="n"/>
      <c r="D1390" s="15" t="n"/>
      <c r="E1390" s="15" t="n"/>
      <c r="F1390" s="15" t="n"/>
      <c r="G1390" s="15" t="n"/>
      <c r="H1390" s="15" t="n"/>
      <c r="I1390" s="16" t="n"/>
      <c r="J1390" s="15" t="n"/>
      <c r="K1390" s="15" t="n"/>
      <c r="L1390" s="16" t="n"/>
      <c r="M1390" s="17" t="n"/>
      <c r="N1390" s="15" t="n"/>
      <c r="O1390" s="18">
        <f>IF(L1390="","",TODAY()-L1390)</f>
        <v/>
      </c>
      <c r="P1390" s="15">
        <f>IF(B1390="","",IF(L1390="","SEM COMPRA",IF(O1390&gt;$D$4,"INATIVO","ATIVO")))</f>
        <v/>
      </c>
      <c r="Q1390" s="15">
        <f>IF(I1390="","",IF(MONTH(I1390)=MONTH(TODAY()),"Aniversário no mês",""))</f>
        <v/>
      </c>
      <c r="R1390" s="15">
        <f>IF(B1390="","",IF(OR(AND(D1390&lt;&gt;"",COUNTIF($D$6:$D$3005,D1390)&gt;1),AND(E1390&lt;&gt;"",COUNTIF($E$6:$E$3005,E1390)&gt;1)),"DUPLICADO",""))</f>
        <v/>
      </c>
    </row>
    <row r="1391">
      <c r="A1391" s="15" t="n"/>
      <c r="B1391" s="15" t="n"/>
      <c r="C1391" s="15" t="n"/>
      <c r="D1391" s="15" t="n"/>
      <c r="E1391" s="15" t="n"/>
      <c r="F1391" s="15" t="n"/>
      <c r="G1391" s="15" t="n"/>
      <c r="H1391" s="15" t="n"/>
      <c r="I1391" s="16" t="n"/>
      <c r="J1391" s="15" t="n"/>
      <c r="K1391" s="15" t="n"/>
      <c r="L1391" s="16" t="n"/>
      <c r="M1391" s="17" t="n"/>
      <c r="N1391" s="15" t="n"/>
      <c r="O1391" s="18">
        <f>IF(L1391="","",TODAY()-L1391)</f>
        <v/>
      </c>
      <c r="P1391" s="15">
        <f>IF(B1391="","",IF(L1391="","SEM COMPRA",IF(O1391&gt;$D$4,"INATIVO","ATIVO")))</f>
        <v/>
      </c>
      <c r="Q1391" s="15">
        <f>IF(I1391="","",IF(MONTH(I1391)=MONTH(TODAY()),"Aniversário no mês",""))</f>
        <v/>
      </c>
      <c r="R1391" s="15">
        <f>IF(B1391="","",IF(OR(AND(D1391&lt;&gt;"",COUNTIF($D$6:$D$3005,D1391)&gt;1),AND(E1391&lt;&gt;"",COUNTIF($E$6:$E$3005,E1391)&gt;1)),"DUPLICADO",""))</f>
        <v/>
      </c>
    </row>
    <row r="1392">
      <c r="A1392" s="15" t="n"/>
      <c r="B1392" s="15" t="n"/>
      <c r="C1392" s="15" t="n"/>
      <c r="D1392" s="15" t="n"/>
      <c r="E1392" s="15" t="n"/>
      <c r="F1392" s="15" t="n"/>
      <c r="G1392" s="15" t="n"/>
      <c r="H1392" s="15" t="n"/>
      <c r="I1392" s="16" t="n"/>
      <c r="J1392" s="15" t="n"/>
      <c r="K1392" s="15" t="n"/>
      <c r="L1392" s="16" t="n"/>
      <c r="M1392" s="17" t="n"/>
      <c r="N1392" s="15" t="n"/>
      <c r="O1392" s="18">
        <f>IF(L1392="","",TODAY()-L1392)</f>
        <v/>
      </c>
      <c r="P1392" s="15">
        <f>IF(B1392="","",IF(L1392="","SEM COMPRA",IF(O1392&gt;$D$4,"INATIVO","ATIVO")))</f>
        <v/>
      </c>
      <c r="Q1392" s="15">
        <f>IF(I1392="","",IF(MONTH(I1392)=MONTH(TODAY()),"Aniversário no mês",""))</f>
        <v/>
      </c>
      <c r="R1392" s="15">
        <f>IF(B1392="","",IF(OR(AND(D1392&lt;&gt;"",COUNTIF($D$6:$D$3005,D1392)&gt;1),AND(E1392&lt;&gt;"",COUNTIF($E$6:$E$3005,E1392)&gt;1)),"DUPLICADO",""))</f>
        <v/>
      </c>
    </row>
    <row r="1393">
      <c r="A1393" s="15" t="n"/>
      <c r="B1393" s="15" t="n"/>
      <c r="C1393" s="15" t="n"/>
      <c r="D1393" s="15" t="n"/>
      <c r="E1393" s="15" t="n"/>
      <c r="F1393" s="15" t="n"/>
      <c r="G1393" s="15" t="n"/>
      <c r="H1393" s="15" t="n"/>
      <c r="I1393" s="16" t="n"/>
      <c r="J1393" s="15" t="n"/>
      <c r="K1393" s="15" t="n"/>
      <c r="L1393" s="16" t="n"/>
      <c r="M1393" s="17" t="n"/>
      <c r="N1393" s="15" t="n"/>
      <c r="O1393" s="18">
        <f>IF(L1393="","",TODAY()-L1393)</f>
        <v/>
      </c>
      <c r="P1393" s="15">
        <f>IF(B1393="","",IF(L1393="","SEM COMPRA",IF(O1393&gt;$D$4,"INATIVO","ATIVO")))</f>
        <v/>
      </c>
      <c r="Q1393" s="15">
        <f>IF(I1393="","",IF(MONTH(I1393)=MONTH(TODAY()),"Aniversário no mês",""))</f>
        <v/>
      </c>
      <c r="R1393" s="15">
        <f>IF(B1393="","",IF(OR(AND(D1393&lt;&gt;"",COUNTIF($D$6:$D$3005,D1393)&gt;1),AND(E1393&lt;&gt;"",COUNTIF($E$6:$E$3005,E1393)&gt;1)),"DUPLICADO",""))</f>
        <v/>
      </c>
    </row>
    <row r="1394">
      <c r="A1394" s="15" t="n"/>
      <c r="B1394" s="15" t="n"/>
      <c r="C1394" s="15" t="n"/>
      <c r="D1394" s="15" t="n"/>
      <c r="E1394" s="15" t="n"/>
      <c r="F1394" s="15" t="n"/>
      <c r="G1394" s="15" t="n"/>
      <c r="H1394" s="15" t="n"/>
      <c r="I1394" s="16" t="n"/>
      <c r="J1394" s="15" t="n"/>
      <c r="K1394" s="15" t="n"/>
      <c r="L1394" s="16" t="n"/>
      <c r="M1394" s="17" t="n"/>
      <c r="N1394" s="15" t="n"/>
      <c r="O1394" s="18">
        <f>IF(L1394="","",TODAY()-L1394)</f>
        <v/>
      </c>
      <c r="P1394" s="15">
        <f>IF(B1394="","",IF(L1394="","SEM COMPRA",IF(O1394&gt;$D$4,"INATIVO","ATIVO")))</f>
        <v/>
      </c>
      <c r="Q1394" s="15">
        <f>IF(I1394="","",IF(MONTH(I1394)=MONTH(TODAY()),"Aniversário no mês",""))</f>
        <v/>
      </c>
      <c r="R1394" s="15">
        <f>IF(B1394="","",IF(OR(AND(D1394&lt;&gt;"",COUNTIF($D$6:$D$3005,D1394)&gt;1),AND(E1394&lt;&gt;"",COUNTIF($E$6:$E$3005,E1394)&gt;1)),"DUPLICADO",""))</f>
        <v/>
      </c>
    </row>
    <row r="1395">
      <c r="A1395" s="15" t="n"/>
      <c r="B1395" s="15" t="n"/>
      <c r="C1395" s="15" t="n"/>
      <c r="D1395" s="15" t="n"/>
      <c r="E1395" s="15" t="n"/>
      <c r="F1395" s="15" t="n"/>
      <c r="G1395" s="15" t="n"/>
      <c r="H1395" s="15" t="n"/>
      <c r="I1395" s="16" t="n"/>
      <c r="J1395" s="15" t="n"/>
      <c r="K1395" s="15" t="n"/>
      <c r="L1395" s="16" t="n"/>
      <c r="M1395" s="17" t="n"/>
      <c r="N1395" s="15" t="n"/>
      <c r="O1395" s="18">
        <f>IF(L1395="","",TODAY()-L1395)</f>
        <v/>
      </c>
      <c r="P1395" s="15">
        <f>IF(B1395="","",IF(L1395="","SEM COMPRA",IF(O1395&gt;$D$4,"INATIVO","ATIVO")))</f>
        <v/>
      </c>
      <c r="Q1395" s="15">
        <f>IF(I1395="","",IF(MONTH(I1395)=MONTH(TODAY()),"Aniversário no mês",""))</f>
        <v/>
      </c>
      <c r="R1395" s="15">
        <f>IF(B1395="","",IF(OR(AND(D1395&lt;&gt;"",COUNTIF($D$6:$D$3005,D1395)&gt;1),AND(E1395&lt;&gt;"",COUNTIF($E$6:$E$3005,E1395)&gt;1)),"DUPLICADO",""))</f>
        <v/>
      </c>
    </row>
    <row r="1396">
      <c r="A1396" s="15" t="n"/>
      <c r="B1396" s="15" t="n"/>
      <c r="C1396" s="15" t="n"/>
      <c r="D1396" s="15" t="n"/>
      <c r="E1396" s="15" t="n"/>
      <c r="F1396" s="15" t="n"/>
      <c r="G1396" s="15" t="n"/>
      <c r="H1396" s="15" t="n"/>
      <c r="I1396" s="16" t="n"/>
      <c r="J1396" s="15" t="n"/>
      <c r="K1396" s="15" t="n"/>
      <c r="L1396" s="16" t="n"/>
      <c r="M1396" s="17" t="n"/>
      <c r="N1396" s="15" t="n"/>
      <c r="O1396" s="18">
        <f>IF(L1396="","",TODAY()-L1396)</f>
        <v/>
      </c>
      <c r="P1396" s="15">
        <f>IF(B1396="","",IF(L1396="","SEM COMPRA",IF(O1396&gt;$D$4,"INATIVO","ATIVO")))</f>
        <v/>
      </c>
      <c r="Q1396" s="15">
        <f>IF(I1396="","",IF(MONTH(I1396)=MONTH(TODAY()),"Aniversário no mês",""))</f>
        <v/>
      </c>
      <c r="R1396" s="15">
        <f>IF(B1396="","",IF(OR(AND(D1396&lt;&gt;"",COUNTIF($D$6:$D$3005,D1396)&gt;1),AND(E1396&lt;&gt;"",COUNTIF($E$6:$E$3005,E1396)&gt;1)),"DUPLICADO",""))</f>
        <v/>
      </c>
    </row>
    <row r="1397">
      <c r="A1397" s="15" t="n"/>
      <c r="B1397" s="15" t="n"/>
      <c r="C1397" s="15" t="n"/>
      <c r="D1397" s="15" t="n"/>
      <c r="E1397" s="15" t="n"/>
      <c r="F1397" s="15" t="n"/>
      <c r="G1397" s="15" t="n"/>
      <c r="H1397" s="15" t="n"/>
      <c r="I1397" s="16" t="n"/>
      <c r="J1397" s="15" t="n"/>
      <c r="K1397" s="15" t="n"/>
      <c r="L1397" s="16" t="n"/>
      <c r="M1397" s="17" t="n"/>
      <c r="N1397" s="15" t="n"/>
      <c r="O1397" s="18">
        <f>IF(L1397="","",TODAY()-L1397)</f>
        <v/>
      </c>
      <c r="P1397" s="15">
        <f>IF(B1397="","",IF(L1397="","SEM COMPRA",IF(O1397&gt;$D$4,"INATIVO","ATIVO")))</f>
        <v/>
      </c>
      <c r="Q1397" s="15">
        <f>IF(I1397="","",IF(MONTH(I1397)=MONTH(TODAY()),"Aniversário no mês",""))</f>
        <v/>
      </c>
      <c r="R1397" s="15">
        <f>IF(B1397="","",IF(OR(AND(D1397&lt;&gt;"",COUNTIF($D$6:$D$3005,D1397)&gt;1),AND(E1397&lt;&gt;"",COUNTIF($E$6:$E$3005,E1397)&gt;1)),"DUPLICADO",""))</f>
        <v/>
      </c>
    </row>
    <row r="1398">
      <c r="A1398" s="15" t="n"/>
      <c r="B1398" s="15" t="n"/>
      <c r="C1398" s="15" t="n"/>
      <c r="D1398" s="15" t="n"/>
      <c r="E1398" s="15" t="n"/>
      <c r="F1398" s="15" t="n"/>
      <c r="G1398" s="15" t="n"/>
      <c r="H1398" s="15" t="n"/>
      <c r="I1398" s="16" t="n"/>
      <c r="J1398" s="15" t="n"/>
      <c r="K1398" s="15" t="n"/>
      <c r="L1398" s="16" t="n"/>
      <c r="M1398" s="17" t="n"/>
      <c r="N1398" s="15" t="n"/>
      <c r="O1398" s="18">
        <f>IF(L1398="","",TODAY()-L1398)</f>
        <v/>
      </c>
      <c r="P1398" s="15">
        <f>IF(B1398="","",IF(L1398="","SEM COMPRA",IF(O1398&gt;$D$4,"INATIVO","ATIVO")))</f>
        <v/>
      </c>
      <c r="Q1398" s="15">
        <f>IF(I1398="","",IF(MONTH(I1398)=MONTH(TODAY()),"Aniversário no mês",""))</f>
        <v/>
      </c>
      <c r="R1398" s="15">
        <f>IF(B1398="","",IF(OR(AND(D1398&lt;&gt;"",COUNTIF($D$6:$D$3005,D1398)&gt;1),AND(E1398&lt;&gt;"",COUNTIF($E$6:$E$3005,E1398)&gt;1)),"DUPLICADO",""))</f>
        <v/>
      </c>
    </row>
    <row r="1399">
      <c r="A1399" s="15" t="n"/>
      <c r="B1399" s="15" t="n"/>
      <c r="C1399" s="15" t="n"/>
      <c r="D1399" s="15" t="n"/>
      <c r="E1399" s="15" t="n"/>
      <c r="F1399" s="15" t="n"/>
      <c r="G1399" s="15" t="n"/>
      <c r="H1399" s="15" t="n"/>
      <c r="I1399" s="16" t="n"/>
      <c r="J1399" s="15" t="n"/>
      <c r="K1399" s="15" t="n"/>
      <c r="L1399" s="16" t="n"/>
      <c r="M1399" s="17" t="n"/>
      <c r="N1399" s="15" t="n"/>
      <c r="O1399" s="18">
        <f>IF(L1399="","",TODAY()-L1399)</f>
        <v/>
      </c>
      <c r="P1399" s="15">
        <f>IF(B1399="","",IF(L1399="","SEM COMPRA",IF(O1399&gt;$D$4,"INATIVO","ATIVO")))</f>
        <v/>
      </c>
      <c r="Q1399" s="15">
        <f>IF(I1399="","",IF(MONTH(I1399)=MONTH(TODAY()),"Aniversário no mês",""))</f>
        <v/>
      </c>
      <c r="R1399" s="15">
        <f>IF(B1399="","",IF(OR(AND(D1399&lt;&gt;"",COUNTIF($D$6:$D$3005,D1399)&gt;1),AND(E1399&lt;&gt;"",COUNTIF($E$6:$E$3005,E1399)&gt;1)),"DUPLICADO",""))</f>
        <v/>
      </c>
    </row>
    <row r="1400">
      <c r="A1400" s="15" t="n"/>
      <c r="B1400" s="15" t="n"/>
      <c r="C1400" s="15" t="n"/>
      <c r="D1400" s="15" t="n"/>
      <c r="E1400" s="15" t="n"/>
      <c r="F1400" s="15" t="n"/>
      <c r="G1400" s="15" t="n"/>
      <c r="H1400" s="15" t="n"/>
      <c r="I1400" s="16" t="n"/>
      <c r="J1400" s="15" t="n"/>
      <c r="K1400" s="15" t="n"/>
      <c r="L1400" s="16" t="n"/>
      <c r="M1400" s="17" t="n"/>
      <c r="N1400" s="15" t="n"/>
      <c r="O1400" s="18">
        <f>IF(L1400="","",TODAY()-L1400)</f>
        <v/>
      </c>
      <c r="P1400" s="15">
        <f>IF(B1400="","",IF(L1400="","SEM COMPRA",IF(O1400&gt;$D$4,"INATIVO","ATIVO")))</f>
        <v/>
      </c>
      <c r="Q1400" s="15">
        <f>IF(I1400="","",IF(MONTH(I1400)=MONTH(TODAY()),"Aniversário no mês",""))</f>
        <v/>
      </c>
      <c r="R1400" s="15">
        <f>IF(B1400="","",IF(OR(AND(D1400&lt;&gt;"",COUNTIF($D$6:$D$3005,D1400)&gt;1),AND(E1400&lt;&gt;"",COUNTIF($E$6:$E$3005,E1400)&gt;1)),"DUPLICADO",""))</f>
        <v/>
      </c>
    </row>
    <row r="1401">
      <c r="A1401" s="15" t="n"/>
      <c r="B1401" s="15" t="n"/>
      <c r="C1401" s="15" t="n"/>
      <c r="D1401" s="15" t="n"/>
      <c r="E1401" s="15" t="n"/>
      <c r="F1401" s="15" t="n"/>
      <c r="G1401" s="15" t="n"/>
      <c r="H1401" s="15" t="n"/>
      <c r="I1401" s="16" t="n"/>
      <c r="J1401" s="15" t="n"/>
      <c r="K1401" s="15" t="n"/>
      <c r="L1401" s="16" t="n"/>
      <c r="M1401" s="17" t="n"/>
      <c r="N1401" s="15" t="n"/>
      <c r="O1401" s="18">
        <f>IF(L1401="","",TODAY()-L1401)</f>
        <v/>
      </c>
      <c r="P1401" s="15">
        <f>IF(B1401="","",IF(L1401="","SEM COMPRA",IF(O1401&gt;$D$4,"INATIVO","ATIVO")))</f>
        <v/>
      </c>
      <c r="Q1401" s="15">
        <f>IF(I1401="","",IF(MONTH(I1401)=MONTH(TODAY()),"Aniversário no mês",""))</f>
        <v/>
      </c>
      <c r="R1401" s="15">
        <f>IF(B1401="","",IF(OR(AND(D1401&lt;&gt;"",COUNTIF($D$6:$D$3005,D1401)&gt;1),AND(E1401&lt;&gt;"",COUNTIF($E$6:$E$3005,E1401)&gt;1)),"DUPLICADO",""))</f>
        <v/>
      </c>
    </row>
    <row r="1402">
      <c r="A1402" s="15" t="n"/>
      <c r="B1402" s="15" t="n"/>
      <c r="C1402" s="15" t="n"/>
      <c r="D1402" s="15" t="n"/>
      <c r="E1402" s="15" t="n"/>
      <c r="F1402" s="15" t="n"/>
      <c r="G1402" s="15" t="n"/>
      <c r="H1402" s="15" t="n"/>
      <c r="I1402" s="16" t="n"/>
      <c r="J1402" s="15" t="n"/>
      <c r="K1402" s="15" t="n"/>
      <c r="L1402" s="16" t="n"/>
      <c r="M1402" s="17" t="n"/>
      <c r="N1402" s="15" t="n"/>
      <c r="O1402" s="18">
        <f>IF(L1402="","",TODAY()-L1402)</f>
        <v/>
      </c>
      <c r="P1402" s="15">
        <f>IF(B1402="","",IF(L1402="","SEM COMPRA",IF(O1402&gt;$D$4,"INATIVO","ATIVO")))</f>
        <v/>
      </c>
      <c r="Q1402" s="15">
        <f>IF(I1402="","",IF(MONTH(I1402)=MONTH(TODAY()),"Aniversário no mês",""))</f>
        <v/>
      </c>
      <c r="R1402" s="15">
        <f>IF(B1402="","",IF(OR(AND(D1402&lt;&gt;"",COUNTIF($D$6:$D$3005,D1402)&gt;1),AND(E1402&lt;&gt;"",COUNTIF($E$6:$E$3005,E1402)&gt;1)),"DUPLICADO",""))</f>
        <v/>
      </c>
    </row>
    <row r="1403">
      <c r="A1403" s="15" t="n"/>
      <c r="B1403" s="15" t="n"/>
      <c r="C1403" s="15" t="n"/>
      <c r="D1403" s="15" t="n"/>
      <c r="E1403" s="15" t="n"/>
      <c r="F1403" s="15" t="n"/>
      <c r="G1403" s="15" t="n"/>
      <c r="H1403" s="15" t="n"/>
      <c r="I1403" s="16" t="n"/>
      <c r="J1403" s="15" t="n"/>
      <c r="K1403" s="15" t="n"/>
      <c r="L1403" s="16" t="n"/>
      <c r="M1403" s="17" t="n"/>
      <c r="N1403" s="15" t="n"/>
      <c r="O1403" s="18">
        <f>IF(L1403="","",TODAY()-L1403)</f>
        <v/>
      </c>
      <c r="P1403" s="15">
        <f>IF(B1403="","",IF(L1403="","SEM COMPRA",IF(O1403&gt;$D$4,"INATIVO","ATIVO")))</f>
        <v/>
      </c>
      <c r="Q1403" s="15">
        <f>IF(I1403="","",IF(MONTH(I1403)=MONTH(TODAY()),"Aniversário no mês",""))</f>
        <v/>
      </c>
      <c r="R1403" s="15">
        <f>IF(B1403="","",IF(OR(AND(D1403&lt;&gt;"",COUNTIF($D$6:$D$3005,D1403)&gt;1),AND(E1403&lt;&gt;"",COUNTIF($E$6:$E$3005,E1403)&gt;1)),"DUPLICADO",""))</f>
        <v/>
      </c>
    </row>
    <row r="1404">
      <c r="A1404" s="15" t="n"/>
      <c r="B1404" s="15" t="n"/>
      <c r="C1404" s="15" t="n"/>
      <c r="D1404" s="15" t="n"/>
      <c r="E1404" s="15" t="n"/>
      <c r="F1404" s="15" t="n"/>
      <c r="G1404" s="15" t="n"/>
      <c r="H1404" s="15" t="n"/>
      <c r="I1404" s="16" t="n"/>
      <c r="J1404" s="15" t="n"/>
      <c r="K1404" s="15" t="n"/>
      <c r="L1404" s="16" t="n"/>
      <c r="M1404" s="17" t="n"/>
      <c r="N1404" s="15" t="n"/>
      <c r="O1404" s="18">
        <f>IF(L1404="","",TODAY()-L1404)</f>
        <v/>
      </c>
      <c r="P1404" s="15">
        <f>IF(B1404="","",IF(L1404="","SEM COMPRA",IF(O1404&gt;$D$4,"INATIVO","ATIVO")))</f>
        <v/>
      </c>
      <c r="Q1404" s="15">
        <f>IF(I1404="","",IF(MONTH(I1404)=MONTH(TODAY()),"Aniversário no mês",""))</f>
        <v/>
      </c>
      <c r="R1404" s="15">
        <f>IF(B1404="","",IF(OR(AND(D1404&lt;&gt;"",COUNTIF($D$6:$D$3005,D1404)&gt;1),AND(E1404&lt;&gt;"",COUNTIF($E$6:$E$3005,E1404)&gt;1)),"DUPLICADO",""))</f>
        <v/>
      </c>
    </row>
    <row r="1405">
      <c r="A1405" s="15" t="n"/>
      <c r="B1405" s="15" t="n"/>
      <c r="C1405" s="15" t="n"/>
      <c r="D1405" s="15" t="n"/>
      <c r="E1405" s="15" t="n"/>
      <c r="F1405" s="15" t="n"/>
      <c r="G1405" s="15" t="n"/>
      <c r="H1405" s="15" t="n"/>
      <c r="I1405" s="16" t="n"/>
      <c r="J1405" s="15" t="n"/>
      <c r="K1405" s="15" t="n"/>
      <c r="L1405" s="16" t="n"/>
      <c r="M1405" s="17" t="n"/>
      <c r="N1405" s="15" t="n"/>
      <c r="O1405" s="18">
        <f>IF(L1405="","",TODAY()-L1405)</f>
        <v/>
      </c>
      <c r="P1405" s="15">
        <f>IF(B1405="","",IF(L1405="","SEM COMPRA",IF(O1405&gt;$D$4,"INATIVO","ATIVO")))</f>
        <v/>
      </c>
      <c r="Q1405" s="15">
        <f>IF(I1405="","",IF(MONTH(I1405)=MONTH(TODAY()),"Aniversário no mês",""))</f>
        <v/>
      </c>
      <c r="R1405" s="15">
        <f>IF(B1405="","",IF(OR(AND(D1405&lt;&gt;"",COUNTIF($D$6:$D$3005,D1405)&gt;1),AND(E1405&lt;&gt;"",COUNTIF($E$6:$E$3005,E1405)&gt;1)),"DUPLICADO",""))</f>
        <v/>
      </c>
    </row>
    <row r="1406">
      <c r="A1406" s="15" t="n"/>
      <c r="B1406" s="15" t="n"/>
      <c r="C1406" s="15" t="n"/>
      <c r="D1406" s="15" t="n"/>
      <c r="E1406" s="15" t="n"/>
      <c r="F1406" s="15" t="n"/>
      <c r="G1406" s="15" t="n"/>
      <c r="H1406" s="15" t="n"/>
      <c r="I1406" s="16" t="n"/>
      <c r="J1406" s="15" t="n"/>
      <c r="K1406" s="15" t="n"/>
      <c r="L1406" s="16" t="n"/>
      <c r="M1406" s="17" t="n"/>
      <c r="N1406" s="15" t="n"/>
      <c r="O1406" s="18">
        <f>IF(L1406="","",TODAY()-L1406)</f>
        <v/>
      </c>
      <c r="P1406" s="15">
        <f>IF(B1406="","",IF(L1406="","SEM COMPRA",IF(O1406&gt;$D$4,"INATIVO","ATIVO")))</f>
        <v/>
      </c>
      <c r="Q1406" s="15">
        <f>IF(I1406="","",IF(MONTH(I1406)=MONTH(TODAY()),"Aniversário no mês",""))</f>
        <v/>
      </c>
      <c r="R1406" s="15">
        <f>IF(B1406="","",IF(OR(AND(D1406&lt;&gt;"",COUNTIF($D$6:$D$3005,D1406)&gt;1),AND(E1406&lt;&gt;"",COUNTIF($E$6:$E$3005,E1406)&gt;1)),"DUPLICADO",""))</f>
        <v/>
      </c>
    </row>
    <row r="1407">
      <c r="A1407" s="15" t="n"/>
      <c r="B1407" s="15" t="n"/>
      <c r="C1407" s="15" t="n"/>
      <c r="D1407" s="15" t="n"/>
      <c r="E1407" s="15" t="n"/>
      <c r="F1407" s="15" t="n"/>
      <c r="G1407" s="15" t="n"/>
      <c r="H1407" s="15" t="n"/>
      <c r="I1407" s="16" t="n"/>
      <c r="J1407" s="15" t="n"/>
      <c r="K1407" s="15" t="n"/>
      <c r="L1407" s="16" t="n"/>
      <c r="M1407" s="17" t="n"/>
      <c r="N1407" s="15" t="n"/>
      <c r="O1407" s="18">
        <f>IF(L1407="","",TODAY()-L1407)</f>
        <v/>
      </c>
      <c r="P1407" s="15">
        <f>IF(B1407="","",IF(L1407="","SEM COMPRA",IF(O1407&gt;$D$4,"INATIVO","ATIVO")))</f>
        <v/>
      </c>
      <c r="Q1407" s="15">
        <f>IF(I1407="","",IF(MONTH(I1407)=MONTH(TODAY()),"Aniversário no mês",""))</f>
        <v/>
      </c>
      <c r="R1407" s="15">
        <f>IF(B1407="","",IF(OR(AND(D1407&lt;&gt;"",COUNTIF($D$6:$D$3005,D1407)&gt;1),AND(E1407&lt;&gt;"",COUNTIF($E$6:$E$3005,E1407)&gt;1)),"DUPLICADO",""))</f>
        <v/>
      </c>
    </row>
    <row r="1408">
      <c r="A1408" s="15" t="n"/>
      <c r="B1408" s="15" t="n"/>
      <c r="C1408" s="15" t="n"/>
      <c r="D1408" s="15" t="n"/>
      <c r="E1408" s="15" t="n"/>
      <c r="F1408" s="15" t="n"/>
      <c r="G1408" s="15" t="n"/>
      <c r="H1408" s="15" t="n"/>
      <c r="I1408" s="16" t="n"/>
      <c r="J1408" s="15" t="n"/>
      <c r="K1408" s="15" t="n"/>
      <c r="L1408" s="16" t="n"/>
      <c r="M1408" s="17" t="n"/>
      <c r="N1408" s="15" t="n"/>
      <c r="O1408" s="18">
        <f>IF(L1408="","",TODAY()-L1408)</f>
        <v/>
      </c>
      <c r="P1408" s="15">
        <f>IF(B1408="","",IF(L1408="","SEM COMPRA",IF(O1408&gt;$D$4,"INATIVO","ATIVO")))</f>
        <v/>
      </c>
      <c r="Q1408" s="15">
        <f>IF(I1408="","",IF(MONTH(I1408)=MONTH(TODAY()),"Aniversário no mês",""))</f>
        <v/>
      </c>
      <c r="R1408" s="15">
        <f>IF(B1408="","",IF(OR(AND(D1408&lt;&gt;"",COUNTIF($D$6:$D$3005,D1408)&gt;1),AND(E1408&lt;&gt;"",COUNTIF($E$6:$E$3005,E1408)&gt;1)),"DUPLICADO",""))</f>
        <v/>
      </c>
    </row>
    <row r="1409">
      <c r="A1409" s="15" t="n"/>
      <c r="B1409" s="15" t="n"/>
      <c r="C1409" s="15" t="n"/>
      <c r="D1409" s="15" t="n"/>
      <c r="E1409" s="15" t="n"/>
      <c r="F1409" s="15" t="n"/>
      <c r="G1409" s="15" t="n"/>
      <c r="H1409" s="15" t="n"/>
      <c r="I1409" s="16" t="n"/>
      <c r="J1409" s="15" t="n"/>
      <c r="K1409" s="15" t="n"/>
      <c r="L1409" s="16" t="n"/>
      <c r="M1409" s="17" t="n"/>
      <c r="N1409" s="15" t="n"/>
      <c r="O1409" s="18">
        <f>IF(L1409="","",TODAY()-L1409)</f>
        <v/>
      </c>
      <c r="P1409" s="15">
        <f>IF(B1409="","",IF(L1409="","SEM COMPRA",IF(O1409&gt;$D$4,"INATIVO","ATIVO")))</f>
        <v/>
      </c>
      <c r="Q1409" s="15">
        <f>IF(I1409="","",IF(MONTH(I1409)=MONTH(TODAY()),"Aniversário no mês",""))</f>
        <v/>
      </c>
      <c r="R1409" s="15">
        <f>IF(B1409="","",IF(OR(AND(D1409&lt;&gt;"",COUNTIF($D$6:$D$3005,D1409)&gt;1),AND(E1409&lt;&gt;"",COUNTIF($E$6:$E$3005,E1409)&gt;1)),"DUPLICADO",""))</f>
        <v/>
      </c>
    </row>
    <row r="1410">
      <c r="A1410" s="15" t="n"/>
      <c r="B1410" s="15" t="n"/>
      <c r="C1410" s="15" t="n"/>
      <c r="D1410" s="15" t="n"/>
      <c r="E1410" s="15" t="n"/>
      <c r="F1410" s="15" t="n"/>
      <c r="G1410" s="15" t="n"/>
      <c r="H1410" s="15" t="n"/>
      <c r="I1410" s="16" t="n"/>
      <c r="J1410" s="15" t="n"/>
      <c r="K1410" s="15" t="n"/>
      <c r="L1410" s="16" t="n"/>
      <c r="M1410" s="17" t="n"/>
      <c r="N1410" s="15" t="n"/>
      <c r="O1410" s="18">
        <f>IF(L1410="","",TODAY()-L1410)</f>
        <v/>
      </c>
      <c r="P1410" s="15">
        <f>IF(B1410="","",IF(L1410="","SEM COMPRA",IF(O1410&gt;$D$4,"INATIVO","ATIVO")))</f>
        <v/>
      </c>
      <c r="Q1410" s="15">
        <f>IF(I1410="","",IF(MONTH(I1410)=MONTH(TODAY()),"Aniversário no mês",""))</f>
        <v/>
      </c>
      <c r="R1410" s="15">
        <f>IF(B1410="","",IF(OR(AND(D1410&lt;&gt;"",COUNTIF($D$6:$D$3005,D1410)&gt;1),AND(E1410&lt;&gt;"",COUNTIF($E$6:$E$3005,E1410)&gt;1)),"DUPLICADO",""))</f>
        <v/>
      </c>
    </row>
    <row r="1411">
      <c r="A1411" s="15" t="n"/>
      <c r="B1411" s="15" t="n"/>
      <c r="C1411" s="15" t="n"/>
      <c r="D1411" s="15" t="n"/>
      <c r="E1411" s="15" t="n"/>
      <c r="F1411" s="15" t="n"/>
      <c r="G1411" s="15" t="n"/>
      <c r="H1411" s="15" t="n"/>
      <c r="I1411" s="16" t="n"/>
      <c r="J1411" s="15" t="n"/>
      <c r="K1411" s="15" t="n"/>
      <c r="L1411" s="16" t="n"/>
      <c r="M1411" s="17" t="n"/>
      <c r="N1411" s="15" t="n"/>
      <c r="O1411" s="18">
        <f>IF(L1411="","",TODAY()-L1411)</f>
        <v/>
      </c>
      <c r="P1411" s="15">
        <f>IF(B1411="","",IF(L1411="","SEM COMPRA",IF(O1411&gt;$D$4,"INATIVO","ATIVO")))</f>
        <v/>
      </c>
      <c r="Q1411" s="15">
        <f>IF(I1411="","",IF(MONTH(I1411)=MONTH(TODAY()),"Aniversário no mês",""))</f>
        <v/>
      </c>
      <c r="R1411" s="15">
        <f>IF(B1411="","",IF(OR(AND(D1411&lt;&gt;"",COUNTIF($D$6:$D$3005,D1411)&gt;1),AND(E1411&lt;&gt;"",COUNTIF($E$6:$E$3005,E1411)&gt;1)),"DUPLICADO",""))</f>
        <v/>
      </c>
    </row>
    <row r="1412">
      <c r="A1412" s="15" t="n"/>
      <c r="B1412" s="15" t="n"/>
      <c r="C1412" s="15" t="n"/>
      <c r="D1412" s="15" t="n"/>
      <c r="E1412" s="15" t="n"/>
      <c r="F1412" s="15" t="n"/>
      <c r="G1412" s="15" t="n"/>
      <c r="H1412" s="15" t="n"/>
      <c r="I1412" s="16" t="n"/>
      <c r="J1412" s="15" t="n"/>
      <c r="K1412" s="15" t="n"/>
      <c r="L1412" s="16" t="n"/>
      <c r="M1412" s="17" t="n"/>
      <c r="N1412" s="15" t="n"/>
      <c r="O1412" s="18">
        <f>IF(L1412="","",TODAY()-L1412)</f>
        <v/>
      </c>
      <c r="P1412" s="15">
        <f>IF(B1412="","",IF(L1412="","SEM COMPRA",IF(O1412&gt;$D$4,"INATIVO","ATIVO")))</f>
        <v/>
      </c>
      <c r="Q1412" s="15">
        <f>IF(I1412="","",IF(MONTH(I1412)=MONTH(TODAY()),"Aniversário no mês",""))</f>
        <v/>
      </c>
      <c r="R1412" s="15">
        <f>IF(B1412="","",IF(OR(AND(D1412&lt;&gt;"",COUNTIF($D$6:$D$3005,D1412)&gt;1),AND(E1412&lt;&gt;"",COUNTIF($E$6:$E$3005,E1412)&gt;1)),"DUPLICADO",""))</f>
        <v/>
      </c>
    </row>
    <row r="1413">
      <c r="A1413" s="15" t="n"/>
      <c r="B1413" s="15" t="n"/>
      <c r="C1413" s="15" t="n"/>
      <c r="D1413" s="15" t="n"/>
      <c r="E1413" s="15" t="n"/>
      <c r="F1413" s="15" t="n"/>
      <c r="G1413" s="15" t="n"/>
      <c r="H1413" s="15" t="n"/>
      <c r="I1413" s="16" t="n"/>
      <c r="J1413" s="15" t="n"/>
      <c r="K1413" s="15" t="n"/>
      <c r="L1413" s="16" t="n"/>
      <c r="M1413" s="17" t="n"/>
      <c r="N1413" s="15" t="n"/>
      <c r="O1413" s="18">
        <f>IF(L1413="","",TODAY()-L1413)</f>
        <v/>
      </c>
      <c r="P1413" s="15">
        <f>IF(B1413="","",IF(L1413="","SEM COMPRA",IF(O1413&gt;$D$4,"INATIVO","ATIVO")))</f>
        <v/>
      </c>
      <c r="Q1413" s="15">
        <f>IF(I1413="","",IF(MONTH(I1413)=MONTH(TODAY()),"Aniversário no mês",""))</f>
        <v/>
      </c>
      <c r="R1413" s="15">
        <f>IF(B1413="","",IF(OR(AND(D1413&lt;&gt;"",COUNTIF($D$6:$D$3005,D1413)&gt;1),AND(E1413&lt;&gt;"",COUNTIF($E$6:$E$3005,E1413)&gt;1)),"DUPLICADO",""))</f>
        <v/>
      </c>
    </row>
    <row r="1414">
      <c r="A1414" s="15" t="n"/>
      <c r="B1414" s="15" t="n"/>
      <c r="C1414" s="15" t="n"/>
      <c r="D1414" s="15" t="n"/>
      <c r="E1414" s="15" t="n"/>
      <c r="F1414" s="15" t="n"/>
      <c r="G1414" s="15" t="n"/>
      <c r="H1414" s="15" t="n"/>
      <c r="I1414" s="16" t="n"/>
      <c r="J1414" s="15" t="n"/>
      <c r="K1414" s="15" t="n"/>
      <c r="L1414" s="16" t="n"/>
      <c r="M1414" s="17" t="n"/>
      <c r="N1414" s="15" t="n"/>
      <c r="O1414" s="18">
        <f>IF(L1414="","",TODAY()-L1414)</f>
        <v/>
      </c>
      <c r="P1414" s="15">
        <f>IF(B1414="","",IF(L1414="","SEM COMPRA",IF(O1414&gt;$D$4,"INATIVO","ATIVO")))</f>
        <v/>
      </c>
      <c r="Q1414" s="15">
        <f>IF(I1414="","",IF(MONTH(I1414)=MONTH(TODAY()),"Aniversário no mês",""))</f>
        <v/>
      </c>
      <c r="R1414" s="15">
        <f>IF(B1414="","",IF(OR(AND(D1414&lt;&gt;"",COUNTIF($D$6:$D$3005,D1414)&gt;1),AND(E1414&lt;&gt;"",COUNTIF($E$6:$E$3005,E1414)&gt;1)),"DUPLICADO",""))</f>
        <v/>
      </c>
    </row>
    <row r="1415">
      <c r="A1415" s="15" t="n"/>
      <c r="B1415" s="15" t="n"/>
      <c r="C1415" s="15" t="n"/>
      <c r="D1415" s="15" t="n"/>
      <c r="E1415" s="15" t="n"/>
      <c r="F1415" s="15" t="n"/>
      <c r="G1415" s="15" t="n"/>
      <c r="H1415" s="15" t="n"/>
      <c r="I1415" s="16" t="n"/>
      <c r="J1415" s="15" t="n"/>
      <c r="K1415" s="15" t="n"/>
      <c r="L1415" s="16" t="n"/>
      <c r="M1415" s="17" t="n"/>
      <c r="N1415" s="15" t="n"/>
      <c r="O1415" s="18">
        <f>IF(L1415="","",TODAY()-L1415)</f>
        <v/>
      </c>
      <c r="P1415" s="15">
        <f>IF(B1415="","",IF(L1415="","SEM COMPRA",IF(O1415&gt;$D$4,"INATIVO","ATIVO")))</f>
        <v/>
      </c>
      <c r="Q1415" s="15">
        <f>IF(I1415="","",IF(MONTH(I1415)=MONTH(TODAY()),"Aniversário no mês",""))</f>
        <v/>
      </c>
      <c r="R1415" s="15">
        <f>IF(B1415="","",IF(OR(AND(D1415&lt;&gt;"",COUNTIF($D$6:$D$3005,D1415)&gt;1),AND(E1415&lt;&gt;"",COUNTIF($E$6:$E$3005,E1415)&gt;1)),"DUPLICADO",""))</f>
        <v/>
      </c>
    </row>
    <row r="1416">
      <c r="A1416" s="15" t="n"/>
      <c r="B1416" s="15" t="n"/>
      <c r="C1416" s="15" t="n"/>
      <c r="D1416" s="15" t="n"/>
      <c r="E1416" s="15" t="n"/>
      <c r="F1416" s="15" t="n"/>
      <c r="G1416" s="15" t="n"/>
      <c r="H1416" s="15" t="n"/>
      <c r="I1416" s="16" t="n"/>
      <c r="J1416" s="15" t="n"/>
      <c r="K1416" s="15" t="n"/>
      <c r="L1416" s="16" t="n"/>
      <c r="M1416" s="17" t="n"/>
      <c r="N1416" s="15" t="n"/>
      <c r="O1416" s="18">
        <f>IF(L1416="","",TODAY()-L1416)</f>
        <v/>
      </c>
      <c r="P1416" s="15">
        <f>IF(B1416="","",IF(L1416="","SEM COMPRA",IF(O1416&gt;$D$4,"INATIVO","ATIVO")))</f>
        <v/>
      </c>
      <c r="Q1416" s="15">
        <f>IF(I1416="","",IF(MONTH(I1416)=MONTH(TODAY()),"Aniversário no mês",""))</f>
        <v/>
      </c>
      <c r="R1416" s="15">
        <f>IF(B1416="","",IF(OR(AND(D1416&lt;&gt;"",COUNTIF($D$6:$D$3005,D1416)&gt;1),AND(E1416&lt;&gt;"",COUNTIF($E$6:$E$3005,E1416)&gt;1)),"DUPLICADO",""))</f>
        <v/>
      </c>
    </row>
    <row r="1417">
      <c r="A1417" s="15" t="n"/>
      <c r="B1417" s="15" t="n"/>
      <c r="C1417" s="15" t="n"/>
      <c r="D1417" s="15" t="n"/>
      <c r="E1417" s="15" t="n"/>
      <c r="F1417" s="15" t="n"/>
      <c r="G1417" s="15" t="n"/>
      <c r="H1417" s="15" t="n"/>
      <c r="I1417" s="16" t="n"/>
      <c r="J1417" s="15" t="n"/>
      <c r="K1417" s="15" t="n"/>
      <c r="L1417" s="16" t="n"/>
      <c r="M1417" s="17" t="n"/>
      <c r="N1417" s="15" t="n"/>
      <c r="O1417" s="18">
        <f>IF(L1417="","",TODAY()-L1417)</f>
        <v/>
      </c>
      <c r="P1417" s="15">
        <f>IF(B1417="","",IF(L1417="","SEM COMPRA",IF(O1417&gt;$D$4,"INATIVO","ATIVO")))</f>
        <v/>
      </c>
      <c r="Q1417" s="15">
        <f>IF(I1417="","",IF(MONTH(I1417)=MONTH(TODAY()),"Aniversário no mês",""))</f>
        <v/>
      </c>
      <c r="R1417" s="15">
        <f>IF(B1417="","",IF(OR(AND(D1417&lt;&gt;"",COUNTIF($D$6:$D$3005,D1417)&gt;1),AND(E1417&lt;&gt;"",COUNTIF($E$6:$E$3005,E1417)&gt;1)),"DUPLICADO",""))</f>
        <v/>
      </c>
    </row>
    <row r="1418">
      <c r="A1418" s="15" t="n"/>
      <c r="B1418" s="15" t="n"/>
      <c r="C1418" s="15" t="n"/>
      <c r="D1418" s="15" t="n"/>
      <c r="E1418" s="15" t="n"/>
      <c r="F1418" s="15" t="n"/>
      <c r="G1418" s="15" t="n"/>
      <c r="H1418" s="15" t="n"/>
      <c r="I1418" s="16" t="n"/>
      <c r="J1418" s="15" t="n"/>
      <c r="K1418" s="15" t="n"/>
      <c r="L1418" s="16" t="n"/>
      <c r="M1418" s="17" t="n"/>
      <c r="N1418" s="15" t="n"/>
      <c r="O1418" s="18">
        <f>IF(L1418="","",TODAY()-L1418)</f>
        <v/>
      </c>
      <c r="P1418" s="15">
        <f>IF(B1418="","",IF(L1418="","SEM COMPRA",IF(O1418&gt;$D$4,"INATIVO","ATIVO")))</f>
        <v/>
      </c>
      <c r="Q1418" s="15">
        <f>IF(I1418="","",IF(MONTH(I1418)=MONTH(TODAY()),"Aniversário no mês",""))</f>
        <v/>
      </c>
      <c r="R1418" s="15">
        <f>IF(B1418="","",IF(OR(AND(D1418&lt;&gt;"",COUNTIF($D$6:$D$3005,D1418)&gt;1),AND(E1418&lt;&gt;"",COUNTIF($E$6:$E$3005,E1418)&gt;1)),"DUPLICADO",""))</f>
        <v/>
      </c>
    </row>
    <row r="1419">
      <c r="A1419" s="15" t="n"/>
      <c r="B1419" s="15" t="n"/>
      <c r="C1419" s="15" t="n"/>
      <c r="D1419" s="15" t="n"/>
      <c r="E1419" s="15" t="n"/>
      <c r="F1419" s="15" t="n"/>
      <c r="G1419" s="15" t="n"/>
      <c r="H1419" s="15" t="n"/>
      <c r="I1419" s="16" t="n"/>
      <c r="J1419" s="15" t="n"/>
      <c r="K1419" s="15" t="n"/>
      <c r="L1419" s="16" t="n"/>
      <c r="M1419" s="17" t="n"/>
      <c r="N1419" s="15" t="n"/>
      <c r="O1419" s="18">
        <f>IF(L1419="","",TODAY()-L1419)</f>
        <v/>
      </c>
      <c r="P1419" s="15">
        <f>IF(B1419="","",IF(L1419="","SEM COMPRA",IF(O1419&gt;$D$4,"INATIVO","ATIVO")))</f>
        <v/>
      </c>
      <c r="Q1419" s="15">
        <f>IF(I1419="","",IF(MONTH(I1419)=MONTH(TODAY()),"Aniversário no mês",""))</f>
        <v/>
      </c>
      <c r="R1419" s="15">
        <f>IF(B1419="","",IF(OR(AND(D1419&lt;&gt;"",COUNTIF($D$6:$D$3005,D1419)&gt;1),AND(E1419&lt;&gt;"",COUNTIF($E$6:$E$3005,E1419)&gt;1)),"DUPLICADO",""))</f>
        <v/>
      </c>
    </row>
    <row r="1420">
      <c r="A1420" s="15" t="n"/>
      <c r="B1420" s="15" t="n"/>
      <c r="C1420" s="15" t="n"/>
      <c r="D1420" s="15" t="n"/>
      <c r="E1420" s="15" t="n"/>
      <c r="F1420" s="15" t="n"/>
      <c r="G1420" s="15" t="n"/>
      <c r="H1420" s="15" t="n"/>
      <c r="I1420" s="16" t="n"/>
      <c r="J1420" s="15" t="n"/>
      <c r="K1420" s="15" t="n"/>
      <c r="L1420" s="16" t="n"/>
      <c r="M1420" s="17" t="n"/>
      <c r="N1420" s="15" t="n"/>
      <c r="O1420" s="18">
        <f>IF(L1420="","",TODAY()-L1420)</f>
        <v/>
      </c>
      <c r="P1420" s="15">
        <f>IF(B1420="","",IF(L1420="","SEM COMPRA",IF(O1420&gt;$D$4,"INATIVO","ATIVO")))</f>
        <v/>
      </c>
      <c r="Q1420" s="15">
        <f>IF(I1420="","",IF(MONTH(I1420)=MONTH(TODAY()),"Aniversário no mês",""))</f>
        <v/>
      </c>
      <c r="R1420" s="15">
        <f>IF(B1420="","",IF(OR(AND(D1420&lt;&gt;"",COUNTIF($D$6:$D$3005,D1420)&gt;1),AND(E1420&lt;&gt;"",COUNTIF($E$6:$E$3005,E1420)&gt;1)),"DUPLICADO",""))</f>
        <v/>
      </c>
    </row>
    <row r="1421">
      <c r="A1421" s="15" t="n"/>
      <c r="B1421" s="15" t="n"/>
      <c r="C1421" s="15" t="n"/>
      <c r="D1421" s="15" t="n"/>
      <c r="E1421" s="15" t="n"/>
      <c r="F1421" s="15" t="n"/>
      <c r="G1421" s="15" t="n"/>
      <c r="H1421" s="15" t="n"/>
      <c r="I1421" s="16" t="n"/>
      <c r="J1421" s="15" t="n"/>
      <c r="K1421" s="15" t="n"/>
      <c r="L1421" s="16" t="n"/>
      <c r="M1421" s="17" t="n"/>
      <c r="N1421" s="15" t="n"/>
      <c r="O1421" s="18">
        <f>IF(L1421="","",TODAY()-L1421)</f>
        <v/>
      </c>
      <c r="P1421" s="15">
        <f>IF(B1421="","",IF(L1421="","SEM COMPRA",IF(O1421&gt;$D$4,"INATIVO","ATIVO")))</f>
        <v/>
      </c>
      <c r="Q1421" s="15">
        <f>IF(I1421="","",IF(MONTH(I1421)=MONTH(TODAY()),"Aniversário no mês",""))</f>
        <v/>
      </c>
      <c r="R1421" s="15">
        <f>IF(B1421="","",IF(OR(AND(D1421&lt;&gt;"",COUNTIF($D$6:$D$3005,D1421)&gt;1),AND(E1421&lt;&gt;"",COUNTIF($E$6:$E$3005,E1421)&gt;1)),"DUPLICADO",""))</f>
        <v/>
      </c>
    </row>
    <row r="1422">
      <c r="A1422" s="15" t="n"/>
      <c r="B1422" s="15" t="n"/>
      <c r="C1422" s="15" t="n"/>
      <c r="D1422" s="15" t="n"/>
      <c r="E1422" s="15" t="n"/>
      <c r="F1422" s="15" t="n"/>
      <c r="G1422" s="15" t="n"/>
      <c r="H1422" s="15" t="n"/>
      <c r="I1422" s="16" t="n"/>
      <c r="J1422" s="15" t="n"/>
      <c r="K1422" s="15" t="n"/>
      <c r="L1422" s="16" t="n"/>
      <c r="M1422" s="17" t="n"/>
      <c r="N1422" s="15" t="n"/>
      <c r="O1422" s="18">
        <f>IF(L1422="","",TODAY()-L1422)</f>
        <v/>
      </c>
      <c r="P1422" s="15">
        <f>IF(B1422="","",IF(L1422="","SEM COMPRA",IF(O1422&gt;$D$4,"INATIVO","ATIVO")))</f>
        <v/>
      </c>
      <c r="Q1422" s="15">
        <f>IF(I1422="","",IF(MONTH(I1422)=MONTH(TODAY()),"Aniversário no mês",""))</f>
        <v/>
      </c>
      <c r="R1422" s="15">
        <f>IF(B1422="","",IF(OR(AND(D1422&lt;&gt;"",COUNTIF($D$6:$D$3005,D1422)&gt;1),AND(E1422&lt;&gt;"",COUNTIF($E$6:$E$3005,E1422)&gt;1)),"DUPLICADO",""))</f>
        <v/>
      </c>
    </row>
    <row r="1423">
      <c r="A1423" s="15" t="n"/>
      <c r="B1423" s="15" t="n"/>
      <c r="C1423" s="15" t="n"/>
      <c r="D1423" s="15" t="n"/>
      <c r="E1423" s="15" t="n"/>
      <c r="F1423" s="15" t="n"/>
      <c r="G1423" s="15" t="n"/>
      <c r="H1423" s="15" t="n"/>
      <c r="I1423" s="16" t="n"/>
      <c r="J1423" s="15" t="n"/>
      <c r="K1423" s="15" t="n"/>
      <c r="L1423" s="16" t="n"/>
      <c r="M1423" s="17" t="n"/>
      <c r="N1423" s="15" t="n"/>
      <c r="O1423" s="18">
        <f>IF(L1423="","",TODAY()-L1423)</f>
        <v/>
      </c>
      <c r="P1423" s="15">
        <f>IF(B1423="","",IF(L1423="","SEM COMPRA",IF(O1423&gt;$D$4,"INATIVO","ATIVO")))</f>
        <v/>
      </c>
      <c r="Q1423" s="15">
        <f>IF(I1423="","",IF(MONTH(I1423)=MONTH(TODAY()),"Aniversário no mês",""))</f>
        <v/>
      </c>
      <c r="R1423" s="15">
        <f>IF(B1423="","",IF(OR(AND(D1423&lt;&gt;"",COUNTIF($D$6:$D$3005,D1423)&gt;1),AND(E1423&lt;&gt;"",COUNTIF($E$6:$E$3005,E1423)&gt;1)),"DUPLICADO",""))</f>
        <v/>
      </c>
    </row>
    <row r="1424">
      <c r="A1424" s="15" t="n"/>
      <c r="B1424" s="15" t="n"/>
      <c r="C1424" s="15" t="n"/>
      <c r="D1424" s="15" t="n"/>
      <c r="E1424" s="15" t="n"/>
      <c r="F1424" s="15" t="n"/>
      <c r="G1424" s="15" t="n"/>
      <c r="H1424" s="15" t="n"/>
      <c r="I1424" s="16" t="n"/>
      <c r="J1424" s="15" t="n"/>
      <c r="K1424" s="15" t="n"/>
      <c r="L1424" s="16" t="n"/>
      <c r="M1424" s="17" t="n"/>
      <c r="N1424" s="15" t="n"/>
      <c r="O1424" s="18">
        <f>IF(L1424="","",TODAY()-L1424)</f>
        <v/>
      </c>
      <c r="P1424" s="15">
        <f>IF(B1424="","",IF(L1424="","SEM COMPRA",IF(O1424&gt;$D$4,"INATIVO","ATIVO")))</f>
        <v/>
      </c>
      <c r="Q1424" s="15">
        <f>IF(I1424="","",IF(MONTH(I1424)=MONTH(TODAY()),"Aniversário no mês",""))</f>
        <v/>
      </c>
      <c r="R1424" s="15">
        <f>IF(B1424="","",IF(OR(AND(D1424&lt;&gt;"",COUNTIF($D$6:$D$3005,D1424)&gt;1),AND(E1424&lt;&gt;"",COUNTIF($E$6:$E$3005,E1424)&gt;1)),"DUPLICADO",""))</f>
        <v/>
      </c>
    </row>
    <row r="1425">
      <c r="A1425" s="15" t="n"/>
      <c r="B1425" s="15" t="n"/>
      <c r="C1425" s="15" t="n"/>
      <c r="D1425" s="15" t="n"/>
      <c r="E1425" s="15" t="n"/>
      <c r="F1425" s="15" t="n"/>
      <c r="G1425" s="15" t="n"/>
      <c r="H1425" s="15" t="n"/>
      <c r="I1425" s="16" t="n"/>
      <c r="J1425" s="15" t="n"/>
      <c r="K1425" s="15" t="n"/>
      <c r="L1425" s="16" t="n"/>
      <c r="M1425" s="17" t="n"/>
      <c r="N1425" s="15" t="n"/>
      <c r="O1425" s="18">
        <f>IF(L1425="","",TODAY()-L1425)</f>
        <v/>
      </c>
      <c r="P1425" s="15">
        <f>IF(B1425="","",IF(L1425="","SEM COMPRA",IF(O1425&gt;$D$4,"INATIVO","ATIVO")))</f>
        <v/>
      </c>
      <c r="Q1425" s="15">
        <f>IF(I1425="","",IF(MONTH(I1425)=MONTH(TODAY()),"Aniversário no mês",""))</f>
        <v/>
      </c>
      <c r="R1425" s="15">
        <f>IF(B1425="","",IF(OR(AND(D1425&lt;&gt;"",COUNTIF($D$6:$D$3005,D1425)&gt;1),AND(E1425&lt;&gt;"",COUNTIF($E$6:$E$3005,E1425)&gt;1)),"DUPLICADO",""))</f>
        <v/>
      </c>
    </row>
    <row r="1426">
      <c r="A1426" s="15" t="n"/>
      <c r="B1426" s="15" t="n"/>
      <c r="C1426" s="15" t="n"/>
      <c r="D1426" s="15" t="n"/>
      <c r="E1426" s="15" t="n"/>
      <c r="F1426" s="15" t="n"/>
      <c r="G1426" s="15" t="n"/>
      <c r="H1426" s="15" t="n"/>
      <c r="I1426" s="16" t="n"/>
      <c r="J1426" s="15" t="n"/>
      <c r="K1426" s="15" t="n"/>
      <c r="L1426" s="16" t="n"/>
      <c r="M1426" s="17" t="n"/>
      <c r="N1426" s="15" t="n"/>
      <c r="O1426" s="18">
        <f>IF(L1426="","",TODAY()-L1426)</f>
        <v/>
      </c>
      <c r="P1426" s="15">
        <f>IF(B1426="","",IF(L1426="","SEM COMPRA",IF(O1426&gt;$D$4,"INATIVO","ATIVO")))</f>
        <v/>
      </c>
      <c r="Q1426" s="15">
        <f>IF(I1426="","",IF(MONTH(I1426)=MONTH(TODAY()),"Aniversário no mês",""))</f>
        <v/>
      </c>
      <c r="R1426" s="15">
        <f>IF(B1426="","",IF(OR(AND(D1426&lt;&gt;"",COUNTIF($D$6:$D$3005,D1426)&gt;1),AND(E1426&lt;&gt;"",COUNTIF($E$6:$E$3005,E1426)&gt;1)),"DUPLICADO",""))</f>
        <v/>
      </c>
    </row>
    <row r="1427">
      <c r="A1427" s="15" t="n"/>
      <c r="B1427" s="15" t="n"/>
      <c r="C1427" s="15" t="n"/>
      <c r="D1427" s="15" t="n"/>
      <c r="E1427" s="15" t="n"/>
      <c r="F1427" s="15" t="n"/>
      <c r="G1427" s="15" t="n"/>
      <c r="H1427" s="15" t="n"/>
      <c r="I1427" s="16" t="n"/>
      <c r="J1427" s="15" t="n"/>
      <c r="K1427" s="15" t="n"/>
      <c r="L1427" s="16" t="n"/>
      <c r="M1427" s="17" t="n"/>
      <c r="N1427" s="15" t="n"/>
      <c r="O1427" s="18">
        <f>IF(L1427="","",TODAY()-L1427)</f>
        <v/>
      </c>
      <c r="P1427" s="15">
        <f>IF(B1427="","",IF(L1427="","SEM COMPRA",IF(O1427&gt;$D$4,"INATIVO","ATIVO")))</f>
        <v/>
      </c>
      <c r="Q1427" s="15">
        <f>IF(I1427="","",IF(MONTH(I1427)=MONTH(TODAY()),"Aniversário no mês",""))</f>
        <v/>
      </c>
      <c r="R1427" s="15">
        <f>IF(B1427="","",IF(OR(AND(D1427&lt;&gt;"",COUNTIF($D$6:$D$3005,D1427)&gt;1),AND(E1427&lt;&gt;"",COUNTIF($E$6:$E$3005,E1427)&gt;1)),"DUPLICADO",""))</f>
        <v/>
      </c>
    </row>
    <row r="1428">
      <c r="A1428" s="15" t="n"/>
      <c r="B1428" s="15" t="n"/>
      <c r="C1428" s="15" t="n"/>
      <c r="D1428" s="15" t="n"/>
      <c r="E1428" s="15" t="n"/>
      <c r="F1428" s="15" t="n"/>
      <c r="G1428" s="15" t="n"/>
      <c r="H1428" s="15" t="n"/>
      <c r="I1428" s="16" t="n"/>
      <c r="J1428" s="15" t="n"/>
      <c r="K1428" s="15" t="n"/>
      <c r="L1428" s="16" t="n"/>
      <c r="M1428" s="17" t="n"/>
      <c r="N1428" s="15" t="n"/>
      <c r="O1428" s="18">
        <f>IF(L1428="","",TODAY()-L1428)</f>
        <v/>
      </c>
      <c r="P1428" s="15">
        <f>IF(B1428="","",IF(L1428="","SEM COMPRA",IF(O1428&gt;$D$4,"INATIVO","ATIVO")))</f>
        <v/>
      </c>
      <c r="Q1428" s="15">
        <f>IF(I1428="","",IF(MONTH(I1428)=MONTH(TODAY()),"Aniversário no mês",""))</f>
        <v/>
      </c>
      <c r="R1428" s="15">
        <f>IF(B1428="","",IF(OR(AND(D1428&lt;&gt;"",COUNTIF($D$6:$D$3005,D1428)&gt;1),AND(E1428&lt;&gt;"",COUNTIF($E$6:$E$3005,E1428)&gt;1)),"DUPLICADO",""))</f>
        <v/>
      </c>
    </row>
    <row r="1429">
      <c r="A1429" s="15" t="n"/>
      <c r="B1429" s="15" t="n"/>
      <c r="C1429" s="15" t="n"/>
      <c r="D1429" s="15" t="n"/>
      <c r="E1429" s="15" t="n"/>
      <c r="F1429" s="15" t="n"/>
      <c r="G1429" s="15" t="n"/>
      <c r="H1429" s="15" t="n"/>
      <c r="I1429" s="16" t="n"/>
      <c r="J1429" s="15" t="n"/>
      <c r="K1429" s="15" t="n"/>
      <c r="L1429" s="16" t="n"/>
      <c r="M1429" s="17" t="n"/>
      <c r="N1429" s="15" t="n"/>
      <c r="O1429" s="18">
        <f>IF(L1429="","",TODAY()-L1429)</f>
        <v/>
      </c>
      <c r="P1429" s="15">
        <f>IF(B1429="","",IF(L1429="","SEM COMPRA",IF(O1429&gt;$D$4,"INATIVO","ATIVO")))</f>
        <v/>
      </c>
      <c r="Q1429" s="15">
        <f>IF(I1429="","",IF(MONTH(I1429)=MONTH(TODAY()),"Aniversário no mês",""))</f>
        <v/>
      </c>
      <c r="R1429" s="15">
        <f>IF(B1429="","",IF(OR(AND(D1429&lt;&gt;"",COUNTIF($D$6:$D$3005,D1429)&gt;1),AND(E1429&lt;&gt;"",COUNTIF($E$6:$E$3005,E1429)&gt;1)),"DUPLICADO",""))</f>
        <v/>
      </c>
    </row>
    <row r="1430">
      <c r="A1430" s="15" t="n"/>
      <c r="B1430" s="15" t="n"/>
      <c r="C1430" s="15" t="n"/>
      <c r="D1430" s="15" t="n"/>
      <c r="E1430" s="15" t="n"/>
      <c r="F1430" s="15" t="n"/>
      <c r="G1430" s="15" t="n"/>
      <c r="H1430" s="15" t="n"/>
      <c r="I1430" s="16" t="n"/>
      <c r="J1430" s="15" t="n"/>
      <c r="K1430" s="15" t="n"/>
      <c r="L1430" s="16" t="n"/>
      <c r="M1430" s="17" t="n"/>
      <c r="N1430" s="15" t="n"/>
      <c r="O1430" s="18">
        <f>IF(L1430="","",TODAY()-L1430)</f>
        <v/>
      </c>
      <c r="P1430" s="15">
        <f>IF(B1430="","",IF(L1430="","SEM COMPRA",IF(O1430&gt;$D$4,"INATIVO","ATIVO")))</f>
        <v/>
      </c>
      <c r="Q1430" s="15">
        <f>IF(I1430="","",IF(MONTH(I1430)=MONTH(TODAY()),"Aniversário no mês",""))</f>
        <v/>
      </c>
      <c r="R1430" s="15">
        <f>IF(B1430="","",IF(OR(AND(D1430&lt;&gt;"",COUNTIF($D$6:$D$3005,D1430)&gt;1),AND(E1430&lt;&gt;"",COUNTIF($E$6:$E$3005,E1430)&gt;1)),"DUPLICADO",""))</f>
        <v/>
      </c>
    </row>
    <row r="1431">
      <c r="A1431" s="15" t="n"/>
      <c r="B1431" s="15" t="n"/>
      <c r="C1431" s="15" t="n"/>
      <c r="D1431" s="15" t="n"/>
      <c r="E1431" s="15" t="n"/>
      <c r="F1431" s="15" t="n"/>
      <c r="G1431" s="15" t="n"/>
      <c r="H1431" s="15" t="n"/>
      <c r="I1431" s="16" t="n"/>
      <c r="J1431" s="15" t="n"/>
      <c r="K1431" s="15" t="n"/>
      <c r="L1431" s="16" t="n"/>
      <c r="M1431" s="17" t="n"/>
      <c r="N1431" s="15" t="n"/>
      <c r="O1431" s="18">
        <f>IF(L1431="","",TODAY()-L1431)</f>
        <v/>
      </c>
      <c r="P1431" s="15">
        <f>IF(B1431="","",IF(L1431="","SEM COMPRA",IF(O1431&gt;$D$4,"INATIVO","ATIVO")))</f>
        <v/>
      </c>
      <c r="Q1431" s="15">
        <f>IF(I1431="","",IF(MONTH(I1431)=MONTH(TODAY()),"Aniversário no mês",""))</f>
        <v/>
      </c>
      <c r="R1431" s="15">
        <f>IF(B1431="","",IF(OR(AND(D1431&lt;&gt;"",COUNTIF($D$6:$D$3005,D1431)&gt;1),AND(E1431&lt;&gt;"",COUNTIF($E$6:$E$3005,E1431)&gt;1)),"DUPLICADO",""))</f>
        <v/>
      </c>
    </row>
    <row r="1432">
      <c r="A1432" s="15" t="n"/>
      <c r="B1432" s="15" t="n"/>
      <c r="C1432" s="15" t="n"/>
      <c r="D1432" s="15" t="n"/>
      <c r="E1432" s="15" t="n"/>
      <c r="F1432" s="15" t="n"/>
      <c r="G1432" s="15" t="n"/>
      <c r="H1432" s="15" t="n"/>
      <c r="I1432" s="16" t="n"/>
      <c r="J1432" s="15" t="n"/>
      <c r="K1432" s="15" t="n"/>
      <c r="L1432" s="16" t="n"/>
      <c r="M1432" s="17" t="n"/>
      <c r="N1432" s="15" t="n"/>
      <c r="O1432" s="18">
        <f>IF(L1432="","",TODAY()-L1432)</f>
        <v/>
      </c>
      <c r="P1432" s="15">
        <f>IF(B1432="","",IF(L1432="","SEM COMPRA",IF(O1432&gt;$D$4,"INATIVO","ATIVO")))</f>
        <v/>
      </c>
      <c r="Q1432" s="15">
        <f>IF(I1432="","",IF(MONTH(I1432)=MONTH(TODAY()),"Aniversário no mês",""))</f>
        <v/>
      </c>
      <c r="R1432" s="15">
        <f>IF(B1432="","",IF(OR(AND(D1432&lt;&gt;"",COUNTIF($D$6:$D$3005,D1432)&gt;1),AND(E1432&lt;&gt;"",COUNTIF($E$6:$E$3005,E1432)&gt;1)),"DUPLICADO",""))</f>
        <v/>
      </c>
    </row>
    <row r="1433">
      <c r="A1433" s="15" t="n"/>
      <c r="B1433" s="15" t="n"/>
      <c r="C1433" s="15" t="n"/>
      <c r="D1433" s="15" t="n"/>
      <c r="E1433" s="15" t="n"/>
      <c r="F1433" s="15" t="n"/>
      <c r="G1433" s="15" t="n"/>
      <c r="H1433" s="15" t="n"/>
      <c r="I1433" s="16" t="n"/>
      <c r="J1433" s="15" t="n"/>
      <c r="K1433" s="15" t="n"/>
      <c r="L1433" s="16" t="n"/>
      <c r="M1433" s="17" t="n"/>
      <c r="N1433" s="15" t="n"/>
      <c r="O1433" s="18">
        <f>IF(L1433="","",TODAY()-L1433)</f>
        <v/>
      </c>
      <c r="P1433" s="15">
        <f>IF(B1433="","",IF(L1433="","SEM COMPRA",IF(O1433&gt;$D$4,"INATIVO","ATIVO")))</f>
        <v/>
      </c>
      <c r="Q1433" s="15">
        <f>IF(I1433="","",IF(MONTH(I1433)=MONTH(TODAY()),"Aniversário no mês",""))</f>
        <v/>
      </c>
      <c r="R1433" s="15">
        <f>IF(B1433="","",IF(OR(AND(D1433&lt;&gt;"",COUNTIF($D$6:$D$3005,D1433)&gt;1),AND(E1433&lt;&gt;"",COUNTIF($E$6:$E$3005,E1433)&gt;1)),"DUPLICADO",""))</f>
        <v/>
      </c>
    </row>
    <row r="1434">
      <c r="A1434" s="15" t="n"/>
      <c r="B1434" s="15" t="n"/>
      <c r="C1434" s="15" t="n"/>
      <c r="D1434" s="15" t="n"/>
      <c r="E1434" s="15" t="n"/>
      <c r="F1434" s="15" t="n"/>
      <c r="G1434" s="15" t="n"/>
      <c r="H1434" s="15" t="n"/>
      <c r="I1434" s="16" t="n"/>
      <c r="J1434" s="15" t="n"/>
      <c r="K1434" s="15" t="n"/>
      <c r="L1434" s="16" t="n"/>
      <c r="M1434" s="17" t="n"/>
      <c r="N1434" s="15" t="n"/>
      <c r="O1434" s="18">
        <f>IF(L1434="","",TODAY()-L1434)</f>
        <v/>
      </c>
      <c r="P1434" s="15">
        <f>IF(B1434="","",IF(L1434="","SEM COMPRA",IF(O1434&gt;$D$4,"INATIVO","ATIVO")))</f>
        <v/>
      </c>
      <c r="Q1434" s="15">
        <f>IF(I1434="","",IF(MONTH(I1434)=MONTH(TODAY()),"Aniversário no mês",""))</f>
        <v/>
      </c>
      <c r="R1434" s="15">
        <f>IF(B1434="","",IF(OR(AND(D1434&lt;&gt;"",COUNTIF($D$6:$D$3005,D1434)&gt;1),AND(E1434&lt;&gt;"",COUNTIF($E$6:$E$3005,E1434)&gt;1)),"DUPLICADO",""))</f>
        <v/>
      </c>
    </row>
    <row r="1435">
      <c r="A1435" s="15" t="n"/>
      <c r="B1435" s="15" t="n"/>
      <c r="C1435" s="15" t="n"/>
      <c r="D1435" s="15" t="n"/>
      <c r="E1435" s="15" t="n"/>
      <c r="F1435" s="15" t="n"/>
      <c r="G1435" s="15" t="n"/>
      <c r="H1435" s="15" t="n"/>
      <c r="I1435" s="16" t="n"/>
      <c r="J1435" s="15" t="n"/>
      <c r="K1435" s="15" t="n"/>
      <c r="L1435" s="16" t="n"/>
      <c r="M1435" s="17" t="n"/>
      <c r="N1435" s="15" t="n"/>
      <c r="O1435" s="18">
        <f>IF(L1435="","",TODAY()-L1435)</f>
        <v/>
      </c>
      <c r="P1435" s="15">
        <f>IF(B1435="","",IF(L1435="","SEM COMPRA",IF(O1435&gt;$D$4,"INATIVO","ATIVO")))</f>
        <v/>
      </c>
      <c r="Q1435" s="15">
        <f>IF(I1435="","",IF(MONTH(I1435)=MONTH(TODAY()),"Aniversário no mês",""))</f>
        <v/>
      </c>
      <c r="R1435" s="15">
        <f>IF(B1435="","",IF(OR(AND(D1435&lt;&gt;"",COUNTIF($D$6:$D$3005,D1435)&gt;1),AND(E1435&lt;&gt;"",COUNTIF($E$6:$E$3005,E1435)&gt;1)),"DUPLICADO",""))</f>
        <v/>
      </c>
    </row>
    <row r="1436">
      <c r="A1436" s="15" t="n"/>
      <c r="B1436" s="15" t="n"/>
      <c r="C1436" s="15" t="n"/>
      <c r="D1436" s="15" t="n"/>
      <c r="E1436" s="15" t="n"/>
      <c r="F1436" s="15" t="n"/>
      <c r="G1436" s="15" t="n"/>
      <c r="H1436" s="15" t="n"/>
      <c r="I1436" s="16" t="n"/>
      <c r="J1436" s="15" t="n"/>
      <c r="K1436" s="15" t="n"/>
      <c r="L1436" s="16" t="n"/>
      <c r="M1436" s="17" t="n"/>
      <c r="N1436" s="15" t="n"/>
      <c r="O1436" s="18">
        <f>IF(L1436="","",TODAY()-L1436)</f>
        <v/>
      </c>
      <c r="P1436" s="15">
        <f>IF(B1436="","",IF(L1436="","SEM COMPRA",IF(O1436&gt;$D$4,"INATIVO","ATIVO")))</f>
        <v/>
      </c>
      <c r="Q1436" s="15">
        <f>IF(I1436="","",IF(MONTH(I1436)=MONTH(TODAY()),"Aniversário no mês",""))</f>
        <v/>
      </c>
      <c r="R1436" s="15">
        <f>IF(B1436="","",IF(OR(AND(D1436&lt;&gt;"",COUNTIF($D$6:$D$3005,D1436)&gt;1),AND(E1436&lt;&gt;"",COUNTIF($E$6:$E$3005,E1436)&gt;1)),"DUPLICADO",""))</f>
        <v/>
      </c>
    </row>
    <row r="1437">
      <c r="A1437" s="15" t="n"/>
      <c r="B1437" s="15" t="n"/>
      <c r="C1437" s="15" t="n"/>
      <c r="D1437" s="15" t="n"/>
      <c r="E1437" s="15" t="n"/>
      <c r="F1437" s="15" t="n"/>
      <c r="G1437" s="15" t="n"/>
      <c r="H1437" s="15" t="n"/>
      <c r="I1437" s="16" t="n"/>
      <c r="J1437" s="15" t="n"/>
      <c r="K1437" s="15" t="n"/>
      <c r="L1437" s="16" t="n"/>
      <c r="M1437" s="17" t="n"/>
      <c r="N1437" s="15" t="n"/>
      <c r="O1437" s="18">
        <f>IF(L1437="","",TODAY()-L1437)</f>
        <v/>
      </c>
      <c r="P1437" s="15">
        <f>IF(B1437="","",IF(L1437="","SEM COMPRA",IF(O1437&gt;$D$4,"INATIVO","ATIVO")))</f>
        <v/>
      </c>
      <c r="Q1437" s="15">
        <f>IF(I1437="","",IF(MONTH(I1437)=MONTH(TODAY()),"Aniversário no mês",""))</f>
        <v/>
      </c>
      <c r="R1437" s="15">
        <f>IF(B1437="","",IF(OR(AND(D1437&lt;&gt;"",COUNTIF($D$6:$D$3005,D1437)&gt;1),AND(E1437&lt;&gt;"",COUNTIF($E$6:$E$3005,E1437)&gt;1)),"DUPLICADO",""))</f>
        <v/>
      </c>
    </row>
    <row r="1438">
      <c r="A1438" s="15" t="n"/>
      <c r="B1438" s="15" t="n"/>
      <c r="C1438" s="15" t="n"/>
      <c r="D1438" s="15" t="n"/>
      <c r="E1438" s="15" t="n"/>
      <c r="F1438" s="15" t="n"/>
      <c r="G1438" s="15" t="n"/>
      <c r="H1438" s="15" t="n"/>
      <c r="I1438" s="16" t="n"/>
      <c r="J1438" s="15" t="n"/>
      <c r="K1438" s="15" t="n"/>
      <c r="L1438" s="16" t="n"/>
      <c r="M1438" s="17" t="n"/>
      <c r="N1438" s="15" t="n"/>
      <c r="O1438" s="18">
        <f>IF(L1438="","",TODAY()-L1438)</f>
        <v/>
      </c>
      <c r="P1438" s="15">
        <f>IF(B1438="","",IF(L1438="","SEM COMPRA",IF(O1438&gt;$D$4,"INATIVO","ATIVO")))</f>
        <v/>
      </c>
      <c r="Q1438" s="15">
        <f>IF(I1438="","",IF(MONTH(I1438)=MONTH(TODAY()),"Aniversário no mês",""))</f>
        <v/>
      </c>
      <c r="R1438" s="15">
        <f>IF(B1438="","",IF(OR(AND(D1438&lt;&gt;"",COUNTIF($D$6:$D$3005,D1438)&gt;1),AND(E1438&lt;&gt;"",COUNTIF($E$6:$E$3005,E1438)&gt;1)),"DUPLICADO",""))</f>
        <v/>
      </c>
    </row>
    <row r="1439">
      <c r="A1439" s="15" t="n"/>
      <c r="B1439" s="15" t="n"/>
      <c r="C1439" s="15" t="n"/>
      <c r="D1439" s="15" t="n"/>
      <c r="E1439" s="15" t="n"/>
      <c r="F1439" s="15" t="n"/>
      <c r="G1439" s="15" t="n"/>
      <c r="H1439" s="15" t="n"/>
      <c r="I1439" s="16" t="n"/>
      <c r="J1439" s="15" t="n"/>
      <c r="K1439" s="15" t="n"/>
      <c r="L1439" s="16" t="n"/>
      <c r="M1439" s="17" t="n"/>
      <c r="N1439" s="15" t="n"/>
      <c r="O1439" s="18">
        <f>IF(L1439="","",TODAY()-L1439)</f>
        <v/>
      </c>
      <c r="P1439" s="15">
        <f>IF(B1439="","",IF(L1439="","SEM COMPRA",IF(O1439&gt;$D$4,"INATIVO","ATIVO")))</f>
        <v/>
      </c>
      <c r="Q1439" s="15">
        <f>IF(I1439="","",IF(MONTH(I1439)=MONTH(TODAY()),"Aniversário no mês",""))</f>
        <v/>
      </c>
      <c r="R1439" s="15">
        <f>IF(B1439="","",IF(OR(AND(D1439&lt;&gt;"",COUNTIF($D$6:$D$3005,D1439)&gt;1),AND(E1439&lt;&gt;"",COUNTIF($E$6:$E$3005,E1439)&gt;1)),"DUPLICADO",""))</f>
        <v/>
      </c>
    </row>
    <row r="1440">
      <c r="A1440" s="15" t="n"/>
      <c r="B1440" s="15" t="n"/>
      <c r="C1440" s="15" t="n"/>
      <c r="D1440" s="15" t="n"/>
      <c r="E1440" s="15" t="n"/>
      <c r="F1440" s="15" t="n"/>
      <c r="G1440" s="15" t="n"/>
      <c r="H1440" s="15" t="n"/>
      <c r="I1440" s="16" t="n"/>
      <c r="J1440" s="15" t="n"/>
      <c r="K1440" s="15" t="n"/>
      <c r="L1440" s="16" t="n"/>
      <c r="M1440" s="17" t="n"/>
      <c r="N1440" s="15" t="n"/>
      <c r="O1440" s="18">
        <f>IF(L1440="","",TODAY()-L1440)</f>
        <v/>
      </c>
      <c r="P1440" s="15">
        <f>IF(B1440="","",IF(L1440="","SEM COMPRA",IF(O1440&gt;$D$4,"INATIVO","ATIVO")))</f>
        <v/>
      </c>
      <c r="Q1440" s="15">
        <f>IF(I1440="","",IF(MONTH(I1440)=MONTH(TODAY()),"Aniversário no mês",""))</f>
        <v/>
      </c>
      <c r="R1440" s="15">
        <f>IF(B1440="","",IF(OR(AND(D1440&lt;&gt;"",COUNTIF($D$6:$D$3005,D1440)&gt;1),AND(E1440&lt;&gt;"",COUNTIF($E$6:$E$3005,E1440)&gt;1)),"DUPLICADO",""))</f>
        <v/>
      </c>
    </row>
    <row r="1441">
      <c r="A1441" s="15" t="n"/>
      <c r="B1441" s="15" t="n"/>
      <c r="C1441" s="15" t="n"/>
      <c r="D1441" s="15" t="n"/>
      <c r="E1441" s="15" t="n"/>
      <c r="F1441" s="15" t="n"/>
      <c r="G1441" s="15" t="n"/>
      <c r="H1441" s="15" t="n"/>
      <c r="I1441" s="16" t="n"/>
      <c r="J1441" s="15" t="n"/>
      <c r="K1441" s="15" t="n"/>
      <c r="L1441" s="16" t="n"/>
      <c r="M1441" s="17" t="n"/>
      <c r="N1441" s="15" t="n"/>
      <c r="O1441" s="18">
        <f>IF(L1441="","",TODAY()-L1441)</f>
        <v/>
      </c>
      <c r="P1441" s="15">
        <f>IF(B1441="","",IF(L1441="","SEM COMPRA",IF(O1441&gt;$D$4,"INATIVO","ATIVO")))</f>
        <v/>
      </c>
      <c r="Q1441" s="15">
        <f>IF(I1441="","",IF(MONTH(I1441)=MONTH(TODAY()),"Aniversário no mês",""))</f>
        <v/>
      </c>
      <c r="R1441" s="15">
        <f>IF(B1441="","",IF(OR(AND(D1441&lt;&gt;"",COUNTIF($D$6:$D$3005,D1441)&gt;1),AND(E1441&lt;&gt;"",COUNTIF($E$6:$E$3005,E1441)&gt;1)),"DUPLICADO",""))</f>
        <v/>
      </c>
    </row>
    <row r="1442">
      <c r="A1442" s="15" t="n"/>
      <c r="B1442" s="15" t="n"/>
      <c r="C1442" s="15" t="n"/>
      <c r="D1442" s="15" t="n"/>
      <c r="E1442" s="15" t="n"/>
      <c r="F1442" s="15" t="n"/>
      <c r="G1442" s="15" t="n"/>
      <c r="H1442" s="15" t="n"/>
      <c r="I1442" s="16" t="n"/>
      <c r="J1442" s="15" t="n"/>
      <c r="K1442" s="15" t="n"/>
      <c r="L1442" s="16" t="n"/>
      <c r="M1442" s="17" t="n"/>
      <c r="N1442" s="15" t="n"/>
      <c r="O1442" s="18">
        <f>IF(L1442="","",TODAY()-L1442)</f>
        <v/>
      </c>
      <c r="P1442" s="15">
        <f>IF(B1442="","",IF(L1442="","SEM COMPRA",IF(O1442&gt;$D$4,"INATIVO","ATIVO")))</f>
        <v/>
      </c>
      <c r="Q1442" s="15">
        <f>IF(I1442="","",IF(MONTH(I1442)=MONTH(TODAY()),"Aniversário no mês",""))</f>
        <v/>
      </c>
      <c r="R1442" s="15">
        <f>IF(B1442="","",IF(OR(AND(D1442&lt;&gt;"",COUNTIF($D$6:$D$3005,D1442)&gt;1),AND(E1442&lt;&gt;"",COUNTIF($E$6:$E$3005,E1442)&gt;1)),"DUPLICADO",""))</f>
        <v/>
      </c>
    </row>
    <row r="1443">
      <c r="A1443" s="15" t="n"/>
      <c r="B1443" s="15" t="n"/>
      <c r="C1443" s="15" t="n"/>
      <c r="D1443" s="15" t="n"/>
      <c r="E1443" s="15" t="n"/>
      <c r="F1443" s="15" t="n"/>
      <c r="G1443" s="15" t="n"/>
      <c r="H1443" s="15" t="n"/>
      <c r="I1443" s="16" t="n"/>
      <c r="J1443" s="15" t="n"/>
      <c r="K1443" s="15" t="n"/>
      <c r="L1443" s="16" t="n"/>
      <c r="M1443" s="17" t="n"/>
      <c r="N1443" s="15" t="n"/>
      <c r="O1443" s="18">
        <f>IF(L1443="","",TODAY()-L1443)</f>
        <v/>
      </c>
      <c r="P1443" s="15">
        <f>IF(B1443="","",IF(L1443="","SEM COMPRA",IF(O1443&gt;$D$4,"INATIVO","ATIVO")))</f>
        <v/>
      </c>
      <c r="Q1443" s="15">
        <f>IF(I1443="","",IF(MONTH(I1443)=MONTH(TODAY()),"Aniversário no mês",""))</f>
        <v/>
      </c>
      <c r="R1443" s="15">
        <f>IF(B1443="","",IF(OR(AND(D1443&lt;&gt;"",COUNTIF($D$6:$D$3005,D1443)&gt;1),AND(E1443&lt;&gt;"",COUNTIF($E$6:$E$3005,E1443)&gt;1)),"DUPLICADO",""))</f>
        <v/>
      </c>
    </row>
    <row r="1444">
      <c r="A1444" s="15" t="n"/>
      <c r="B1444" s="15" t="n"/>
      <c r="C1444" s="15" t="n"/>
      <c r="D1444" s="15" t="n"/>
      <c r="E1444" s="15" t="n"/>
      <c r="F1444" s="15" t="n"/>
      <c r="G1444" s="15" t="n"/>
      <c r="H1444" s="15" t="n"/>
      <c r="I1444" s="16" t="n"/>
      <c r="J1444" s="15" t="n"/>
      <c r="K1444" s="15" t="n"/>
      <c r="L1444" s="16" t="n"/>
      <c r="M1444" s="17" t="n"/>
      <c r="N1444" s="15" t="n"/>
      <c r="O1444" s="18">
        <f>IF(L1444="","",TODAY()-L1444)</f>
        <v/>
      </c>
      <c r="P1444" s="15">
        <f>IF(B1444="","",IF(L1444="","SEM COMPRA",IF(O1444&gt;$D$4,"INATIVO","ATIVO")))</f>
        <v/>
      </c>
      <c r="Q1444" s="15">
        <f>IF(I1444="","",IF(MONTH(I1444)=MONTH(TODAY()),"Aniversário no mês",""))</f>
        <v/>
      </c>
      <c r="R1444" s="15">
        <f>IF(B1444="","",IF(OR(AND(D1444&lt;&gt;"",COUNTIF($D$6:$D$3005,D1444)&gt;1),AND(E1444&lt;&gt;"",COUNTIF($E$6:$E$3005,E1444)&gt;1)),"DUPLICADO",""))</f>
        <v/>
      </c>
    </row>
    <row r="1445">
      <c r="A1445" s="15" t="n"/>
      <c r="B1445" s="15" t="n"/>
      <c r="C1445" s="15" t="n"/>
      <c r="D1445" s="15" t="n"/>
      <c r="E1445" s="15" t="n"/>
      <c r="F1445" s="15" t="n"/>
      <c r="G1445" s="15" t="n"/>
      <c r="H1445" s="15" t="n"/>
      <c r="I1445" s="16" t="n"/>
      <c r="J1445" s="15" t="n"/>
      <c r="K1445" s="15" t="n"/>
      <c r="L1445" s="16" t="n"/>
      <c r="M1445" s="17" t="n"/>
      <c r="N1445" s="15" t="n"/>
      <c r="O1445" s="18">
        <f>IF(L1445="","",TODAY()-L1445)</f>
        <v/>
      </c>
      <c r="P1445" s="15">
        <f>IF(B1445="","",IF(L1445="","SEM COMPRA",IF(O1445&gt;$D$4,"INATIVO","ATIVO")))</f>
        <v/>
      </c>
      <c r="Q1445" s="15">
        <f>IF(I1445="","",IF(MONTH(I1445)=MONTH(TODAY()),"Aniversário no mês",""))</f>
        <v/>
      </c>
      <c r="R1445" s="15">
        <f>IF(B1445="","",IF(OR(AND(D1445&lt;&gt;"",COUNTIF($D$6:$D$3005,D1445)&gt;1),AND(E1445&lt;&gt;"",COUNTIF($E$6:$E$3005,E1445)&gt;1)),"DUPLICADO",""))</f>
        <v/>
      </c>
    </row>
    <row r="1446">
      <c r="A1446" s="15" t="n"/>
      <c r="B1446" s="15" t="n"/>
      <c r="C1446" s="15" t="n"/>
      <c r="D1446" s="15" t="n"/>
      <c r="E1446" s="15" t="n"/>
      <c r="F1446" s="15" t="n"/>
      <c r="G1446" s="15" t="n"/>
      <c r="H1446" s="15" t="n"/>
      <c r="I1446" s="16" t="n"/>
      <c r="J1446" s="15" t="n"/>
      <c r="K1446" s="15" t="n"/>
      <c r="L1446" s="16" t="n"/>
      <c r="M1446" s="17" t="n"/>
      <c r="N1446" s="15" t="n"/>
      <c r="O1446" s="18">
        <f>IF(L1446="","",TODAY()-L1446)</f>
        <v/>
      </c>
      <c r="P1446" s="15">
        <f>IF(B1446="","",IF(L1446="","SEM COMPRA",IF(O1446&gt;$D$4,"INATIVO","ATIVO")))</f>
        <v/>
      </c>
      <c r="Q1446" s="15">
        <f>IF(I1446="","",IF(MONTH(I1446)=MONTH(TODAY()),"Aniversário no mês",""))</f>
        <v/>
      </c>
      <c r="R1446" s="15">
        <f>IF(B1446="","",IF(OR(AND(D1446&lt;&gt;"",COUNTIF($D$6:$D$3005,D1446)&gt;1),AND(E1446&lt;&gt;"",COUNTIF($E$6:$E$3005,E1446)&gt;1)),"DUPLICADO",""))</f>
        <v/>
      </c>
    </row>
    <row r="1447">
      <c r="A1447" s="15" t="n"/>
      <c r="B1447" s="15" t="n"/>
      <c r="C1447" s="15" t="n"/>
      <c r="D1447" s="15" t="n"/>
      <c r="E1447" s="15" t="n"/>
      <c r="F1447" s="15" t="n"/>
      <c r="G1447" s="15" t="n"/>
      <c r="H1447" s="15" t="n"/>
      <c r="I1447" s="16" t="n"/>
      <c r="J1447" s="15" t="n"/>
      <c r="K1447" s="15" t="n"/>
      <c r="L1447" s="16" t="n"/>
      <c r="M1447" s="17" t="n"/>
      <c r="N1447" s="15" t="n"/>
      <c r="O1447" s="18">
        <f>IF(L1447="","",TODAY()-L1447)</f>
        <v/>
      </c>
      <c r="P1447" s="15">
        <f>IF(B1447="","",IF(L1447="","SEM COMPRA",IF(O1447&gt;$D$4,"INATIVO","ATIVO")))</f>
        <v/>
      </c>
      <c r="Q1447" s="15">
        <f>IF(I1447="","",IF(MONTH(I1447)=MONTH(TODAY()),"Aniversário no mês",""))</f>
        <v/>
      </c>
      <c r="R1447" s="15">
        <f>IF(B1447="","",IF(OR(AND(D1447&lt;&gt;"",COUNTIF($D$6:$D$3005,D1447)&gt;1),AND(E1447&lt;&gt;"",COUNTIF($E$6:$E$3005,E1447)&gt;1)),"DUPLICADO",""))</f>
        <v/>
      </c>
    </row>
    <row r="1448">
      <c r="A1448" s="15" t="n"/>
      <c r="B1448" s="15" t="n"/>
      <c r="C1448" s="15" t="n"/>
      <c r="D1448" s="15" t="n"/>
      <c r="E1448" s="15" t="n"/>
      <c r="F1448" s="15" t="n"/>
      <c r="G1448" s="15" t="n"/>
      <c r="H1448" s="15" t="n"/>
      <c r="I1448" s="16" t="n"/>
      <c r="J1448" s="15" t="n"/>
      <c r="K1448" s="15" t="n"/>
      <c r="L1448" s="16" t="n"/>
      <c r="M1448" s="17" t="n"/>
      <c r="N1448" s="15" t="n"/>
      <c r="O1448" s="18">
        <f>IF(L1448="","",TODAY()-L1448)</f>
        <v/>
      </c>
      <c r="P1448" s="15">
        <f>IF(B1448="","",IF(L1448="","SEM COMPRA",IF(O1448&gt;$D$4,"INATIVO","ATIVO")))</f>
        <v/>
      </c>
      <c r="Q1448" s="15">
        <f>IF(I1448="","",IF(MONTH(I1448)=MONTH(TODAY()),"Aniversário no mês",""))</f>
        <v/>
      </c>
      <c r="R1448" s="15">
        <f>IF(B1448="","",IF(OR(AND(D1448&lt;&gt;"",COUNTIF($D$6:$D$3005,D1448)&gt;1),AND(E1448&lt;&gt;"",COUNTIF($E$6:$E$3005,E1448)&gt;1)),"DUPLICADO",""))</f>
        <v/>
      </c>
    </row>
    <row r="1449">
      <c r="A1449" s="15" t="n"/>
      <c r="B1449" s="15" t="n"/>
      <c r="C1449" s="15" t="n"/>
      <c r="D1449" s="15" t="n"/>
      <c r="E1449" s="15" t="n"/>
      <c r="F1449" s="15" t="n"/>
      <c r="G1449" s="15" t="n"/>
      <c r="H1449" s="15" t="n"/>
      <c r="I1449" s="16" t="n"/>
      <c r="J1449" s="15" t="n"/>
      <c r="K1449" s="15" t="n"/>
      <c r="L1449" s="16" t="n"/>
      <c r="M1449" s="17" t="n"/>
      <c r="N1449" s="15" t="n"/>
      <c r="O1449" s="18">
        <f>IF(L1449="","",TODAY()-L1449)</f>
        <v/>
      </c>
      <c r="P1449" s="15">
        <f>IF(B1449="","",IF(L1449="","SEM COMPRA",IF(O1449&gt;$D$4,"INATIVO","ATIVO")))</f>
        <v/>
      </c>
      <c r="Q1449" s="15">
        <f>IF(I1449="","",IF(MONTH(I1449)=MONTH(TODAY()),"Aniversário no mês",""))</f>
        <v/>
      </c>
      <c r="R1449" s="15">
        <f>IF(B1449="","",IF(OR(AND(D1449&lt;&gt;"",COUNTIF($D$6:$D$3005,D1449)&gt;1),AND(E1449&lt;&gt;"",COUNTIF($E$6:$E$3005,E1449)&gt;1)),"DUPLICADO",""))</f>
        <v/>
      </c>
    </row>
    <row r="1450">
      <c r="A1450" s="15" t="n"/>
      <c r="B1450" s="15" t="n"/>
      <c r="C1450" s="15" t="n"/>
      <c r="D1450" s="15" t="n"/>
      <c r="E1450" s="15" t="n"/>
      <c r="F1450" s="15" t="n"/>
      <c r="G1450" s="15" t="n"/>
      <c r="H1450" s="15" t="n"/>
      <c r="I1450" s="16" t="n"/>
      <c r="J1450" s="15" t="n"/>
      <c r="K1450" s="15" t="n"/>
      <c r="L1450" s="16" t="n"/>
      <c r="M1450" s="17" t="n"/>
      <c r="N1450" s="15" t="n"/>
      <c r="O1450" s="18">
        <f>IF(L1450="","",TODAY()-L1450)</f>
        <v/>
      </c>
      <c r="P1450" s="15">
        <f>IF(B1450="","",IF(L1450="","SEM COMPRA",IF(O1450&gt;$D$4,"INATIVO","ATIVO")))</f>
        <v/>
      </c>
      <c r="Q1450" s="15">
        <f>IF(I1450="","",IF(MONTH(I1450)=MONTH(TODAY()),"Aniversário no mês",""))</f>
        <v/>
      </c>
      <c r="R1450" s="15">
        <f>IF(B1450="","",IF(OR(AND(D1450&lt;&gt;"",COUNTIF($D$6:$D$3005,D1450)&gt;1),AND(E1450&lt;&gt;"",COUNTIF($E$6:$E$3005,E1450)&gt;1)),"DUPLICADO",""))</f>
        <v/>
      </c>
    </row>
    <row r="1451">
      <c r="A1451" s="15" t="n"/>
      <c r="B1451" s="15" t="n"/>
      <c r="C1451" s="15" t="n"/>
      <c r="D1451" s="15" t="n"/>
      <c r="E1451" s="15" t="n"/>
      <c r="F1451" s="15" t="n"/>
      <c r="G1451" s="15" t="n"/>
      <c r="H1451" s="15" t="n"/>
      <c r="I1451" s="16" t="n"/>
      <c r="J1451" s="15" t="n"/>
      <c r="K1451" s="15" t="n"/>
      <c r="L1451" s="16" t="n"/>
      <c r="M1451" s="17" t="n"/>
      <c r="N1451" s="15" t="n"/>
      <c r="O1451" s="18">
        <f>IF(L1451="","",TODAY()-L1451)</f>
        <v/>
      </c>
      <c r="P1451" s="15">
        <f>IF(B1451="","",IF(L1451="","SEM COMPRA",IF(O1451&gt;$D$4,"INATIVO","ATIVO")))</f>
        <v/>
      </c>
      <c r="Q1451" s="15">
        <f>IF(I1451="","",IF(MONTH(I1451)=MONTH(TODAY()),"Aniversário no mês",""))</f>
        <v/>
      </c>
      <c r="R1451" s="15">
        <f>IF(B1451="","",IF(OR(AND(D1451&lt;&gt;"",COUNTIF($D$6:$D$3005,D1451)&gt;1),AND(E1451&lt;&gt;"",COUNTIF($E$6:$E$3005,E1451)&gt;1)),"DUPLICADO",""))</f>
        <v/>
      </c>
    </row>
    <row r="1452">
      <c r="A1452" s="15" t="n"/>
      <c r="B1452" s="15" t="n"/>
      <c r="C1452" s="15" t="n"/>
      <c r="D1452" s="15" t="n"/>
      <c r="E1452" s="15" t="n"/>
      <c r="F1452" s="15" t="n"/>
      <c r="G1452" s="15" t="n"/>
      <c r="H1452" s="15" t="n"/>
      <c r="I1452" s="16" t="n"/>
      <c r="J1452" s="15" t="n"/>
      <c r="K1452" s="15" t="n"/>
      <c r="L1452" s="16" t="n"/>
      <c r="M1452" s="17" t="n"/>
      <c r="N1452" s="15" t="n"/>
      <c r="O1452" s="18">
        <f>IF(L1452="","",TODAY()-L1452)</f>
        <v/>
      </c>
      <c r="P1452" s="15">
        <f>IF(B1452="","",IF(L1452="","SEM COMPRA",IF(O1452&gt;$D$4,"INATIVO","ATIVO")))</f>
        <v/>
      </c>
      <c r="Q1452" s="15">
        <f>IF(I1452="","",IF(MONTH(I1452)=MONTH(TODAY()),"Aniversário no mês",""))</f>
        <v/>
      </c>
      <c r="R1452" s="15">
        <f>IF(B1452="","",IF(OR(AND(D1452&lt;&gt;"",COUNTIF($D$6:$D$3005,D1452)&gt;1),AND(E1452&lt;&gt;"",COUNTIF($E$6:$E$3005,E1452)&gt;1)),"DUPLICADO",""))</f>
        <v/>
      </c>
    </row>
    <row r="1453">
      <c r="A1453" s="15" t="n"/>
      <c r="B1453" s="15" t="n"/>
      <c r="C1453" s="15" t="n"/>
      <c r="D1453" s="15" t="n"/>
      <c r="E1453" s="15" t="n"/>
      <c r="F1453" s="15" t="n"/>
      <c r="G1453" s="15" t="n"/>
      <c r="H1453" s="15" t="n"/>
      <c r="I1453" s="16" t="n"/>
      <c r="J1453" s="15" t="n"/>
      <c r="K1453" s="15" t="n"/>
      <c r="L1453" s="16" t="n"/>
      <c r="M1453" s="17" t="n"/>
      <c r="N1453" s="15" t="n"/>
      <c r="O1453" s="18">
        <f>IF(L1453="","",TODAY()-L1453)</f>
        <v/>
      </c>
      <c r="P1453" s="15">
        <f>IF(B1453="","",IF(L1453="","SEM COMPRA",IF(O1453&gt;$D$4,"INATIVO","ATIVO")))</f>
        <v/>
      </c>
      <c r="Q1453" s="15">
        <f>IF(I1453="","",IF(MONTH(I1453)=MONTH(TODAY()),"Aniversário no mês",""))</f>
        <v/>
      </c>
      <c r="R1453" s="15">
        <f>IF(B1453="","",IF(OR(AND(D1453&lt;&gt;"",COUNTIF($D$6:$D$3005,D1453)&gt;1),AND(E1453&lt;&gt;"",COUNTIF($E$6:$E$3005,E1453)&gt;1)),"DUPLICADO",""))</f>
        <v/>
      </c>
    </row>
    <row r="1454">
      <c r="A1454" s="15" t="n"/>
      <c r="B1454" s="15" t="n"/>
      <c r="C1454" s="15" t="n"/>
      <c r="D1454" s="15" t="n"/>
      <c r="E1454" s="15" t="n"/>
      <c r="F1454" s="15" t="n"/>
      <c r="G1454" s="15" t="n"/>
      <c r="H1454" s="15" t="n"/>
      <c r="I1454" s="16" t="n"/>
      <c r="J1454" s="15" t="n"/>
      <c r="K1454" s="15" t="n"/>
      <c r="L1454" s="16" t="n"/>
      <c r="M1454" s="17" t="n"/>
      <c r="N1454" s="15" t="n"/>
      <c r="O1454" s="18">
        <f>IF(L1454="","",TODAY()-L1454)</f>
        <v/>
      </c>
      <c r="P1454" s="15">
        <f>IF(B1454="","",IF(L1454="","SEM COMPRA",IF(O1454&gt;$D$4,"INATIVO","ATIVO")))</f>
        <v/>
      </c>
      <c r="Q1454" s="15">
        <f>IF(I1454="","",IF(MONTH(I1454)=MONTH(TODAY()),"Aniversário no mês",""))</f>
        <v/>
      </c>
      <c r="R1454" s="15">
        <f>IF(B1454="","",IF(OR(AND(D1454&lt;&gt;"",COUNTIF($D$6:$D$3005,D1454)&gt;1),AND(E1454&lt;&gt;"",COUNTIF($E$6:$E$3005,E1454)&gt;1)),"DUPLICADO",""))</f>
        <v/>
      </c>
    </row>
    <row r="1455">
      <c r="A1455" s="15" t="n"/>
      <c r="B1455" s="15" t="n"/>
      <c r="C1455" s="15" t="n"/>
      <c r="D1455" s="15" t="n"/>
      <c r="E1455" s="15" t="n"/>
      <c r="F1455" s="15" t="n"/>
      <c r="G1455" s="15" t="n"/>
      <c r="H1455" s="15" t="n"/>
      <c r="I1455" s="16" t="n"/>
      <c r="J1455" s="15" t="n"/>
      <c r="K1455" s="15" t="n"/>
      <c r="L1455" s="16" t="n"/>
      <c r="M1455" s="17" t="n"/>
      <c r="N1455" s="15" t="n"/>
      <c r="O1455" s="18">
        <f>IF(L1455="","",TODAY()-L1455)</f>
        <v/>
      </c>
      <c r="P1455" s="15">
        <f>IF(B1455="","",IF(L1455="","SEM COMPRA",IF(O1455&gt;$D$4,"INATIVO","ATIVO")))</f>
        <v/>
      </c>
      <c r="Q1455" s="15">
        <f>IF(I1455="","",IF(MONTH(I1455)=MONTH(TODAY()),"Aniversário no mês",""))</f>
        <v/>
      </c>
      <c r="R1455" s="15">
        <f>IF(B1455="","",IF(OR(AND(D1455&lt;&gt;"",COUNTIF($D$6:$D$3005,D1455)&gt;1),AND(E1455&lt;&gt;"",COUNTIF($E$6:$E$3005,E1455)&gt;1)),"DUPLICADO",""))</f>
        <v/>
      </c>
    </row>
    <row r="1456">
      <c r="A1456" s="15" t="n"/>
      <c r="B1456" s="15" t="n"/>
      <c r="C1456" s="15" t="n"/>
      <c r="D1456" s="15" t="n"/>
      <c r="E1456" s="15" t="n"/>
      <c r="F1456" s="15" t="n"/>
      <c r="G1456" s="15" t="n"/>
      <c r="H1456" s="15" t="n"/>
      <c r="I1456" s="16" t="n"/>
      <c r="J1456" s="15" t="n"/>
      <c r="K1456" s="15" t="n"/>
      <c r="L1456" s="16" t="n"/>
      <c r="M1456" s="17" t="n"/>
      <c r="N1456" s="15" t="n"/>
      <c r="O1456" s="18">
        <f>IF(L1456="","",TODAY()-L1456)</f>
        <v/>
      </c>
      <c r="P1456" s="15">
        <f>IF(B1456="","",IF(L1456="","SEM COMPRA",IF(O1456&gt;$D$4,"INATIVO","ATIVO")))</f>
        <v/>
      </c>
      <c r="Q1456" s="15">
        <f>IF(I1456="","",IF(MONTH(I1456)=MONTH(TODAY()),"Aniversário no mês",""))</f>
        <v/>
      </c>
      <c r="R1456" s="15">
        <f>IF(B1456="","",IF(OR(AND(D1456&lt;&gt;"",COUNTIF($D$6:$D$3005,D1456)&gt;1),AND(E1456&lt;&gt;"",COUNTIF($E$6:$E$3005,E1456)&gt;1)),"DUPLICADO",""))</f>
        <v/>
      </c>
    </row>
    <row r="1457">
      <c r="A1457" s="15" t="n"/>
      <c r="B1457" s="15" t="n"/>
      <c r="C1457" s="15" t="n"/>
      <c r="D1457" s="15" t="n"/>
      <c r="E1457" s="15" t="n"/>
      <c r="F1457" s="15" t="n"/>
      <c r="G1457" s="15" t="n"/>
      <c r="H1457" s="15" t="n"/>
      <c r="I1457" s="16" t="n"/>
      <c r="J1457" s="15" t="n"/>
      <c r="K1457" s="15" t="n"/>
      <c r="L1457" s="16" t="n"/>
      <c r="M1457" s="17" t="n"/>
      <c r="N1457" s="15" t="n"/>
      <c r="O1457" s="18">
        <f>IF(L1457="","",TODAY()-L1457)</f>
        <v/>
      </c>
      <c r="P1457" s="15">
        <f>IF(B1457="","",IF(L1457="","SEM COMPRA",IF(O1457&gt;$D$4,"INATIVO","ATIVO")))</f>
        <v/>
      </c>
      <c r="Q1457" s="15">
        <f>IF(I1457="","",IF(MONTH(I1457)=MONTH(TODAY()),"Aniversário no mês",""))</f>
        <v/>
      </c>
      <c r="R1457" s="15">
        <f>IF(B1457="","",IF(OR(AND(D1457&lt;&gt;"",COUNTIF($D$6:$D$3005,D1457)&gt;1),AND(E1457&lt;&gt;"",COUNTIF($E$6:$E$3005,E1457)&gt;1)),"DUPLICADO",""))</f>
        <v/>
      </c>
    </row>
    <row r="1458">
      <c r="A1458" s="15" t="n"/>
      <c r="B1458" s="15" t="n"/>
      <c r="C1458" s="15" t="n"/>
      <c r="D1458" s="15" t="n"/>
      <c r="E1458" s="15" t="n"/>
      <c r="F1458" s="15" t="n"/>
      <c r="G1458" s="15" t="n"/>
      <c r="H1458" s="15" t="n"/>
      <c r="I1458" s="16" t="n"/>
      <c r="J1458" s="15" t="n"/>
      <c r="K1458" s="15" t="n"/>
      <c r="L1458" s="16" t="n"/>
      <c r="M1458" s="17" t="n"/>
      <c r="N1458" s="15" t="n"/>
      <c r="O1458" s="18">
        <f>IF(L1458="","",TODAY()-L1458)</f>
        <v/>
      </c>
      <c r="P1458" s="15">
        <f>IF(B1458="","",IF(L1458="","SEM COMPRA",IF(O1458&gt;$D$4,"INATIVO","ATIVO")))</f>
        <v/>
      </c>
      <c r="Q1458" s="15">
        <f>IF(I1458="","",IF(MONTH(I1458)=MONTH(TODAY()),"Aniversário no mês",""))</f>
        <v/>
      </c>
      <c r="R1458" s="15">
        <f>IF(B1458="","",IF(OR(AND(D1458&lt;&gt;"",COUNTIF($D$6:$D$3005,D1458)&gt;1),AND(E1458&lt;&gt;"",COUNTIF($E$6:$E$3005,E1458)&gt;1)),"DUPLICADO",""))</f>
        <v/>
      </c>
    </row>
    <row r="1459">
      <c r="A1459" s="15" t="n"/>
      <c r="B1459" s="15" t="n"/>
      <c r="C1459" s="15" t="n"/>
      <c r="D1459" s="15" t="n"/>
      <c r="E1459" s="15" t="n"/>
      <c r="F1459" s="15" t="n"/>
      <c r="G1459" s="15" t="n"/>
      <c r="H1459" s="15" t="n"/>
      <c r="I1459" s="16" t="n"/>
      <c r="J1459" s="15" t="n"/>
      <c r="K1459" s="15" t="n"/>
      <c r="L1459" s="16" t="n"/>
      <c r="M1459" s="17" t="n"/>
      <c r="N1459" s="15" t="n"/>
      <c r="O1459" s="18">
        <f>IF(L1459="","",TODAY()-L1459)</f>
        <v/>
      </c>
      <c r="P1459" s="15">
        <f>IF(B1459="","",IF(L1459="","SEM COMPRA",IF(O1459&gt;$D$4,"INATIVO","ATIVO")))</f>
        <v/>
      </c>
      <c r="Q1459" s="15">
        <f>IF(I1459="","",IF(MONTH(I1459)=MONTH(TODAY()),"Aniversário no mês",""))</f>
        <v/>
      </c>
      <c r="R1459" s="15">
        <f>IF(B1459="","",IF(OR(AND(D1459&lt;&gt;"",COUNTIF($D$6:$D$3005,D1459)&gt;1),AND(E1459&lt;&gt;"",COUNTIF($E$6:$E$3005,E1459)&gt;1)),"DUPLICADO",""))</f>
        <v/>
      </c>
    </row>
    <row r="1460">
      <c r="A1460" s="15" t="n"/>
      <c r="B1460" s="15" t="n"/>
      <c r="C1460" s="15" t="n"/>
      <c r="D1460" s="15" t="n"/>
      <c r="E1460" s="15" t="n"/>
      <c r="F1460" s="15" t="n"/>
      <c r="G1460" s="15" t="n"/>
      <c r="H1460" s="15" t="n"/>
      <c r="I1460" s="16" t="n"/>
      <c r="J1460" s="15" t="n"/>
      <c r="K1460" s="15" t="n"/>
      <c r="L1460" s="16" t="n"/>
      <c r="M1460" s="17" t="n"/>
      <c r="N1460" s="15" t="n"/>
      <c r="O1460" s="18">
        <f>IF(L1460="","",TODAY()-L1460)</f>
        <v/>
      </c>
      <c r="P1460" s="15">
        <f>IF(B1460="","",IF(L1460="","SEM COMPRA",IF(O1460&gt;$D$4,"INATIVO","ATIVO")))</f>
        <v/>
      </c>
      <c r="Q1460" s="15">
        <f>IF(I1460="","",IF(MONTH(I1460)=MONTH(TODAY()),"Aniversário no mês",""))</f>
        <v/>
      </c>
      <c r="R1460" s="15">
        <f>IF(B1460="","",IF(OR(AND(D1460&lt;&gt;"",COUNTIF($D$6:$D$3005,D1460)&gt;1),AND(E1460&lt;&gt;"",COUNTIF($E$6:$E$3005,E1460)&gt;1)),"DUPLICADO",""))</f>
        <v/>
      </c>
    </row>
    <row r="1461">
      <c r="A1461" s="15" t="n"/>
      <c r="B1461" s="15" t="n"/>
      <c r="C1461" s="15" t="n"/>
      <c r="D1461" s="15" t="n"/>
      <c r="E1461" s="15" t="n"/>
      <c r="F1461" s="15" t="n"/>
      <c r="G1461" s="15" t="n"/>
      <c r="H1461" s="15" t="n"/>
      <c r="I1461" s="16" t="n"/>
      <c r="J1461" s="15" t="n"/>
      <c r="K1461" s="15" t="n"/>
      <c r="L1461" s="16" t="n"/>
      <c r="M1461" s="17" t="n"/>
      <c r="N1461" s="15" t="n"/>
      <c r="O1461" s="18">
        <f>IF(L1461="","",TODAY()-L1461)</f>
        <v/>
      </c>
      <c r="P1461" s="15">
        <f>IF(B1461="","",IF(L1461="","SEM COMPRA",IF(O1461&gt;$D$4,"INATIVO","ATIVO")))</f>
        <v/>
      </c>
      <c r="Q1461" s="15">
        <f>IF(I1461="","",IF(MONTH(I1461)=MONTH(TODAY()),"Aniversário no mês",""))</f>
        <v/>
      </c>
      <c r="R1461" s="15">
        <f>IF(B1461="","",IF(OR(AND(D1461&lt;&gt;"",COUNTIF($D$6:$D$3005,D1461)&gt;1),AND(E1461&lt;&gt;"",COUNTIF($E$6:$E$3005,E1461)&gt;1)),"DUPLICADO",""))</f>
        <v/>
      </c>
    </row>
    <row r="1462">
      <c r="A1462" s="15" t="n"/>
      <c r="B1462" s="15" t="n"/>
      <c r="C1462" s="15" t="n"/>
      <c r="D1462" s="15" t="n"/>
      <c r="E1462" s="15" t="n"/>
      <c r="F1462" s="15" t="n"/>
      <c r="G1462" s="15" t="n"/>
      <c r="H1462" s="15" t="n"/>
      <c r="I1462" s="16" t="n"/>
      <c r="J1462" s="15" t="n"/>
      <c r="K1462" s="15" t="n"/>
      <c r="L1462" s="16" t="n"/>
      <c r="M1462" s="17" t="n"/>
      <c r="N1462" s="15" t="n"/>
      <c r="O1462" s="18">
        <f>IF(L1462="","",TODAY()-L1462)</f>
        <v/>
      </c>
      <c r="P1462" s="15">
        <f>IF(B1462="","",IF(L1462="","SEM COMPRA",IF(O1462&gt;$D$4,"INATIVO","ATIVO")))</f>
        <v/>
      </c>
      <c r="Q1462" s="15">
        <f>IF(I1462="","",IF(MONTH(I1462)=MONTH(TODAY()),"Aniversário no mês",""))</f>
        <v/>
      </c>
      <c r="R1462" s="15">
        <f>IF(B1462="","",IF(OR(AND(D1462&lt;&gt;"",COUNTIF($D$6:$D$3005,D1462)&gt;1),AND(E1462&lt;&gt;"",COUNTIF($E$6:$E$3005,E1462)&gt;1)),"DUPLICADO",""))</f>
        <v/>
      </c>
    </row>
    <row r="1463">
      <c r="A1463" s="15" t="n"/>
      <c r="B1463" s="15" t="n"/>
      <c r="C1463" s="15" t="n"/>
      <c r="D1463" s="15" t="n"/>
      <c r="E1463" s="15" t="n"/>
      <c r="F1463" s="15" t="n"/>
      <c r="G1463" s="15" t="n"/>
      <c r="H1463" s="15" t="n"/>
      <c r="I1463" s="16" t="n"/>
      <c r="J1463" s="15" t="n"/>
      <c r="K1463" s="15" t="n"/>
      <c r="L1463" s="16" t="n"/>
      <c r="M1463" s="17" t="n"/>
      <c r="N1463" s="15" t="n"/>
      <c r="O1463" s="18">
        <f>IF(L1463="","",TODAY()-L1463)</f>
        <v/>
      </c>
      <c r="P1463" s="15">
        <f>IF(B1463="","",IF(L1463="","SEM COMPRA",IF(O1463&gt;$D$4,"INATIVO","ATIVO")))</f>
        <v/>
      </c>
      <c r="Q1463" s="15">
        <f>IF(I1463="","",IF(MONTH(I1463)=MONTH(TODAY()),"Aniversário no mês",""))</f>
        <v/>
      </c>
      <c r="R1463" s="15">
        <f>IF(B1463="","",IF(OR(AND(D1463&lt;&gt;"",COUNTIF($D$6:$D$3005,D1463)&gt;1),AND(E1463&lt;&gt;"",COUNTIF($E$6:$E$3005,E1463)&gt;1)),"DUPLICADO",""))</f>
        <v/>
      </c>
    </row>
    <row r="1464">
      <c r="A1464" s="15" t="n"/>
      <c r="B1464" s="15" t="n"/>
      <c r="C1464" s="15" t="n"/>
      <c r="D1464" s="15" t="n"/>
      <c r="E1464" s="15" t="n"/>
      <c r="F1464" s="15" t="n"/>
      <c r="G1464" s="15" t="n"/>
      <c r="H1464" s="15" t="n"/>
      <c r="I1464" s="16" t="n"/>
      <c r="J1464" s="15" t="n"/>
      <c r="K1464" s="15" t="n"/>
      <c r="L1464" s="16" t="n"/>
      <c r="M1464" s="17" t="n"/>
      <c r="N1464" s="15" t="n"/>
      <c r="O1464" s="18">
        <f>IF(L1464="","",TODAY()-L1464)</f>
        <v/>
      </c>
      <c r="P1464" s="15">
        <f>IF(B1464="","",IF(L1464="","SEM COMPRA",IF(O1464&gt;$D$4,"INATIVO","ATIVO")))</f>
        <v/>
      </c>
      <c r="Q1464" s="15">
        <f>IF(I1464="","",IF(MONTH(I1464)=MONTH(TODAY()),"Aniversário no mês",""))</f>
        <v/>
      </c>
      <c r="R1464" s="15">
        <f>IF(B1464="","",IF(OR(AND(D1464&lt;&gt;"",COUNTIF($D$6:$D$3005,D1464)&gt;1),AND(E1464&lt;&gt;"",COUNTIF($E$6:$E$3005,E1464)&gt;1)),"DUPLICADO",""))</f>
        <v/>
      </c>
    </row>
    <row r="1465">
      <c r="A1465" s="15" t="n"/>
      <c r="B1465" s="15" t="n"/>
      <c r="C1465" s="15" t="n"/>
      <c r="D1465" s="15" t="n"/>
      <c r="E1465" s="15" t="n"/>
      <c r="F1465" s="15" t="n"/>
      <c r="G1465" s="15" t="n"/>
      <c r="H1465" s="15" t="n"/>
      <c r="I1465" s="16" t="n"/>
      <c r="J1465" s="15" t="n"/>
      <c r="K1465" s="15" t="n"/>
      <c r="L1465" s="16" t="n"/>
      <c r="M1465" s="17" t="n"/>
      <c r="N1465" s="15" t="n"/>
      <c r="O1465" s="18">
        <f>IF(L1465="","",TODAY()-L1465)</f>
        <v/>
      </c>
      <c r="P1465" s="15">
        <f>IF(B1465="","",IF(L1465="","SEM COMPRA",IF(O1465&gt;$D$4,"INATIVO","ATIVO")))</f>
        <v/>
      </c>
      <c r="Q1465" s="15">
        <f>IF(I1465="","",IF(MONTH(I1465)=MONTH(TODAY()),"Aniversário no mês",""))</f>
        <v/>
      </c>
      <c r="R1465" s="15">
        <f>IF(B1465="","",IF(OR(AND(D1465&lt;&gt;"",COUNTIF($D$6:$D$3005,D1465)&gt;1),AND(E1465&lt;&gt;"",COUNTIF($E$6:$E$3005,E1465)&gt;1)),"DUPLICADO",""))</f>
        <v/>
      </c>
    </row>
    <row r="1466">
      <c r="A1466" s="15" t="n"/>
      <c r="B1466" s="15" t="n"/>
      <c r="C1466" s="15" t="n"/>
      <c r="D1466" s="15" t="n"/>
      <c r="E1466" s="15" t="n"/>
      <c r="F1466" s="15" t="n"/>
      <c r="G1466" s="15" t="n"/>
      <c r="H1466" s="15" t="n"/>
      <c r="I1466" s="16" t="n"/>
      <c r="J1466" s="15" t="n"/>
      <c r="K1466" s="15" t="n"/>
      <c r="L1466" s="16" t="n"/>
      <c r="M1466" s="17" t="n"/>
      <c r="N1466" s="15" t="n"/>
      <c r="O1466" s="18">
        <f>IF(L1466="","",TODAY()-L1466)</f>
        <v/>
      </c>
      <c r="P1466" s="15">
        <f>IF(B1466="","",IF(L1466="","SEM COMPRA",IF(O1466&gt;$D$4,"INATIVO","ATIVO")))</f>
        <v/>
      </c>
      <c r="Q1466" s="15">
        <f>IF(I1466="","",IF(MONTH(I1466)=MONTH(TODAY()),"Aniversário no mês",""))</f>
        <v/>
      </c>
      <c r="R1466" s="15">
        <f>IF(B1466="","",IF(OR(AND(D1466&lt;&gt;"",COUNTIF($D$6:$D$3005,D1466)&gt;1),AND(E1466&lt;&gt;"",COUNTIF($E$6:$E$3005,E1466)&gt;1)),"DUPLICADO",""))</f>
        <v/>
      </c>
    </row>
    <row r="1467">
      <c r="A1467" s="15" t="n"/>
      <c r="B1467" s="15" t="n"/>
      <c r="C1467" s="15" t="n"/>
      <c r="D1467" s="15" t="n"/>
      <c r="E1467" s="15" t="n"/>
      <c r="F1467" s="15" t="n"/>
      <c r="G1467" s="15" t="n"/>
      <c r="H1467" s="15" t="n"/>
      <c r="I1467" s="16" t="n"/>
      <c r="J1467" s="15" t="n"/>
      <c r="K1467" s="15" t="n"/>
      <c r="L1467" s="16" t="n"/>
      <c r="M1467" s="17" t="n"/>
      <c r="N1467" s="15" t="n"/>
      <c r="O1467" s="18">
        <f>IF(L1467="","",TODAY()-L1467)</f>
        <v/>
      </c>
      <c r="P1467" s="15">
        <f>IF(B1467="","",IF(L1467="","SEM COMPRA",IF(O1467&gt;$D$4,"INATIVO","ATIVO")))</f>
        <v/>
      </c>
      <c r="Q1467" s="15">
        <f>IF(I1467="","",IF(MONTH(I1467)=MONTH(TODAY()),"Aniversário no mês",""))</f>
        <v/>
      </c>
      <c r="R1467" s="15">
        <f>IF(B1467="","",IF(OR(AND(D1467&lt;&gt;"",COUNTIF($D$6:$D$3005,D1467)&gt;1),AND(E1467&lt;&gt;"",COUNTIF($E$6:$E$3005,E1467)&gt;1)),"DUPLICADO",""))</f>
        <v/>
      </c>
    </row>
    <row r="1468">
      <c r="A1468" s="15" t="n"/>
      <c r="B1468" s="15" t="n"/>
      <c r="C1468" s="15" t="n"/>
      <c r="D1468" s="15" t="n"/>
      <c r="E1468" s="15" t="n"/>
      <c r="F1468" s="15" t="n"/>
      <c r="G1468" s="15" t="n"/>
      <c r="H1468" s="15" t="n"/>
      <c r="I1468" s="16" t="n"/>
      <c r="J1468" s="15" t="n"/>
      <c r="K1468" s="15" t="n"/>
      <c r="L1468" s="16" t="n"/>
      <c r="M1468" s="17" t="n"/>
      <c r="N1468" s="15" t="n"/>
      <c r="O1468" s="18">
        <f>IF(L1468="","",TODAY()-L1468)</f>
        <v/>
      </c>
      <c r="P1468" s="15">
        <f>IF(B1468="","",IF(L1468="","SEM COMPRA",IF(O1468&gt;$D$4,"INATIVO","ATIVO")))</f>
        <v/>
      </c>
      <c r="Q1468" s="15">
        <f>IF(I1468="","",IF(MONTH(I1468)=MONTH(TODAY()),"Aniversário no mês",""))</f>
        <v/>
      </c>
      <c r="R1468" s="15">
        <f>IF(B1468="","",IF(OR(AND(D1468&lt;&gt;"",COUNTIF($D$6:$D$3005,D1468)&gt;1),AND(E1468&lt;&gt;"",COUNTIF($E$6:$E$3005,E1468)&gt;1)),"DUPLICADO",""))</f>
        <v/>
      </c>
    </row>
    <row r="1469">
      <c r="A1469" s="15" t="n"/>
      <c r="B1469" s="15" t="n"/>
      <c r="C1469" s="15" t="n"/>
      <c r="D1469" s="15" t="n"/>
      <c r="E1469" s="15" t="n"/>
      <c r="F1469" s="15" t="n"/>
      <c r="G1469" s="15" t="n"/>
      <c r="H1469" s="15" t="n"/>
      <c r="I1469" s="16" t="n"/>
      <c r="J1469" s="15" t="n"/>
      <c r="K1469" s="15" t="n"/>
      <c r="L1469" s="16" t="n"/>
      <c r="M1469" s="17" t="n"/>
      <c r="N1469" s="15" t="n"/>
      <c r="O1469" s="18">
        <f>IF(L1469="","",TODAY()-L1469)</f>
        <v/>
      </c>
      <c r="P1469" s="15">
        <f>IF(B1469="","",IF(L1469="","SEM COMPRA",IF(O1469&gt;$D$4,"INATIVO","ATIVO")))</f>
        <v/>
      </c>
      <c r="Q1469" s="15">
        <f>IF(I1469="","",IF(MONTH(I1469)=MONTH(TODAY()),"Aniversário no mês",""))</f>
        <v/>
      </c>
      <c r="R1469" s="15">
        <f>IF(B1469="","",IF(OR(AND(D1469&lt;&gt;"",COUNTIF($D$6:$D$3005,D1469)&gt;1),AND(E1469&lt;&gt;"",COUNTIF($E$6:$E$3005,E1469)&gt;1)),"DUPLICADO",""))</f>
        <v/>
      </c>
    </row>
    <row r="1470">
      <c r="A1470" s="15" t="n"/>
      <c r="B1470" s="15" t="n"/>
      <c r="C1470" s="15" t="n"/>
      <c r="D1470" s="15" t="n"/>
      <c r="E1470" s="15" t="n"/>
      <c r="F1470" s="15" t="n"/>
      <c r="G1470" s="15" t="n"/>
      <c r="H1470" s="15" t="n"/>
      <c r="I1470" s="16" t="n"/>
      <c r="J1470" s="15" t="n"/>
      <c r="K1470" s="15" t="n"/>
      <c r="L1470" s="16" t="n"/>
      <c r="M1470" s="17" t="n"/>
      <c r="N1470" s="15" t="n"/>
      <c r="O1470" s="18">
        <f>IF(L1470="","",TODAY()-L1470)</f>
        <v/>
      </c>
      <c r="P1470" s="15">
        <f>IF(B1470="","",IF(L1470="","SEM COMPRA",IF(O1470&gt;$D$4,"INATIVO","ATIVO")))</f>
        <v/>
      </c>
      <c r="Q1470" s="15">
        <f>IF(I1470="","",IF(MONTH(I1470)=MONTH(TODAY()),"Aniversário no mês",""))</f>
        <v/>
      </c>
      <c r="R1470" s="15">
        <f>IF(B1470="","",IF(OR(AND(D1470&lt;&gt;"",COUNTIF($D$6:$D$3005,D1470)&gt;1),AND(E1470&lt;&gt;"",COUNTIF($E$6:$E$3005,E1470)&gt;1)),"DUPLICADO",""))</f>
        <v/>
      </c>
    </row>
    <row r="1471">
      <c r="A1471" s="15" t="n"/>
      <c r="B1471" s="15" t="n"/>
      <c r="C1471" s="15" t="n"/>
      <c r="D1471" s="15" t="n"/>
      <c r="E1471" s="15" t="n"/>
      <c r="F1471" s="15" t="n"/>
      <c r="G1471" s="15" t="n"/>
      <c r="H1471" s="15" t="n"/>
      <c r="I1471" s="16" t="n"/>
      <c r="J1471" s="15" t="n"/>
      <c r="K1471" s="15" t="n"/>
      <c r="L1471" s="16" t="n"/>
      <c r="M1471" s="17" t="n"/>
      <c r="N1471" s="15" t="n"/>
      <c r="O1471" s="18">
        <f>IF(L1471="","",TODAY()-L1471)</f>
        <v/>
      </c>
      <c r="P1471" s="15">
        <f>IF(B1471="","",IF(L1471="","SEM COMPRA",IF(O1471&gt;$D$4,"INATIVO","ATIVO")))</f>
        <v/>
      </c>
      <c r="Q1471" s="15">
        <f>IF(I1471="","",IF(MONTH(I1471)=MONTH(TODAY()),"Aniversário no mês",""))</f>
        <v/>
      </c>
      <c r="R1471" s="15">
        <f>IF(B1471="","",IF(OR(AND(D1471&lt;&gt;"",COUNTIF($D$6:$D$3005,D1471)&gt;1),AND(E1471&lt;&gt;"",COUNTIF($E$6:$E$3005,E1471)&gt;1)),"DUPLICADO",""))</f>
        <v/>
      </c>
    </row>
    <row r="1472">
      <c r="A1472" s="15" t="n"/>
      <c r="B1472" s="15" t="n"/>
      <c r="C1472" s="15" t="n"/>
      <c r="D1472" s="15" t="n"/>
      <c r="E1472" s="15" t="n"/>
      <c r="F1472" s="15" t="n"/>
      <c r="G1472" s="15" t="n"/>
      <c r="H1472" s="15" t="n"/>
      <c r="I1472" s="16" t="n"/>
      <c r="J1472" s="15" t="n"/>
      <c r="K1472" s="15" t="n"/>
      <c r="L1472" s="16" t="n"/>
      <c r="M1472" s="17" t="n"/>
      <c r="N1472" s="15" t="n"/>
      <c r="O1472" s="18">
        <f>IF(L1472="","",TODAY()-L1472)</f>
        <v/>
      </c>
      <c r="P1472" s="15">
        <f>IF(B1472="","",IF(L1472="","SEM COMPRA",IF(O1472&gt;$D$4,"INATIVO","ATIVO")))</f>
        <v/>
      </c>
      <c r="Q1472" s="15">
        <f>IF(I1472="","",IF(MONTH(I1472)=MONTH(TODAY()),"Aniversário no mês",""))</f>
        <v/>
      </c>
      <c r="R1472" s="15">
        <f>IF(B1472="","",IF(OR(AND(D1472&lt;&gt;"",COUNTIF($D$6:$D$3005,D1472)&gt;1),AND(E1472&lt;&gt;"",COUNTIF($E$6:$E$3005,E1472)&gt;1)),"DUPLICADO",""))</f>
        <v/>
      </c>
    </row>
    <row r="1473">
      <c r="A1473" s="15" t="n"/>
      <c r="B1473" s="15" t="n"/>
      <c r="C1473" s="15" t="n"/>
      <c r="D1473" s="15" t="n"/>
      <c r="E1473" s="15" t="n"/>
      <c r="F1473" s="15" t="n"/>
      <c r="G1473" s="15" t="n"/>
      <c r="H1473" s="15" t="n"/>
      <c r="I1473" s="16" t="n"/>
      <c r="J1473" s="15" t="n"/>
      <c r="K1473" s="15" t="n"/>
      <c r="L1473" s="16" t="n"/>
      <c r="M1473" s="17" t="n"/>
      <c r="N1473" s="15" t="n"/>
      <c r="O1473" s="18">
        <f>IF(L1473="","",TODAY()-L1473)</f>
        <v/>
      </c>
      <c r="P1473" s="15">
        <f>IF(B1473="","",IF(L1473="","SEM COMPRA",IF(O1473&gt;$D$4,"INATIVO","ATIVO")))</f>
        <v/>
      </c>
      <c r="Q1473" s="15">
        <f>IF(I1473="","",IF(MONTH(I1473)=MONTH(TODAY()),"Aniversário no mês",""))</f>
        <v/>
      </c>
      <c r="R1473" s="15">
        <f>IF(B1473="","",IF(OR(AND(D1473&lt;&gt;"",COUNTIF($D$6:$D$3005,D1473)&gt;1),AND(E1473&lt;&gt;"",COUNTIF($E$6:$E$3005,E1473)&gt;1)),"DUPLICADO",""))</f>
        <v/>
      </c>
    </row>
    <row r="1474">
      <c r="A1474" s="15" t="n"/>
      <c r="B1474" s="15" t="n"/>
      <c r="C1474" s="15" t="n"/>
      <c r="D1474" s="15" t="n"/>
      <c r="E1474" s="15" t="n"/>
      <c r="F1474" s="15" t="n"/>
      <c r="G1474" s="15" t="n"/>
      <c r="H1474" s="15" t="n"/>
      <c r="I1474" s="16" t="n"/>
      <c r="J1474" s="15" t="n"/>
      <c r="K1474" s="15" t="n"/>
      <c r="L1474" s="16" t="n"/>
      <c r="M1474" s="17" t="n"/>
      <c r="N1474" s="15" t="n"/>
      <c r="O1474" s="18">
        <f>IF(L1474="","",TODAY()-L1474)</f>
        <v/>
      </c>
      <c r="P1474" s="15">
        <f>IF(B1474="","",IF(L1474="","SEM COMPRA",IF(O1474&gt;$D$4,"INATIVO","ATIVO")))</f>
        <v/>
      </c>
      <c r="Q1474" s="15">
        <f>IF(I1474="","",IF(MONTH(I1474)=MONTH(TODAY()),"Aniversário no mês",""))</f>
        <v/>
      </c>
      <c r="R1474" s="15">
        <f>IF(B1474="","",IF(OR(AND(D1474&lt;&gt;"",COUNTIF($D$6:$D$3005,D1474)&gt;1),AND(E1474&lt;&gt;"",COUNTIF($E$6:$E$3005,E1474)&gt;1)),"DUPLICADO",""))</f>
        <v/>
      </c>
    </row>
    <row r="1475">
      <c r="A1475" s="15" t="n"/>
      <c r="B1475" s="15" t="n"/>
      <c r="C1475" s="15" t="n"/>
      <c r="D1475" s="15" t="n"/>
      <c r="E1475" s="15" t="n"/>
      <c r="F1475" s="15" t="n"/>
      <c r="G1475" s="15" t="n"/>
      <c r="H1475" s="15" t="n"/>
      <c r="I1475" s="16" t="n"/>
      <c r="J1475" s="15" t="n"/>
      <c r="K1475" s="15" t="n"/>
      <c r="L1475" s="16" t="n"/>
      <c r="M1475" s="17" t="n"/>
      <c r="N1475" s="15" t="n"/>
      <c r="O1475" s="18">
        <f>IF(L1475="","",TODAY()-L1475)</f>
        <v/>
      </c>
      <c r="P1475" s="15">
        <f>IF(B1475="","",IF(L1475="","SEM COMPRA",IF(O1475&gt;$D$4,"INATIVO","ATIVO")))</f>
        <v/>
      </c>
      <c r="Q1475" s="15">
        <f>IF(I1475="","",IF(MONTH(I1475)=MONTH(TODAY()),"Aniversário no mês",""))</f>
        <v/>
      </c>
      <c r="R1475" s="15">
        <f>IF(B1475="","",IF(OR(AND(D1475&lt;&gt;"",COUNTIF($D$6:$D$3005,D1475)&gt;1),AND(E1475&lt;&gt;"",COUNTIF($E$6:$E$3005,E1475)&gt;1)),"DUPLICADO",""))</f>
        <v/>
      </c>
    </row>
    <row r="1476">
      <c r="A1476" s="15" t="n"/>
      <c r="B1476" s="15" t="n"/>
      <c r="C1476" s="15" t="n"/>
      <c r="D1476" s="15" t="n"/>
      <c r="E1476" s="15" t="n"/>
      <c r="F1476" s="15" t="n"/>
      <c r="G1476" s="15" t="n"/>
      <c r="H1476" s="15" t="n"/>
      <c r="I1476" s="16" t="n"/>
      <c r="J1476" s="15" t="n"/>
      <c r="K1476" s="15" t="n"/>
      <c r="L1476" s="16" t="n"/>
      <c r="M1476" s="17" t="n"/>
      <c r="N1476" s="15" t="n"/>
      <c r="O1476" s="18">
        <f>IF(L1476="","",TODAY()-L1476)</f>
        <v/>
      </c>
      <c r="P1476" s="15">
        <f>IF(B1476="","",IF(L1476="","SEM COMPRA",IF(O1476&gt;$D$4,"INATIVO","ATIVO")))</f>
        <v/>
      </c>
      <c r="Q1476" s="15">
        <f>IF(I1476="","",IF(MONTH(I1476)=MONTH(TODAY()),"Aniversário no mês",""))</f>
        <v/>
      </c>
      <c r="R1476" s="15">
        <f>IF(B1476="","",IF(OR(AND(D1476&lt;&gt;"",COUNTIF($D$6:$D$3005,D1476)&gt;1),AND(E1476&lt;&gt;"",COUNTIF($E$6:$E$3005,E1476)&gt;1)),"DUPLICADO",""))</f>
        <v/>
      </c>
    </row>
    <row r="1477">
      <c r="A1477" s="15" t="n"/>
      <c r="B1477" s="15" t="n"/>
      <c r="C1477" s="15" t="n"/>
      <c r="D1477" s="15" t="n"/>
      <c r="E1477" s="15" t="n"/>
      <c r="F1477" s="15" t="n"/>
      <c r="G1477" s="15" t="n"/>
      <c r="H1477" s="15" t="n"/>
      <c r="I1477" s="16" t="n"/>
      <c r="J1477" s="15" t="n"/>
      <c r="K1477" s="15" t="n"/>
      <c r="L1477" s="16" t="n"/>
      <c r="M1477" s="17" t="n"/>
      <c r="N1477" s="15" t="n"/>
      <c r="O1477" s="18">
        <f>IF(L1477="","",TODAY()-L1477)</f>
        <v/>
      </c>
      <c r="P1477" s="15">
        <f>IF(B1477="","",IF(L1477="","SEM COMPRA",IF(O1477&gt;$D$4,"INATIVO","ATIVO")))</f>
        <v/>
      </c>
      <c r="Q1477" s="15">
        <f>IF(I1477="","",IF(MONTH(I1477)=MONTH(TODAY()),"Aniversário no mês",""))</f>
        <v/>
      </c>
      <c r="R1477" s="15">
        <f>IF(B1477="","",IF(OR(AND(D1477&lt;&gt;"",COUNTIF($D$6:$D$3005,D1477)&gt;1),AND(E1477&lt;&gt;"",COUNTIF($E$6:$E$3005,E1477)&gt;1)),"DUPLICADO",""))</f>
        <v/>
      </c>
    </row>
    <row r="1478">
      <c r="A1478" s="15" t="n"/>
      <c r="B1478" s="15" t="n"/>
      <c r="C1478" s="15" t="n"/>
      <c r="D1478" s="15" t="n"/>
      <c r="E1478" s="15" t="n"/>
      <c r="F1478" s="15" t="n"/>
      <c r="G1478" s="15" t="n"/>
      <c r="H1478" s="15" t="n"/>
      <c r="I1478" s="16" t="n"/>
      <c r="J1478" s="15" t="n"/>
      <c r="K1478" s="15" t="n"/>
      <c r="L1478" s="16" t="n"/>
      <c r="M1478" s="17" t="n"/>
      <c r="N1478" s="15" t="n"/>
      <c r="O1478" s="18">
        <f>IF(L1478="","",TODAY()-L1478)</f>
        <v/>
      </c>
      <c r="P1478" s="15">
        <f>IF(B1478="","",IF(L1478="","SEM COMPRA",IF(O1478&gt;$D$4,"INATIVO","ATIVO")))</f>
        <v/>
      </c>
      <c r="Q1478" s="15">
        <f>IF(I1478="","",IF(MONTH(I1478)=MONTH(TODAY()),"Aniversário no mês",""))</f>
        <v/>
      </c>
      <c r="R1478" s="15">
        <f>IF(B1478="","",IF(OR(AND(D1478&lt;&gt;"",COUNTIF($D$6:$D$3005,D1478)&gt;1),AND(E1478&lt;&gt;"",COUNTIF($E$6:$E$3005,E1478)&gt;1)),"DUPLICADO",""))</f>
        <v/>
      </c>
    </row>
    <row r="1479">
      <c r="A1479" s="15" t="n"/>
      <c r="B1479" s="15" t="n"/>
      <c r="C1479" s="15" t="n"/>
      <c r="D1479" s="15" t="n"/>
      <c r="E1479" s="15" t="n"/>
      <c r="F1479" s="15" t="n"/>
      <c r="G1479" s="15" t="n"/>
      <c r="H1479" s="15" t="n"/>
      <c r="I1479" s="16" t="n"/>
      <c r="J1479" s="15" t="n"/>
      <c r="K1479" s="15" t="n"/>
      <c r="L1479" s="16" t="n"/>
      <c r="M1479" s="17" t="n"/>
      <c r="N1479" s="15" t="n"/>
      <c r="O1479" s="18">
        <f>IF(L1479="","",TODAY()-L1479)</f>
        <v/>
      </c>
      <c r="P1479" s="15">
        <f>IF(B1479="","",IF(L1479="","SEM COMPRA",IF(O1479&gt;$D$4,"INATIVO","ATIVO")))</f>
        <v/>
      </c>
      <c r="Q1479" s="15">
        <f>IF(I1479="","",IF(MONTH(I1479)=MONTH(TODAY()),"Aniversário no mês",""))</f>
        <v/>
      </c>
      <c r="R1479" s="15">
        <f>IF(B1479="","",IF(OR(AND(D1479&lt;&gt;"",COUNTIF($D$6:$D$3005,D1479)&gt;1),AND(E1479&lt;&gt;"",COUNTIF($E$6:$E$3005,E1479)&gt;1)),"DUPLICADO",""))</f>
        <v/>
      </c>
    </row>
    <row r="1480">
      <c r="A1480" s="15" t="n"/>
      <c r="B1480" s="15" t="n"/>
      <c r="C1480" s="15" t="n"/>
      <c r="D1480" s="15" t="n"/>
      <c r="E1480" s="15" t="n"/>
      <c r="F1480" s="15" t="n"/>
      <c r="G1480" s="15" t="n"/>
      <c r="H1480" s="15" t="n"/>
      <c r="I1480" s="16" t="n"/>
      <c r="J1480" s="15" t="n"/>
      <c r="K1480" s="15" t="n"/>
      <c r="L1480" s="16" t="n"/>
      <c r="M1480" s="17" t="n"/>
      <c r="N1480" s="15" t="n"/>
      <c r="O1480" s="18">
        <f>IF(L1480="","",TODAY()-L1480)</f>
        <v/>
      </c>
      <c r="P1480" s="15">
        <f>IF(B1480="","",IF(L1480="","SEM COMPRA",IF(O1480&gt;$D$4,"INATIVO","ATIVO")))</f>
        <v/>
      </c>
      <c r="Q1480" s="15">
        <f>IF(I1480="","",IF(MONTH(I1480)=MONTH(TODAY()),"Aniversário no mês",""))</f>
        <v/>
      </c>
      <c r="R1480" s="15">
        <f>IF(B1480="","",IF(OR(AND(D1480&lt;&gt;"",COUNTIF($D$6:$D$3005,D1480)&gt;1),AND(E1480&lt;&gt;"",COUNTIF($E$6:$E$3005,E1480)&gt;1)),"DUPLICADO",""))</f>
        <v/>
      </c>
    </row>
    <row r="1481">
      <c r="A1481" s="15" t="n"/>
      <c r="B1481" s="15" t="n"/>
      <c r="C1481" s="15" t="n"/>
      <c r="D1481" s="15" t="n"/>
      <c r="E1481" s="15" t="n"/>
      <c r="F1481" s="15" t="n"/>
      <c r="G1481" s="15" t="n"/>
      <c r="H1481" s="15" t="n"/>
      <c r="I1481" s="16" t="n"/>
      <c r="J1481" s="15" t="n"/>
      <c r="K1481" s="15" t="n"/>
      <c r="L1481" s="16" t="n"/>
      <c r="M1481" s="17" t="n"/>
      <c r="N1481" s="15" t="n"/>
      <c r="O1481" s="18">
        <f>IF(L1481="","",TODAY()-L1481)</f>
        <v/>
      </c>
      <c r="P1481" s="15">
        <f>IF(B1481="","",IF(L1481="","SEM COMPRA",IF(O1481&gt;$D$4,"INATIVO","ATIVO")))</f>
        <v/>
      </c>
      <c r="Q1481" s="15">
        <f>IF(I1481="","",IF(MONTH(I1481)=MONTH(TODAY()),"Aniversário no mês",""))</f>
        <v/>
      </c>
      <c r="R1481" s="15">
        <f>IF(B1481="","",IF(OR(AND(D1481&lt;&gt;"",COUNTIF($D$6:$D$3005,D1481)&gt;1),AND(E1481&lt;&gt;"",COUNTIF($E$6:$E$3005,E1481)&gt;1)),"DUPLICADO",""))</f>
        <v/>
      </c>
    </row>
    <row r="1482">
      <c r="A1482" s="15" t="n"/>
      <c r="B1482" s="15" t="n"/>
      <c r="C1482" s="15" t="n"/>
      <c r="D1482" s="15" t="n"/>
      <c r="E1482" s="15" t="n"/>
      <c r="F1482" s="15" t="n"/>
      <c r="G1482" s="15" t="n"/>
      <c r="H1482" s="15" t="n"/>
      <c r="I1482" s="16" t="n"/>
      <c r="J1482" s="15" t="n"/>
      <c r="K1482" s="15" t="n"/>
      <c r="L1482" s="16" t="n"/>
      <c r="M1482" s="17" t="n"/>
      <c r="N1482" s="15" t="n"/>
      <c r="O1482" s="18">
        <f>IF(L1482="","",TODAY()-L1482)</f>
        <v/>
      </c>
      <c r="P1482" s="15">
        <f>IF(B1482="","",IF(L1482="","SEM COMPRA",IF(O1482&gt;$D$4,"INATIVO","ATIVO")))</f>
        <v/>
      </c>
      <c r="Q1482" s="15">
        <f>IF(I1482="","",IF(MONTH(I1482)=MONTH(TODAY()),"Aniversário no mês",""))</f>
        <v/>
      </c>
      <c r="R1482" s="15">
        <f>IF(B1482="","",IF(OR(AND(D1482&lt;&gt;"",COUNTIF($D$6:$D$3005,D1482)&gt;1),AND(E1482&lt;&gt;"",COUNTIF($E$6:$E$3005,E1482)&gt;1)),"DUPLICADO",""))</f>
        <v/>
      </c>
    </row>
    <row r="1483">
      <c r="A1483" s="15" t="n"/>
      <c r="B1483" s="15" t="n"/>
      <c r="C1483" s="15" t="n"/>
      <c r="D1483" s="15" t="n"/>
      <c r="E1483" s="15" t="n"/>
      <c r="F1483" s="15" t="n"/>
      <c r="G1483" s="15" t="n"/>
      <c r="H1483" s="15" t="n"/>
      <c r="I1483" s="16" t="n"/>
      <c r="J1483" s="15" t="n"/>
      <c r="K1483" s="15" t="n"/>
      <c r="L1483" s="16" t="n"/>
      <c r="M1483" s="17" t="n"/>
      <c r="N1483" s="15" t="n"/>
      <c r="O1483" s="18">
        <f>IF(L1483="","",TODAY()-L1483)</f>
        <v/>
      </c>
      <c r="P1483" s="15">
        <f>IF(B1483="","",IF(L1483="","SEM COMPRA",IF(O1483&gt;$D$4,"INATIVO","ATIVO")))</f>
        <v/>
      </c>
      <c r="Q1483" s="15">
        <f>IF(I1483="","",IF(MONTH(I1483)=MONTH(TODAY()),"Aniversário no mês",""))</f>
        <v/>
      </c>
      <c r="R1483" s="15">
        <f>IF(B1483="","",IF(OR(AND(D1483&lt;&gt;"",COUNTIF($D$6:$D$3005,D1483)&gt;1),AND(E1483&lt;&gt;"",COUNTIF($E$6:$E$3005,E1483)&gt;1)),"DUPLICADO",""))</f>
        <v/>
      </c>
    </row>
    <row r="1484">
      <c r="A1484" s="15" t="n"/>
      <c r="B1484" s="15" t="n"/>
      <c r="C1484" s="15" t="n"/>
      <c r="D1484" s="15" t="n"/>
      <c r="E1484" s="15" t="n"/>
      <c r="F1484" s="15" t="n"/>
      <c r="G1484" s="15" t="n"/>
      <c r="H1484" s="15" t="n"/>
      <c r="I1484" s="16" t="n"/>
      <c r="J1484" s="15" t="n"/>
      <c r="K1484" s="15" t="n"/>
      <c r="L1484" s="16" t="n"/>
      <c r="M1484" s="17" t="n"/>
      <c r="N1484" s="15" t="n"/>
      <c r="O1484" s="18">
        <f>IF(L1484="","",TODAY()-L1484)</f>
        <v/>
      </c>
      <c r="P1484" s="15">
        <f>IF(B1484="","",IF(L1484="","SEM COMPRA",IF(O1484&gt;$D$4,"INATIVO","ATIVO")))</f>
        <v/>
      </c>
      <c r="Q1484" s="15">
        <f>IF(I1484="","",IF(MONTH(I1484)=MONTH(TODAY()),"Aniversário no mês",""))</f>
        <v/>
      </c>
      <c r="R1484" s="15">
        <f>IF(B1484="","",IF(OR(AND(D1484&lt;&gt;"",COUNTIF($D$6:$D$3005,D1484)&gt;1),AND(E1484&lt;&gt;"",COUNTIF($E$6:$E$3005,E1484)&gt;1)),"DUPLICADO",""))</f>
        <v/>
      </c>
    </row>
    <row r="1485">
      <c r="A1485" s="15" t="n"/>
      <c r="B1485" s="15" t="n"/>
      <c r="C1485" s="15" t="n"/>
      <c r="D1485" s="15" t="n"/>
      <c r="E1485" s="15" t="n"/>
      <c r="F1485" s="15" t="n"/>
      <c r="G1485" s="15" t="n"/>
      <c r="H1485" s="15" t="n"/>
      <c r="I1485" s="16" t="n"/>
      <c r="J1485" s="15" t="n"/>
      <c r="K1485" s="15" t="n"/>
      <c r="L1485" s="16" t="n"/>
      <c r="M1485" s="17" t="n"/>
      <c r="N1485" s="15" t="n"/>
      <c r="O1485" s="18">
        <f>IF(L1485="","",TODAY()-L1485)</f>
        <v/>
      </c>
      <c r="P1485" s="15">
        <f>IF(B1485="","",IF(L1485="","SEM COMPRA",IF(O1485&gt;$D$4,"INATIVO","ATIVO")))</f>
        <v/>
      </c>
      <c r="Q1485" s="15">
        <f>IF(I1485="","",IF(MONTH(I1485)=MONTH(TODAY()),"Aniversário no mês",""))</f>
        <v/>
      </c>
      <c r="R1485" s="15">
        <f>IF(B1485="","",IF(OR(AND(D1485&lt;&gt;"",COUNTIF($D$6:$D$3005,D1485)&gt;1),AND(E1485&lt;&gt;"",COUNTIF($E$6:$E$3005,E1485)&gt;1)),"DUPLICADO",""))</f>
        <v/>
      </c>
    </row>
    <row r="1486">
      <c r="A1486" s="15" t="n"/>
      <c r="B1486" s="15" t="n"/>
      <c r="C1486" s="15" t="n"/>
      <c r="D1486" s="15" t="n"/>
      <c r="E1486" s="15" t="n"/>
      <c r="F1486" s="15" t="n"/>
      <c r="G1486" s="15" t="n"/>
      <c r="H1486" s="15" t="n"/>
      <c r="I1486" s="16" t="n"/>
      <c r="J1486" s="15" t="n"/>
      <c r="K1486" s="15" t="n"/>
      <c r="L1486" s="16" t="n"/>
      <c r="M1486" s="17" t="n"/>
      <c r="N1486" s="15" t="n"/>
      <c r="O1486" s="18">
        <f>IF(L1486="","",TODAY()-L1486)</f>
        <v/>
      </c>
      <c r="P1486" s="15">
        <f>IF(B1486="","",IF(L1486="","SEM COMPRA",IF(O1486&gt;$D$4,"INATIVO","ATIVO")))</f>
        <v/>
      </c>
      <c r="Q1486" s="15">
        <f>IF(I1486="","",IF(MONTH(I1486)=MONTH(TODAY()),"Aniversário no mês",""))</f>
        <v/>
      </c>
      <c r="R1486" s="15">
        <f>IF(B1486="","",IF(OR(AND(D1486&lt;&gt;"",COUNTIF($D$6:$D$3005,D1486)&gt;1),AND(E1486&lt;&gt;"",COUNTIF($E$6:$E$3005,E1486)&gt;1)),"DUPLICADO",""))</f>
        <v/>
      </c>
    </row>
    <row r="1487">
      <c r="A1487" s="15" t="n"/>
      <c r="B1487" s="15" t="n"/>
      <c r="C1487" s="15" t="n"/>
      <c r="D1487" s="15" t="n"/>
      <c r="E1487" s="15" t="n"/>
      <c r="F1487" s="15" t="n"/>
      <c r="G1487" s="15" t="n"/>
      <c r="H1487" s="15" t="n"/>
      <c r="I1487" s="16" t="n"/>
      <c r="J1487" s="15" t="n"/>
      <c r="K1487" s="15" t="n"/>
      <c r="L1487" s="16" t="n"/>
      <c r="M1487" s="17" t="n"/>
      <c r="N1487" s="15" t="n"/>
      <c r="O1487" s="18">
        <f>IF(L1487="","",TODAY()-L1487)</f>
        <v/>
      </c>
      <c r="P1487" s="15">
        <f>IF(B1487="","",IF(L1487="","SEM COMPRA",IF(O1487&gt;$D$4,"INATIVO","ATIVO")))</f>
        <v/>
      </c>
      <c r="Q1487" s="15">
        <f>IF(I1487="","",IF(MONTH(I1487)=MONTH(TODAY()),"Aniversário no mês",""))</f>
        <v/>
      </c>
      <c r="R1487" s="15">
        <f>IF(B1487="","",IF(OR(AND(D1487&lt;&gt;"",COUNTIF($D$6:$D$3005,D1487)&gt;1),AND(E1487&lt;&gt;"",COUNTIF($E$6:$E$3005,E1487)&gt;1)),"DUPLICADO",""))</f>
        <v/>
      </c>
    </row>
    <row r="1488">
      <c r="A1488" s="15" t="n"/>
      <c r="B1488" s="15" t="n"/>
      <c r="C1488" s="15" t="n"/>
      <c r="D1488" s="15" t="n"/>
      <c r="E1488" s="15" t="n"/>
      <c r="F1488" s="15" t="n"/>
      <c r="G1488" s="15" t="n"/>
      <c r="H1488" s="15" t="n"/>
      <c r="I1488" s="16" t="n"/>
      <c r="J1488" s="15" t="n"/>
      <c r="K1488" s="15" t="n"/>
      <c r="L1488" s="16" t="n"/>
      <c r="M1488" s="17" t="n"/>
      <c r="N1488" s="15" t="n"/>
      <c r="O1488" s="18">
        <f>IF(L1488="","",TODAY()-L1488)</f>
        <v/>
      </c>
      <c r="P1488" s="15">
        <f>IF(B1488="","",IF(L1488="","SEM COMPRA",IF(O1488&gt;$D$4,"INATIVO","ATIVO")))</f>
        <v/>
      </c>
      <c r="Q1488" s="15">
        <f>IF(I1488="","",IF(MONTH(I1488)=MONTH(TODAY()),"Aniversário no mês",""))</f>
        <v/>
      </c>
      <c r="R1488" s="15">
        <f>IF(B1488="","",IF(OR(AND(D1488&lt;&gt;"",COUNTIF($D$6:$D$3005,D1488)&gt;1),AND(E1488&lt;&gt;"",COUNTIF($E$6:$E$3005,E1488)&gt;1)),"DUPLICADO",""))</f>
        <v/>
      </c>
    </row>
    <row r="1489">
      <c r="A1489" s="15" t="n"/>
      <c r="B1489" s="15" t="n"/>
      <c r="C1489" s="15" t="n"/>
      <c r="D1489" s="15" t="n"/>
      <c r="E1489" s="15" t="n"/>
      <c r="F1489" s="15" t="n"/>
      <c r="G1489" s="15" t="n"/>
      <c r="H1489" s="15" t="n"/>
      <c r="I1489" s="16" t="n"/>
      <c r="J1489" s="15" t="n"/>
      <c r="K1489" s="15" t="n"/>
      <c r="L1489" s="16" t="n"/>
      <c r="M1489" s="17" t="n"/>
      <c r="N1489" s="15" t="n"/>
      <c r="O1489" s="18">
        <f>IF(L1489="","",TODAY()-L1489)</f>
        <v/>
      </c>
      <c r="P1489" s="15">
        <f>IF(B1489="","",IF(L1489="","SEM COMPRA",IF(O1489&gt;$D$4,"INATIVO","ATIVO")))</f>
        <v/>
      </c>
      <c r="Q1489" s="15">
        <f>IF(I1489="","",IF(MONTH(I1489)=MONTH(TODAY()),"Aniversário no mês",""))</f>
        <v/>
      </c>
      <c r="R1489" s="15">
        <f>IF(B1489="","",IF(OR(AND(D1489&lt;&gt;"",COUNTIF($D$6:$D$3005,D1489)&gt;1),AND(E1489&lt;&gt;"",COUNTIF($E$6:$E$3005,E1489)&gt;1)),"DUPLICADO",""))</f>
        <v/>
      </c>
    </row>
    <row r="1490">
      <c r="A1490" s="15" t="n"/>
      <c r="B1490" s="15" t="n"/>
      <c r="C1490" s="15" t="n"/>
      <c r="D1490" s="15" t="n"/>
      <c r="E1490" s="15" t="n"/>
      <c r="F1490" s="15" t="n"/>
      <c r="G1490" s="15" t="n"/>
      <c r="H1490" s="15" t="n"/>
      <c r="I1490" s="16" t="n"/>
      <c r="J1490" s="15" t="n"/>
      <c r="K1490" s="15" t="n"/>
      <c r="L1490" s="16" t="n"/>
      <c r="M1490" s="17" t="n"/>
      <c r="N1490" s="15" t="n"/>
      <c r="O1490" s="18">
        <f>IF(L1490="","",TODAY()-L1490)</f>
        <v/>
      </c>
      <c r="P1490" s="15">
        <f>IF(B1490="","",IF(L1490="","SEM COMPRA",IF(O1490&gt;$D$4,"INATIVO","ATIVO")))</f>
        <v/>
      </c>
      <c r="Q1490" s="15">
        <f>IF(I1490="","",IF(MONTH(I1490)=MONTH(TODAY()),"Aniversário no mês",""))</f>
        <v/>
      </c>
      <c r="R1490" s="15">
        <f>IF(B1490="","",IF(OR(AND(D1490&lt;&gt;"",COUNTIF($D$6:$D$3005,D1490)&gt;1),AND(E1490&lt;&gt;"",COUNTIF($E$6:$E$3005,E1490)&gt;1)),"DUPLICADO",""))</f>
        <v/>
      </c>
    </row>
    <row r="1491">
      <c r="A1491" s="15" t="n"/>
      <c r="B1491" s="15" t="n"/>
      <c r="C1491" s="15" t="n"/>
      <c r="D1491" s="15" t="n"/>
      <c r="E1491" s="15" t="n"/>
      <c r="F1491" s="15" t="n"/>
      <c r="G1491" s="15" t="n"/>
      <c r="H1491" s="15" t="n"/>
      <c r="I1491" s="16" t="n"/>
      <c r="J1491" s="15" t="n"/>
      <c r="K1491" s="15" t="n"/>
      <c r="L1491" s="16" t="n"/>
      <c r="M1491" s="17" t="n"/>
      <c r="N1491" s="15" t="n"/>
      <c r="O1491" s="18">
        <f>IF(L1491="","",TODAY()-L1491)</f>
        <v/>
      </c>
      <c r="P1491" s="15">
        <f>IF(B1491="","",IF(L1491="","SEM COMPRA",IF(O1491&gt;$D$4,"INATIVO","ATIVO")))</f>
        <v/>
      </c>
      <c r="Q1491" s="15">
        <f>IF(I1491="","",IF(MONTH(I1491)=MONTH(TODAY()),"Aniversário no mês",""))</f>
        <v/>
      </c>
      <c r="R1491" s="15">
        <f>IF(B1491="","",IF(OR(AND(D1491&lt;&gt;"",COUNTIF($D$6:$D$3005,D1491)&gt;1),AND(E1491&lt;&gt;"",COUNTIF($E$6:$E$3005,E1491)&gt;1)),"DUPLICADO",""))</f>
        <v/>
      </c>
    </row>
    <row r="1492">
      <c r="A1492" s="15" t="n"/>
      <c r="B1492" s="15" t="n"/>
      <c r="C1492" s="15" t="n"/>
      <c r="D1492" s="15" t="n"/>
      <c r="E1492" s="15" t="n"/>
      <c r="F1492" s="15" t="n"/>
      <c r="G1492" s="15" t="n"/>
      <c r="H1492" s="15" t="n"/>
      <c r="I1492" s="16" t="n"/>
      <c r="J1492" s="15" t="n"/>
      <c r="K1492" s="15" t="n"/>
      <c r="L1492" s="16" t="n"/>
      <c r="M1492" s="17" t="n"/>
      <c r="N1492" s="15" t="n"/>
      <c r="O1492" s="18">
        <f>IF(L1492="","",TODAY()-L1492)</f>
        <v/>
      </c>
      <c r="P1492" s="15">
        <f>IF(B1492="","",IF(L1492="","SEM COMPRA",IF(O1492&gt;$D$4,"INATIVO","ATIVO")))</f>
        <v/>
      </c>
      <c r="Q1492" s="15">
        <f>IF(I1492="","",IF(MONTH(I1492)=MONTH(TODAY()),"Aniversário no mês",""))</f>
        <v/>
      </c>
      <c r="R1492" s="15">
        <f>IF(B1492="","",IF(OR(AND(D1492&lt;&gt;"",COUNTIF($D$6:$D$3005,D1492)&gt;1),AND(E1492&lt;&gt;"",COUNTIF($E$6:$E$3005,E1492)&gt;1)),"DUPLICADO",""))</f>
        <v/>
      </c>
    </row>
    <row r="1493">
      <c r="A1493" s="15" t="n"/>
      <c r="B1493" s="15" t="n"/>
      <c r="C1493" s="15" t="n"/>
      <c r="D1493" s="15" t="n"/>
      <c r="E1493" s="15" t="n"/>
      <c r="F1493" s="15" t="n"/>
      <c r="G1493" s="15" t="n"/>
      <c r="H1493" s="15" t="n"/>
      <c r="I1493" s="16" t="n"/>
      <c r="J1493" s="15" t="n"/>
      <c r="K1493" s="15" t="n"/>
      <c r="L1493" s="16" t="n"/>
      <c r="M1493" s="17" t="n"/>
      <c r="N1493" s="15" t="n"/>
      <c r="O1493" s="18">
        <f>IF(L1493="","",TODAY()-L1493)</f>
        <v/>
      </c>
      <c r="P1493" s="15">
        <f>IF(B1493="","",IF(L1493="","SEM COMPRA",IF(O1493&gt;$D$4,"INATIVO","ATIVO")))</f>
        <v/>
      </c>
      <c r="Q1493" s="15">
        <f>IF(I1493="","",IF(MONTH(I1493)=MONTH(TODAY()),"Aniversário no mês",""))</f>
        <v/>
      </c>
      <c r="R1493" s="15">
        <f>IF(B1493="","",IF(OR(AND(D1493&lt;&gt;"",COUNTIF($D$6:$D$3005,D1493)&gt;1),AND(E1493&lt;&gt;"",COUNTIF($E$6:$E$3005,E1493)&gt;1)),"DUPLICADO",""))</f>
        <v/>
      </c>
    </row>
    <row r="1494">
      <c r="A1494" s="15" t="n"/>
      <c r="B1494" s="15" t="n"/>
      <c r="C1494" s="15" t="n"/>
      <c r="D1494" s="15" t="n"/>
      <c r="E1494" s="15" t="n"/>
      <c r="F1494" s="15" t="n"/>
      <c r="G1494" s="15" t="n"/>
      <c r="H1494" s="15" t="n"/>
      <c r="I1494" s="16" t="n"/>
      <c r="J1494" s="15" t="n"/>
      <c r="K1494" s="15" t="n"/>
      <c r="L1494" s="16" t="n"/>
      <c r="M1494" s="17" t="n"/>
      <c r="N1494" s="15" t="n"/>
      <c r="O1494" s="18">
        <f>IF(L1494="","",TODAY()-L1494)</f>
        <v/>
      </c>
      <c r="P1494" s="15">
        <f>IF(B1494="","",IF(L1494="","SEM COMPRA",IF(O1494&gt;$D$4,"INATIVO","ATIVO")))</f>
        <v/>
      </c>
      <c r="Q1494" s="15">
        <f>IF(I1494="","",IF(MONTH(I1494)=MONTH(TODAY()),"Aniversário no mês",""))</f>
        <v/>
      </c>
      <c r="R1494" s="15">
        <f>IF(B1494="","",IF(OR(AND(D1494&lt;&gt;"",COUNTIF($D$6:$D$3005,D1494)&gt;1),AND(E1494&lt;&gt;"",COUNTIF($E$6:$E$3005,E1494)&gt;1)),"DUPLICADO",""))</f>
        <v/>
      </c>
    </row>
    <row r="1495">
      <c r="A1495" s="15" t="n"/>
      <c r="B1495" s="15" t="n"/>
      <c r="C1495" s="15" t="n"/>
      <c r="D1495" s="15" t="n"/>
      <c r="E1495" s="15" t="n"/>
      <c r="F1495" s="15" t="n"/>
      <c r="G1495" s="15" t="n"/>
      <c r="H1495" s="15" t="n"/>
      <c r="I1495" s="16" t="n"/>
      <c r="J1495" s="15" t="n"/>
      <c r="K1495" s="15" t="n"/>
      <c r="L1495" s="16" t="n"/>
      <c r="M1495" s="17" t="n"/>
      <c r="N1495" s="15" t="n"/>
      <c r="O1495" s="18">
        <f>IF(L1495="","",TODAY()-L1495)</f>
        <v/>
      </c>
      <c r="P1495" s="15">
        <f>IF(B1495="","",IF(L1495="","SEM COMPRA",IF(O1495&gt;$D$4,"INATIVO","ATIVO")))</f>
        <v/>
      </c>
      <c r="Q1495" s="15">
        <f>IF(I1495="","",IF(MONTH(I1495)=MONTH(TODAY()),"Aniversário no mês",""))</f>
        <v/>
      </c>
      <c r="R1495" s="15">
        <f>IF(B1495="","",IF(OR(AND(D1495&lt;&gt;"",COUNTIF($D$6:$D$3005,D1495)&gt;1),AND(E1495&lt;&gt;"",COUNTIF($E$6:$E$3005,E1495)&gt;1)),"DUPLICADO",""))</f>
        <v/>
      </c>
    </row>
    <row r="1496">
      <c r="A1496" s="15" t="n"/>
      <c r="B1496" s="15" t="n"/>
      <c r="C1496" s="15" t="n"/>
      <c r="D1496" s="15" t="n"/>
      <c r="E1496" s="15" t="n"/>
      <c r="F1496" s="15" t="n"/>
      <c r="G1496" s="15" t="n"/>
      <c r="H1496" s="15" t="n"/>
      <c r="I1496" s="16" t="n"/>
      <c r="J1496" s="15" t="n"/>
      <c r="K1496" s="15" t="n"/>
      <c r="L1496" s="16" t="n"/>
      <c r="M1496" s="17" t="n"/>
      <c r="N1496" s="15" t="n"/>
      <c r="O1496" s="18">
        <f>IF(L1496="","",TODAY()-L1496)</f>
        <v/>
      </c>
      <c r="P1496" s="15">
        <f>IF(B1496="","",IF(L1496="","SEM COMPRA",IF(O1496&gt;$D$4,"INATIVO","ATIVO")))</f>
        <v/>
      </c>
      <c r="Q1496" s="15">
        <f>IF(I1496="","",IF(MONTH(I1496)=MONTH(TODAY()),"Aniversário no mês",""))</f>
        <v/>
      </c>
      <c r="R1496" s="15">
        <f>IF(B1496="","",IF(OR(AND(D1496&lt;&gt;"",COUNTIF($D$6:$D$3005,D1496)&gt;1),AND(E1496&lt;&gt;"",COUNTIF($E$6:$E$3005,E1496)&gt;1)),"DUPLICADO",""))</f>
        <v/>
      </c>
    </row>
    <row r="1497">
      <c r="A1497" s="15" t="n"/>
      <c r="B1497" s="15" t="n"/>
      <c r="C1497" s="15" t="n"/>
      <c r="D1497" s="15" t="n"/>
      <c r="E1497" s="15" t="n"/>
      <c r="F1497" s="15" t="n"/>
      <c r="G1497" s="15" t="n"/>
      <c r="H1497" s="15" t="n"/>
      <c r="I1497" s="16" t="n"/>
      <c r="J1497" s="15" t="n"/>
      <c r="K1497" s="15" t="n"/>
      <c r="L1497" s="16" t="n"/>
      <c r="M1497" s="17" t="n"/>
      <c r="N1497" s="15" t="n"/>
      <c r="O1497" s="18">
        <f>IF(L1497="","",TODAY()-L1497)</f>
        <v/>
      </c>
      <c r="P1497" s="15">
        <f>IF(B1497="","",IF(L1497="","SEM COMPRA",IF(O1497&gt;$D$4,"INATIVO","ATIVO")))</f>
        <v/>
      </c>
      <c r="Q1497" s="15">
        <f>IF(I1497="","",IF(MONTH(I1497)=MONTH(TODAY()),"Aniversário no mês",""))</f>
        <v/>
      </c>
      <c r="R1497" s="15">
        <f>IF(B1497="","",IF(OR(AND(D1497&lt;&gt;"",COUNTIF($D$6:$D$3005,D1497)&gt;1),AND(E1497&lt;&gt;"",COUNTIF($E$6:$E$3005,E1497)&gt;1)),"DUPLICADO",""))</f>
        <v/>
      </c>
    </row>
    <row r="1498">
      <c r="A1498" s="15" t="n"/>
      <c r="B1498" s="15" t="n"/>
      <c r="C1498" s="15" t="n"/>
      <c r="D1498" s="15" t="n"/>
      <c r="E1498" s="15" t="n"/>
      <c r="F1498" s="15" t="n"/>
      <c r="G1498" s="15" t="n"/>
      <c r="H1498" s="15" t="n"/>
      <c r="I1498" s="16" t="n"/>
      <c r="J1498" s="15" t="n"/>
      <c r="K1498" s="15" t="n"/>
      <c r="L1498" s="16" t="n"/>
      <c r="M1498" s="17" t="n"/>
      <c r="N1498" s="15" t="n"/>
      <c r="O1498" s="18">
        <f>IF(L1498="","",TODAY()-L1498)</f>
        <v/>
      </c>
      <c r="P1498" s="15">
        <f>IF(B1498="","",IF(L1498="","SEM COMPRA",IF(O1498&gt;$D$4,"INATIVO","ATIVO")))</f>
        <v/>
      </c>
      <c r="Q1498" s="15">
        <f>IF(I1498="","",IF(MONTH(I1498)=MONTH(TODAY()),"Aniversário no mês",""))</f>
        <v/>
      </c>
      <c r="R1498" s="15">
        <f>IF(B1498="","",IF(OR(AND(D1498&lt;&gt;"",COUNTIF($D$6:$D$3005,D1498)&gt;1),AND(E1498&lt;&gt;"",COUNTIF($E$6:$E$3005,E1498)&gt;1)),"DUPLICADO",""))</f>
        <v/>
      </c>
    </row>
    <row r="1499">
      <c r="A1499" s="15" t="n"/>
      <c r="B1499" s="15" t="n"/>
      <c r="C1499" s="15" t="n"/>
      <c r="D1499" s="15" t="n"/>
      <c r="E1499" s="15" t="n"/>
      <c r="F1499" s="15" t="n"/>
      <c r="G1499" s="15" t="n"/>
      <c r="H1499" s="15" t="n"/>
      <c r="I1499" s="16" t="n"/>
      <c r="J1499" s="15" t="n"/>
      <c r="K1499" s="15" t="n"/>
      <c r="L1499" s="16" t="n"/>
      <c r="M1499" s="17" t="n"/>
      <c r="N1499" s="15" t="n"/>
      <c r="O1499" s="18">
        <f>IF(L1499="","",TODAY()-L1499)</f>
        <v/>
      </c>
      <c r="P1499" s="15">
        <f>IF(B1499="","",IF(L1499="","SEM COMPRA",IF(O1499&gt;$D$4,"INATIVO","ATIVO")))</f>
        <v/>
      </c>
      <c r="Q1499" s="15">
        <f>IF(I1499="","",IF(MONTH(I1499)=MONTH(TODAY()),"Aniversário no mês",""))</f>
        <v/>
      </c>
      <c r="R1499" s="15">
        <f>IF(B1499="","",IF(OR(AND(D1499&lt;&gt;"",COUNTIF($D$6:$D$3005,D1499)&gt;1),AND(E1499&lt;&gt;"",COUNTIF($E$6:$E$3005,E1499)&gt;1)),"DUPLICADO",""))</f>
        <v/>
      </c>
    </row>
    <row r="1500">
      <c r="A1500" s="15" t="n"/>
      <c r="B1500" s="15" t="n"/>
      <c r="C1500" s="15" t="n"/>
      <c r="D1500" s="15" t="n"/>
      <c r="E1500" s="15" t="n"/>
      <c r="F1500" s="15" t="n"/>
      <c r="G1500" s="15" t="n"/>
      <c r="H1500" s="15" t="n"/>
      <c r="I1500" s="16" t="n"/>
      <c r="J1500" s="15" t="n"/>
      <c r="K1500" s="15" t="n"/>
      <c r="L1500" s="16" t="n"/>
      <c r="M1500" s="17" t="n"/>
      <c r="N1500" s="15" t="n"/>
      <c r="O1500" s="18">
        <f>IF(L1500="","",TODAY()-L1500)</f>
        <v/>
      </c>
      <c r="P1500" s="15">
        <f>IF(B1500="","",IF(L1500="","SEM COMPRA",IF(O1500&gt;$D$4,"INATIVO","ATIVO")))</f>
        <v/>
      </c>
      <c r="Q1500" s="15">
        <f>IF(I1500="","",IF(MONTH(I1500)=MONTH(TODAY()),"Aniversário no mês",""))</f>
        <v/>
      </c>
      <c r="R1500" s="15">
        <f>IF(B1500="","",IF(OR(AND(D1500&lt;&gt;"",COUNTIF($D$6:$D$3005,D1500)&gt;1),AND(E1500&lt;&gt;"",COUNTIF($E$6:$E$3005,E1500)&gt;1)),"DUPLICADO",""))</f>
        <v/>
      </c>
    </row>
    <row r="1501">
      <c r="A1501" s="15" t="n"/>
      <c r="B1501" s="15" t="n"/>
      <c r="C1501" s="15" t="n"/>
      <c r="D1501" s="15" t="n"/>
      <c r="E1501" s="15" t="n"/>
      <c r="F1501" s="15" t="n"/>
      <c r="G1501" s="15" t="n"/>
      <c r="H1501" s="15" t="n"/>
      <c r="I1501" s="16" t="n"/>
      <c r="J1501" s="15" t="n"/>
      <c r="K1501" s="15" t="n"/>
      <c r="L1501" s="16" t="n"/>
      <c r="M1501" s="17" t="n"/>
      <c r="N1501" s="15" t="n"/>
      <c r="O1501" s="18">
        <f>IF(L1501="","",TODAY()-L1501)</f>
        <v/>
      </c>
      <c r="P1501" s="15">
        <f>IF(B1501="","",IF(L1501="","SEM COMPRA",IF(O1501&gt;$D$4,"INATIVO","ATIVO")))</f>
        <v/>
      </c>
      <c r="Q1501" s="15">
        <f>IF(I1501="","",IF(MONTH(I1501)=MONTH(TODAY()),"Aniversário no mês",""))</f>
        <v/>
      </c>
      <c r="R1501" s="15">
        <f>IF(B1501="","",IF(OR(AND(D1501&lt;&gt;"",COUNTIF($D$6:$D$3005,D1501)&gt;1),AND(E1501&lt;&gt;"",COUNTIF($E$6:$E$3005,E1501)&gt;1)),"DUPLICADO",""))</f>
        <v/>
      </c>
    </row>
    <row r="1502">
      <c r="A1502" s="15" t="n"/>
      <c r="B1502" s="15" t="n"/>
      <c r="C1502" s="15" t="n"/>
      <c r="D1502" s="15" t="n"/>
      <c r="E1502" s="15" t="n"/>
      <c r="F1502" s="15" t="n"/>
      <c r="G1502" s="15" t="n"/>
      <c r="H1502" s="15" t="n"/>
      <c r="I1502" s="16" t="n"/>
      <c r="J1502" s="15" t="n"/>
      <c r="K1502" s="15" t="n"/>
      <c r="L1502" s="16" t="n"/>
      <c r="M1502" s="17" t="n"/>
      <c r="N1502" s="15" t="n"/>
      <c r="O1502" s="18">
        <f>IF(L1502="","",TODAY()-L1502)</f>
        <v/>
      </c>
      <c r="P1502" s="15">
        <f>IF(B1502="","",IF(L1502="","SEM COMPRA",IF(O1502&gt;$D$4,"INATIVO","ATIVO")))</f>
        <v/>
      </c>
      <c r="Q1502" s="15">
        <f>IF(I1502="","",IF(MONTH(I1502)=MONTH(TODAY()),"Aniversário no mês",""))</f>
        <v/>
      </c>
      <c r="R1502" s="15">
        <f>IF(B1502="","",IF(OR(AND(D1502&lt;&gt;"",COUNTIF($D$6:$D$3005,D1502)&gt;1),AND(E1502&lt;&gt;"",COUNTIF($E$6:$E$3005,E1502)&gt;1)),"DUPLICADO",""))</f>
        <v/>
      </c>
    </row>
    <row r="1503">
      <c r="A1503" s="15" t="n"/>
      <c r="B1503" s="15" t="n"/>
      <c r="C1503" s="15" t="n"/>
      <c r="D1503" s="15" t="n"/>
      <c r="E1503" s="15" t="n"/>
      <c r="F1503" s="15" t="n"/>
      <c r="G1503" s="15" t="n"/>
      <c r="H1503" s="15" t="n"/>
      <c r="I1503" s="16" t="n"/>
      <c r="J1503" s="15" t="n"/>
      <c r="K1503" s="15" t="n"/>
      <c r="L1503" s="16" t="n"/>
      <c r="M1503" s="17" t="n"/>
      <c r="N1503" s="15" t="n"/>
      <c r="O1503" s="18">
        <f>IF(L1503="","",TODAY()-L1503)</f>
        <v/>
      </c>
      <c r="P1503" s="15">
        <f>IF(B1503="","",IF(L1503="","SEM COMPRA",IF(O1503&gt;$D$4,"INATIVO","ATIVO")))</f>
        <v/>
      </c>
      <c r="Q1503" s="15">
        <f>IF(I1503="","",IF(MONTH(I1503)=MONTH(TODAY()),"Aniversário no mês",""))</f>
        <v/>
      </c>
      <c r="R1503" s="15">
        <f>IF(B1503="","",IF(OR(AND(D1503&lt;&gt;"",COUNTIF($D$6:$D$3005,D1503)&gt;1),AND(E1503&lt;&gt;"",COUNTIF($E$6:$E$3005,E1503)&gt;1)),"DUPLICADO",""))</f>
        <v/>
      </c>
    </row>
    <row r="1504">
      <c r="A1504" s="15" t="n"/>
      <c r="B1504" s="15" t="n"/>
      <c r="C1504" s="15" t="n"/>
      <c r="D1504" s="15" t="n"/>
      <c r="E1504" s="15" t="n"/>
      <c r="F1504" s="15" t="n"/>
      <c r="G1504" s="15" t="n"/>
      <c r="H1504" s="15" t="n"/>
      <c r="I1504" s="16" t="n"/>
      <c r="J1504" s="15" t="n"/>
      <c r="K1504" s="15" t="n"/>
      <c r="L1504" s="16" t="n"/>
      <c r="M1504" s="17" t="n"/>
      <c r="N1504" s="15" t="n"/>
      <c r="O1504" s="18">
        <f>IF(L1504="","",TODAY()-L1504)</f>
        <v/>
      </c>
      <c r="P1504" s="15">
        <f>IF(B1504="","",IF(L1504="","SEM COMPRA",IF(O1504&gt;$D$4,"INATIVO","ATIVO")))</f>
        <v/>
      </c>
      <c r="Q1504" s="15">
        <f>IF(I1504="","",IF(MONTH(I1504)=MONTH(TODAY()),"Aniversário no mês",""))</f>
        <v/>
      </c>
      <c r="R1504" s="15">
        <f>IF(B1504="","",IF(OR(AND(D1504&lt;&gt;"",COUNTIF($D$6:$D$3005,D1504)&gt;1),AND(E1504&lt;&gt;"",COUNTIF($E$6:$E$3005,E1504)&gt;1)),"DUPLICADO",""))</f>
        <v/>
      </c>
    </row>
    <row r="1505">
      <c r="A1505" s="15" t="n"/>
      <c r="B1505" s="15" t="n"/>
      <c r="C1505" s="15" t="n"/>
      <c r="D1505" s="15" t="n"/>
      <c r="E1505" s="15" t="n"/>
      <c r="F1505" s="15" t="n"/>
      <c r="G1505" s="15" t="n"/>
      <c r="H1505" s="15" t="n"/>
      <c r="I1505" s="16" t="n"/>
      <c r="J1505" s="15" t="n"/>
      <c r="K1505" s="15" t="n"/>
      <c r="L1505" s="16" t="n"/>
      <c r="M1505" s="17" t="n"/>
      <c r="N1505" s="15" t="n"/>
      <c r="O1505" s="18">
        <f>IF(L1505="","",TODAY()-L1505)</f>
        <v/>
      </c>
      <c r="P1505" s="15">
        <f>IF(B1505="","",IF(L1505="","SEM COMPRA",IF(O1505&gt;$D$4,"INATIVO","ATIVO")))</f>
        <v/>
      </c>
      <c r="Q1505" s="15">
        <f>IF(I1505="","",IF(MONTH(I1505)=MONTH(TODAY()),"Aniversário no mês",""))</f>
        <v/>
      </c>
      <c r="R1505" s="15">
        <f>IF(B1505="","",IF(OR(AND(D1505&lt;&gt;"",COUNTIF($D$6:$D$3005,D1505)&gt;1),AND(E1505&lt;&gt;"",COUNTIF($E$6:$E$3005,E1505)&gt;1)),"DUPLICADO",""))</f>
        <v/>
      </c>
    </row>
    <row r="1506">
      <c r="A1506" s="15" t="n"/>
      <c r="B1506" s="15" t="n"/>
      <c r="C1506" s="15" t="n"/>
      <c r="D1506" s="15" t="n"/>
      <c r="E1506" s="15" t="n"/>
      <c r="F1506" s="15" t="n"/>
      <c r="G1506" s="15" t="n"/>
      <c r="H1506" s="15" t="n"/>
      <c r="I1506" s="16" t="n"/>
      <c r="J1506" s="15" t="n"/>
      <c r="K1506" s="15" t="n"/>
      <c r="L1506" s="16" t="n"/>
      <c r="M1506" s="17" t="n"/>
      <c r="N1506" s="15" t="n"/>
      <c r="O1506" s="18">
        <f>IF(L1506="","",TODAY()-L1506)</f>
        <v/>
      </c>
      <c r="P1506" s="15">
        <f>IF(B1506="","",IF(L1506="","SEM COMPRA",IF(O1506&gt;$D$4,"INATIVO","ATIVO")))</f>
        <v/>
      </c>
      <c r="Q1506" s="15">
        <f>IF(I1506="","",IF(MONTH(I1506)=MONTH(TODAY()),"Aniversário no mês",""))</f>
        <v/>
      </c>
      <c r="R1506" s="15">
        <f>IF(B1506="","",IF(OR(AND(D1506&lt;&gt;"",COUNTIF($D$6:$D$3005,D1506)&gt;1),AND(E1506&lt;&gt;"",COUNTIF($E$6:$E$3005,E1506)&gt;1)),"DUPLICADO",""))</f>
        <v/>
      </c>
    </row>
    <row r="1507">
      <c r="A1507" s="15" t="n"/>
      <c r="B1507" s="15" t="n"/>
      <c r="C1507" s="15" t="n"/>
      <c r="D1507" s="15" t="n"/>
      <c r="E1507" s="15" t="n"/>
      <c r="F1507" s="15" t="n"/>
      <c r="G1507" s="15" t="n"/>
      <c r="H1507" s="15" t="n"/>
      <c r="I1507" s="16" t="n"/>
      <c r="J1507" s="15" t="n"/>
      <c r="K1507" s="15" t="n"/>
      <c r="L1507" s="16" t="n"/>
      <c r="M1507" s="17" t="n"/>
      <c r="N1507" s="15" t="n"/>
      <c r="O1507" s="18">
        <f>IF(L1507="","",TODAY()-L1507)</f>
        <v/>
      </c>
      <c r="P1507" s="15">
        <f>IF(B1507="","",IF(L1507="","SEM COMPRA",IF(O1507&gt;$D$4,"INATIVO","ATIVO")))</f>
        <v/>
      </c>
      <c r="Q1507" s="15">
        <f>IF(I1507="","",IF(MONTH(I1507)=MONTH(TODAY()),"Aniversário no mês",""))</f>
        <v/>
      </c>
      <c r="R1507" s="15">
        <f>IF(B1507="","",IF(OR(AND(D1507&lt;&gt;"",COUNTIF($D$6:$D$3005,D1507)&gt;1),AND(E1507&lt;&gt;"",COUNTIF($E$6:$E$3005,E1507)&gt;1)),"DUPLICADO",""))</f>
        <v/>
      </c>
    </row>
    <row r="1508">
      <c r="A1508" s="15" t="n"/>
      <c r="B1508" s="15" t="n"/>
      <c r="C1508" s="15" t="n"/>
      <c r="D1508" s="15" t="n"/>
      <c r="E1508" s="15" t="n"/>
      <c r="F1508" s="15" t="n"/>
      <c r="G1508" s="15" t="n"/>
      <c r="H1508" s="15" t="n"/>
      <c r="I1508" s="16" t="n"/>
      <c r="J1508" s="15" t="n"/>
      <c r="K1508" s="15" t="n"/>
      <c r="L1508" s="16" t="n"/>
      <c r="M1508" s="17" t="n"/>
      <c r="N1508" s="15" t="n"/>
      <c r="O1508" s="18">
        <f>IF(L1508="","",TODAY()-L1508)</f>
        <v/>
      </c>
      <c r="P1508" s="15">
        <f>IF(B1508="","",IF(L1508="","SEM COMPRA",IF(O1508&gt;$D$4,"INATIVO","ATIVO")))</f>
        <v/>
      </c>
      <c r="Q1508" s="15">
        <f>IF(I1508="","",IF(MONTH(I1508)=MONTH(TODAY()),"Aniversário no mês",""))</f>
        <v/>
      </c>
      <c r="R1508" s="15">
        <f>IF(B1508="","",IF(OR(AND(D1508&lt;&gt;"",COUNTIF($D$6:$D$3005,D1508)&gt;1),AND(E1508&lt;&gt;"",COUNTIF($E$6:$E$3005,E1508)&gt;1)),"DUPLICADO",""))</f>
        <v/>
      </c>
    </row>
    <row r="1509">
      <c r="A1509" s="15" t="n"/>
      <c r="B1509" s="15" t="n"/>
      <c r="C1509" s="15" t="n"/>
      <c r="D1509" s="15" t="n"/>
      <c r="E1509" s="15" t="n"/>
      <c r="F1509" s="15" t="n"/>
      <c r="G1509" s="15" t="n"/>
      <c r="H1509" s="15" t="n"/>
      <c r="I1509" s="16" t="n"/>
      <c r="J1509" s="15" t="n"/>
      <c r="K1509" s="15" t="n"/>
      <c r="L1509" s="16" t="n"/>
      <c r="M1509" s="17" t="n"/>
      <c r="N1509" s="15" t="n"/>
      <c r="O1509" s="18">
        <f>IF(L1509="","",TODAY()-L1509)</f>
        <v/>
      </c>
      <c r="P1509" s="15">
        <f>IF(B1509="","",IF(L1509="","SEM COMPRA",IF(O1509&gt;$D$4,"INATIVO","ATIVO")))</f>
        <v/>
      </c>
      <c r="Q1509" s="15">
        <f>IF(I1509="","",IF(MONTH(I1509)=MONTH(TODAY()),"Aniversário no mês",""))</f>
        <v/>
      </c>
      <c r="R1509" s="15">
        <f>IF(B1509="","",IF(OR(AND(D1509&lt;&gt;"",COUNTIF($D$6:$D$3005,D1509)&gt;1),AND(E1509&lt;&gt;"",COUNTIF($E$6:$E$3005,E1509)&gt;1)),"DUPLICADO",""))</f>
        <v/>
      </c>
    </row>
    <row r="1510">
      <c r="A1510" s="15" t="n"/>
      <c r="B1510" s="15" t="n"/>
      <c r="C1510" s="15" t="n"/>
      <c r="D1510" s="15" t="n"/>
      <c r="E1510" s="15" t="n"/>
      <c r="F1510" s="15" t="n"/>
      <c r="G1510" s="15" t="n"/>
      <c r="H1510" s="15" t="n"/>
      <c r="I1510" s="16" t="n"/>
      <c r="J1510" s="15" t="n"/>
      <c r="K1510" s="15" t="n"/>
      <c r="L1510" s="16" t="n"/>
      <c r="M1510" s="17" t="n"/>
      <c r="N1510" s="15" t="n"/>
      <c r="O1510" s="18">
        <f>IF(L1510="","",TODAY()-L1510)</f>
        <v/>
      </c>
      <c r="P1510" s="15">
        <f>IF(B1510="","",IF(L1510="","SEM COMPRA",IF(O1510&gt;$D$4,"INATIVO","ATIVO")))</f>
        <v/>
      </c>
      <c r="Q1510" s="15">
        <f>IF(I1510="","",IF(MONTH(I1510)=MONTH(TODAY()),"Aniversário no mês",""))</f>
        <v/>
      </c>
      <c r="R1510" s="15">
        <f>IF(B1510="","",IF(OR(AND(D1510&lt;&gt;"",COUNTIF($D$6:$D$3005,D1510)&gt;1),AND(E1510&lt;&gt;"",COUNTIF($E$6:$E$3005,E1510)&gt;1)),"DUPLICADO",""))</f>
        <v/>
      </c>
    </row>
    <row r="1511">
      <c r="A1511" s="15" t="n"/>
      <c r="B1511" s="15" t="n"/>
      <c r="C1511" s="15" t="n"/>
      <c r="D1511" s="15" t="n"/>
      <c r="E1511" s="15" t="n"/>
      <c r="F1511" s="15" t="n"/>
      <c r="G1511" s="15" t="n"/>
      <c r="H1511" s="15" t="n"/>
      <c r="I1511" s="16" t="n"/>
      <c r="J1511" s="15" t="n"/>
      <c r="K1511" s="15" t="n"/>
      <c r="L1511" s="16" t="n"/>
      <c r="M1511" s="17" t="n"/>
      <c r="N1511" s="15" t="n"/>
      <c r="O1511" s="18">
        <f>IF(L1511="","",TODAY()-L1511)</f>
        <v/>
      </c>
      <c r="P1511" s="15">
        <f>IF(B1511="","",IF(L1511="","SEM COMPRA",IF(O1511&gt;$D$4,"INATIVO","ATIVO")))</f>
        <v/>
      </c>
      <c r="Q1511" s="15">
        <f>IF(I1511="","",IF(MONTH(I1511)=MONTH(TODAY()),"Aniversário no mês",""))</f>
        <v/>
      </c>
      <c r="R1511" s="15">
        <f>IF(B1511="","",IF(OR(AND(D1511&lt;&gt;"",COUNTIF($D$6:$D$3005,D1511)&gt;1),AND(E1511&lt;&gt;"",COUNTIF($E$6:$E$3005,E1511)&gt;1)),"DUPLICADO",""))</f>
        <v/>
      </c>
    </row>
    <row r="1512">
      <c r="A1512" s="15" t="n"/>
      <c r="B1512" s="15" t="n"/>
      <c r="C1512" s="15" t="n"/>
      <c r="D1512" s="15" t="n"/>
      <c r="E1512" s="15" t="n"/>
      <c r="F1512" s="15" t="n"/>
      <c r="G1512" s="15" t="n"/>
      <c r="H1512" s="15" t="n"/>
      <c r="I1512" s="16" t="n"/>
      <c r="J1512" s="15" t="n"/>
      <c r="K1512" s="15" t="n"/>
      <c r="L1512" s="16" t="n"/>
      <c r="M1512" s="17" t="n"/>
      <c r="N1512" s="15" t="n"/>
      <c r="O1512" s="18">
        <f>IF(L1512="","",TODAY()-L1512)</f>
        <v/>
      </c>
      <c r="P1512" s="15">
        <f>IF(B1512="","",IF(L1512="","SEM COMPRA",IF(O1512&gt;$D$4,"INATIVO","ATIVO")))</f>
        <v/>
      </c>
      <c r="Q1512" s="15">
        <f>IF(I1512="","",IF(MONTH(I1512)=MONTH(TODAY()),"Aniversário no mês",""))</f>
        <v/>
      </c>
      <c r="R1512" s="15">
        <f>IF(B1512="","",IF(OR(AND(D1512&lt;&gt;"",COUNTIF($D$6:$D$3005,D1512)&gt;1),AND(E1512&lt;&gt;"",COUNTIF($E$6:$E$3005,E1512)&gt;1)),"DUPLICADO",""))</f>
        <v/>
      </c>
    </row>
    <row r="1513">
      <c r="A1513" s="15" t="n"/>
      <c r="B1513" s="15" t="n"/>
      <c r="C1513" s="15" t="n"/>
      <c r="D1513" s="15" t="n"/>
      <c r="E1513" s="15" t="n"/>
      <c r="F1513" s="15" t="n"/>
      <c r="G1513" s="15" t="n"/>
      <c r="H1513" s="15" t="n"/>
      <c r="I1513" s="16" t="n"/>
      <c r="J1513" s="15" t="n"/>
      <c r="K1513" s="15" t="n"/>
      <c r="L1513" s="16" t="n"/>
      <c r="M1513" s="17" t="n"/>
      <c r="N1513" s="15" t="n"/>
      <c r="O1513" s="18">
        <f>IF(L1513="","",TODAY()-L1513)</f>
        <v/>
      </c>
      <c r="P1513" s="15">
        <f>IF(B1513="","",IF(L1513="","SEM COMPRA",IF(O1513&gt;$D$4,"INATIVO","ATIVO")))</f>
        <v/>
      </c>
      <c r="Q1513" s="15">
        <f>IF(I1513="","",IF(MONTH(I1513)=MONTH(TODAY()),"Aniversário no mês",""))</f>
        <v/>
      </c>
      <c r="R1513" s="15">
        <f>IF(B1513="","",IF(OR(AND(D1513&lt;&gt;"",COUNTIF($D$6:$D$3005,D1513)&gt;1),AND(E1513&lt;&gt;"",COUNTIF($E$6:$E$3005,E1513)&gt;1)),"DUPLICADO",""))</f>
        <v/>
      </c>
    </row>
    <row r="1514">
      <c r="A1514" s="15" t="n"/>
      <c r="B1514" s="15" t="n"/>
      <c r="C1514" s="15" t="n"/>
      <c r="D1514" s="15" t="n"/>
      <c r="E1514" s="15" t="n"/>
      <c r="F1514" s="15" t="n"/>
      <c r="G1514" s="15" t="n"/>
      <c r="H1514" s="15" t="n"/>
      <c r="I1514" s="16" t="n"/>
      <c r="J1514" s="15" t="n"/>
      <c r="K1514" s="15" t="n"/>
      <c r="L1514" s="16" t="n"/>
      <c r="M1514" s="17" t="n"/>
      <c r="N1514" s="15" t="n"/>
      <c r="O1514" s="18">
        <f>IF(L1514="","",TODAY()-L1514)</f>
        <v/>
      </c>
      <c r="P1514" s="15">
        <f>IF(B1514="","",IF(L1514="","SEM COMPRA",IF(O1514&gt;$D$4,"INATIVO","ATIVO")))</f>
        <v/>
      </c>
      <c r="Q1514" s="15">
        <f>IF(I1514="","",IF(MONTH(I1514)=MONTH(TODAY()),"Aniversário no mês",""))</f>
        <v/>
      </c>
      <c r="R1514" s="15">
        <f>IF(B1514="","",IF(OR(AND(D1514&lt;&gt;"",COUNTIF($D$6:$D$3005,D1514)&gt;1),AND(E1514&lt;&gt;"",COUNTIF($E$6:$E$3005,E1514)&gt;1)),"DUPLICADO",""))</f>
        <v/>
      </c>
    </row>
    <row r="1515">
      <c r="A1515" s="15" t="n"/>
      <c r="B1515" s="15" t="n"/>
      <c r="C1515" s="15" t="n"/>
      <c r="D1515" s="15" t="n"/>
      <c r="E1515" s="15" t="n"/>
      <c r="F1515" s="15" t="n"/>
      <c r="G1515" s="15" t="n"/>
      <c r="H1515" s="15" t="n"/>
      <c r="I1515" s="16" t="n"/>
      <c r="J1515" s="15" t="n"/>
      <c r="K1515" s="15" t="n"/>
      <c r="L1515" s="16" t="n"/>
      <c r="M1515" s="17" t="n"/>
      <c r="N1515" s="15" t="n"/>
      <c r="O1515" s="18">
        <f>IF(L1515="","",TODAY()-L1515)</f>
        <v/>
      </c>
      <c r="P1515" s="15">
        <f>IF(B1515="","",IF(L1515="","SEM COMPRA",IF(O1515&gt;$D$4,"INATIVO","ATIVO")))</f>
        <v/>
      </c>
      <c r="Q1515" s="15">
        <f>IF(I1515="","",IF(MONTH(I1515)=MONTH(TODAY()),"Aniversário no mês",""))</f>
        <v/>
      </c>
      <c r="R1515" s="15">
        <f>IF(B1515="","",IF(OR(AND(D1515&lt;&gt;"",COUNTIF($D$6:$D$3005,D1515)&gt;1),AND(E1515&lt;&gt;"",COUNTIF($E$6:$E$3005,E1515)&gt;1)),"DUPLICADO",""))</f>
        <v/>
      </c>
    </row>
    <row r="1516">
      <c r="A1516" s="15" t="n"/>
      <c r="B1516" s="15" t="n"/>
      <c r="C1516" s="15" t="n"/>
      <c r="D1516" s="15" t="n"/>
      <c r="E1516" s="15" t="n"/>
      <c r="F1516" s="15" t="n"/>
      <c r="G1516" s="15" t="n"/>
      <c r="H1516" s="15" t="n"/>
      <c r="I1516" s="16" t="n"/>
      <c r="J1516" s="15" t="n"/>
      <c r="K1516" s="15" t="n"/>
      <c r="L1516" s="16" t="n"/>
      <c r="M1516" s="17" t="n"/>
      <c r="N1516" s="15" t="n"/>
      <c r="O1516" s="18">
        <f>IF(L1516="","",TODAY()-L1516)</f>
        <v/>
      </c>
      <c r="P1516" s="15">
        <f>IF(B1516="","",IF(L1516="","SEM COMPRA",IF(O1516&gt;$D$4,"INATIVO","ATIVO")))</f>
        <v/>
      </c>
      <c r="Q1516" s="15">
        <f>IF(I1516="","",IF(MONTH(I1516)=MONTH(TODAY()),"Aniversário no mês",""))</f>
        <v/>
      </c>
      <c r="R1516" s="15">
        <f>IF(B1516="","",IF(OR(AND(D1516&lt;&gt;"",COUNTIF($D$6:$D$3005,D1516)&gt;1),AND(E1516&lt;&gt;"",COUNTIF($E$6:$E$3005,E1516)&gt;1)),"DUPLICADO",""))</f>
        <v/>
      </c>
    </row>
    <row r="1517">
      <c r="A1517" s="15" t="n"/>
      <c r="B1517" s="15" t="n"/>
      <c r="C1517" s="15" t="n"/>
      <c r="D1517" s="15" t="n"/>
      <c r="E1517" s="15" t="n"/>
      <c r="F1517" s="15" t="n"/>
      <c r="G1517" s="15" t="n"/>
      <c r="H1517" s="15" t="n"/>
      <c r="I1517" s="16" t="n"/>
      <c r="J1517" s="15" t="n"/>
      <c r="K1517" s="15" t="n"/>
      <c r="L1517" s="16" t="n"/>
      <c r="M1517" s="17" t="n"/>
      <c r="N1517" s="15" t="n"/>
      <c r="O1517" s="18">
        <f>IF(L1517="","",TODAY()-L1517)</f>
        <v/>
      </c>
      <c r="P1517" s="15">
        <f>IF(B1517="","",IF(L1517="","SEM COMPRA",IF(O1517&gt;$D$4,"INATIVO","ATIVO")))</f>
        <v/>
      </c>
      <c r="Q1517" s="15">
        <f>IF(I1517="","",IF(MONTH(I1517)=MONTH(TODAY()),"Aniversário no mês",""))</f>
        <v/>
      </c>
      <c r="R1517" s="15">
        <f>IF(B1517="","",IF(OR(AND(D1517&lt;&gt;"",COUNTIF($D$6:$D$3005,D1517)&gt;1),AND(E1517&lt;&gt;"",COUNTIF($E$6:$E$3005,E1517)&gt;1)),"DUPLICADO",""))</f>
        <v/>
      </c>
    </row>
    <row r="1518">
      <c r="A1518" s="15" t="n"/>
      <c r="B1518" s="15" t="n"/>
      <c r="C1518" s="15" t="n"/>
      <c r="D1518" s="15" t="n"/>
      <c r="E1518" s="15" t="n"/>
      <c r="F1518" s="15" t="n"/>
      <c r="G1518" s="15" t="n"/>
      <c r="H1518" s="15" t="n"/>
      <c r="I1518" s="16" t="n"/>
      <c r="J1518" s="15" t="n"/>
      <c r="K1518" s="15" t="n"/>
      <c r="L1518" s="16" t="n"/>
      <c r="M1518" s="17" t="n"/>
      <c r="N1518" s="15" t="n"/>
      <c r="O1518" s="18">
        <f>IF(L1518="","",TODAY()-L1518)</f>
        <v/>
      </c>
      <c r="P1518" s="15">
        <f>IF(B1518="","",IF(L1518="","SEM COMPRA",IF(O1518&gt;$D$4,"INATIVO","ATIVO")))</f>
        <v/>
      </c>
      <c r="Q1518" s="15">
        <f>IF(I1518="","",IF(MONTH(I1518)=MONTH(TODAY()),"Aniversário no mês",""))</f>
        <v/>
      </c>
      <c r="R1518" s="15">
        <f>IF(B1518="","",IF(OR(AND(D1518&lt;&gt;"",COUNTIF($D$6:$D$3005,D1518)&gt;1),AND(E1518&lt;&gt;"",COUNTIF($E$6:$E$3005,E1518)&gt;1)),"DUPLICADO",""))</f>
        <v/>
      </c>
    </row>
    <row r="1519">
      <c r="A1519" s="15" t="n"/>
      <c r="B1519" s="15" t="n"/>
      <c r="C1519" s="15" t="n"/>
      <c r="D1519" s="15" t="n"/>
      <c r="E1519" s="15" t="n"/>
      <c r="F1519" s="15" t="n"/>
      <c r="G1519" s="15" t="n"/>
      <c r="H1519" s="15" t="n"/>
      <c r="I1519" s="16" t="n"/>
      <c r="J1519" s="15" t="n"/>
      <c r="K1519" s="15" t="n"/>
      <c r="L1519" s="16" t="n"/>
      <c r="M1519" s="17" t="n"/>
      <c r="N1519" s="15" t="n"/>
      <c r="O1519" s="18">
        <f>IF(L1519="","",TODAY()-L1519)</f>
        <v/>
      </c>
      <c r="P1519" s="15">
        <f>IF(B1519="","",IF(L1519="","SEM COMPRA",IF(O1519&gt;$D$4,"INATIVO","ATIVO")))</f>
        <v/>
      </c>
      <c r="Q1519" s="15">
        <f>IF(I1519="","",IF(MONTH(I1519)=MONTH(TODAY()),"Aniversário no mês",""))</f>
        <v/>
      </c>
      <c r="R1519" s="15">
        <f>IF(B1519="","",IF(OR(AND(D1519&lt;&gt;"",COUNTIF($D$6:$D$3005,D1519)&gt;1),AND(E1519&lt;&gt;"",COUNTIF($E$6:$E$3005,E1519)&gt;1)),"DUPLICADO",""))</f>
        <v/>
      </c>
    </row>
    <row r="1520">
      <c r="A1520" s="15" t="n"/>
      <c r="B1520" s="15" t="n"/>
      <c r="C1520" s="15" t="n"/>
      <c r="D1520" s="15" t="n"/>
      <c r="E1520" s="15" t="n"/>
      <c r="F1520" s="15" t="n"/>
      <c r="G1520" s="15" t="n"/>
      <c r="H1520" s="15" t="n"/>
      <c r="I1520" s="16" t="n"/>
      <c r="J1520" s="15" t="n"/>
      <c r="K1520" s="15" t="n"/>
      <c r="L1520" s="16" t="n"/>
      <c r="M1520" s="17" t="n"/>
      <c r="N1520" s="15" t="n"/>
      <c r="O1520" s="18">
        <f>IF(L1520="","",TODAY()-L1520)</f>
        <v/>
      </c>
      <c r="P1520" s="15">
        <f>IF(B1520="","",IF(L1520="","SEM COMPRA",IF(O1520&gt;$D$4,"INATIVO","ATIVO")))</f>
        <v/>
      </c>
      <c r="Q1520" s="15">
        <f>IF(I1520="","",IF(MONTH(I1520)=MONTH(TODAY()),"Aniversário no mês",""))</f>
        <v/>
      </c>
      <c r="R1520" s="15">
        <f>IF(B1520="","",IF(OR(AND(D1520&lt;&gt;"",COUNTIF($D$6:$D$3005,D1520)&gt;1),AND(E1520&lt;&gt;"",COUNTIF($E$6:$E$3005,E1520)&gt;1)),"DUPLICADO",""))</f>
        <v/>
      </c>
    </row>
    <row r="1521">
      <c r="A1521" s="15" t="n"/>
      <c r="B1521" s="15" t="n"/>
      <c r="C1521" s="15" t="n"/>
      <c r="D1521" s="15" t="n"/>
      <c r="E1521" s="15" t="n"/>
      <c r="F1521" s="15" t="n"/>
      <c r="G1521" s="15" t="n"/>
      <c r="H1521" s="15" t="n"/>
      <c r="I1521" s="16" t="n"/>
      <c r="J1521" s="15" t="n"/>
      <c r="K1521" s="15" t="n"/>
      <c r="L1521" s="16" t="n"/>
      <c r="M1521" s="17" t="n"/>
      <c r="N1521" s="15" t="n"/>
      <c r="O1521" s="18">
        <f>IF(L1521="","",TODAY()-L1521)</f>
        <v/>
      </c>
      <c r="P1521" s="15">
        <f>IF(B1521="","",IF(L1521="","SEM COMPRA",IF(O1521&gt;$D$4,"INATIVO","ATIVO")))</f>
        <v/>
      </c>
      <c r="Q1521" s="15">
        <f>IF(I1521="","",IF(MONTH(I1521)=MONTH(TODAY()),"Aniversário no mês",""))</f>
        <v/>
      </c>
      <c r="R1521" s="15">
        <f>IF(B1521="","",IF(OR(AND(D1521&lt;&gt;"",COUNTIF($D$6:$D$3005,D1521)&gt;1),AND(E1521&lt;&gt;"",COUNTIF($E$6:$E$3005,E1521)&gt;1)),"DUPLICADO",""))</f>
        <v/>
      </c>
    </row>
    <row r="1522">
      <c r="A1522" s="15" t="n"/>
      <c r="B1522" s="15" t="n"/>
      <c r="C1522" s="15" t="n"/>
      <c r="D1522" s="15" t="n"/>
      <c r="E1522" s="15" t="n"/>
      <c r="F1522" s="15" t="n"/>
      <c r="G1522" s="15" t="n"/>
      <c r="H1522" s="15" t="n"/>
      <c r="I1522" s="16" t="n"/>
      <c r="J1522" s="15" t="n"/>
      <c r="K1522" s="15" t="n"/>
      <c r="L1522" s="16" t="n"/>
      <c r="M1522" s="17" t="n"/>
      <c r="N1522" s="15" t="n"/>
      <c r="O1522" s="18">
        <f>IF(L1522="","",TODAY()-L1522)</f>
        <v/>
      </c>
      <c r="P1522" s="15">
        <f>IF(B1522="","",IF(L1522="","SEM COMPRA",IF(O1522&gt;$D$4,"INATIVO","ATIVO")))</f>
        <v/>
      </c>
      <c r="Q1522" s="15">
        <f>IF(I1522="","",IF(MONTH(I1522)=MONTH(TODAY()),"Aniversário no mês",""))</f>
        <v/>
      </c>
      <c r="R1522" s="15">
        <f>IF(B1522="","",IF(OR(AND(D1522&lt;&gt;"",COUNTIF($D$6:$D$3005,D1522)&gt;1),AND(E1522&lt;&gt;"",COUNTIF($E$6:$E$3005,E1522)&gt;1)),"DUPLICADO",""))</f>
        <v/>
      </c>
    </row>
    <row r="1523">
      <c r="A1523" s="15" t="n"/>
      <c r="B1523" s="15" t="n"/>
      <c r="C1523" s="15" t="n"/>
      <c r="D1523" s="15" t="n"/>
      <c r="E1523" s="15" t="n"/>
      <c r="F1523" s="15" t="n"/>
      <c r="G1523" s="15" t="n"/>
      <c r="H1523" s="15" t="n"/>
      <c r="I1523" s="16" t="n"/>
      <c r="J1523" s="15" t="n"/>
      <c r="K1523" s="15" t="n"/>
      <c r="L1523" s="16" t="n"/>
      <c r="M1523" s="17" t="n"/>
      <c r="N1523" s="15" t="n"/>
      <c r="O1523" s="18">
        <f>IF(L1523="","",TODAY()-L1523)</f>
        <v/>
      </c>
      <c r="P1523" s="15">
        <f>IF(B1523="","",IF(L1523="","SEM COMPRA",IF(O1523&gt;$D$4,"INATIVO","ATIVO")))</f>
        <v/>
      </c>
      <c r="Q1523" s="15">
        <f>IF(I1523="","",IF(MONTH(I1523)=MONTH(TODAY()),"Aniversário no mês",""))</f>
        <v/>
      </c>
      <c r="R1523" s="15">
        <f>IF(B1523="","",IF(OR(AND(D1523&lt;&gt;"",COUNTIF($D$6:$D$3005,D1523)&gt;1),AND(E1523&lt;&gt;"",COUNTIF($E$6:$E$3005,E1523)&gt;1)),"DUPLICADO",""))</f>
        <v/>
      </c>
    </row>
    <row r="1524">
      <c r="A1524" s="15" t="n"/>
      <c r="B1524" s="15" t="n"/>
      <c r="C1524" s="15" t="n"/>
      <c r="D1524" s="15" t="n"/>
      <c r="E1524" s="15" t="n"/>
      <c r="F1524" s="15" t="n"/>
      <c r="G1524" s="15" t="n"/>
      <c r="H1524" s="15" t="n"/>
      <c r="I1524" s="16" t="n"/>
      <c r="J1524" s="15" t="n"/>
      <c r="K1524" s="15" t="n"/>
      <c r="L1524" s="16" t="n"/>
      <c r="M1524" s="17" t="n"/>
      <c r="N1524" s="15" t="n"/>
      <c r="O1524" s="18">
        <f>IF(L1524="","",TODAY()-L1524)</f>
        <v/>
      </c>
      <c r="P1524" s="15">
        <f>IF(B1524="","",IF(L1524="","SEM COMPRA",IF(O1524&gt;$D$4,"INATIVO","ATIVO")))</f>
        <v/>
      </c>
      <c r="Q1524" s="15">
        <f>IF(I1524="","",IF(MONTH(I1524)=MONTH(TODAY()),"Aniversário no mês",""))</f>
        <v/>
      </c>
      <c r="R1524" s="15">
        <f>IF(B1524="","",IF(OR(AND(D1524&lt;&gt;"",COUNTIF($D$6:$D$3005,D1524)&gt;1),AND(E1524&lt;&gt;"",COUNTIF($E$6:$E$3005,E1524)&gt;1)),"DUPLICADO",""))</f>
        <v/>
      </c>
    </row>
    <row r="1525">
      <c r="A1525" s="15" t="n"/>
      <c r="B1525" s="15" t="n"/>
      <c r="C1525" s="15" t="n"/>
      <c r="D1525" s="15" t="n"/>
      <c r="E1525" s="15" t="n"/>
      <c r="F1525" s="15" t="n"/>
      <c r="G1525" s="15" t="n"/>
      <c r="H1525" s="15" t="n"/>
      <c r="I1525" s="16" t="n"/>
      <c r="J1525" s="15" t="n"/>
      <c r="K1525" s="15" t="n"/>
      <c r="L1525" s="16" t="n"/>
      <c r="M1525" s="17" t="n"/>
      <c r="N1525" s="15" t="n"/>
      <c r="O1525" s="18">
        <f>IF(L1525="","",TODAY()-L1525)</f>
        <v/>
      </c>
      <c r="P1525" s="15">
        <f>IF(B1525="","",IF(L1525="","SEM COMPRA",IF(O1525&gt;$D$4,"INATIVO","ATIVO")))</f>
        <v/>
      </c>
      <c r="Q1525" s="15">
        <f>IF(I1525="","",IF(MONTH(I1525)=MONTH(TODAY()),"Aniversário no mês",""))</f>
        <v/>
      </c>
      <c r="R1525" s="15">
        <f>IF(B1525="","",IF(OR(AND(D1525&lt;&gt;"",COUNTIF($D$6:$D$3005,D1525)&gt;1),AND(E1525&lt;&gt;"",COUNTIF($E$6:$E$3005,E1525)&gt;1)),"DUPLICADO",""))</f>
        <v/>
      </c>
    </row>
    <row r="1526">
      <c r="A1526" s="15" t="n"/>
      <c r="B1526" s="15" t="n"/>
      <c r="C1526" s="15" t="n"/>
      <c r="D1526" s="15" t="n"/>
      <c r="E1526" s="15" t="n"/>
      <c r="F1526" s="15" t="n"/>
      <c r="G1526" s="15" t="n"/>
      <c r="H1526" s="15" t="n"/>
      <c r="I1526" s="16" t="n"/>
      <c r="J1526" s="15" t="n"/>
      <c r="K1526" s="15" t="n"/>
      <c r="L1526" s="16" t="n"/>
      <c r="M1526" s="17" t="n"/>
      <c r="N1526" s="15" t="n"/>
      <c r="O1526" s="18">
        <f>IF(L1526="","",TODAY()-L1526)</f>
        <v/>
      </c>
      <c r="P1526" s="15">
        <f>IF(B1526="","",IF(L1526="","SEM COMPRA",IF(O1526&gt;$D$4,"INATIVO","ATIVO")))</f>
        <v/>
      </c>
      <c r="Q1526" s="15">
        <f>IF(I1526="","",IF(MONTH(I1526)=MONTH(TODAY()),"Aniversário no mês",""))</f>
        <v/>
      </c>
      <c r="R1526" s="15">
        <f>IF(B1526="","",IF(OR(AND(D1526&lt;&gt;"",COUNTIF($D$6:$D$3005,D1526)&gt;1),AND(E1526&lt;&gt;"",COUNTIF($E$6:$E$3005,E1526)&gt;1)),"DUPLICADO",""))</f>
        <v/>
      </c>
    </row>
    <row r="1527">
      <c r="A1527" s="15" t="n"/>
      <c r="B1527" s="15" t="n"/>
      <c r="C1527" s="15" t="n"/>
      <c r="D1527" s="15" t="n"/>
      <c r="E1527" s="15" t="n"/>
      <c r="F1527" s="15" t="n"/>
      <c r="G1527" s="15" t="n"/>
      <c r="H1527" s="15" t="n"/>
      <c r="I1527" s="16" t="n"/>
      <c r="J1527" s="15" t="n"/>
      <c r="K1527" s="15" t="n"/>
      <c r="L1527" s="16" t="n"/>
      <c r="M1527" s="17" t="n"/>
      <c r="N1527" s="15" t="n"/>
      <c r="O1527" s="18">
        <f>IF(L1527="","",TODAY()-L1527)</f>
        <v/>
      </c>
      <c r="P1527" s="15">
        <f>IF(B1527="","",IF(L1527="","SEM COMPRA",IF(O1527&gt;$D$4,"INATIVO","ATIVO")))</f>
        <v/>
      </c>
      <c r="Q1527" s="15">
        <f>IF(I1527="","",IF(MONTH(I1527)=MONTH(TODAY()),"Aniversário no mês",""))</f>
        <v/>
      </c>
      <c r="R1527" s="15">
        <f>IF(B1527="","",IF(OR(AND(D1527&lt;&gt;"",COUNTIF($D$6:$D$3005,D1527)&gt;1),AND(E1527&lt;&gt;"",COUNTIF($E$6:$E$3005,E1527)&gt;1)),"DUPLICADO",""))</f>
        <v/>
      </c>
    </row>
    <row r="1528">
      <c r="A1528" s="15" t="n"/>
      <c r="B1528" s="15" t="n"/>
      <c r="C1528" s="15" t="n"/>
      <c r="D1528" s="15" t="n"/>
      <c r="E1528" s="15" t="n"/>
      <c r="F1528" s="15" t="n"/>
      <c r="G1528" s="15" t="n"/>
      <c r="H1528" s="15" t="n"/>
      <c r="I1528" s="16" t="n"/>
      <c r="J1528" s="15" t="n"/>
      <c r="K1528" s="15" t="n"/>
      <c r="L1528" s="16" t="n"/>
      <c r="M1528" s="17" t="n"/>
      <c r="N1528" s="15" t="n"/>
      <c r="O1528" s="18">
        <f>IF(L1528="","",TODAY()-L1528)</f>
        <v/>
      </c>
      <c r="P1528" s="15">
        <f>IF(B1528="","",IF(L1528="","SEM COMPRA",IF(O1528&gt;$D$4,"INATIVO","ATIVO")))</f>
        <v/>
      </c>
      <c r="Q1528" s="15">
        <f>IF(I1528="","",IF(MONTH(I1528)=MONTH(TODAY()),"Aniversário no mês",""))</f>
        <v/>
      </c>
      <c r="R1528" s="15">
        <f>IF(B1528="","",IF(OR(AND(D1528&lt;&gt;"",COUNTIF($D$6:$D$3005,D1528)&gt;1),AND(E1528&lt;&gt;"",COUNTIF($E$6:$E$3005,E1528)&gt;1)),"DUPLICADO",""))</f>
        <v/>
      </c>
    </row>
    <row r="1529">
      <c r="A1529" s="15" t="n"/>
      <c r="B1529" s="15" t="n"/>
      <c r="C1529" s="15" t="n"/>
      <c r="D1529" s="15" t="n"/>
      <c r="E1529" s="15" t="n"/>
      <c r="F1529" s="15" t="n"/>
      <c r="G1529" s="15" t="n"/>
      <c r="H1529" s="15" t="n"/>
      <c r="I1529" s="16" t="n"/>
      <c r="J1529" s="15" t="n"/>
      <c r="K1529" s="15" t="n"/>
      <c r="L1529" s="16" t="n"/>
      <c r="M1529" s="17" t="n"/>
      <c r="N1529" s="15" t="n"/>
      <c r="O1529" s="18">
        <f>IF(L1529="","",TODAY()-L1529)</f>
        <v/>
      </c>
      <c r="P1529" s="15">
        <f>IF(B1529="","",IF(L1529="","SEM COMPRA",IF(O1529&gt;$D$4,"INATIVO","ATIVO")))</f>
        <v/>
      </c>
      <c r="Q1529" s="15">
        <f>IF(I1529="","",IF(MONTH(I1529)=MONTH(TODAY()),"Aniversário no mês",""))</f>
        <v/>
      </c>
      <c r="R1529" s="15">
        <f>IF(B1529="","",IF(OR(AND(D1529&lt;&gt;"",COUNTIF($D$6:$D$3005,D1529)&gt;1),AND(E1529&lt;&gt;"",COUNTIF($E$6:$E$3005,E1529)&gt;1)),"DUPLICADO",""))</f>
        <v/>
      </c>
    </row>
    <row r="1530">
      <c r="A1530" s="15" t="n"/>
      <c r="B1530" s="15" t="n"/>
      <c r="C1530" s="15" t="n"/>
      <c r="D1530" s="15" t="n"/>
      <c r="E1530" s="15" t="n"/>
      <c r="F1530" s="15" t="n"/>
      <c r="G1530" s="15" t="n"/>
      <c r="H1530" s="15" t="n"/>
      <c r="I1530" s="16" t="n"/>
      <c r="J1530" s="15" t="n"/>
      <c r="K1530" s="15" t="n"/>
      <c r="L1530" s="16" t="n"/>
      <c r="M1530" s="17" t="n"/>
      <c r="N1530" s="15" t="n"/>
      <c r="O1530" s="18">
        <f>IF(L1530="","",TODAY()-L1530)</f>
        <v/>
      </c>
      <c r="P1530" s="15">
        <f>IF(B1530="","",IF(L1530="","SEM COMPRA",IF(O1530&gt;$D$4,"INATIVO","ATIVO")))</f>
        <v/>
      </c>
      <c r="Q1530" s="15">
        <f>IF(I1530="","",IF(MONTH(I1530)=MONTH(TODAY()),"Aniversário no mês",""))</f>
        <v/>
      </c>
      <c r="R1530" s="15">
        <f>IF(B1530="","",IF(OR(AND(D1530&lt;&gt;"",COUNTIF($D$6:$D$3005,D1530)&gt;1),AND(E1530&lt;&gt;"",COUNTIF($E$6:$E$3005,E1530)&gt;1)),"DUPLICADO",""))</f>
        <v/>
      </c>
    </row>
    <row r="1531">
      <c r="A1531" s="15" t="n"/>
      <c r="B1531" s="15" t="n"/>
      <c r="C1531" s="15" t="n"/>
      <c r="D1531" s="15" t="n"/>
      <c r="E1531" s="15" t="n"/>
      <c r="F1531" s="15" t="n"/>
      <c r="G1531" s="15" t="n"/>
      <c r="H1531" s="15" t="n"/>
      <c r="I1531" s="16" t="n"/>
      <c r="J1531" s="15" t="n"/>
      <c r="K1531" s="15" t="n"/>
      <c r="L1531" s="16" t="n"/>
      <c r="M1531" s="17" t="n"/>
      <c r="N1531" s="15" t="n"/>
      <c r="O1531" s="18">
        <f>IF(L1531="","",TODAY()-L1531)</f>
        <v/>
      </c>
      <c r="P1531" s="15">
        <f>IF(B1531="","",IF(L1531="","SEM COMPRA",IF(O1531&gt;$D$4,"INATIVO","ATIVO")))</f>
        <v/>
      </c>
      <c r="Q1531" s="15">
        <f>IF(I1531="","",IF(MONTH(I1531)=MONTH(TODAY()),"Aniversário no mês",""))</f>
        <v/>
      </c>
      <c r="R1531" s="15">
        <f>IF(B1531="","",IF(OR(AND(D1531&lt;&gt;"",COUNTIF($D$6:$D$3005,D1531)&gt;1),AND(E1531&lt;&gt;"",COUNTIF($E$6:$E$3005,E1531)&gt;1)),"DUPLICADO",""))</f>
        <v/>
      </c>
    </row>
    <row r="1532">
      <c r="A1532" s="15" t="n"/>
      <c r="B1532" s="15" t="n"/>
      <c r="C1532" s="15" t="n"/>
      <c r="D1532" s="15" t="n"/>
      <c r="E1532" s="15" t="n"/>
      <c r="F1532" s="15" t="n"/>
      <c r="G1532" s="15" t="n"/>
      <c r="H1532" s="15" t="n"/>
      <c r="I1532" s="16" t="n"/>
      <c r="J1532" s="15" t="n"/>
      <c r="K1532" s="15" t="n"/>
      <c r="L1532" s="16" t="n"/>
      <c r="M1532" s="17" t="n"/>
      <c r="N1532" s="15" t="n"/>
      <c r="O1532" s="18">
        <f>IF(L1532="","",TODAY()-L1532)</f>
        <v/>
      </c>
      <c r="P1532" s="15">
        <f>IF(B1532="","",IF(L1532="","SEM COMPRA",IF(O1532&gt;$D$4,"INATIVO","ATIVO")))</f>
        <v/>
      </c>
      <c r="Q1532" s="15">
        <f>IF(I1532="","",IF(MONTH(I1532)=MONTH(TODAY()),"Aniversário no mês",""))</f>
        <v/>
      </c>
      <c r="R1532" s="15">
        <f>IF(B1532="","",IF(OR(AND(D1532&lt;&gt;"",COUNTIF($D$6:$D$3005,D1532)&gt;1),AND(E1532&lt;&gt;"",COUNTIF($E$6:$E$3005,E1532)&gt;1)),"DUPLICADO",""))</f>
        <v/>
      </c>
    </row>
    <row r="1533">
      <c r="A1533" s="15" t="n"/>
      <c r="B1533" s="15" t="n"/>
      <c r="C1533" s="15" t="n"/>
      <c r="D1533" s="15" t="n"/>
      <c r="E1533" s="15" t="n"/>
      <c r="F1533" s="15" t="n"/>
      <c r="G1533" s="15" t="n"/>
      <c r="H1533" s="15" t="n"/>
      <c r="I1533" s="16" t="n"/>
      <c r="J1533" s="15" t="n"/>
      <c r="K1533" s="15" t="n"/>
      <c r="L1533" s="16" t="n"/>
      <c r="M1533" s="17" t="n"/>
      <c r="N1533" s="15" t="n"/>
      <c r="O1533" s="18">
        <f>IF(L1533="","",TODAY()-L1533)</f>
        <v/>
      </c>
      <c r="P1533" s="15">
        <f>IF(B1533="","",IF(L1533="","SEM COMPRA",IF(O1533&gt;$D$4,"INATIVO","ATIVO")))</f>
        <v/>
      </c>
      <c r="Q1533" s="15">
        <f>IF(I1533="","",IF(MONTH(I1533)=MONTH(TODAY()),"Aniversário no mês",""))</f>
        <v/>
      </c>
      <c r="R1533" s="15">
        <f>IF(B1533="","",IF(OR(AND(D1533&lt;&gt;"",COUNTIF($D$6:$D$3005,D1533)&gt;1),AND(E1533&lt;&gt;"",COUNTIF($E$6:$E$3005,E1533)&gt;1)),"DUPLICADO",""))</f>
        <v/>
      </c>
    </row>
    <row r="1534">
      <c r="A1534" s="15" t="n"/>
      <c r="B1534" s="15" t="n"/>
      <c r="C1534" s="15" t="n"/>
      <c r="D1534" s="15" t="n"/>
      <c r="E1534" s="15" t="n"/>
      <c r="F1534" s="15" t="n"/>
      <c r="G1534" s="15" t="n"/>
      <c r="H1534" s="15" t="n"/>
      <c r="I1534" s="16" t="n"/>
      <c r="J1534" s="15" t="n"/>
      <c r="K1534" s="15" t="n"/>
      <c r="L1534" s="16" t="n"/>
      <c r="M1534" s="17" t="n"/>
      <c r="N1534" s="15" t="n"/>
      <c r="O1534" s="18">
        <f>IF(L1534="","",TODAY()-L1534)</f>
        <v/>
      </c>
      <c r="P1534" s="15">
        <f>IF(B1534="","",IF(L1534="","SEM COMPRA",IF(O1534&gt;$D$4,"INATIVO","ATIVO")))</f>
        <v/>
      </c>
      <c r="Q1534" s="15">
        <f>IF(I1534="","",IF(MONTH(I1534)=MONTH(TODAY()),"Aniversário no mês",""))</f>
        <v/>
      </c>
      <c r="R1534" s="15">
        <f>IF(B1534="","",IF(OR(AND(D1534&lt;&gt;"",COUNTIF($D$6:$D$3005,D1534)&gt;1),AND(E1534&lt;&gt;"",COUNTIF($E$6:$E$3005,E1534)&gt;1)),"DUPLICADO",""))</f>
        <v/>
      </c>
    </row>
    <row r="1535">
      <c r="A1535" s="15" t="n"/>
      <c r="B1535" s="15" t="n"/>
      <c r="C1535" s="15" t="n"/>
      <c r="D1535" s="15" t="n"/>
      <c r="E1535" s="15" t="n"/>
      <c r="F1535" s="15" t="n"/>
      <c r="G1535" s="15" t="n"/>
      <c r="H1535" s="15" t="n"/>
      <c r="I1535" s="16" t="n"/>
      <c r="J1535" s="15" t="n"/>
      <c r="K1535" s="15" t="n"/>
      <c r="L1535" s="16" t="n"/>
      <c r="M1535" s="17" t="n"/>
      <c r="N1535" s="15" t="n"/>
      <c r="O1535" s="18">
        <f>IF(L1535="","",TODAY()-L1535)</f>
        <v/>
      </c>
      <c r="P1535" s="15">
        <f>IF(B1535="","",IF(L1535="","SEM COMPRA",IF(O1535&gt;$D$4,"INATIVO","ATIVO")))</f>
        <v/>
      </c>
      <c r="Q1535" s="15">
        <f>IF(I1535="","",IF(MONTH(I1535)=MONTH(TODAY()),"Aniversário no mês",""))</f>
        <v/>
      </c>
      <c r="R1535" s="15">
        <f>IF(B1535="","",IF(OR(AND(D1535&lt;&gt;"",COUNTIF($D$6:$D$3005,D1535)&gt;1),AND(E1535&lt;&gt;"",COUNTIF($E$6:$E$3005,E1535)&gt;1)),"DUPLICADO",""))</f>
        <v/>
      </c>
    </row>
    <row r="1536">
      <c r="A1536" s="15" t="n"/>
      <c r="B1536" s="15" t="n"/>
      <c r="C1536" s="15" t="n"/>
      <c r="D1536" s="15" t="n"/>
      <c r="E1536" s="15" t="n"/>
      <c r="F1536" s="15" t="n"/>
      <c r="G1536" s="15" t="n"/>
      <c r="H1536" s="15" t="n"/>
      <c r="I1536" s="16" t="n"/>
      <c r="J1536" s="15" t="n"/>
      <c r="K1536" s="15" t="n"/>
      <c r="L1536" s="16" t="n"/>
      <c r="M1536" s="17" t="n"/>
      <c r="N1536" s="15" t="n"/>
      <c r="O1536" s="18">
        <f>IF(L1536="","",TODAY()-L1536)</f>
        <v/>
      </c>
      <c r="P1536" s="15">
        <f>IF(B1536="","",IF(L1536="","SEM COMPRA",IF(O1536&gt;$D$4,"INATIVO","ATIVO")))</f>
        <v/>
      </c>
      <c r="Q1536" s="15">
        <f>IF(I1536="","",IF(MONTH(I1536)=MONTH(TODAY()),"Aniversário no mês",""))</f>
        <v/>
      </c>
      <c r="R1536" s="15">
        <f>IF(B1536="","",IF(OR(AND(D1536&lt;&gt;"",COUNTIF($D$6:$D$3005,D1536)&gt;1),AND(E1536&lt;&gt;"",COUNTIF($E$6:$E$3005,E1536)&gt;1)),"DUPLICADO",""))</f>
        <v/>
      </c>
    </row>
    <row r="1537">
      <c r="A1537" s="15" t="n"/>
      <c r="B1537" s="15" t="n"/>
      <c r="C1537" s="15" t="n"/>
      <c r="D1537" s="15" t="n"/>
      <c r="E1537" s="15" t="n"/>
      <c r="F1537" s="15" t="n"/>
      <c r="G1537" s="15" t="n"/>
      <c r="H1537" s="15" t="n"/>
      <c r="I1537" s="16" t="n"/>
      <c r="J1537" s="15" t="n"/>
      <c r="K1537" s="15" t="n"/>
      <c r="L1537" s="16" t="n"/>
      <c r="M1537" s="17" t="n"/>
      <c r="N1537" s="15" t="n"/>
      <c r="O1537" s="18">
        <f>IF(L1537="","",TODAY()-L1537)</f>
        <v/>
      </c>
      <c r="P1537" s="15">
        <f>IF(B1537="","",IF(L1537="","SEM COMPRA",IF(O1537&gt;$D$4,"INATIVO","ATIVO")))</f>
        <v/>
      </c>
      <c r="Q1537" s="15">
        <f>IF(I1537="","",IF(MONTH(I1537)=MONTH(TODAY()),"Aniversário no mês",""))</f>
        <v/>
      </c>
      <c r="R1537" s="15">
        <f>IF(B1537="","",IF(OR(AND(D1537&lt;&gt;"",COUNTIF($D$6:$D$3005,D1537)&gt;1),AND(E1537&lt;&gt;"",COUNTIF($E$6:$E$3005,E1537)&gt;1)),"DUPLICADO",""))</f>
        <v/>
      </c>
    </row>
    <row r="1538">
      <c r="A1538" s="15" t="n"/>
      <c r="B1538" s="15" t="n"/>
      <c r="C1538" s="15" t="n"/>
      <c r="D1538" s="15" t="n"/>
      <c r="E1538" s="15" t="n"/>
      <c r="F1538" s="15" t="n"/>
      <c r="G1538" s="15" t="n"/>
      <c r="H1538" s="15" t="n"/>
      <c r="I1538" s="16" t="n"/>
      <c r="J1538" s="15" t="n"/>
      <c r="K1538" s="15" t="n"/>
      <c r="L1538" s="16" t="n"/>
      <c r="M1538" s="17" t="n"/>
      <c r="N1538" s="15" t="n"/>
      <c r="O1538" s="18">
        <f>IF(L1538="","",TODAY()-L1538)</f>
        <v/>
      </c>
      <c r="P1538" s="15">
        <f>IF(B1538="","",IF(L1538="","SEM COMPRA",IF(O1538&gt;$D$4,"INATIVO","ATIVO")))</f>
        <v/>
      </c>
      <c r="Q1538" s="15">
        <f>IF(I1538="","",IF(MONTH(I1538)=MONTH(TODAY()),"Aniversário no mês",""))</f>
        <v/>
      </c>
      <c r="R1538" s="15">
        <f>IF(B1538="","",IF(OR(AND(D1538&lt;&gt;"",COUNTIF($D$6:$D$3005,D1538)&gt;1),AND(E1538&lt;&gt;"",COUNTIF($E$6:$E$3005,E1538)&gt;1)),"DUPLICADO",""))</f>
        <v/>
      </c>
    </row>
    <row r="1539">
      <c r="A1539" s="15" t="n"/>
      <c r="B1539" s="15" t="n"/>
      <c r="C1539" s="15" t="n"/>
      <c r="D1539" s="15" t="n"/>
      <c r="E1539" s="15" t="n"/>
      <c r="F1539" s="15" t="n"/>
      <c r="G1539" s="15" t="n"/>
      <c r="H1539" s="15" t="n"/>
      <c r="I1539" s="16" t="n"/>
      <c r="J1539" s="15" t="n"/>
      <c r="K1539" s="15" t="n"/>
      <c r="L1539" s="16" t="n"/>
      <c r="M1539" s="17" t="n"/>
      <c r="N1539" s="15" t="n"/>
      <c r="O1539" s="18">
        <f>IF(L1539="","",TODAY()-L1539)</f>
        <v/>
      </c>
      <c r="P1539" s="15">
        <f>IF(B1539="","",IF(L1539="","SEM COMPRA",IF(O1539&gt;$D$4,"INATIVO","ATIVO")))</f>
        <v/>
      </c>
      <c r="Q1539" s="15">
        <f>IF(I1539="","",IF(MONTH(I1539)=MONTH(TODAY()),"Aniversário no mês",""))</f>
        <v/>
      </c>
      <c r="R1539" s="15">
        <f>IF(B1539="","",IF(OR(AND(D1539&lt;&gt;"",COUNTIF($D$6:$D$3005,D1539)&gt;1),AND(E1539&lt;&gt;"",COUNTIF($E$6:$E$3005,E1539)&gt;1)),"DUPLICADO",""))</f>
        <v/>
      </c>
    </row>
    <row r="1540">
      <c r="A1540" s="15" t="n"/>
      <c r="B1540" s="15" t="n"/>
      <c r="C1540" s="15" t="n"/>
      <c r="D1540" s="15" t="n"/>
      <c r="E1540" s="15" t="n"/>
      <c r="F1540" s="15" t="n"/>
      <c r="G1540" s="15" t="n"/>
      <c r="H1540" s="15" t="n"/>
      <c r="I1540" s="16" t="n"/>
      <c r="J1540" s="15" t="n"/>
      <c r="K1540" s="15" t="n"/>
      <c r="L1540" s="16" t="n"/>
      <c r="M1540" s="17" t="n"/>
      <c r="N1540" s="15" t="n"/>
      <c r="O1540" s="18">
        <f>IF(L1540="","",TODAY()-L1540)</f>
        <v/>
      </c>
      <c r="P1540" s="15">
        <f>IF(B1540="","",IF(L1540="","SEM COMPRA",IF(O1540&gt;$D$4,"INATIVO","ATIVO")))</f>
        <v/>
      </c>
      <c r="Q1540" s="15">
        <f>IF(I1540="","",IF(MONTH(I1540)=MONTH(TODAY()),"Aniversário no mês",""))</f>
        <v/>
      </c>
      <c r="R1540" s="15">
        <f>IF(B1540="","",IF(OR(AND(D1540&lt;&gt;"",COUNTIF($D$6:$D$3005,D1540)&gt;1),AND(E1540&lt;&gt;"",COUNTIF($E$6:$E$3005,E1540)&gt;1)),"DUPLICADO",""))</f>
        <v/>
      </c>
    </row>
    <row r="1541">
      <c r="A1541" s="15" t="n"/>
      <c r="B1541" s="15" t="n"/>
      <c r="C1541" s="15" t="n"/>
      <c r="D1541" s="15" t="n"/>
      <c r="E1541" s="15" t="n"/>
      <c r="F1541" s="15" t="n"/>
      <c r="G1541" s="15" t="n"/>
      <c r="H1541" s="15" t="n"/>
      <c r="I1541" s="16" t="n"/>
      <c r="J1541" s="15" t="n"/>
      <c r="K1541" s="15" t="n"/>
      <c r="L1541" s="16" t="n"/>
      <c r="M1541" s="17" t="n"/>
      <c r="N1541" s="15" t="n"/>
      <c r="O1541" s="18">
        <f>IF(L1541="","",TODAY()-L1541)</f>
        <v/>
      </c>
      <c r="P1541" s="15">
        <f>IF(B1541="","",IF(L1541="","SEM COMPRA",IF(O1541&gt;$D$4,"INATIVO","ATIVO")))</f>
        <v/>
      </c>
      <c r="Q1541" s="15">
        <f>IF(I1541="","",IF(MONTH(I1541)=MONTH(TODAY()),"Aniversário no mês",""))</f>
        <v/>
      </c>
      <c r="R1541" s="15">
        <f>IF(B1541="","",IF(OR(AND(D1541&lt;&gt;"",COUNTIF($D$6:$D$3005,D1541)&gt;1),AND(E1541&lt;&gt;"",COUNTIF($E$6:$E$3005,E1541)&gt;1)),"DUPLICADO",""))</f>
        <v/>
      </c>
    </row>
    <row r="1542">
      <c r="A1542" s="15" t="n"/>
      <c r="B1542" s="15" t="n"/>
      <c r="C1542" s="15" t="n"/>
      <c r="D1542" s="15" t="n"/>
      <c r="E1542" s="15" t="n"/>
      <c r="F1542" s="15" t="n"/>
      <c r="G1542" s="15" t="n"/>
      <c r="H1542" s="15" t="n"/>
      <c r="I1542" s="16" t="n"/>
      <c r="J1542" s="15" t="n"/>
      <c r="K1542" s="15" t="n"/>
      <c r="L1542" s="16" t="n"/>
      <c r="M1542" s="17" t="n"/>
      <c r="N1542" s="15" t="n"/>
      <c r="O1542" s="18">
        <f>IF(L1542="","",TODAY()-L1542)</f>
        <v/>
      </c>
      <c r="P1542" s="15">
        <f>IF(B1542="","",IF(L1542="","SEM COMPRA",IF(O1542&gt;$D$4,"INATIVO","ATIVO")))</f>
        <v/>
      </c>
      <c r="Q1542" s="15">
        <f>IF(I1542="","",IF(MONTH(I1542)=MONTH(TODAY()),"Aniversário no mês",""))</f>
        <v/>
      </c>
      <c r="R1542" s="15">
        <f>IF(B1542="","",IF(OR(AND(D1542&lt;&gt;"",COUNTIF($D$6:$D$3005,D1542)&gt;1),AND(E1542&lt;&gt;"",COUNTIF($E$6:$E$3005,E1542)&gt;1)),"DUPLICADO",""))</f>
        <v/>
      </c>
    </row>
    <row r="1543">
      <c r="A1543" s="15" t="n"/>
      <c r="B1543" s="15" t="n"/>
      <c r="C1543" s="15" t="n"/>
      <c r="D1543" s="15" t="n"/>
      <c r="E1543" s="15" t="n"/>
      <c r="F1543" s="15" t="n"/>
      <c r="G1543" s="15" t="n"/>
      <c r="H1543" s="15" t="n"/>
      <c r="I1543" s="16" t="n"/>
      <c r="J1543" s="15" t="n"/>
      <c r="K1543" s="15" t="n"/>
      <c r="L1543" s="16" t="n"/>
      <c r="M1543" s="17" t="n"/>
      <c r="N1543" s="15" t="n"/>
      <c r="O1543" s="18">
        <f>IF(L1543="","",TODAY()-L1543)</f>
        <v/>
      </c>
      <c r="P1543" s="15">
        <f>IF(B1543="","",IF(L1543="","SEM COMPRA",IF(O1543&gt;$D$4,"INATIVO","ATIVO")))</f>
        <v/>
      </c>
      <c r="Q1543" s="15">
        <f>IF(I1543="","",IF(MONTH(I1543)=MONTH(TODAY()),"Aniversário no mês",""))</f>
        <v/>
      </c>
      <c r="R1543" s="15">
        <f>IF(B1543="","",IF(OR(AND(D1543&lt;&gt;"",COUNTIF($D$6:$D$3005,D1543)&gt;1),AND(E1543&lt;&gt;"",COUNTIF($E$6:$E$3005,E1543)&gt;1)),"DUPLICADO",""))</f>
        <v/>
      </c>
    </row>
    <row r="1544">
      <c r="A1544" s="15" t="n"/>
      <c r="B1544" s="15" t="n"/>
      <c r="C1544" s="15" t="n"/>
      <c r="D1544" s="15" t="n"/>
      <c r="E1544" s="15" t="n"/>
      <c r="F1544" s="15" t="n"/>
      <c r="G1544" s="15" t="n"/>
      <c r="H1544" s="15" t="n"/>
      <c r="I1544" s="16" t="n"/>
      <c r="J1544" s="15" t="n"/>
      <c r="K1544" s="15" t="n"/>
      <c r="L1544" s="16" t="n"/>
      <c r="M1544" s="17" t="n"/>
      <c r="N1544" s="15" t="n"/>
      <c r="O1544" s="18">
        <f>IF(L1544="","",TODAY()-L1544)</f>
        <v/>
      </c>
      <c r="P1544" s="15">
        <f>IF(B1544="","",IF(L1544="","SEM COMPRA",IF(O1544&gt;$D$4,"INATIVO","ATIVO")))</f>
        <v/>
      </c>
      <c r="Q1544" s="15">
        <f>IF(I1544="","",IF(MONTH(I1544)=MONTH(TODAY()),"Aniversário no mês",""))</f>
        <v/>
      </c>
      <c r="R1544" s="15">
        <f>IF(B1544="","",IF(OR(AND(D1544&lt;&gt;"",COUNTIF($D$6:$D$3005,D1544)&gt;1),AND(E1544&lt;&gt;"",COUNTIF($E$6:$E$3005,E1544)&gt;1)),"DUPLICADO",""))</f>
        <v/>
      </c>
    </row>
    <row r="1545">
      <c r="A1545" s="15" t="n"/>
      <c r="B1545" s="15" t="n"/>
      <c r="C1545" s="15" t="n"/>
      <c r="D1545" s="15" t="n"/>
      <c r="E1545" s="15" t="n"/>
      <c r="F1545" s="15" t="n"/>
      <c r="G1545" s="15" t="n"/>
      <c r="H1545" s="15" t="n"/>
      <c r="I1545" s="16" t="n"/>
      <c r="J1545" s="15" t="n"/>
      <c r="K1545" s="15" t="n"/>
      <c r="L1545" s="16" t="n"/>
      <c r="M1545" s="17" t="n"/>
      <c r="N1545" s="15" t="n"/>
      <c r="O1545" s="18">
        <f>IF(L1545="","",TODAY()-L1545)</f>
        <v/>
      </c>
      <c r="P1545" s="15">
        <f>IF(B1545="","",IF(L1545="","SEM COMPRA",IF(O1545&gt;$D$4,"INATIVO","ATIVO")))</f>
        <v/>
      </c>
      <c r="Q1545" s="15">
        <f>IF(I1545="","",IF(MONTH(I1545)=MONTH(TODAY()),"Aniversário no mês",""))</f>
        <v/>
      </c>
      <c r="R1545" s="15">
        <f>IF(B1545="","",IF(OR(AND(D1545&lt;&gt;"",COUNTIF($D$6:$D$3005,D1545)&gt;1),AND(E1545&lt;&gt;"",COUNTIF($E$6:$E$3005,E1545)&gt;1)),"DUPLICADO",""))</f>
        <v/>
      </c>
    </row>
    <row r="1546">
      <c r="A1546" s="15" t="n"/>
      <c r="B1546" s="15" t="n"/>
      <c r="C1546" s="15" t="n"/>
      <c r="D1546" s="15" t="n"/>
      <c r="E1546" s="15" t="n"/>
      <c r="F1546" s="15" t="n"/>
      <c r="G1546" s="15" t="n"/>
      <c r="H1546" s="15" t="n"/>
      <c r="I1546" s="16" t="n"/>
      <c r="J1546" s="15" t="n"/>
      <c r="K1546" s="15" t="n"/>
      <c r="L1546" s="16" t="n"/>
      <c r="M1546" s="17" t="n"/>
      <c r="N1546" s="15" t="n"/>
      <c r="O1546" s="18">
        <f>IF(L1546="","",TODAY()-L1546)</f>
        <v/>
      </c>
      <c r="P1546" s="15">
        <f>IF(B1546="","",IF(L1546="","SEM COMPRA",IF(O1546&gt;$D$4,"INATIVO","ATIVO")))</f>
        <v/>
      </c>
      <c r="Q1546" s="15">
        <f>IF(I1546="","",IF(MONTH(I1546)=MONTH(TODAY()),"Aniversário no mês",""))</f>
        <v/>
      </c>
      <c r="R1546" s="15">
        <f>IF(B1546="","",IF(OR(AND(D1546&lt;&gt;"",COUNTIF($D$6:$D$3005,D1546)&gt;1),AND(E1546&lt;&gt;"",COUNTIF($E$6:$E$3005,E1546)&gt;1)),"DUPLICADO",""))</f>
        <v/>
      </c>
    </row>
    <row r="1547">
      <c r="A1547" s="15" t="n"/>
      <c r="B1547" s="15" t="n"/>
      <c r="C1547" s="15" t="n"/>
      <c r="D1547" s="15" t="n"/>
      <c r="E1547" s="15" t="n"/>
      <c r="F1547" s="15" t="n"/>
      <c r="G1547" s="15" t="n"/>
      <c r="H1547" s="15" t="n"/>
      <c r="I1547" s="16" t="n"/>
      <c r="J1547" s="15" t="n"/>
      <c r="K1547" s="15" t="n"/>
      <c r="L1547" s="16" t="n"/>
      <c r="M1547" s="17" t="n"/>
      <c r="N1547" s="15" t="n"/>
      <c r="O1547" s="18">
        <f>IF(L1547="","",TODAY()-L1547)</f>
        <v/>
      </c>
      <c r="P1547" s="15">
        <f>IF(B1547="","",IF(L1547="","SEM COMPRA",IF(O1547&gt;$D$4,"INATIVO","ATIVO")))</f>
        <v/>
      </c>
      <c r="Q1547" s="15">
        <f>IF(I1547="","",IF(MONTH(I1547)=MONTH(TODAY()),"Aniversário no mês",""))</f>
        <v/>
      </c>
      <c r="R1547" s="15">
        <f>IF(B1547="","",IF(OR(AND(D1547&lt;&gt;"",COUNTIF($D$6:$D$3005,D1547)&gt;1),AND(E1547&lt;&gt;"",COUNTIF($E$6:$E$3005,E1547)&gt;1)),"DUPLICADO",""))</f>
        <v/>
      </c>
    </row>
    <row r="1548">
      <c r="A1548" s="15" t="n"/>
      <c r="B1548" s="15" t="n"/>
      <c r="C1548" s="15" t="n"/>
      <c r="D1548" s="15" t="n"/>
      <c r="E1548" s="15" t="n"/>
      <c r="F1548" s="15" t="n"/>
      <c r="G1548" s="15" t="n"/>
      <c r="H1548" s="15" t="n"/>
      <c r="I1548" s="16" t="n"/>
      <c r="J1548" s="15" t="n"/>
      <c r="K1548" s="15" t="n"/>
      <c r="L1548" s="16" t="n"/>
      <c r="M1548" s="17" t="n"/>
      <c r="N1548" s="15" t="n"/>
      <c r="O1548" s="18">
        <f>IF(L1548="","",TODAY()-L1548)</f>
        <v/>
      </c>
      <c r="P1548" s="15">
        <f>IF(B1548="","",IF(L1548="","SEM COMPRA",IF(O1548&gt;$D$4,"INATIVO","ATIVO")))</f>
        <v/>
      </c>
      <c r="Q1548" s="15">
        <f>IF(I1548="","",IF(MONTH(I1548)=MONTH(TODAY()),"Aniversário no mês",""))</f>
        <v/>
      </c>
      <c r="R1548" s="15">
        <f>IF(B1548="","",IF(OR(AND(D1548&lt;&gt;"",COUNTIF($D$6:$D$3005,D1548)&gt;1),AND(E1548&lt;&gt;"",COUNTIF($E$6:$E$3005,E1548)&gt;1)),"DUPLICADO",""))</f>
        <v/>
      </c>
    </row>
    <row r="1549">
      <c r="A1549" s="15" t="n"/>
      <c r="B1549" s="15" t="n"/>
      <c r="C1549" s="15" t="n"/>
      <c r="D1549" s="15" t="n"/>
      <c r="E1549" s="15" t="n"/>
      <c r="F1549" s="15" t="n"/>
      <c r="G1549" s="15" t="n"/>
      <c r="H1549" s="15" t="n"/>
      <c r="I1549" s="16" t="n"/>
      <c r="J1549" s="15" t="n"/>
      <c r="K1549" s="15" t="n"/>
      <c r="L1549" s="16" t="n"/>
      <c r="M1549" s="17" t="n"/>
      <c r="N1549" s="15" t="n"/>
      <c r="O1549" s="18">
        <f>IF(L1549="","",TODAY()-L1549)</f>
        <v/>
      </c>
      <c r="P1549" s="15">
        <f>IF(B1549="","",IF(L1549="","SEM COMPRA",IF(O1549&gt;$D$4,"INATIVO","ATIVO")))</f>
        <v/>
      </c>
      <c r="Q1549" s="15">
        <f>IF(I1549="","",IF(MONTH(I1549)=MONTH(TODAY()),"Aniversário no mês",""))</f>
        <v/>
      </c>
      <c r="R1549" s="15">
        <f>IF(B1549="","",IF(OR(AND(D1549&lt;&gt;"",COUNTIF($D$6:$D$3005,D1549)&gt;1),AND(E1549&lt;&gt;"",COUNTIF($E$6:$E$3005,E1549)&gt;1)),"DUPLICADO",""))</f>
        <v/>
      </c>
    </row>
    <row r="1550">
      <c r="A1550" s="15" t="n"/>
      <c r="B1550" s="15" t="n"/>
      <c r="C1550" s="15" t="n"/>
      <c r="D1550" s="15" t="n"/>
      <c r="E1550" s="15" t="n"/>
      <c r="F1550" s="15" t="n"/>
      <c r="G1550" s="15" t="n"/>
      <c r="H1550" s="15" t="n"/>
      <c r="I1550" s="16" t="n"/>
      <c r="J1550" s="15" t="n"/>
      <c r="K1550" s="15" t="n"/>
      <c r="L1550" s="16" t="n"/>
      <c r="M1550" s="17" t="n"/>
      <c r="N1550" s="15" t="n"/>
      <c r="O1550" s="18">
        <f>IF(L1550="","",TODAY()-L1550)</f>
        <v/>
      </c>
      <c r="P1550" s="15">
        <f>IF(B1550="","",IF(L1550="","SEM COMPRA",IF(O1550&gt;$D$4,"INATIVO","ATIVO")))</f>
        <v/>
      </c>
      <c r="Q1550" s="15">
        <f>IF(I1550="","",IF(MONTH(I1550)=MONTH(TODAY()),"Aniversário no mês",""))</f>
        <v/>
      </c>
      <c r="R1550" s="15">
        <f>IF(B1550="","",IF(OR(AND(D1550&lt;&gt;"",COUNTIF($D$6:$D$3005,D1550)&gt;1),AND(E1550&lt;&gt;"",COUNTIF($E$6:$E$3005,E1550)&gt;1)),"DUPLICADO",""))</f>
        <v/>
      </c>
    </row>
    <row r="1551">
      <c r="A1551" s="15" t="n"/>
      <c r="B1551" s="15" t="n"/>
      <c r="C1551" s="15" t="n"/>
      <c r="D1551" s="15" t="n"/>
      <c r="E1551" s="15" t="n"/>
      <c r="F1551" s="15" t="n"/>
      <c r="G1551" s="15" t="n"/>
      <c r="H1551" s="15" t="n"/>
      <c r="I1551" s="16" t="n"/>
      <c r="J1551" s="15" t="n"/>
      <c r="K1551" s="15" t="n"/>
      <c r="L1551" s="16" t="n"/>
      <c r="M1551" s="17" t="n"/>
      <c r="N1551" s="15" t="n"/>
      <c r="O1551" s="18">
        <f>IF(L1551="","",TODAY()-L1551)</f>
        <v/>
      </c>
      <c r="P1551" s="15">
        <f>IF(B1551="","",IF(L1551="","SEM COMPRA",IF(O1551&gt;$D$4,"INATIVO","ATIVO")))</f>
        <v/>
      </c>
      <c r="Q1551" s="15">
        <f>IF(I1551="","",IF(MONTH(I1551)=MONTH(TODAY()),"Aniversário no mês",""))</f>
        <v/>
      </c>
      <c r="R1551" s="15">
        <f>IF(B1551="","",IF(OR(AND(D1551&lt;&gt;"",COUNTIF($D$6:$D$3005,D1551)&gt;1),AND(E1551&lt;&gt;"",COUNTIF($E$6:$E$3005,E1551)&gt;1)),"DUPLICADO",""))</f>
        <v/>
      </c>
    </row>
    <row r="1552">
      <c r="A1552" s="15" t="n"/>
      <c r="B1552" s="15" t="n"/>
      <c r="C1552" s="15" t="n"/>
      <c r="D1552" s="15" t="n"/>
      <c r="E1552" s="15" t="n"/>
      <c r="F1552" s="15" t="n"/>
      <c r="G1552" s="15" t="n"/>
      <c r="H1552" s="15" t="n"/>
      <c r="I1552" s="16" t="n"/>
      <c r="J1552" s="15" t="n"/>
      <c r="K1552" s="15" t="n"/>
      <c r="L1552" s="16" t="n"/>
      <c r="M1552" s="17" t="n"/>
      <c r="N1552" s="15" t="n"/>
      <c r="O1552" s="18">
        <f>IF(L1552="","",TODAY()-L1552)</f>
        <v/>
      </c>
      <c r="P1552" s="15">
        <f>IF(B1552="","",IF(L1552="","SEM COMPRA",IF(O1552&gt;$D$4,"INATIVO","ATIVO")))</f>
        <v/>
      </c>
      <c r="Q1552" s="15">
        <f>IF(I1552="","",IF(MONTH(I1552)=MONTH(TODAY()),"Aniversário no mês",""))</f>
        <v/>
      </c>
      <c r="R1552" s="15">
        <f>IF(B1552="","",IF(OR(AND(D1552&lt;&gt;"",COUNTIF($D$6:$D$3005,D1552)&gt;1),AND(E1552&lt;&gt;"",COUNTIF($E$6:$E$3005,E1552)&gt;1)),"DUPLICADO",""))</f>
        <v/>
      </c>
    </row>
    <row r="1553">
      <c r="A1553" s="15" t="n"/>
      <c r="B1553" s="15" t="n"/>
      <c r="C1553" s="15" t="n"/>
      <c r="D1553" s="15" t="n"/>
      <c r="E1553" s="15" t="n"/>
      <c r="F1553" s="15" t="n"/>
      <c r="G1553" s="15" t="n"/>
      <c r="H1553" s="15" t="n"/>
      <c r="I1553" s="16" t="n"/>
      <c r="J1553" s="15" t="n"/>
      <c r="K1553" s="15" t="n"/>
      <c r="L1553" s="16" t="n"/>
      <c r="M1553" s="17" t="n"/>
      <c r="N1553" s="15" t="n"/>
      <c r="O1553" s="18">
        <f>IF(L1553="","",TODAY()-L1553)</f>
        <v/>
      </c>
      <c r="P1553" s="15">
        <f>IF(B1553="","",IF(L1553="","SEM COMPRA",IF(O1553&gt;$D$4,"INATIVO","ATIVO")))</f>
        <v/>
      </c>
      <c r="Q1553" s="15">
        <f>IF(I1553="","",IF(MONTH(I1553)=MONTH(TODAY()),"Aniversário no mês",""))</f>
        <v/>
      </c>
      <c r="R1553" s="15">
        <f>IF(B1553="","",IF(OR(AND(D1553&lt;&gt;"",COUNTIF($D$6:$D$3005,D1553)&gt;1),AND(E1553&lt;&gt;"",COUNTIF($E$6:$E$3005,E1553)&gt;1)),"DUPLICADO",""))</f>
        <v/>
      </c>
    </row>
    <row r="1554">
      <c r="A1554" s="15" t="n"/>
      <c r="B1554" s="15" t="n"/>
      <c r="C1554" s="15" t="n"/>
      <c r="D1554" s="15" t="n"/>
      <c r="E1554" s="15" t="n"/>
      <c r="F1554" s="15" t="n"/>
      <c r="G1554" s="15" t="n"/>
      <c r="H1554" s="15" t="n"/>
      <c r="I1554" s="16" t="n"/>
      <c r="J1554" s="15" t="n"/>
      <c r="K1554" s="15" t="n"/>
      <c r="L1554" s="16" t="n"/>
      <c r="M1554" s="17" t="n"/>
      <c r="N1554" s="15" t="n"/>
      <c r="O1554" s="18">
        <f>IF(L1554="","",TODAY()-L1554)</f>
        <v/>
      </c>
      <c r="P1554" s="15">
        <f>IF(B1554="","",IF(L1554="","SEM COMPRA",IF(O1554&gt;$D$4,"INATIVO","ATIVO")))</f>
        <v/>
      </c>
      <c r="Q1554" s="15">
        <f>IF(I1554="","",IF(MONTH(I1554)=MONTH(TODAY()),"Aniversário no mês",""))</f>
        <v/>
      </c>
      <c r="R1554" s="15">
        <f>IF(B1554="","",IF(OR(AND(D1554&lt;&gt;"",COUNTIF($D$6:$D$3005,D1554)&gt;1),AND(E1554&lt;&gt;"",COUNTIF($E$6:$E$3005,E1554)&gt;1)),"DUPLICADO",""))</f>
        <v/>
      </c>
    </row>
    <row r="1555">
      <c r="A1555" s="15" t="n"/>
      <c r="B1555" s="15" t="n"/>
      <c r="C1555" s="15" t="n"/>
      <c r="D1555" s="15" t="n"/>
      <c r="E1555" s="15" t="n"/>
      <c r="F1555" s="15" t="n"/>
      <c r="G1555" s="15" t="n"/>
      <c r="H1555" s="15" t="n"/>
      <c r="I1555" s="16" t="n"/>
      <c r="J1555" s="15" t="n"/>
      <c r="K1555" s="15" t="n"/>
      <c r="L1555" s="16" t="n"/>
      <c r="M1555" s="17" t="n"/>
      <c r="N1555" s="15" t="n"/>
      <c r="O1555" s="18">
        <f>IF(L1555="","",TODAY()-L1555)</f>
        <v/>
      </c>
      <c r="P1555" s="15">
        <f>IF(B1555="","",IF(L1555="","SEM COMPRA",IF(O1555&gt;$D$4,"INATIVO","ATIVO")))</f>
        <v/>
      </c>
      <c r="Q1555" s="15">
        <f>IF(I1555="","",IF(MONTH(I1555)=MONTH(TODAY()),"Aniversário no mês",""))</f>
        <v/>
      </c>
      <c r="R1555" s="15">
        <f>IF(B1555="","",IF(OR(AND(D1555&lt;&gt;"",COUNTIF($D$6:$D$3005,D1555)&gt;1),AND(E1555&lt;&gt;"",COUNTIF($E$6:$E$3005,E1555)&gt;1)),"DUPLICADO",""))</f>
        <v/>
      </c>
    </row>
    <row r="1556">
      <c r="A1556" s="15" t="n"/>
      <c r="B1556" s="15" t="n"/>
      <c r="C1556" s="15" t="n"/>
      <c r="D1556" s="15" t="n"/>
      <c r="E1556" s="15" t="n"/>
      <c r="F1556" s="15" t="n"/>
      <c r="G1556" s="15" t="n"/>
      <c r="H1556" s="15" t="n"/>
      <c r="I1556" s="16" t="n"/>
      <c r="J1556" s="15" t="n"/>
      <c r="K1556" s="15" t="n"/>
      <c r="L1556" s="16" t="n"/>
      <c r="M1556" s="17" t="n"/>
      <c r="N1556" s="15" t="n"/>
      <c r="O1556" s="18">
        <f>IF(L1556="","",TODAY()-L1556)</f>
        <v/>
      </c>
      <c r="P1556" s="15">
        <f>IF(B1556="","",IF(L1556="","SEM COMPRA",IF(O1556&gt;$D$4,"INATIVO","ATIVO")))</f>
        <v/>
      </c>
      <c r="Q1556" s="15">
        <f>IF(I1556="","",IF(MONTH(I1556)=MONTH(TODAY()),"Aniversário no mês",""))</f>
        <v/>
      </c>
      <c r="R1556" s="15">
        <f>IF(B1556="","",IF(OR(AND(D1556&lt;&gt;"",COUNTIF($D$6:$D$3005,D1556)&gt;1),AND(E1556&lt;&gt;"",COUNTIF($E$6:$E$3005,E1556)&gt;1)),"DUPLICADO",""))</f>
        <v/>
      </c>
    </row>
    <row r="1557">
      <c r="A1557" s="15" t="n"/>
      <c r="B1557" s="15" t="n"/>
      <c r="C1557" s="15" t="n"/>
      <c r="D1557" s="15" t="n"/>
      <c r="E1557" s="15" t="n"/>
      <c r="F1557" s="15" t="n"/>
      <c r="G1557" s="15" t="n"/>
      <c r="H1557" s="15" t="n"/>
      <c r="I1557" s="16" t="n"/>
      <c r="J1557" s="15" t="n"/>
      <c r="K1557" s="15" t="n"/>
      <c r="L1557" s="16" t="n"/>
      <c r="M1557" s="17" t="n"/>
      <c r="N1557" s="15" t="n"/>
      <c r="O1557" s="18">
        <f>IF(L1557="","",TODAY()-L1557)</f>
        <v/>
      </c>
      <c r="P1557" s="15">
        <f>IF(B1557="","",IF(L1557="","SEM COMPRA",IF(O1557&gt;$D$4,"INATIVO","ATIVO")))</f>
        <v/>
      </c>
      <c r="Q1557" s="15">
        <f>IF(I1557="","",IF(MONTH(I1557)=MONTH(TODAY()),"Aniversário no mês",""))</f>
        <v/>
      </c>
      <c r="R1557" s="15">
        <f>IF(B1557="","",IF(OR(AND(D1557&lt;&gt;"",COUNTIF($D$6:$D$3005,D1557)&gt;1),AND(E1557&lt;&gt;"",COUNTIF($E$6:$E$3005,E1557)&gt;1)),"DUPLICADO",""))</f>
        <v/>
      </c>
    </row>
    <row r="1558">
      <c r="A1558" s="15" t="n"/>
      <c r="B1558" s="15" t="n"/>
      <c r="C1558" s="15" t="n"/>
      <c r="D1558" s="15" t="n"/>
      <c r="E1558" s="15" t="n"/>
      <c r="F1558" s="15" t="n"/>
      <c r="G1558" s="15" t="n"/>
      <c r="H1558" s="15" t="n"/>
      <c r="I1558" s="16" t="n"/>
      <c r="J1558" s="15" t="n"/>
      <c r="K1558" s="15" t="n"/>
      <c r="L1558" s="16" t="n"/>
      <c r="M1558" s="17" t="n"/>
      <c r="N1558" s="15" t="n"/>
      <c r="O1558" s="18">
        <f>IF(L1558="","",TODAY()-L1558)</f>
        <v/>
      </c>
      <c r="P1558" s="15">
        <f>IF(B1558="","",IF(L1558="","SEM COMPRA",IF(O1558&gt;$D$4,"INATIVO","ATIVO")))</f>
        <v/>
      </c>
      <c r="Q1558" s="15">
        <f>IF(I1558="","",IF(MONTH(I1558)=MONTH(TODAY()),"Aniversário no mês",""))</f>
        <v/>
      </c>
      <c r="R1558" s="15">
        <f>IF(B1558="","",IF(OR(AND(D1558&lt;&gt;"",COUNTIF($D$6:$D$3005,D1558)&gt;1),AND(E1558&lt;&gt;"",COUNTIF($E$6:$E$3005,E1558)&gt;1)),"DUPLICADO",""))</f>
        <v/>
      </c>
    </row>
    <row r="1559">
      <c r="A1559" s="15" t="n"/>
      <c r="B1559" s="15" t="n"/>
      <c r="C1559" s="15" t="n"/>
      <c r="D1559" s="15" t="n"/>
      <c r="E1559" s="15" t="n"/>
      <c r="F1559" s="15" t="n"/>
      <c r="G1559" s="15" t="n"/>
      <c r="H1559" s="15" t="n"/>
      <c r="I1559" s="16" t="n"/>
      <c r="J1559" s="15" t="n"/>
      <c r="K1559" s="15" t="n"/>
      <c r="L1559" s="16" t="n"/>
      <c r="M1559" s="17" t="n"/>
      <c r="N1559" s="15" t="n"/>
      <c r="O1559" s="18">
        <f>IF(L1559="","",TODAY()-L1559)</f>
        <v/>
      </c>
      <c r="P1559" s="15">
        <f>IF(B1559="","",IF(L1559="","SEM COMPRA",IF(O1559&gt;$D$4,"INATIVO","ATIVO")))</f>
        <v/>
      </c>
      <c r="Q1559" s="15">
        <f>IF(I1559="","",IF(MONTH(I1559)=MONTH(TODAY()),"Aniversário no mês",""))</f>
        <v/>
      </c>
      <c r="R1559" s="15">
        <f>IF(B1559="","",IF(OR(AND(D1559&lt;&gt;"",COUNTIF($D$6:$D$3005,D1559)&gt;1),AND(E1559&lt;&gt;"",COUNTIF($E$6:$E$3005,E1559)&gt;1)),"DUPLICADO",""))</f>
        <v/>
      </c>
    </row>
    <row r="1560">
      <c r="A1560" s="15" t="n"/>
      <c r="B1560" s="15" t="n"/>
      <c r="C1560" s="15" t="n"/>
      <c r="D1560" s="15" t="n"/>
      <c r="E1560" s="15" t="n"/>
      <c r="F1560" s="15" t="n"/>
      <c r="G1560" s="15" t="n"/>
      <c r="H1560" s="15" t="n"/>
      <c r="I1560" s="16" t="n"/>
      <c r="J1560" s="15" t="n"/>
      <c r="K1560" s="15" t="n"/>
      <c r="L1560" s="16" t="n"/>
      <c r="M1560" s="17" t="n"/>
      <c r="N1560" s="15" t="n"/>
      <c r="O1560" s="18">
        <f>IF(L1560="","",TODAY()-L1560)</f>
        <v/>
      </c>
      <c r="P1560" s="15">
        <f>IF(B1560="","",IF(L1560="","SEM COMPRA",IF(O1560&gt;$D$4,"INATIVO","ATIVO")))</f>
        <v/>
      </c>
      <c r="Q1560" s="15">
        <f>IF(I1560="","",IF(MONTH(I1560)=MONTH(TODAY()),"Aniversário no mês",""))</f>
        <v/>
      </c>
      <c r="R1560" s="15">
        <f>IF(B1560="","",IF(OR(AND(D1560&lt;&gt;"",COUNTIF($D$6:$D$3005,D1560)&gt;1),AND(E1560&lt;&gt;"",COUNTIF($E$6:$E$3005,E1560)&gt;1)),"DUPLICADO",""))</f>
        <v/>
      </c>
    </row>
    <row r="1561">
      <c r="A1561" s="15" t="n"/>
      <c r="B1561" s="15" t="n"/>
      <c r="C1561" s="15" t="n"/>
      <c r="D1561" s="15" t="n"/>
      <c r="E1561" s="15" t="n"/>
      <c r="F1561" s="15" t="n"/>
      <c r="G1561" s="15" t="n"/>
      <c r="H1561" s="15" t="n"/>
      <c r="I1561" s="16" t="n"/>
      <c r="J1561" s="15" t="n"/>
      <c r="K1561" s="15" t="n"/>
      <c r="L1561" s="16" t="n"/>
      <c r="M1561" s="17" t="n"/>
      <c r="N1561" s="15" t="n"/>
      <c r="O1561" s="18">
        <f>IF(L1561="","",TODAY()-L1561)</f>
        <v/>
      </c>
      <c r="P1561" s="15">
        <f>IF(B1561="","",IF(L1561="","SEM COMPRA",IF(O1561&gt;$D$4,"INATIVO","ATIVO")))</f>
        <v/>
      </c>
      <c r="Q1561" s="15">
        <f>IF(I1561="","",IF(MONTH(I1561)=MONTH(TODAY()),"Aniversário no mês",""))</f>
        <v/>
      </c>
      <c r="R1561" s="15">
        <f>IF(B1561="","",IF(OR(AND(D1561&lt;&gt;"",COUNTIF($D$6:$D$3005,D1561)&gt;1),AND(E1561&lt;&gt;"",COUNTIF($E$6:$E$3005,E1561)&gt;1)),"DUPLICADO",""))</f>
        <v/>
      </c>
    </row>
    <row r="1562">
      <c r="A1562" s="15" t="n"/>
      <c r="B1562" s="15" t="n"/>
      <c r="C1562" s="15" t="n"/>
      <c r="D1562" s="15" t="n"/>
      <c r="E1562" s="15" t="n"/>
      <c r="F1562" s="15" t="n"/>
      <c r="G1562" s="15" t="n"/>
      <c r="H1562" s="15" t="n"/>
      <c r="I1562" s="16" t="n"/>
      <c r="J1562" s="15" t="n"/>
      <c r="K1562" s="15" t="n"/>
      <c r="L1562" s="16" t="n"/>
      <c r="M1562" s="17" t="n"/>
      <c r="N1562" s="15" t="n"/>
      <c r="O1562" s="18">
        <f>IF(L1562="","",TODAY()-L1562)</f>
        <v/>
      </c>
      <c r="P1562" s="15">
        <f>IF(B1562="","",IF(L1562="","SEM COMPRA",IF(O1562&gt;$D$4,"INATIVO","ATIVO")))</f>
        <v/>
      </c>
      <c r="Q1562" s="15">
        <f>IF(I1562="","",IF(MONTH(I1562)=MONTH(TODAY()),"Aniversário no mês",""))</f>
        <v/>
      </c>
      <c r="R1562" s="15">
        <f>IF(B1562="","",IF(OR(AND(D1562&lt;&gt;"",COUNTIF($D$6:$D$3005,D1562)&gt;1),AND(E1562&lt;&gt;"",COUNTIF($E$6:$E$3005,E1562)&gt;1)),"DUPLICADO",""))</f>
        <v/>
      </c>
    </row>
    <row r="1563">
      <c r="A1563" s="15" t="n"/>
      <c r="B1563" s="15" t="n"/>
      <c r="C1563" s="15" t="n"/>
      <c r="D1563" s="15" t="n"/>
      <c r="E1563" s="15" t="n"/>
      <c r="F1563" s="15" t="n"/>
      <c r="G1563" s="15" t="n"/>
      <c r="H1563" s="15" t="n"/>
      <c r="I1563" s="16" t="n"/>
      <c r="J1563" s="15" t="n"/>
      <c r="K1563" s="15" t="n"/>
      <c r="L1563" s="16" t="n"/>
      <c r="M1563" s="17" t="n"/>
      <c r="N1563" s="15" t="n"/>
      <c r="O1563" s="18">
        <f>IF(L1563="","",TODAY()-L1563)</f>
        <v/>
      </c>
      <c r="P1563" s="15">
        <f>IF(B1563="","",IF(L1563="","SEM COMPRA",IF(O1563&gt;$D$4,"INATIVO","ATIVO")))</f>
        <v/>
      </c>
      <c r="Q1563" s="15">
        <f>IF(I1563="","",IF(MONTH(I1563)=MONTH(TODAY()),"Aniversário no mês",""))</f>
        <v/>
      </c>
      <c r="R1563" s="15">
        <f>IF(B1563="","",IF(OR(AND(D1563&lt;&gt;"",COUNTIF($D$6:$D$3005,D1563)&gt;1),AND(E1563&lt;&gt;"",COUNTIF($E$6:$E$3005,E1563)&gt;1)),"DUPLICADO",""))</f>
        <v/>
      </c>
    </row>
    <row r="1564">
      <c r="A1564" s="15" t="n"/>
      <c r="B1564" s="15" t="n"/>
      <c r="C1564" s="15" t="n"/>
      <c r="D1564" s="15" t="n"/>
      <c r="E1564" s="15" t="n"/>
      <c r="F1564" s="15" t="n"/>
      <c r="G1564" s="15" t="n"/>
      <c r="H1564" s="15" t="n"/>
      <c r="I1564" s="16" t="n"/>
      <c r="J1564" s="15" t="n"/>
      <c r="K1564" s="15" t="n"/>
      <c r="L1564" s="16" t="n"/>
      <c r="M1564" s="17" t="n"/>
      <c r="N1564" s="15" t="n"/>
      <c r="O1564" s="18">
        <f>IF(L1564="","",TODAY()-L1564)</f>
        <v/>
      </c>
      <c r="P1564" s="15">
        <f>IF(B1564="","",IF(L1564="","SEM COMPRA",IF(O1564&gt;$D$4,"INATIVO","ATIVO")))</f>
        <v/>
      </c>
      <c r="Q1564" s="15">
        <f>IF(I1564="","",IF(MONTH(I1564)=MONTH(TODAY()),"Aniversário no mês",""))</f>
        <v/>
      </c>
      <c r="R1564" s="15">
        <f>IF(B1564="","",IF(OR(AND(D1564&lt;&gt;"",COUNTIF($D$6:$D$3005,D1564)&gt;1),AND(E1564&lt;&gt;"",COUNTIF($E$6:$E$3005,E1564)&gt;1)),"DUPLICADO",""))</f>
        <v/>
      </c>
    </row>
    <row r="1565">
      <c r="A1565" s="15" t="n"/>
      <c r="B1565" s="15" t="n"/>
      <c r="C1565" s="15" t="n"/>
      <c r="D1565" s="15" t="n"/>
      <c r="E1565" s="15" t="n"/>
      <c r="F1565" s="15" t="n"/>
      <c r="G1565" s="15" t="n"/>
      <c r="H1565" s="15" t="n"/>
      <c r="I1565" s="16" t="n"/>
      <c r="J1565" s="15" t="n"/>
      <c r="K1565" s="15" t="n"/>
      <c r="L1565" s="16" t="n"/>
      <c r="M1565" s="17" t="n"/>
      <c r="N1565" s="15" t="n"/>
      <c r="O1565" s="18">
        <f>IF(L1565="","",TODAY()-L1565)</f>
        <v/>
      </c>
      <c r="P1565" s="15">
        <f>IF(B1565="","",IF(L1565="","SEM COMPRA",IF(O1565&gt;$D$4,"INATIVO","ATIVO")))</f>
        <v/>
      </c>
      <c r="Q1565" s="15">
        <f>IF(I1565="","",IF(MONTH(I1565)=MONTH(TODAY()),"Aniversário no mês",""))</f>
        <v/>
      </c>
      <c r="R1565" s="15">
        <f>IF(B1565="","",IF(OR(AND(D1565&lt;&gt;"",COUNTIF($D$6:$D$3005,D1565)&gt;1),AND(E1565&lt;&gt;"",COUNTIF($E$6:$E$3005,E1565)&gt;1)),"DUPLICADO",""))</f>
        <v/>
      </c>
    </row>
    <row r="1566">
      <c r="A1566" s="15" t="n"/>
      <c r="B1566" s="15" t="n"/>
      <c r="C1566" s="15" t="n"/>
      <c r="D1566" s="15" t="n"/>
      <c r="E1566" s="15" t="n"/>
      <c r="F1566" s="15" t="n"/>
      <c r="G1566" s="15" t="n"/>
      <c r="H1566" s="15" t="n"/>
      <c r="I1566" s="16" t="n"/>
      <c r="J1566" s="15" t="n"/>
      <c r="K1566" s="15" t="n"/>
      <c r="L1566" s="16" t="n"/>
      <c r="M1566" s="17" t="n"/>
      <c r="N1566" s="15" t="n"/>
      <c r="O1566" s="18">
        <f>IF(L1566="","",TODAY()-L1566)</f>
        <v/>
      </c>
      <c r="P1566" s="15">
        <f>IF(B1566="","",IF(L1566="","SEM COMPRA",IF(O1566&gt;$D$4,"INATIVO","ATIVO")))</f>
        <v/>
      </c>
      <c r="Q1566" s="15">
        <f>IF(I1566="","",IF(MONTH(I1566)=MONTH(TODAY()),"Aniversário no mês",""))</f>
        <v/>
      </c>
      <c r="R1566" s="15">
        <f>IF(B1566="","",IF(OR(AND(D1566&lt;&gt;"",COUNTIF($D$6:$D$3005,D1566)&gt;1),AND(E1566&lt;&gt;"",COUNTIF($E$6:$E$3005,E1566)&gt;1)),"DUPLICADO",""))</f>
        <v/>
      </c>
    </row>
    <row r="1567">
      <c r="A1567" s="15" t="n"/>
      <c r="B1567" s="15" t="n"/>
      <c r="C1567" s="15" t="n"/>
      <c r="D1567" s="15" t="n"/>
      <c r="E1567" s="15" t="n"/>
      <c r="F1567" s="15" t="n"/>
      <c r="G1567" s="15" t="n"/>
      <c r="H1567" s="15" t="n"/>
      <c r="I1567" s="16" t="n"/>
      <c r="J1567" s="15" t="n"/>
      <c r="K1567" s="15" t="n"/>
      <c r="L1567" s="16" t="n"/>
      <c r="M1567" s="17" t="n"/>
      <c r="N1567" s="15" t="n"/>
      <c r="O1567" s="18">
        <f>IF(L1567="","",TODAY()-L1567)</f>
        <v/>
      </c>
      <c r="P1567" s="15">
        <f>IF(B1567="","",IF(L1567="","SEM COMPRA",IF(O1567&gt;$D$4,"INATIVO","ATIVO")))</f>
        <v/>
      </c>
      <c r="Q1567" s="15">
        <f>IF(I1567="","",IF(MONTH(I1567)=MONTH(TODAY()),"Aniversário no mês",""))</f>
        <v/>
      </c>
      <c r="R1567" s="15">
        <f>IF(B1567="","",IF(OR(AND(D1567&lt;&gt;"",COUNTIF($D$6:$D$3005,D1567)&gt;1),AND(E1567&lt;&gt;"",COUNTIF($E$6:$E$3005,E1567)&gt;1)),"DUPLICADO",""))</f>
        <v/>
      </c>
    </row>
    <row r="1568">
      <c r="A1568" s="15" t="n"/>
      <c r="B1568" s="15" t="n"/>
      <c r="C1568" s="15" t="n"/>
      <c r="D1568" s="15" t="n"/>
      <c r="E1568" s="15" t="n"/>
      <c r="F1568" s="15" t="n"/>
      <c r="G1568" s="15" t="n"/>
      <c r="H1568" s="15" t="n"/>
      <c r="I1568" s="16" t="n"/>
      <c r="J1568" s="15" t="n"/>
      <c r="K1568" s="15" t="n"/>
      <c r="L1568" s="16" t="n"/>
      <c r="M1568" s="17" t="n"/>
      <c r="N1568" s="15" t="n"/>
      <c r="O1568" s="18">
        <f>IF(L1568="","",TODAY()-L1568)</f>
        <v/>
      </c>
      <c r="P1568" s="15">
        <f>IF(B1568="","",IF(L1568="","SEM COMPRA",IF(O1568&gt;$D$4,"INATIVO","ATIVO")))</f>
        <v/>
      </c>
      <c r="Q1568" s="15">
        <f>IF(I1568="","",IF(MONTH(I1568)=MONTH(TODAY()),"Aniversário no mês",""))</f>
        <v/>
      </c>
      <c r="R1568" s="15">
        <f>IF(B1568="","",IF(OR(AND(D1568&lt;&gt;"",COUNTIF($D$6:$D$3005,D1568)&gt;1),AND(E1568&lt;&gt;"",COUNTIF($E$6:$E$3005,E1568)&gt;1)),"DUPLICADO",""))</f>
        <v/>
      </c>
    </row>
    <row r="1569">
      <c r="A1569" s="15" t="n"/>
      <c r="B1569" s="15" t="n"/>
      <c r="C1569" s="15" t="n"/>
      <c r="D1569" s="15" t="n"/>
      <c r="E1569" s="15" t="n"/>
      <c r="F1569" s="15" t="n"/>
      <c r="G1569" s="15" t="n"/>
      <c r="H1569" s="15" t="n"/>
      <c r="I1569" s="16" t="n"/>
      <c r="J1569" s="15" t="n"/>
      <c r="K1569" s="15" t="n"/>
      <c r="L1569" s="16" t="n"/>
      <c r="M1569" s="17" t="n"/>
      <c r="N1569" s="15" t="n"/>
      <c r="O1569" s="18">
        <f>IF(L1569="","",TODAY()-L1569)</f>
        <v/>
      </c>
      <c r="P1569" s="15">
        <f>IF(B1569="","",IF(L1569="","SEM COMPRA",IF(O1569&gt;$D$4,"INATIVO","ATIVO")))</f>
        <v/>
      </c>
      <c r="Q1569" s="15">
        <f>IF(I1569="","",IF(MONTH(I1569)=MONTH(TODAY()),"Aniversário no mês",""))</f>
        <v/>
      </c>
      <c r="R1569" s="15">
        <f>IF(B1569="","",IF(OR(AND(D1569&lt;&gt;"",COUNTIF($D$6:$D$3005,D1569)&gt;1),AND(E1569&lt;&gt;"",COUNTIF($E$6:$E$3005,E1569)&gt;1)),"DUPLICADO",""))</f>
        <v/>
      </c>
    </row>
    <row r="1570">
      <c r="A1570" s="15" t="n"/>
      <c r="B1570" s="15" t="n"/>
      <c r="C1570" s="15" t="n"/>
      <c r="D1570" s="15" t="n"/>
      <c r="E1570" s="15" t="n"/>
      <c r="F1570" s="15" t="n"/>
      <c r="G1570" s="15" t="n"/>
      <c r="H1570" s="15" t="n"/>
      <c r="I1570" s="16" t="n"/>
      <c r="J1570" s="15" t="n"/>
      <c r="K1570" s="15" t="n"/>
      <c r="L1570" s="16" t="n"/>
      <c r="M1570" s="17" t="n"/>
      <c r="N1570" s="15" t="n"/>
      <c r="O1570" s="18">
        <f>IF(L1570="","",TODAY()-L1570)</f>
        <v/>
      </c>
      <c r="P1570" s="15">
        <f>IF(B1570="","",IF(L1570="","SEM COMPRA",IF(O1570&gt;$D$4,"INATIVO","ATIVO")))</f>
        <v/>
      </c>
      <c r="Q1570" s="15">
        <f>IF(I1570="","",IF(MONTH(I1570)=MONTH(TODAY()),"Aniversário no mês",""))</f>
        <v/>
      </c>
      <c r="R1570" s="15">
        <f>IF(B1570="","",IF(OR(AND(D1570&lt;&gt;"",COUNTIF($D$6:$D$3005,D1570)&gt;1),AND(E1570&lt;&gt;"",COUNTIF($E$6:$E$3005,E1570)&gt;1)),"DUPLICADO",""))</f>
        <v/>
      </c>
    </row>
    <row r="1571">
      <c r="A1571" s="15" t="n"/>
      <c r="B1571" s="15" t="n"/>
      <c r="C1571" s="15" t="n"/>
      <c r="D1571" s="15" t="n"/>
      <c r="E1571" s="15" t="n"/>
      <c r="F1571" s="15" t="n"/>
      <c r="G1571" s="15" t="n"/>
      <c r="H1571" s="15" t="n"/>
      <c r="I1571" s="16" t="n"/>
      <c r="J1571" s="15" t="n"/>
      <c r="K1571" s="15" t="n"/>
      <c r="L1571" s="16" t="n"/>
      <c r="M1571" s="17" t="n"/>
      <c r="N1571" s="15" t="n"/>
      <c r="O1571" s="18">
        <f>IF(L1571="","",TODAY()-L1571)</f>
        <v/>
      </c>
      <c r="P1571" s="15">
        <f>IF(B1571="","",IF(L1571="","SEM COMPRA",IF(O1571&gt;$D$4,"INATIVO","ATIVO")))</f>
        <v/>
      </c>
      <c r="Q1571" s="15">
        <f>IF(I1571="","",IF(MONTH(I1571)=MONTH(TODAY()),"Aniversário no mês",""))</f>
        <v/>
      </c>
      <c r="R1571" s="15">
        <f>IF(B1571="","",IF(OR(AND(D1571&lt;&gt;"",COUNTIF($D$6:$D$3005,D1571)&gt;1),AND(E1571&lt;&gt;"",COUNTIF($E$6:$E$3005,E1571)&gt;1)),"DUPLICADO",""))</f>
        <v/>
      </c>
    </row>
    <row r="1572">
      <c r="A1572" s="15" t="n"/>
      <c r="B1572" s="15" t="n"/>
      <c r="C1572" s="15" t="n"/>
      <c r="D1572" s="15" t="n"/>
      <c r="E1572" s="15" t="n"/>
      <c r="F1572" s="15" t="n"/>
      <c r="G1572" s="15" t="n"/>
      <c r="H1572" s="15" t="n"/>
      <c r="I1572" s="16" t="n"/>
      <c r="J1572" s="15" t="n"/>
      <c r="K1572" s="15" t="n"/>
      <c r="L1572" s="16" t="n"/>
      <c r="M1572" s="17" t="n"/>
      <c r="N1572" s="15" t="n"/>
      <c r="O1572" s="18">
        <f>IF(L1572="","",TODAY()-L1572)</f>
        <v/>
      </c>
      <c r="P1572" s="15">
        <f>IF(B1572="","",IF(L1572="","SEM COMPRA",IF(O1572&gt;$D$4,"INATIVO","ATIVO")))</f>
        <v/>
      </c>
      <c r="Q1572" s="15">
        <f>IF(I1572="","",IF(MONTH(I1572)=MONTH(TODAY()),"Aniversário no mês",""))</f>
        <v/>
      </c>
      <c r="R1572" s="15">
        <f>IF(B1572="","",IF(OR(AND(D1572&lt;&gt;"",COUNTIF($D$6:$D$3005,D1572)&gt;1),AND(E1572&lt;&gt;"",COUNTIF($E$6:$E$3005,E1572)&gt;1)),"DUPLICADO",""))</f>
        <v/>
      </c>
    </row>
    <row r="1573">
      <c r="A1573" s="15" t="n"/>
      <c r="B1573" s="15" t="n"/>
      <c r="C1573" s="15" t="n"/>
      <c r="D1573" s="15" t="n"/>
      <c r="E1573" s="15" t="n"/>
      <c r="F1573" s="15" t="n"/>
      <c r="G1573" s="15" t="n"/>
      <c r="H1573" s="15" t="n"/>
      <c r="I1573" s="16" t="n"/>
      <c r="J1573" s="15" t="n"/>
      <c r="K1573" s="15" t="n"/>
      <c r="L1573" s="16" t="n"/>
      <c r="M1573" s="17" t="n"/>
      <c r="N1573" s="15" t="n"/>
      <c r="O1573" s="18">
        <f>IF(L1573="","",TODAY()-L1573)</f>
        <v/>
      </c>
      <c r="P1573" s="15">
        <f>IF(B1573="","",IF(L1573="","SEM COMPRA",IF(O1573&gt;$D$4,"INATIVO","ATIVO")))</f>
        <v/>
      </c>
      <c r="Q1573" s="15">
        <f>IF(I1573="","",IF(MONTH(I1573)=MONTH(TODAY()),"Aniversário no mês",""))</f>
        <v/>
      </c>
      <c r="R1573" s="15">
        <f>IF(B1573="","",IF(OR(AND(D1573&lt;&gt;"",COUNTIF($D$6:$D$3005,D1573)&gt;1),AND(E1573&lt;&gt;"",COUNTIF($E$6:$E$3005,E1573)&gt;1)),"DUPLICADO",""))</f>
        <v/>
      </c>
    </row>
    <row r="1574">
      <c r="A1574" s="15" t="n"/>
      <c r="B1574" s="15" t="n"/>
      <c r="C1574" s="15" t="n"/>
      <c r="D1574" s="15" t="n"/>
      <c r="E1574" s="15" t="n"/>
      <c r="F1574" s="15" t="n"/>
      <c r="G1574" s="15" t="n"/>
      <c r="H1574" s="15" t="n"/>
      <c r="I1574" s="16" t="n"/>
      <c r="J1574" s="15" t="n"/>
      <c r="K1574" s="15" t="n"/>
      <c r="L1574" s="16" t="n"/>
      <c r="M1574" s="17" t="n"/>
      <c r="N1574" s="15" t="n"/>
      <c r="O1574" s="18">
        <f>IF(L1574="","",TODAY()-L1574)</f>
        <v/>
      </c>
      <c r="P1574" s="15">
        <f>IF(B1574="","",IF(L1574="","SEM COMPRA",IF(O1574&gt;$D$4,"INATIVO","ATIVO")))</f>
        <v/>
      </c>
      <c r="Q1574" s="15">
        <f>IF(I1574="","",IF(MONTH(I1574)=MONTH(TODAY()),"Aniversário no mês",""))</f>
        <v/>
      </c>
      <c r="R1574" s="15">
        <f>IF(B1574="","",IF(OR(AND(D1574&lt;&gt;"",COUNTIF($D$6:$D$3005,D1574)&gt;1),AND(E1574&lt;&gt;"",COUNTIF($E$6:$E$3005,E1574)&gt;1)),"DUPLICADO",""))</f>
        <v/>
      </c>
    </row>
    <row r="1575">
      <c r="A1575" s="15" t="n"/>
      <c r="B1575" s="15" t="n"/>
      <c r="C1575" s="15" t="n"/>
      <c r="D1575" s="15" t="n"/>
      <c r="E1575" s="15" t="n"/>
      <c r="F1575" s="15" t="n"/>
      <c r="G1575" s="15" t="n"/>
      <c r="H1575" s="15" t="n"/>
      <c r="I1575" s="16" t="n"/>
      <c r="J1575" s="15" t="n"/>
      <c r="K1575" s="15" t="n"/>
      <c r="L1575" s="16" t="n"/>
      <c r="M1575" s="17" t="n"/>
      <c r="N1575" s="15" t="n"/>
      <c r="O1575" s="18">
        <f>IF(L1575="","",TODAY()-L1575)</f>
        <v/>
      </c>
      <c r="P1575" s="15">
        <f>IF(B1575="","",IF(L1575="","SEM COMPRA",IF(O1575&gt;$D$4,"INATIVO","ATIVO")))</f>
        <v/>
      </c>
      <c r="Q1575" s="15">
        <f>IF(I1575="","",IF(MONTH(I1575)=MONTH(TODAY()),"Aniversário no mês",""))</f>
        <v/>
      </c>
      <c r="R1575" s="15">
        <f>IF(B1575="","",IF(OR(AND(D1575&lt;&gt;"",COUNTIF($D$6:$D$3005,D1575)&gt;1),AND(E1575&lt;&gt;"",COUNTIF($E$6:$E$3005,E1575)&gt;1)),"DUPLICADO",""))</f>
        <v/>
      </c>
    </row>
    <row r="1576">
      <c r="A1576" s="15" t="n"/>
      <c r="B1576" s="15" t="n"/>
      <c r="C1576" s="15" t="n"/>
      <c r="D1576" s="15" t="n"/>
      <c r="E1576" s="15" t="n"/>
      <c r="F1576" s="15" t="n"/>
      <c r="G1576" s="15" t="n"/>
      <c r="H1576" s="15" t="n"/>
      <c r="I1576" s="16" t="n"/>
      <c r="J1576" s="15" t="n"/>
      <c r="K1576" s="15" t="n"/>
      <c r="L1576" s="16" t="n"/>
      <c r="M1576" s="17" t="n"/>
      <c r="N1576" s="15" t="n"/>
      <c r="O1576" s="18">
        <f>IF(L1576="","",TODAY()-L1576)</f>
        <v/>
      </c>
      <c r="P1576" s="15">
        <f>IF(B1576="","",IF(L1576="","SEM COMPRA",IF(O1576&gt;$D$4,"INATIVO","ATIVO")))</f>
        <v/>
      </c>
      <c r="Q1576" s="15">
        <f>IF(I1576="","",IF(MONTH(I1576)=MONTH(TODAY()),"Aniversário no mês",""))</f>
        <v/>
      </c>
      <c r="R1576" s="15">
        <f>IF(B1576="","",IF(OR(AND(D1576&lt;&gt;"",COUNTIF($D$6:$D$3005,D1576)&gt;1),AND(E1576&lt;&gt;"",COUNTIF($E$6:$E$3005,E1576)&gt;1)),"DUPLICADO",""))</f>
        <v/>
      </c>
    </row>
    <row r="1577">
      <c r="A1577" s="15" t="n"/>
      <c r="B1577" s="15" t="n"/>
      <c r="C1577" s="15" t="n"/>
      <c r="D1577" s="15" t="n"/>
      <c r="E1577" s="15" t="n"/>
      <c r="F1577" s="15" t="n"/>
      <c r="G1577" s="15" t="n"/>
      <c r="H1577" s="15" t="n"/>
      <c r="I1577" s="16" t="n"/>
      <c r="J1577" s="15" t="n"/>
      <c r="K1577" s="15" t="n"/>
      <c r="L1577" s="16" t="n"/>
      <c r="M1577" s="17" t="n"/>
      <c r="N1577" s="15" t="n"/>
      <c r="O1577" s="18">
        <f>IF(L1577="","",TODAY()-L1577)</f>
        <v/>
      </c>
      <c r="P1577" s="15">
        <f>IF(B1577="","",IF(L1577="","SEM COMPRA",IF(O1577&gt;$D$4,"INATIVO","ATIVO")))</f>
        <v/>
      </c>
      <c r="Q1577" s="15">
        <f>IF(I1577="","",IF(MONTH(I1577)=MONTH(TODAY()),"Aniversário no mês",""))</f>
        <v/>
      </c>
      <c r="R1577" s="15">
        <f>IF(B1577="","",IF(OR(AND(D1577&lt;&gt;"",COUNTIF($D$6:$D$3005,D1577)&gt;1),AND(E1577&lt;&gt;"",COUNTIF($E$6:$E$3005,E1577)&gt;1)),"DUPLICADO",""))</f>
        <v/>
      </c>
    </row>
    <row r="1578">
      <c r="A1578" s="15" t="n"/>
      <c r="B1578" s="15" t="n"/>
      <c r="C1578" s="15" t="n"/>
      <c r="D1578" s="15" t="n"/>
      <c r="E1578" s="15" t="n"/>
      <c r="F1578" s="15" t="n"/>
      <c r="G1578" s="15" t="n"/>
      <c r="H1578" s="15" t="n"/>
      <c r="I1578" s="16" t="n"/>
      <c r="J1578" s="15" t="n"/>
      <c r="K1578" s="15" t="n"/>
      <c r="L1578" s="16" t="n"/>
      <c r="M1578" s="17" t="n"/>
      <c r="N1578" s="15" t="n"/>
      <c r="O1578" s="18">
        <f>IF(L1578="","",TODAY()-L1578)</f>
        <v/>
      </c>
      <c r="P1578" s="15">
        <f>IF(B1578="","",IF(L1578="","SEM COMPRA",IF(O1578&gt;$D$4,"INATIVO","ATIVO")))</f>
        <v/>
      </c>
      <c r="Q1578" s="15">
        <f>IF(I1578="","",IF(MONTH(I1578)=MONTH(TODAY()),"Aniversário no mês",""))</f>
        <v/>
      </c>
      <c r="R1578" s="15">
        <f>IF(B1578="","",IF(OR(AND(D1578&lt;&gt;"",COUNTIF($D$6:$D$3005,D1578)&gt;1),AND(E1578&lt;&gt;"",COUNTIF($E$6:$E$3005,E1578)&gt;1)),"DUPLICADO",""))</f>
        <v/>
      </c>
    </row>
    <row r="1579">
      <c r="A1579" s="15" t="n"/>
      <c r="B1579" s="15" t="n"/>
      <c r="C1579" s="15" t="n"/>
      <c r="D1579" s="15" t="n"/>
      <c r="E1579" s="15" t="n"/>
      <c r="F1579" s="15" t="n"/>
      <c r="G1579" s="15" t="n"/>
      <c r="H1579" s="15" t="n"/>
      <c r="I1579" s="16" t="n"/>
      <c r="J1579" s="15" t="n"/>
      <c r="K1579" s="15" t="n"/>
      <c r="L1579" s="16" t="n"/>
      <c r="M1579" s="17" t="n"/>
      <c r="N1579" s="15" t="n"/>
      <c r="O1579" s="18">
        <f>IF(L1579="","",TODAY()-L1579)</f>
        <v/>
      </c>
      <c r="P1579" s="15">
        <f>IF(B1579="","",IF(L1579="","SEM COMPRA",IF(O1579&gt;$D$4,"INATIVO","ATIVO")))</f>
        <v/>
      </c>
      <c r="Q1579" s="15">
        <f>IF(I1579="","",IF(MONTH(I1579)=MONTH(TODAY()),"Aniversário no mês",""))</f>
        <v/>
      </c>
      <c r="R1579" s="15">
        <f>IF(B1579="","",IF(OR(AND(D1579&lt;&gt;"",COUNTIF($D$6:$D$3005,D1579)&gt;1),AND(E1579&lt;&gt;"",COUNTIF($E$6:$E$3005,E1579)&gt;1)),"DUPLICADO",""))</f>
        <v/>
      </c>
    </row>
    <row r="1580">
      <c r="A1580" s="15" t="n"/>
      <c r="B1580" s="15" t="n"/>
      <c r="C1580" s="15" t="n"/>
      <c r="D1580" s="15" t="n"/>
      <c r="E1580" s="15" t="n"/>
      <c r="F1580" s="15" t="n"/>
      <c r="G1580" s="15" t="n"/>
      <c r="H1580" s="15" t="n"/>
      <c r="I1580" s="16" t="n"/>
      <c r="J1580" s="15" t="n"/>
      <c r="K1580" s="15" t="n"/>
      <c r="L1580" s="16" t="n"/>
      <c r="M1580" s="17" t="n"/>
      <c r="N1580" s="15" t="n"/>
      <c r="O1580" s="18">
        <f>IF(L1580="","",TODAY()-L1580)</f>
        <v/>
      </c>
      <c r="P1580" s="15">
        <f>IF(B1580="","",IF(L1580="","SEM COMPRA",IF(O1580&gt;$D$4,"INATIVO","ATIVO")))</f>
        <v/>
      </c>
      <c r="Q1580" s="15">
        <f>IF(I1580="","",IF(MONTH(I1580)=MONTH(TODAY()),"Aniversário no mês",""))</f>
        <v/>
      </c>
      <c r="R1580" s="15">
        <f>IF(B1580="","",IF(OR(AND(D1580&lt;&gt;"",COUNTIF($D$6:$D$3005,D1580)&gt;1),AND(E1580&lt;&gt;"",COUNTIF($E$6:$E$3005,E1580)&gt;1)),"DUPLICADO",""))</f>
        <v/>
      </c>
    </row>
    <row r="1581">
      <c r="A1581" s="15" t="n"/>
      <c r="B1581" s="15" t="n"/>
      <c r="C1581" s="15" t="n"/>
      <c r="D1581" s="15" t="n"/>
      <c r="E1581" s="15" t="n"/>
      <c r="F1581" s="15" t="n"/>
      <c r="G1581" s="15" t="n"/>
      <c r="H1581" s="15" t="n"/>
      <c r="I1581" s="16" t="n"/>
      <c r="J1581" s="15" t="n"/>
      <c r="K1581" s="15" t="n"/>
      <c r="L1581" s="16" t="n"/>
      <c r="M1581" s="17" t="n"/>
      <c r="N1581" s="15" t="n"/>
      <c r="O1581" s="18">
        <f>IF(L1581="","",TODAY()-L1581)</f>
        <v/>
      </c>
      <c r="P1581" s="15">
        <f>IF(B1581="","",IF(L1581="","SEM COMPRA",IF(O1581&gt;$D$4,"INATIVO","ATIVO")))</f>
        <v/>
      </c>
      <c r="Q1581" s="15">
        <f>IF(I1581="","",IF(MONTH(I1581)=MONTH(TODAY()),"Aniversário no mês",""))</f>
        <v/>
      </c>
      <c r="R1581" s="15">
        <f>IF(B1581="","",IF(OR(AND(D1581&lt;&gt;"",COUNTIF($D$6:$D$3005,D1581)&gt;1),AND(E1581&lt;&gt;"",COUNTIF($E$6:$E$3005,E1581)&gt;1)),"DUPLICADO",""))</f>
        <v/>
      </c>
    </row>
    <row r="1582">
      <c r="A1582" s="15" t="n"/>
      <c r="B1582" s="15" t="n"/>
      <c r="C1582" s="15" t="n"/>
      <c r="D1582" s="15" t="n"/>
      <c r="E1582" s="15" t="n"/>
      <c r="F1582" s="15" t="n"/>
      <c r="G1582" s="15" t="n"/>
      <c r="H1582" s="15" t="n"/>
      <c r="I1582" s="16" t="n"/>
      <c r="J1582" s="15" t="n"/>
      <c r="K1582" s="15" t="n"/>
      <c r="L1582" s="16" t="n"/>
      <c r="M1582" s="17" t="n"/>
      <c r="N1582" s="15" t="n"/>
      <c r="O1582" s="18">
        <f>IF(L1582="","",TODAY()-L1582)</f>
        <v/>
      </c>
      <c r="P1582" s="15">
        <f>IF(B1582="","",IF(L1582="","SEM COMPRA",IF(O1582&gt;$D$4,"INATIVO","ATIVO")))</f>
        <v/>
      </c>
      <c r="Q1582" s="15">
        <f>IF(I1582="","",IF(MONTH(I1582)=MONTH(TODAY()),"Aniversário no mês",""))</f>
        <v/>
      </c>
      <c r="R1582" s="15">
        <f>IF(B1582="","",IF(OR(AND(D1582&lt;&gt;"",COUNTIF($D$6:$D$3005,D1582)&gt;1),AND(E1582&lt;&gt;"",COUNTIF($E$6:$E$3005,E1582)&gt;1)),"DUPLICADO",""))</f>
        <v/>
      </c>
    </row>
    <row r="1583">
      <c r="A1583" s="15" t="n"/>
      <c r="B1583" s="15" t="n"/>
      <c r="C1583" s="15" t="n"/>
      <c r="D1583" s="15" t="n"/>
      <c r="E1583" s="15" t="n"/>
      <c r="F1583" s="15" t="n"/>
      <c r="G1583" s="15" t="n"/>
      <c r="H1583" s="15" t="n"/>
      <c r="I1583" s="16" t="n"/>
      <c r="J1583" s="15" t="n"/>
      <c r="K1583" s="15" t="n"/>
      <c r="L1583" s="16" t="n"/>
      <c r="M1583" s="17" t="n"/>
      <c r="N1583" s="15" t="n"/>
      <c r="O1583" s="18">
        <f>IF(L1583="","",TODAY()-L1583)</f>
        <v/>
      </c>
      <c r="P1583" s="15">
        <f>IF(B1583="","",IF(L1583="","SEM COMPRA",IF(O1583&gt;$D$4,"INATIVO","ATIVO")))</f>
        <v/>
      </c>
      <c r="Q1583" s="15">
        <f>IF(I1583="","",IF(MONTH(I1583)=MONTH(TODAY()),"Aniversário no mês",""))</f>
        <v/>
      </c>
      <c r="R1583" s="15">
        <f>IF(B1583="","",IF(OR(AND(D1583&lt;&gt;"",COUNTIF($D$6:$D$3005,D1583)&gt;1),AND(E1583&lt;&gt;"",COUNTIF($E$6:$E$3005,E1583)&gt;1)),"DUPLICADO",""))</f>
        <v/>
      </c>
    </row>
    <row r="1584">
      <c r="A1584" s="15" t="n"/>
      <c r="B1584" s="15" t="n"/>
      <c r="C1584" s="15" t="n"/>
      <c r="D1584" s="15" t="n"/>
      <c r="E1584" s="15" t="n"/>
      <c r="F1584" s="15" t="n"/>
      <c r="G1584" s="15" t="n"/>
      <c r="H1584" s="15" t="n"/>
      <c r="I1584" s="16" t="n"/>
      <c r="J1584" s="15" t="n"/>
      <c r="K1584" s="15" t="n"/>
      <c r="L1584" s="16" t="n"/>
      <c r="M1584" s="17" t="n"/>
      <c r="N1584" s="15" t="n"/>
      <c r="O1584" s="18">
        <f>IF(L1584="","",TODAY()-L1584)</f>
        <v/>
      </c>
      <c r="P1584" s="15">
        <f>IF(B1584="","",IF(L1584="","SEM COMPRA",IF(O1584&gt;$D$4,"INATIVO","ATIVO")))</f>
        <v/>
      </c>
      <c r="Q1584" s="15">
        <f>IF(I1584="","",IF(MONTH(I1584)=MONTH(TODAY()),"Aniversário no mês",""))</f>
        <v/>
      </c>
      <c r="R1584" s="15">
        <f>IF(B1584="","",IF(OR(AND(D1584&lt;&gt;"",COUNTIF($D$6:$D$3005,D1584)&gt;1),AND(E1584&lt;&gt;"",COUNTIF($E$6:$E$3005,E1584)&gt;1)),"DUPLICADO",""))</f>
        <v/>
      </c>
    </row>
    <row r="1585">
      <c r="A1585" s="15" t="n"/>
      <c r="B1585" s="15" t="n"/>
      <c r="C1585" s="15" t="n"/>
      <c r="D1585" s="15" t="n"/>
      <c r="E1585" s="15" t="n"/>
      <c r="F1585" s="15" t="n"/>
      <c r="G1585" s="15" t="n"/>
      <c r="H1585" s="15" t="n"/>
      <c r="I1585" s="16" t="n"/>
      <c r="J1585" s="15" t="n"/>
      <c r="K1585" s="15" t="n"/>
      <c r="L1585" s="16" t="n"/>
      <c r="M1585" s="17" t="n"/>
      <c r="N1585" s="15" t="n"/>
      <c r="O1585" s="18">
        <f>IF(L1585="","",TODAY()-L1585)</f>
        <v/>
      </c>
      <c r="P1585" s="15">
        <f>IF(B1585="","",IF(L1585="","SEM COMPRA",IF(O1585&gt;$D$4,"INATIVO","ATIVO")))</f>
        <v/>
      </c>
      <c r="Q1585" s="15">
        <f>IF(I1585="","",IF(MONTH(I1585)=MONTH(TODAY()),"Aniversário no mês",""))</f>
        <v/>
      </c>
      <c r="R1585" s="15">
        <f>IF(B1585="","",IF(OR(AND(D1585&lt;&gt;"",COUNTIF($D$6:$D$3005,D1585)&gt;1),AND(E1585&lt;&gt;"",COUNTIF($E$6:$E$3005,E1585)&gt;1)),"DUPLICADO",""))</f>
        <v/>
      </c>
    </row>
    <row r="1586">
      <c r="A1586" s="15" t="n"/>
      <c r="B1586" s="15" t="n"/>
      <c r="C1586" s="15" t="n"/>
      <c r="D1586" s="15" t="n"/>
      <c r="E1586" s="15" t="n"/>
      <c r="F1586" s="15" t="n"/>
      <c r="G1586" s="15" t="n"/>
      <c r="H1586" s="15" t="n"/>
      <c r="I1586" s="16" t="n"/>
      <c r="J1586" s="15" t="n"/>
      <c r="K1586" s="15" t="n"/>
      <c r="L1586" s="16" t="n"/>
      <c r="M1586" s="17" t="n"/>
      <c r="N1586" s="15" t="n"/>
      <c r="O1586" s="18">
        <f>IF(L1586="","",TODAY()-L1586)</f>
        <v/>
      </c>
      <c r="P1586" s="15">
        <f>IF(B1586="","",IF(L1586="","SEM COMPRA",IF(O1586&gt;$D$4,"INATIVO","ATIVO")))</f>
        <v/>
      </c>
      <c r="Q1586" s="15">
        <f>IF(I1586="","",IF(MONTH(I1586)=MONTH(TODAY()),"Aniversário no mês",""))</f>
        <v/>
      </c>
      <c r="R1586" s="15">
        <f>IF(B1586="","",IF(OR(AND(D1586&lt;&gt;"",COUNTIF($D$6:$D$3005,D1586)&gt;1),AND(E1586&lt;&gt;"",COUNTIF($E$6:$E$3005,E1586)&gt;1)),"DUPLICADO",""))</f>
        <v/>
      </c>
    </row>
    <row r="1587">
      <c r="A1587" s="15" t="n"/>
      <c r="B1587" s="15" t="n"/>
      <c r="C1587" s="15" t="n"/>
      <c r="D1587" s="15" t="n"/>
      <c r="E1587" s="15" t="n"/>
      <c r="F1587" s="15" t="n"/>
      <c r="G1587" s="15" t="n"/>
      <c r="H1587" s="15" t="n"/>
      <c r="I1587" s="16" t="n"/>
      <c r="J1587" s="15" t="n"/>
      <c r="K1587" s="15" t="n"/>
      <c r="L1587" s="16" t="n"/>
      <c r="M1587" s="17" t="n"/>
      <c r="N1587" s="15" t="n"/>
      <c r="O1587" s="18">
        <f>IF(L1587="","",TODAY()-L1587)</f>
        <v/>
      </c>
      <c r="P1587" s="15">
        <f>IF(B1587="","",IF(L1587="","SEM COMPRA",IF(O1587&gt;$D$4,"INATIVO","ATIVO")))</f>
        <v/>
      </c>
      <c r="Q1587" s="15">
        <f>IF(I1587="","",IF(MONTH(I1587)=MONTH(TODAY()),"Aniversário no mês",""))</f>
        <v/>
      </c>
      <c r="R1587" s="15">
        <f>IF(B1587="","",IF(OR(AND(D1587&lt;&gt;"",COUNTIF($D$6:$D$3005,D1587)&gt;1),AND(E1587&lt;&gt;"",COUNTIF($E$6:$E$3005,E1587)&gt;1)),"DUPLICADO",""))</f>
        <v/>
      </c>
    </row>
    <row r="1588">
      <c r="A1588" s="15" t="n"/>
      <c r="B1588" s="15" t="n"/>
      <c r="C1588" s="15" t="n"/>
      <c r="D1588" s="15" t="n"/>
      <c r="E1588" s="15" t="n"/>
      <c r="F1588" s="15" t="n"/>
      <c r="G1588" s="15" t="n"/>
      <c r="H1588" s="15" t="n"/>
      <c r="I1588" s="16" t="n"/>
      <c r="J1588" s="15" t="n"/>
      <c r="K1588" s="15" t="n"/>
      <c r="L1588" s="16" t="n"/>
      <c r="M1588" s="17" t="n"/>
      <c r="N1588" s="15" t="n"/>
      <c r="O1588" s="18">
        <f>IF(L1588="","",TODAY()-L1588)</f>
        <v/>
      </c>
      <c r="P1588" s="15">
        <f>IF(B1588="","",IF(L1588="","SEM COMPRA",IF(O1588&gt;$D$4,"INATIVO","ATIVO")))</f>
        <v/>
      </c>
      <c r="Q1588" s="15">
        <f>IF(I1588="","",IF(MONTH(I1588)=MONTH(TODAY()),"Aniversário no mês",""))</f>
        <v/>
      </c>
      <c r="R1588" s="15">
        <f>IF(B1588="","",IF(OR(AND(D1588&lt;&gt;"",COUNTIF($D$6:$D$3005,D1588)&gt;1),AND(E1588&lt;&gt;"",COUNTIF($E$6:$E$3005,E1588)&gt;1)),"DUPLICADO",""))</f>
        <v/>
      </c>
    </row>
    <row r="1589">
      <c r="A1589" s="15" t="n"/>
      <c r="B1589" s="15" t="n"/>
      <c r="C1589" s="15" t="n"/>
      <c r="D1589" s="15" t="n"/>
      <c r="E1589" s="15" t="n"/>
      <c r="F1589" s="15" t="n"/>
      <c r="G1589" s="15" t="n"/>
      <c r="H1589" s="15" t="n"/>
      <c r="I1589" s="16" t="n"/>
      <c r="J1589" s="15" t="n"/>
      <c r="K1589" s="15" t="n"/>
      <c r="L1589" s="16" t="n"/>
      <c r="M1589" s="17" t="n"/>
      <c r="N1589" s="15" t="n"/>
      <c r="O1589" s="18">
        <f>IF(L1589="","",TODAY()-L1589)</f>
        <v/>
      </c>
      <c r="P1589" s="15">
        <f>IF(B1589="","",IF(L1589="","SEM COMPRA",IF(O1589&gt;$D$4,"INATIVO","ATIVO")))</f>
        <v/>
      </c>
      <c r="Q1589" s="15">
        <f>IF(I1589="","",IF(MONTH(I1589)=MONTH(TODAY()),"Aniversário no mês",""))</f>
        <v/>
      </c>
      <c r="R1589" s="15">
        <f>IF(B1589="","",IF(OR(AND(D1589&lt;&gt;"",COUNTIF($D$6:$D$3005,D1589)&gt;1),AND(E1589&lt;&gt;"",COUNTIF($E$6:$E$3005,E1589)&gt;1)),"DUPLICADO",""))</f>
        <v/>
      </c>
    </row>
    <row r="1590">
      <c r="A1590" s="15" t="n"/>
      <c r="B1590" s="15" t="n"/>
      <c r="C1590" s="15" t="n"/>
      <c r="D1590" s="15" t="n"/>
      <c r="E1590" s="15" t="n"/>
      <c r="F1590" s="15" t="n"/>
      <c r="G1590" s="15" t="n"/>
      <c r="H1590" s="15" t="n"/>
      <c r="I1590" s="16" t="n"/>
      <c r="J1590" s="15" t="n"/>
      <c r="K1590" s="15" t="n"/>
      <c r="L1590" s="16" t="n"/>
      <c r="M1590" s="17" t="n"/>
      <c r="N1590" s="15" t="n"/>
      <c r="O1590" s="18">
        <f>IF(L1590="","",TODAY()-L1590)</f>
        <v/>
      </c>
      <c r="P1590" s="15">
        <f>IF(B1590="","",IF(L1590="","SEM COMPRA",IF(O1590&gt;$D$4,"INATIVO","ATIVO")))</f>
        <v/>
      </c>
      <c r="Q1590" s="15">
        <f>IF(I1590="","",IF(MONTH(I1590)=MONTH(TODAY()),"Aniversário no mês",""))</f>
        <v/>
      </c>
      <c r="R1590" s="15">
        <f>IF(B1590="","",IF(OR(AND(D1590&lt;&gt;"",COUNTIF($D$6:$D$3005,D1590)&gt;1),AND(E1590&lt;&gt;"",COUNTIF($E$6:$E$3005,E1590)&gt;1)),"DUPLICADO",""))</f>
        <v/>
      </c>
    </row>
    <row r="1591">
      <c r="A1591" s="15" t="n"/>
      <c r="B1591" s="15" t="n"/>
      <c r="C1591" s="15" t="n"/>
      <c r="D1591" s="15" t="n"/>
      <c r="E1591" s="15" t="n"/>
      <c r="F1591" s="15" t="n"/>
      <c r="G1591" s="15" t="n"/>
      <c r="H1591" s="15" t="n"/>
      <c r="I1591" s="16" t="n"/>
      <c r="J1591" s="15" t="n"/>
      <c r="K1591" s="15" t="n"/>
      <c r="L1591" s="16" t="n"/>
      <c r="M1591" s="17" t="n"/>
      <c r="N1591" s="15" t="n"/>
      <c r="O1591" s="18">
        <f>IF(L1591="","",TODAY()-L1591)</f>
        <v/>
      </c>
      <c r="P1591" s="15">
        <f>IF(B1591="","",IF(L1591="","SEM COMPRA",IF(O1591&gt;$D$4,"INATIVO","ATIVO")))</f>
        <v/>
      </c>
      <c r="Q1591" s="15">
        <f>IF(I1591="","",IF(MONTH(I1591)=MONTH(TODAY()),"Aniversário no mês",""))</f>
        <v/>
      </c>
      <c r="R1591" s="15">
        <f>IF(B1591="","",IF(OR(AND(D1591&lt;&gt;"",COUNTIF($D$6:$D$3005,D1591)&gt;1),AND(E1591&lt;&gt;"",COUNTIF($E$6:$E$3005,E1591)&gt;1)),"DUPLICADO",""))</f>
        <v/>
      </c>
    </row>
    <row r="1592">
      <c r="A1592" s="15" t="n"/>
      <c r="B1592" s="15" t="n"/>
      <c r="C1592" s="15" t="n"/>
      <c r="D1592" s="15" t="n"/>
      <c r="E1592" s="15" t="n"/>
      <c r="F1592" s="15" t="n"/>
      <c r="G1592" s="15" t="n"/>
      <c r="H1592" s="15" t="n"/>
      <c r="I1592" s="16" t="n"/>
      <c r="J1592" s="15" t="n"/>
      <c r="K1592" s="15" t="n"/>
      <c r="L1592" s="16" t="n"/>
      <c r="M1592" s="17" t="n"/>
      <c r="N1592" s="15" t="n"/>
      <c r="O1592" s="18">
        <f>IF(L1592="","",TODAY()-L1592)</f>
        <v/>
      </c>
      <c r="P1592" s="15">
        <f>IF(B1592="","",IF(L1592="","SEM COMPRA",IF(O1592&gt;$D$4,"INATIVO","ATIVO")))</f>
        <v/>
      </c>
      <c r="Q1592" s="15">
        <f>IF(I1592="","",IF(MONTH(I1592)=MONTH(TODAY()),"Aniversário no mês",""))</f>
        <v/>
      </c>
      <c r="R1592" s="15">
        <f>IF(B1592="","",IF(OR(AND(D1592&lt;&gt;"",COUNTIF($D$6:$D$3005,D1592)&gt;1),AND(E1592&lt;&gt;"",COUNTIF($E$6:$E$3005,E1592)&gt;1)),"DUPLICADO",""))</f>
        <v/>
      </c>
    </row>
    <row r="1593">
      <c r="A1593" s="15" t="n"/>
      <c r="B1593" s="15" t="n"/>
      <c r="C1593" s="15" t="n"/>
      <c r="D1593" s="15" t="n"/>
      <c r="E1593" s="15" t="n"/>
      <c r="F1593" s="15" t="n"/>
      <c r="G1593" s="15" t="n"/>
      <c r="H1593" s="15" t="n"/>
      <c r="I1593" s="16" t="n"/>
      <c r="J1593" s="15" t="n"/>
      <c r="K1593" s="15" t="n"/>
      <c r="L1593" s="16" t="n"/>
      <c r="M1593" s="17" t="n"/>
      <c r="N1593" s="15" t="n"/>
      <c r="O1593" s="18">
        <f>IF(L1593="","",TODAY()-L1593)</f>
        <v/>
      </c>
      <c r="P1593" s="15">
        <f>IF(B1593="","",IF(L1593="","SEM COMPRA",IF(O1593&gt;$D$4,"INATIVO","ATIVO")))</f>
        <v/>
      </c>
      <c r="Q1593" s="15">
        <f>IF(I1593="","",IF(MONTH(I1593)=MONTH(TODAY()),"Aniversário no mês",""))</f>
        <v/>
      </c>
      <c r="R1593" s="15">
        <f>IF(B1593="","",IF(OR(AND(D1593&lt;&gt;"",COUNTIF($D$6:$D$3005,D1593)&gt;1),AND(E1593&lt;&gt;"",COUNTIF($E$6:$E$3005,E1593)&gt;1)),"DUPLICADO",""))</f>
        <v/>
      </c>
    </row>
    <row r="1594">
      <c r="A1594" s="15" t="n"/>
      <c r="B1594" s="15" t="n"/>
      <c r="C1594" s="15" t="n"/>
      <c r="D1594" s="15" t="n"/>
      <c r="E1594" s="15" t="n"/>
      <c r="F1594" s="15" t="n"/>
      <c r="G1594" s="15" t="n"/>
      <c r="H1594" s="15" t="n"/>
      <c r="I1594" s="16" t="n"/>
      <c r="J1594" s="15" t="n"/>
      <c r="K1594" s="15" t="n"/>
      <c r="L1594" s="16" t="n"/>
      <c r="M1594" s="17" t="n"/>
      <c r="N1594" s="15" t="n"/>
      <c r="O1594" s="18">
        <f>IF(L1594="","",TODAY()-L1594)</f>
        <v/>
      </c>
      <c r="P1594" s="15">
        <f>IF(B1594="","",IF(L1594="","SEM COMPRA",IF(O1594&gt;$D$4,"INATIVO","ATIVO")))</f>
        <v/>
      </c>
      <c r="Q1594" s="15">
        <f>IF(I1594="","",IF(MONTH(I1594)=MONTH(TODAY()),"Aniversário no mês",""))</f>
        <v/>
      </c>
      <c r="R1594" s="15">
        <f>IF(B1594="","",IF(OR(AND(D1594&lt;&gt;"",COUNTIF($D$6:$D$3005,D1594)&gt;1),AND(E1594&lt;&gt;"",COUNTIF($E$6:$E$3005,E1594)&gt;1)),"DUPLICADO",""))</f>
        <v/>
      </c>
    </row>
    <row r="1595">
      <c r="A1595" s="15" t="n"/>
      <c r="B1595" s="15" t="n"/>
      <c r="C1595" s="15" t="n"/>
      <c r="D1595" s="15" t="n"/>
      <c r="E1595" s="15" t="n"/>
      <c r="F1595" s="15" t="n"/>
      <c r="G1595" s="15" t="n"/>
      <c r="H1595" s="15" t="n"/>
      <c r="I1595" s="16" t="n"/>
      <c r="J1595" s="15" t="n"/>
      <c r="K1595" s="15" t="n"/>
      <c r="L1595" s="16" t="n"/>
      <c r="M1595" s="17" t="n"/>
      <c r="N1595" s="15" t="n"/>
      <c r="O1595" s="18">
        <f>IF(L1595="","",TODAY()-L1595)</f>
        <v/>
      </c>
      <c r="P1595" s="15">
        <f>IF(B1595="","",IF(L1595="","SEM COMPRA",IF(O1595&gt;$D$4,"INATIVO","ATIVO")))</f>
        <v/>
      </c>
      <c r="Q1595" s="15">
        <f>IF(I1595="","",IF(MONTH(I1595)=MONTH(TODAY()),"Aniversário no mês",""))</f>
        <v/>
      </c>
      <c r="R1595" s="15">
        <f>IF(B1595="","",IF(OR(AND(D1595&lt;&gt;"",COUNTIF($D$6:$D$3005,D1595)&gt;1),AND(E1595&lt;&gt;"",COUNTIF($E$6:$E$3005,E1595)&gt;1)),"DUPLICADO",""))</f>
        <v/>
      </c>
    </row>
    <row r="1596">
      <c r="A1596" s="15" t="n"/>
      <c r="B1596" s="15" t="n"/>
      <c r="C1596" s="15" t="n"/>
      <c r="D1596" s="15" t="n"/>
      <c r="E1596" s="15" t="n"/>
      <c r="F1596" s="15" t="n"/>
      <c r="G1596" s="15" t="n"/>
      <c r="H1596" s="15" t="n"/>
      <c r="I1596" s="16" t="n"/>
      <c r="J1596" s="15" t="n"/>
      <c r="K1596" s="15" t="n"/>
      <c r="L1596" s="16" t="n"/>
      <c r="M1596" s="17" t="n"/>
      <c r="N1596" s="15" t="n"/>
      <c r="O1596" s="18">
        <f>IF(L1596="","",TODAY()-L1596)</f>
        <v/>
      </c>
      <c r="P1596" s="15">
        <f>IF(B1596="","",IF(L1596="","SEM COMPRA",IF(O1596&gt;$D$4,"INATIVO","ATIVO")))</f>
        <v/>
      </c>
      <c r="Q1596" s="15">
        <f>IF(I1596="","",IF(MONTH(I1596)=MONTH(TODAY()),"Aniversário no mês",""))</f>
        <v/>
      </c>
      <c r="R1596" s="15">
        <f>IF(B1596="","",IF(OR(AND(D1596&lt;&gt;"",COUNTIF($D$6:$D$3005,D1596)&gt;1),AND(E1596&lt;&gt;"",COUNTIF($E$6:$E$3005,E1596)&gt;1)),"DUPLICADO",""))</f>
        <v/>
      </c>
    </row>
    <row r="1597">
      <c r="A1597" s="15" t="n"/>
      <c r="B1597" s="15" t="n"/>
      <c r="C1597" s="15" t="n"/>
      <c r="D1597" s="15" t="n"/>
      <c r="E1597" s="15" t="n"/>
      <c r="F1597" s="15" t="n"/>
      <c r="G1597" s="15" t="n"/>
      <c r="H1597" s="15" t="n"/>
      <c r="I1597" s="16" t="n"/>
      <c r="J1597" s="15" t="n"/>
      <c r="K1597" s="15" t="n"/>
      <c r="L1597" s="16" t="n"/>
      <c r="M1597" s="17" t="n"/>
      <c r="N1597" s="15" t="n"/>
      <c r="O1597" s="18">
        <f>IF(L1597="","",TODAY()-L1597)</f>
        <v/>
      </c>
      <c r="P1597" s="15">
        <f>IF(B1597="","",IF(L1597="","SEM COMPRA",IF(O1597&gt;$D$4,"INATIVO","ATIVO")))</f>
        <v/>
      </c>
      <c r="Q1597" s="15">
        <f>IF(I1597="","",IF(MONTH(I1597)=MONTH(TODAY()),"Aniversário no mês",""))</f>
        <v/>
      </c>
      <c r="R1597" s="15">
        <f>IF(B1597="","",IF(OR(AND(D1597&lt;&gt;"",COUNTIF($D$6:$D$3005,D1597)&gt;1),AND(E1597&lt;&gt;"",COUNTIF($E$6:$E$3005,E1597)&gt;1)),"DUPLICADO",""))</f>
        <v/>
      </c>
    </row>
    <row r="1598">
      <c r="A1598" s="15" t="n"/>
      <c r="B1598" s="15" t="n"/>
      <c r="C1598" s="15" t="n"/>
      <c r="D1598" s="15" t="n"/>
      <c r="E1598" s="15" t="n"/>
      <c r="F1598" s="15" t="n"/>
      <c r="G1598" s="15" t="n"/>
      <c r="H1598" s="15" t="n"/>
      <c r="I1598" s="16" t="n"/>
      <c r="J1598" s="15" t="n"/>
      <c r="K1598" s="15" t="n"/>
      <c r="L1598" s="16" t="n"/>
      <c r="M1598" s="17" t="n"/>
      <c r="N1598" s="15" t="n"/>
      <c r="O1598" s="18">
        <f>IF(L1598="","",TODAY()-L1598)</f>
        <v/>
      </c>
      <c r="P1598" s="15">
        <f>IF(B1598="","",IF(L1598="","SEM COMPRA",IF(O1598&gt;$D$4,"INATIVO","ATIVO")))</f>
        <v/>
      </c>
      <c r="Q1598" s="15">
        <f>IF(I1598="","",IF(MONTH(I1598)=MONTH(TODAY()),"Aniversário no mês",""))</f>
        <v/>
      </c>
      <c r="R1598" s="15">
        <f>IF(B1598="","",IF(OR(AND(D1598&lt;&gt;"",COUNTIF($D$6:$D$3005,D1598)&gt;1),AND(E1598&lt;&gt;"",COUNTIF($E$6:$E$3005,E1598)&gt;1)),"DUPLICADO",""))</f>
        <v/>
      </c>
    </row>
    <row r="1599">
      <c r="A1599" s="15" t="n"/>
      <c r="B1599" s="15" t="n"/>
      <c r="C1599" s="15" t="n"/>
      <c r="D1599" s="15" t="n"/>
      <c r="E1599" s="15" t="n"/>
      <c r="F1599" s="15" t="n"/>
      <c r="G1599" s="15" t="n"/>
      <c r="H1599" s="15" t="n"/>
      <c r="I1599" s="16" t="n"/>
      <c r="J1599" s="15" t="n"/>
      <c r="K1599" s="15" t="n"/>
      <c r="L1599" s="16" t="n"/>
      <c r="M1599" s="17" t="n"/>
      <c r="N1599" s="15" t="n"/>
      <c r="O1599" s="18">
        <f>IF(L1599="","",TODAY()-L1599)</f>
        <v/>
      </c>
      <c r="P1599" s="15">
        <f>IF(B1599="","",IF(L1599="","SEM COMPRA",IF(O1599&gt;$D$4,"INATIVO","ATIVO")))</f>
        <v/>
      </c>
      <c r="Q1599" s="15">
        <f>IF(I1599="","",IF(MONTH(I1599)=MONTH(TODAY()),"Aniversário no mês",""))</f>
        <v/>
      </c>
      <c r="R1599" s="15">
        <f>IF(B1599="","",IF(OR(AND(D1599&lt;&gt;"",COUNTIF($D$6:$D$3005,D1599)&gt;1),AND(E1599&lt;&gt;"",COUNTIF($E$6:$E$3005,E1599)&gt;1)),"DUPLICADO",""))</f>
        <v/>
      </c>
    </row>
    <row r="1600">
      <c r="A1600" s="15" t="n"/>
      <c r="B1600" s="15" t="n"/>
      <c r="C1600" s="15" t="n"/>
      <c r="D1600" s="15" t="n"/>
      <c r="E1600" s="15" t="n"/>
      <c r="F1600" s="15" t="n"/>
      <c r="G1600" s="15" t="n"/>
      <c r="H1600" s="15" t="n"/>
      <c r="I1600" s="16" t="n"/>
      <c r="J1600" s="15" t="n"/>
      <c r="K1600" s="15" t="n"/>
      <c r="L1600" s="16" t="n"/>
      <c r="M1600" s="17" t="n"/>
      <c r="N1600" s="15" t="n"/>
      <c r="O1600" s="18">
        <f>IF(L1600="","",TODAY()-L1600)</f>
        <v/>
      </c>
      <c r="P1600" s="15">
        <f>IF(B1600="","",IF(L1600="","SEM COMPRA",IF(O1600&gt;$D$4,"INATIVO","ATIVO")))</f>
        <v/>
      </c>
      <c r="Q1600" s="15">
        <f>IF(I1600="","",IF(MONTH(I1600)=MONTH(TODAY()),"Aniversário no mês",""))</f>
        <v/>
      </c>
      <c r="R1600" s="15">
        <f>IF(B1600="","",IF(OR(AND(D1600&lt;&gt;"",COUNTIF($D$6:$D$3005,D1600)&gt;1),AND(E1600&lt;&gt;"",COUNTIF($E$6:$E$3005,E1600)&gt;1)),"DUPLICADO",""))</f>
        <v/>
      </c>
    </row>
    <row r="1601">
      <c r="A1601" s="15" t="n"/>
      <c r="B1601" s="15" t="n"/>
      <c r="C1601" s="15" t="n"/>
      <c r="D1601" s="15" t="n"/>
      <c r="E1601" s="15" t="n"/>
      <c r="F1601" s="15" t="n"/>
      <c r="G1601" s="15" t="n"/>
      <c r="H1601" s="15" t="n"/>
      <c r="I1601" s="16" t="n"/>
      <c r="J1601" s="15" t="n"/>
      <c r="K1601" s="15" t="n"/>
      <c r="L1601" s="16" t="n"/>
      <c r="M1601" s="17" t="n"/>
      <c r="N1601" s="15" t="n"/>
      <c r="O1601" s="18">
        <f>IF(L1601="","",TODAY()-L1601)</f>
        <v/>
      </c>
      <c r="P1601" s="15">
        <f>IF(B1601="","",IF(L1601="","SEM COMPRA",IF(O1601&gt;$D$4,"INATIVO","ATIVO")))</f>
        <v/>
      </c>
      <c r="Q1601" s="15">
        <f>IF(I1601="","",IF(MONTH(I1601)=MONTH(TODAY()),"Aniversário no mês",""))</f>
        <v/>
      </c>
      <c r="R1601" s="15">
        <f>IF(B1601="","",IF(OR(AND(D1601&lt;&gt;"",COUNTIF($D$6:$D$3005,D1601)&gt;1),AND(E1601&lt;&gt;"",COUNTIF($E$6:$E$3005,E1601)&gt;1)),"DUPLICADO",""))</f>
        <v/>
      </c>
    </row>
    <row r="1602">
      <c r="A1602" s="15" t="n"/>
      <c r="B1602" s="15" t="n"/>
      <c r="C1602" s="15" t="n"/>
      <c r="D1602" s="15" t="n"/>
      <c r="E1602" s="15" t="n"/>
      <c r="F1602" s="15" t="n"/>
      <c r="G1602" s="15" t="n"/>
      <c r="H1602" s="15" t="n"/>
      <c r="I1602" s="16" t="n"/>
      <c r="J1602" s="15" t="n"/>
      <c r="K1602" s="15" t="n"/>
      <c r="L1602" s="16" t="n"/>
      <c r="M1602" s="17" t="n"/>
      <c r="N1602" s="15" t="n"/>
      <c r="O1602" s="18">
        <f>IF(L1602="","",TODAY()-L1602)</f>
        <v/>
      </c>
      <c r="P1602" s="15">
        <f>IF(B1602="","",IF(L1602="","SEM COMPRA",IF(O1602&gt;$D$4,"INATIVO","ATIVO")))</f>
        <v/>
      </c>
      <c r="Q1602" s="15">
        <f>IF(I1602="","",IF(MONTH(I1602)=MONTH(TODAY()),"Aniversário no mês",""))</f>
        <v/>
      </c>
      <c r="R1602" s="15">
        <f>IF(B1602="","",IF(OR(AND(D1602&lt;&gt;"",COUNTIF($D$6:$D$3005,D1602)&gt;1),AND(E1602&lt;&gt;"",COUNTIF($E$6:$E$3005,E1602)&gt;1)),"DUPLICADO",""))</f>
        <v/>
      </c>
    </row>
    <row r="1603">
      <c r="A1603" s="15" t="n"/>
      <c r="B1603" s="15" t="n"/>
      <c r="C1603" s="15" t="n"/>
      <c r="D1603" s="15" t="n"/>
      <c r="E1603" s="15" t="n"/>
      <c r="F1603" s="15" t="n"/>
      <c r="G1603" s="15" t="n"/>
      <c r="H1603" s="15" t="n"/>
      <c r="I1603" s="16" t="n"/>
      <c r="J1603" s="15" t="n"/>
      <c r="K1603" s="15" t="n"/>
      <c r="L1603" s="16" t="n"/>
      <c r="M1603" s="17" t="n"/>
      <c r="N1603" s="15" t="n"/>
      <c r="O1603" s="18">
        <f>IF(L1603="","",TODAY()-L1603)</f>
        <v/>
      </c>
      <c r="P1603" s="15">
        <f>IF(B1603="","",IF(L1603="","SEM COMPRA",IF(O1603&gt;$D$4,"INATIVO","ATIVO")))</f>
        <v/>
      </c>
      <c r="Q1603" s="15">
        <f>IF(I1603="","",IF(MONTH(I1603)=MONTH(TODAY()),"Aniversário no mês",""))</f>
        <v/>
      </c>
      <c r="R1603" s="15">
        <f>IF(B1603="","",IF(OR(AND(D1603&lt;&gt;"",COUNTIF($D$6:$D$3005,D1603)&gt;1),AND(E1603&lt;&gt;"",COUNTIF($E$6:$E$3005,E1603)&gt;1)),"DUPLICADO",""))</f>
        <v/>
      </c>
    </row>
    <row r="1604">
      <c r="A1604" s="15" t="n"/>
      <c r="B1604" s="15" t="n"/>
      <c r="C1604" s="15" t="n"/>
      <c r="D1604" s="15" t="n"/>
      <c r="E1604" s="15" t="n"/>
      <c r="F1604" s="15" t="n"/>
      <c r="G1604" s="15" t="n"/>
      <c r="H1604" s="15" t="n"/>
      <c r="I1604" s="16" t="n"/>
      <c r="J1604" s="15" t="n"/>
      <c r="K1604" s="15" t="n"/>
      <c r="L1604" s="16" t="n"/>
      <c r="M1604" s="17" t="n"/>
      <c r="N1604" s="15" t="n"/>
      <c r="O1604" s="18">
        <f>IF(L1604="","",TODAY()-L1604)</f>
        <v/>
      </c>
      <c r="P1604" s="15">
        <f>IF(B1604="","",IF(L1604="","SEM COMPRA",IF(O1604&gt;$D$4,"INATIVO","ATIVO")))</f>
        <v/>
      </c>
      <c r="Q1604" s="15">
        <f>IF(I1604="","",IF(MONTH(I1604)=MONTH(TODAY()),"Aniversário no mês",""))</f>
        <v/>
      </c>
      <c r="R1604" s="15">
        <f>IF(B1604="","",IF(OR(AND(D1604&lt;&gt;"",COUNTIF($D$6:$D$3005,D1604)&gt;1),AND(E1604&lt;&gt;"",COUNTIF($E$6:$E$3005,E1604)&gt;1)),"DUPLICADO",""))</f>
        <v/>
      </c>
    </row>
    <row r="1605">
      <c r="A1605" s="15" t="n"/>
      <c r="B1605" s="15" t="n"/>
      <c r="C1605" s="15" t="n"/>
      <c r="D1605" s="15" t="n"/>
      <c r="E1605" s="15" t="n"/>
      <c r="F1605" s="15" t="n"/>
      <c r="G1605" s="15" t="n"/>
      <c r="H1605" s="15" t="n"/>
      <c r="I1605" s="16" t="n"/>
      <c r="J1605" s="15" t="n"/>
      <c r="K1605" s="15" t="n"/>
      <c r="L1605" s="16" t="n"/>
      <c r="M1605" s="17" t="n"/>
      <c r="N1605" s="15" t="n"/>
      <c r="O1605" s="18">
        <f>IF(L1605="","",TODAY()-L1605)</f>
        <v/>
      </c>
      <c r="P1605" s="15">
        <f>IF(B1605="","",IF(L1605="","SEM COMPRA",IF(O1605&gt;$D$4,"INATIVO","ATIVO")))</f>
        <v/>
      </c>
      <c r="Q1605" s="15">
        <f>IF(I1605="","",IF(MONTH(I1605)=MONTH(TODAY()),"Aniversário no mês",""))</f>
        <v/>
      </c>
      <c r="R1605" s="15">
        <f>IF(B1605="","",IF(OR(AND(D1605&lt;&gt;"",COUNTIF($D$6:$D$3005,D1605)&gt;1),AND(E1605&lt;&gt;"",COUNTIF($E$6:$E$3005,E1605)&gt;1)),"DUPLICADO",""))</f>
        <v/>
      </c>
    </row>
    <row r="1606">
      <c r="A1606" s="15" t="n"/>
      <c r="B1606" s="15" t="n"/>
      <c r="C1606" s="15" t="n"/>
      <c r="D1606" s="15" t="n"/>
      <c r="E1606" s="15" t="n"/>
      <c r="F1606" s="15" t="n"/>
      <c r="G1606" s="15" t="n"/>
      <c r="H1606" s="15" t="n"/>
      <c r="I1606" s="16" t="n"/>
      <c r="J1606" s="15" t="n"/>
      <c r="K1606" s="15" t="n"/>
      <c r="L1606" s="16" t="n"/>
      <c r="M1606" s="17" t="n"/>
      <c r="N1606" s="15" t="n"/>
      <c r="O1606" s="18">
        <f>IF(L1606="","",TODAY()-L1606)</f>
        <v/>
      </c>
      <c r="P1606" s="15">
        <f>IF(B1606="","",IF(L1606="","SEM COMPRA",IF(O1606&gt;$D$4,"INATIVO","ATIVO")))</f>
        <v/>
      </c>
      <c r="Q1606" s="15">
        <f>IF(I1606="","",IF(MONTH(I1606)=MONTH(TODAY()),"Aniversário no mês",""))</f>
        <v/>
      </c>
      <c r="R1606" s="15">
        <f>IF(B1606="","",IF(OR(AND(D1606&lt;&gt;"",COUNTIF($D$6:$D$3005,D1606)&gt;1),AND(E1606&lt;&gt;"",COUNTIF($E$6:$E$3005,E1606)&gt;1)),"DUPLICADO",""))</f>
        <v/>
      </c>
    </row>
    <row r="1607">
      <c r="A1607" s="15" t="n"/>
      <c r="B1607" s="15" t="n"/>
      <c r="C1607" s="15" t="n"/>
      <c r="D1607" s="15" t="n"/>
      <c r="E1607" s="15" t="n"/>
      <c r="F1607" s="15" t="n"/>
      <c r="G1607" s="15" t="n"/>
      <c r="H1607" s="15" t="n"/>
      <c r="I1607" s="16" t="n"/>
      <c r="J1607" s="15" t="n"/>
      <c r="K1607" s="15" t="n"/>
      <c r="L1607" s="16" t="n"/>
      <c r="M1607" s="17" t="n"/>
      <c r="N1607" s="15" t="n"/>
      <c r="O1607" s="18">
        <f>IF(L1607="","",TODAY()-L1607)</f>
        <v/>
      </c>
      <c r="P1607" s="15">
        <f>IF(B1607="","",IF(L1607="","SEM COMPRA",IF(O1607&gt;$D$4,"INATIVO","ATIVO")))</f>
        <v/>
      </c>
      <c r="Q1607" s="15">
        <f>IF(I1607="","",IF(MONTH(I1607)=MONTH(TODAY()),"Aniversário no mês",""))</f>
        <v/>
      </c>
      <c r="R1607" s="15">
        <f>IF(B1607="","",IF(OR(AND(D1607&lt;&gt;"",COUNTIF($D$6:$D$3005,D1607)&gt;1),AND(E1607&lt;&gt;"",COUNTIF($E$6:$E$3005,E1607)&gt;1)),"DUPLICADO",""))</f>
        <v/>
      </c>
    </row>
    <row r="1608">
      <c r="A1608" s="15" t="n"/>
      <c r="B1608" s="15" t="n"/>
      <c r="C1608" s="15" t="n"/>
      <c r="D1608" s="15" t="n"/>
      <c r="E1608" s="15" t="n"/>
      <c r="F1608" s="15" t="n"/>
      <c r="G1608" s="15" t="n"/>
      <c r="H1608" s="15" t="n"/>
      <c r="I1608" s="16" t="n"/>
      <c r="J1608" s="15" t="n"/>
      <c r="K1608" s="15" t="n"/>
      <c r="L1608" s="16" t="n"/>
      <c r="M1608" s="17" t="n"/>
      <c r="N1608" s="15" t="n"/>
      <c r="O1608" s="18">
        <f>IF(L1608="","",TODAY()-L1608)</f>
        <v/>
      </c>
      <c r="P1608" s="15">
        <f>IF(B1608="","",IF(L1608="","SEM COMPRA",IF(O1608&gt;$D$4,"INATIVO","ATIVO")))</f>
        <v/>
      </c>
      <c r="Q1608" s="15">
        <f>IF(I1608="","",IF(MONTH(I1608)=MONTH(TODAY()),"Aniversário no mês",""))</f>
        <v/>
      </c>
      <c r="R1608" s="15">
        <f>IF(B1608="","",IF(OR(AND(D1608&lt;&gt;"",COUNTIF($D$6:$D$3005,D1608)&gt;1),AND(E1608&lt;&gt;"",COUNTIF($E$6:$E$3005,E1608)&gt;1)),"DUPLICADO",""))</f>
        <v/>
      </c>
    </row>
    <row r="1609">
      <c r="A1609" s="15" t="n"/>
      <c r="B1609" s="15" t="n"/>
      <c r="C1609" s="15" t="n"/>
      <c r="D1609" s="15" t="n"/>
      <c r="E1609" s="15" t="n"/>
      <c r="F1609" s="15" t="n"/>
      <c r="G1609" s="15" t="n"/>
      <c r="H1609" s="15" t="n"/>
      <c r="I1609" s="16" t="n"/>
      <c r="J1609" s="15" t="n"/>
      <c r="K1609" s="15" t="n"/>
      <c r="L1609" s="16" t="n"/>
      <c r="M1609" s="17" t="n"/>
      <c r="N1609" s="15" t="n"/>
      <c r="O1609" s="18">
        <f>IF(L1609="","",TODAY()-L1609)</f>
        <v/>
      </c>
      <c r="P1609" s="15">
        <f>IF(B1609="","",IF(L1609="","SEM COMPRA",IF(O1609&gt;$D$4,"INATIVO","ATIVO")))</f>
        <v/>
      </c>
      <c r="Q1609" s="15">
        <f>IF(I1609="","",IF(MONTH(I1609)=MONTH(TODAY()),"Aniversário no mês",""))</f>
        <v/>
      </c>
      <c r="R1609" s="15">
        <f>IF(B1609="","",IF(OR(AND(D1609&lt;&gt;"",COUNTIF($D$6:$D$3005,D1609)&gt;1),AND(E1609&lt;&gt;"",COUNTIF($E$6:$E$3005,E1609)&gt;1)),"DUPLICADO",""))</f>
        <v/>
      </c>
    </row>
    <row r="1610">
      <c r="A1610" s="15" t="n"/>
      <c r="B1610" s="15" t="n"/>
      <c r="C1610" s="15" t="n"/>
      <c r="D1610" s="15" t="n"/>
      <c r="E1610" s="15" t="n"/>
      <c r="F1610" s="15" t="n"/>
      <c r="G1610" s="15" t="n"/>
      <c r="H1610" s="15" t="n"/>
      <c r="I1610" s="16" t="n"/>
      <c r="J1610" s="15" t="n"/>
      <c r="K1610" s="15" t="n"/>
      <c r="L1610" s="16" t="n"/>
      <c r="M1610" s="17" t="n"/>
      <c r="N1610" s="15" t="n"/>
      <c r="O1610" s="18">
        <f>IF(L1610="","",TODAY()-L1610)</f>
        <v/>
      </c>
      <c r="P1610" s="15">
        <f>IF(B1610="","",IF(L1610="","SEM COMPRA",IF(O1610&gt;$D$4,"INATIVO","ATIVO")))</f>
        <v/>
      </c>
      <c r="Q1610" s="15">
        <f>IF(I1610="","",IF(MONTH(I1610)=MONTH(TODAY()),"Aniversário no mês",""))</f>
        <v/>
      </c>
      <c r="R1610" s="15">
        <f>IF(B1610="","",IF(OR(AND(D1610&lt;&gt;"",COUNTIF($D$6:$D$3005,D1610)&gt;1),AND(E1610&lt;&gt;"",COUNTIF($E$6:$E$3005,E1610)&gt;1)),"DUPLICADO",""))</f>
        <v/>
      </c>
    </row>
    <row r="1611">
      <c r="A1611" s="15" t="n"/>
      <c r="B1611" s="15" t="n"/>
      <c r="C1611" s="15" t="n"/>
      <c r="D1611" s="15" t="n"/>
      <c r="E1611" s="15" t="n"/>
      <c r="F1611" s="15" t="n"/>
      <c r="G1611" s="15" t="n"/>
      <c r="H1611" s="15" t="n"/>
      <c r="I1611" s="16" t="n"/>
      <c r="J1611" s="15" t="n"/>
      <c r="K1611" s="15" t="n"/>
      <c r="L1611" s="16" t="n"/>
      <c r="M1611" s="17" t="n"/>
      <c r="N1611" s="15" t="n"/>
      <c r="O1611" s="18">
        <f>IF(L1611="","",TODAY()-L1611)</f>
        <v/>
      </c>
      <c r="P1611" s="15">
        <f>IF(B1611="","",IF(L1611="","SEM COMPRA",IF(O1611&gt;$D$4,"INATIVO","ATIVO")))</f>
        <v/>
      </c>
      <c r="Q1611" s="15">
        <f>IF(I1611="","",IF(MONTH(I1611)=MONTH(TODAY()),"Aniversário no mês",""))</f>
        <v/>
      </c>
      <c r="R1611" s="15">
        <f>IF(B1611="","",IF(OR(AND(D1611&lt;&gt;"",COUNTIF($D$6:$D$3005,D1611)&gt;1),AND(E1611&lt;&gt;"",COUNTIF($E$6:$E$3005,E1611)&gt;1)),"DUPLICADO",""))</f>
        <v/>
      </c>
    </row>
    <row r="1612">
      <c r="A1612" s="15" t="n"/>
      <c r="B1612" s="15" t="n"/>
      <c r="C1612" s="15" t="n"/>
      <c r="D1612" s="15" t="n"/>
      <c r="E1612" s="15" t="n"/>
      <c r="F1612" s="15" t="n"/>
      <c r="G1612" s="15" t="n"/>
      <c r="H1612" s="15" t="n"/>
      <c r="I1612" s="16" t="n"/>
      <c r="J1612" s="15" t="n"/>
      <c r="K1612" s="15" t="n"/>
      <c r="L1612" s="16" t="n"/>
      <c r="M1612" s="17" t="n"/>
      <c r="N1612" s="15" t="n"/>
      <c r="O1612" s="18">
        <f>IF(L1612="","",TODAY()-L1612)</f>
        <v/>
      </c>
      <c r="P1612" s="15">
        <f>IF(B1612="","",IF(L1612="","SEM COMPRA",IF(O1612&gt;$D$4,"INATIVO","ATIVO")))</f>
        <v/>
      </c>
      <c r="Q1612" s="15">
        <f>IF(I1612="","",IF(MONTH(I1612)=MONTH(TODAY()),"Aniversário no mês",""))</f>
        <v/>
      </c>
      <c r="R1612" s="15">
        <f>IF(B1612="","",IF(OR(AND(D1612&lt;&gt;"",COUNTIF($D$6:$D$3005,D1612)&gt;1),AND(E1612&lt;&gt;"",COUNTIF($E$6:$E$3005,E1612)&gt;1)),"DUPLICADO",""))</f>
        <v/>
      </c>
    </row>
    <row r="1613">
      <c r="A1613" s="15" t="n"/>
      <c r="B1613" s="15" t="n"/>
      <c r="C1613" s="15" t="n"/>
      <c r="D1613" s="15" t="n"/>
      <c r="E1613" s="15" t="n"/>
      <c r="F1613" s="15" t="n"/>
      <c r="G1613" s="15" t="n"/>
      <c r="H1613" s="15" t="n"/>
      <c r="I1613" s="16" t="n"/>
      <c r="J1613" s="15" t="n"/>
      <c r="K1613" s="15" t="n"/>
      <c r="L1613" s="16" t="n"/>
      <c r="M1613" s="17" t="n"/>
      <c r="N1613" s="15" t="n"/>
      <c r="O1613" s="18">
        <f>IF(L1613="","",TODAY()-L1613)</f>
        <v/>
      </c>
      <c r="P1613" s="15">
        <f>IF(B1613="","",IF(L1613="","SEM COMPRA",IF(O1613&gt;$D$4,"INATIVO","ATIVO")))</f>
        <v/>
      </c>
      <c r="Q1613" s="15">
        <f>IF(I1613="","",IF(MONTH(I1613)=MONTH(TODAY()),"Aniversário no mês",""))</f>
        <v/>
      </c>
      <c r="R1613" s="15">
        <f>IF(B1613="","",IF(OR(AND(D1613&lt;&gt;"",COUNTIF($D$6:$D$3005,D1613)&gt;1),AND(E1613&lt;&gt;"",COUNTIF($E$6:$E$3005,E1613)&gt;1)),"DUPLICADO",""))</f>
        <v/>
      </c>
    </row>
    <row r="1614">
      <c r="A1614" s="15" t="n"/>
      <c r="B1614" s="15" t="n"/>
      <c r="C1614" s="15" t="n"/>
      <c r="D1614" s="15" t="n"/>
      <c r="E1614" s="15" t="n"/>
      <c r="F1614" s="15" t="n"/>
      <c r="G1614" s="15" t="n"/>
      <c r="H1614" s="15" t="n"/>
      <c r="I1614" s="16" t="n"/>
      <c r="J1614" s="15" t="n"/>
      <c r="K1614" s="15" t="n"/>
      <c r="L1614" s="16" t="n"/>
      <c r="M1614" s="17" t="n"/>
      <c r="N1614" s="15" t="n"/>
      <c r="O1614" s="18">
        <f>IF(L1614="","",TODAY()-L1614)</f>
        <v/>
      </c>
      <c r="P1614" s="15">
        <f>IF(B1614="","",IF(L1614="","SEM COMPRA",IF(O1614&gt;$D$4,"INATIVO","ATIVO")))</f>
        <v/>
      </c>
      <c r="Q1614" s="15">
        <f>IF(I1614="","",IF(MONTH(I1614)=MONTH(TODAY()),"Aniversário no mês",""))</f>
        <v/>
      </c>
      <c r="R1614" s="15">
        <f>IF(B1614="","",IF(OR(AND(D1614&lt;&gt;"",COUNTIF($D$6:$D$3005,D1614)&gt;1),AND(E1614&lt;&gt;"",COUNTIF($E$6:$E$3005,E1614)&gt;1)),"DUPLICADO",""))</f>
        <v/>
      </c>
    </row>
    <row r="1615">
      <c r="A1615" s="15" t="n"/>
      <c r="B1615" s="15" t="n"/>
      <c r="C1615" s="15" t="n"/>
      <c r="D1615" s="15" t="n"/>
      <c r="E1615" s="15" t="n"/>
      <c r="F1615" s="15" t="n"/>
      <c r="G1615" s="15" t="n"/>
      <c r="H1615" s="15" t="n"/>
      <c r="I1615" s="16" t="n"/>
      <c r="J1615" s="15" t="n"/>
      <c r="K1615" s="15" t="n"/>
      <c r="L1615" s="16" t="n"/>
      <c r="M1615" s="17" t="n"/>
      <c r="N1615" s="15" t="n"/>
      <c r="O1615" s="18">
        <f>IF(L1615="","",TODAY()-L1615)</f>
        <v/>
      </c>
      <c r="P1615" s="15">
        <f>IF(B1615="","",IF(L1615="","SEM COMPRA",IF(O1615&gt;$D$4,"INATIVO","ATIVO")))</f>
        <v/>
      </c>
      <c r="Q1615" s="15">
        <f>IF(I1615="","",IF(MONTH(I1615)=MONTH(TODAY()),"Aniversário no mês",""))</f>
        <v/>
      </c>
      <c r="R1615" s="15">
        <f>IF(B1615="","",IF(OR(AND(D1615&lt;&gt;"",COUNTIF($D$6:$D$3005,D1615)&gt;1),AND(E1615&lt;&gt;"",COUNTIF($E$6:$E$3005,E1615)&gt;1)),"DUPLICADO",""))</f>
        <v/>
      </c>
    </row>
    <row r="1616">
      <c r="A1616" s="15" t="n"/>
      <c r="B1616" s="15" t="n"/>
      <c r="C1616" s="15" t="n"/>
      <c r="D1616" s="15" t="n"/>
      <c r="E1616" s="15" t="n"/>
      <c r="F1616" s="15" t="n"/>
      <c r="G1616" s="15" t="n"/>
      <c r="H1616" s="15" t="n"/>
      <c r="I1616" s="16" t="n"/>
      <c r="J1616" s="15" t="n"/>
      <c r="K1616" s="15" t="n"/>
      <c r="L1616" s="16" t="n"/>
      <c r="M1616" s="17" t="n"/>
      <c r="N1616" s="15" t="n"/>
      <c r="O1616" s="18">
        <f>IF(L1616="","",TODAY()-L1616)</f>
        <v/>
      </c>
      <c r="P1616" s="15">
        <f>IF(B1616="","",IF(L1616="","SEM COMPRA",IF(O1616&gt;$D$4,"INATIVO","ATIVO")))</f>
        <v/>
      </c>
      <c r="Q1616" s="15">
        <f>IF(I1616="","",IF(MONTH(I1616)=MONTH(TODAY()),"Aniversário no mês",""))</f>
        <v/>
      </c>
      <c r="R1616" s="15">
        <f>IF(B1616="","",IF(OR(AND(D1616&lt;&gt;"",COUNTIF($D$6:$D$3005,D1616)&gt;1),AND(E1616&lt;&gt;"",COUNTIF($E$6:$E$3005,E1616)&gt;1)),"DUPLICADO",""))</f>
        <v/>
      </c>
    </row>
    <row r="1617">
      <c r="A1617" s="15" t="n"/>
      <c r="B1617" s="15" t="n"/>
      <c r="C1617" s="15" t="n"/>
      <c r="D1617" s="15" t="n"/>
      <c r="E1617" s="15" t="n"/>
      <c r="F1617" s="15" t="n"/>
      <c r="G1617" s="15" t="n"/>
      <c r="H1617" s="15" t="n"/>
      <c r="I1617" s="16" t="n"/>
      <c r="J1617" s="15" t="n"/>
      <c r="K1617" s="15" t="n"/>
      <c r="L1617" s="16" t="n"/>
      <c r="M1617" s="17" t="n"/>
      <c r="N1617" s="15" t="n"/>
      <c r="O1617" s="18">
        <f>IF(L1617="","",TODAY()-L1617)</f>
        <v/>
      </c>
      <c r="P1617" s="15">
        <f>IF(B1617="","",IF(L1617="","SEM COMPRA",IF(O1617&gt;$D$4,"INATIVO","ATIVO")))</f>
        <v/>
      </c>
      <c r="Q1617" s="15">
        <f>IF(I1617="","",IF(MONTH(I1617)=MONTH(TODAY()),"Aniversário no mês",""))</f>
        <v/>
      </c>
      <c r="R1617" s="15">
        <f>IF(B1617="","",IF(OR(AND(D1617&lt;&gt;"",COUNTIF($D$6:$D$3005,D1617)&gt;1),AND(E1617&lt;&gt;"",COUNTIF($E$6:$E$3005,E1617)&gt;1)),"DUPLICADO",""))</f>
        <v/>
      </c>
    </row>
    <row r="1618">
      <c r="A1618" s="15" t="n"/>
      <c r="B1618" s="15" t="n"/>
      <c r="C1618" s="15" t="n"/>
      <c r="D1618" s="15" t="n"/>
      <c r="E1618" s="15" t="n"/>
      <c r="F1618" s="15" t="n"/>
      <c r="G1618" s="15" t="n"/>
      <c r="H1618" s="15" t="n"/>
      <c r="I1618" s="16" t="n"/>
      <c r="J1618" s="15" t="n"/>
      <c r="K1618" s="15" t="n"/>
      <c r="L1618" s="16" t="n"/>
      <c r="M1618" s="17" t="n"/>
      <c r="N1618" s="15" t="n"/>
      <c r="O1618" s="18">
        <f>IF(L1618="","",TODAY()-L1618)</f>
        <v/>
      </c>
      <c r="P1618" s="15">
        <f>IF(B1618="","",IF(L1618="","SEM COMPRA",IF(O1618&gt;$D$4,"INATIVO","ATIVO")))</f>
        <v/>
      </c>
      <c r="Q1618" s="15">
        <f>IF(I1618="","",IF(MONTH(I1618)=MONTH(TODAY()),"Aniversário no mês",""))</f>
        <v/>
      </c>
      <c r="R1618" s="15">
        <f>IF(B1618="","",IF(OR(AND(D1618&lt;&gt;"",COUNTIF($D$6:$D$3005,D1618)&gt;1),AND(E1618&lt;&gt;"",COUNTIF($E$6:$E$3005,E1618)&gt;1)),"DUPLICADO",""))</f>
        <v/>
      </c>
    </row>
    <row r="1619">
      <c r="A1619" s="15" t="n"/>
      <c r="B1619" s="15" t="n"/>
      <c r="C1619" s="15" t="n"/>
      <c r="D1619" s="15" t="n"/>
      <c r="E1619" s="15" t="n"/>
      <c r="F1619" s="15" t="n"/>
      <c r="G1619" s="15" t="n"/>
      <c r="H1619" s="15" t="n"/>
      <c r="I1619" s="16" t="n"/>
      <c r="J1619" s="15" t="n"/>
      <c r="K1619" s="15" t="n"/>
      <c r="L1619" s="16" t="n"/>
      <c r="M1619" s="17" t="n"/>
      <c r="N1619" s="15" t="n"/>
      <c r="O1619" s="18">
        <f>IF(L1619="","",TODAY()-L1619)</f>
        <v/>
      </c>
      <c r="P1619" s="15">
        <f>IF(B1619="","",IF(L1619="","SEM COMPRA",IF(O1619&gt;$D$4,"INATIVO","ATIVO")))</f>
        <v/>
      </c>
      <c r="Q1619" s="15">
        <f>IF(I1619="","",IF(MONTH(I1619)=MONTH(TODAY()),"Aniversário no mês",""))</f>
        <v/>
      </c>
      <c r="R1619" s="15">
        <f>IF(B1619="","",IF(OR(AND(D1619&lt;&gt;"",COUNTIF($D$6:$D$3005,D1619)&gt;1),AND(E1619&lt;&gt;"",COUNTIF($E$6:$E$3005,E1619)&gt;1)),"DUPLICADO",""))</f>
        <v/>
      </c>
    </row>
    <row r="1620">
      <c r="A1620" s="15" t="n"/>
      <c r="B1620" s="15" t="n"/>
      <c r="C1620" s="15" t="n"/>
      <c r="D1620" s="15" t="n"/>
      <c r="E1620" s="15" t="n"/>
      <c r="F1620" s="15" t="n"/>
      <c r="G1620" s="15" t="n"/>
      <c r="H1620" s="15" t="n"/>
      <c r="I1620" s="16" t="n"/>
      <c r="J1620" s="15" t="n"/>
      <c r="K1620" s="15" t="n"/>
      <c r="L1620" s="16" t="n"/>
      <c r="M1620" s="17" t="n"/>
      <c r="N1620" s="15" t="n"/>
      <c r="O1620" s="18">
        <f>IF(L1620="","",TODAY()-L1620)</f>
        <v/>
      </c>
      <c r="P1620" s="15">
        <f>IF(B1620="","",IF(L1620="","SEM COMPRA",IF(O1620&gt;$D$4,"INATIVO","ATIVO")))</f>
        <v/>
      </c>
      <c r="Q1620" s="15">
        <f>IF(I1620="","",IF(MONTH(I1620)=MONTH(TODAY()),"Aniversário no mês",""))</f>
        <v/>
      </c>
      <c r="R1620" s="15">
        <f>IF(B1620="","",IF(OR(AND(D1620&lt;&gt;"",COUNTIF($D$6:$D$3005,D1620)&gt;1),AND(E1620&lt;&gt;"",COUNTIF($E$6:$E$3005,E1620)&gt;1)),"DUPLICADO",""))</f>
        <v/>
      </c>
    </row>
    <row r="1621">
      <c r="A1621" s="15" t="n"/>
      <c r="B1621" s="15" t="n"/>
      <c r="C1621" s="15" t="n"/>
      <c r="D1621" s="15" t="n"/>
      <c r="E1621" s="15" t="n"/>
      <c r="F1621" s="15" t="n"/>
      <c r="G1621" s="15" t="n"/>
      <c r="H1621" s="15" t="n"/>
      <c r="I1621" s="16" t="n"/>
      <c r="J1621" s="15" t="n"/>
      <c r="K1621" s="15" t="n"/>
      <c r="L1621" s="16" t="n"/>
      <c r="M1621" s="17" t="n"/>
      <c r="N1621" s="15" t="n"/>
      <c r="O1621" s="18">
        <f>IF(L1621="","",TODAY()-L1621)</f>
        <v/>
      </c>
      <c r="P1621" s="15">
        <f>IF(B1621="","",IF(L1621="","SEM COMPRA",IF(O1621&gt;$D$4,"INATIVO","ATIVO")))</f>
        <v/>
      </c>
      <c r="Q1621" s="15">
        <f>IF(I1621="","",IF(MONTH(I1621)=MONTH(TODAY()),"Aniversário no mês",""))</f>
        <v/>
      </c>
      <c r="R1621" s="15">
        <f>IF(B1621="","",IF(OR(AND(D1621&lt;&gt;"",COUNTIF($D$6:$D$3005,D1621)&gt;1),AND(E1621&lt;&gt;"",COUNTIF($E$6:$E$3005,E1621)&gt;1)),"DUPLICADO",""))</f>
        <v/>
      </c>
    </row>
    <row r="1622">
      <c r="A1622" s="15" t="n"/>
      <c r="B1622" s="15" t="n"/>
      <c r="C1622" s="15" t="n"/>
      <c r="D1622" s="15" t="n"/>
      <c r="E1622" s="15" t="n"/>
      <c r="F1622" s="15" t="n"/>
      <c r="G1622" s="15" t="n"/>
      <c r="H1622" s="15" t="n"/>
      <c r="I1622" s="16" t="n"/>
      <c r="J1622" s="15" t="n"/>
      <c r="K1622" s="15" t="n"/>
      <c r="L1622" s="16" t="n"/>
      <c r="M1622" s="17" t="n"/>
      <c r="N1622" s="15" t="n"/>
      <c r="O1622" s="18">
        <f>IF(L1622="","",TODAY()-L1622)</f>
        <v/>
      </c>
      <c r="P1622" s="15">
        <f>IF(B1622="","",IF(L1622="","SEM COMPRA",IF(O1622&gt;$D$4,"INATIVO","ATIVO")))</f>
        <v/>
      </c>
      <c r="Q1622" s="15">
        <f>IF(I1622="","",IF(MONTH(I1622)=MONTH(TODAY()),"Aniversário no mês",""))</f>
        <v/>
      </c>
      <c r="R1622" s="15">
        <f>IF(B1622="","",IF(OR(AND(D1622&lt;&gt;"",COUNTIF($D$6:$D$3005,D1622)&gt;1),AND(E1622&lt;&gt;"",COUNTIF($E$6:$E$3005,E1622)&gt;1)),"DUPLICADO",""))</f>
        <v/>
      </c>
    </row>
    <row r="1623">
      <c r="A1623" s="15" t="n"/>
      <c r="B1623" s="15" t="n"/>
      <c r="C1623" s="15" t="n"/>
      <c r="D1623" s="15" t="n"/>
      <c r="E1623" s="15" t="n"/>
      <c r="F1623" s="15" t="n"/>
      <c r="G1623" s="15" t="n"/>
      <c r="H1623" s="15" t="n"/>
      <c r="I1623" s="16" t="n"/>
      <c r="J1623" s="15" t="n"/>
      <c r="K1623" s="15" t="n"/>
      <c r="L1623" s="16" t="n"/>
      <c r="M1623" s="17" t="n"/>
      <c r="N1623" s="15" t="n"/>
      <c r="O1623" s="18">
        <f>IF(L1623="","",TODAY()-L1623)</f>
        <v/>
      </c>
      <c r="P1623" s="15">
        <f>IF(B1623="","",IF(L1623="","SEM COMPRA",IF(O1623&gt;$D$4,"INATIVO","ATIVO")))</f>
        <v/>
      </c>
      <c r="Q1623" s="15">
        <f>IF(I1623="","",IF(MONTH(I1623)=MONTH(TODAY()),"Aniversário no mês",""))</f>
        <v/>
      </c>
      <c r="R1623" s="15">
        <f>IF(B1623="","",IF(OR(AND(D1623&lt;&gt;"",COUNTIF($D$6:$D$3005,D1623)&gt;1),AND(E1623&lt;&gt;"",COUNTIF($E$6:$E$3005,E1623)&gt;1)),"DUPLICADO",""))</f>
        <v/>
      </c>
    </row>
    <row r="1624">
      <c r="A1624" s="15" t="n"/>
      <c r="B1624" s="15" t="n"/>
      <c r="C1624" s="15" t="n"/>
      <c r="D1624" s="15" t="n"/>
      <c r="E1624" s="15" t="n"/>
      <c r="F1624" s="15" t="n"/>
      <c r="G1624" s="15" t="n"/>
      <c r="H1624" s="15" t="n"/>
      <c r="I1624" s="16" t="n"/>
      <c r="J1624" s="15" t="n"/>
      <c r="K1624" s="15" t="n"/>
      <c r="L1624" s="16" t="n"/>
      <c r="M1624" s="17" t="n"/>
      <c r="N1624" s="15" t="n"/>
      <c r="O1624" s="18">
        <f>IF(L1624="","",TODAY()-L1624)</f>
        <v/>
      </c>
      <c r="P1624" s="15">
        <f>IF(B1624="","",IF(L1624="","SEM COMPRA",IF(O1624&gt;$D$4,"INATIVO","ATIVO")))</f>
        <v/>
      </c>
      <c r="Q1624" s="15">
        <f>IF(I1624="","",IF(MONTH(I1624)=MONTH(TODAY()),"Aniversário no mês",""))</f>
        <v/>
      </c>
      <c r="R1624" s="15">
        <f>IF(B1624="","",IF(OR(AND(D1624&lt;&gt;"",COUNTIF($D$6:$D$3005,D1624)&gt;1),AND(E1624&lt;&gt;"",COUNTIF($E$6:$E$3005,E1624)&gt;1)),"DUPLICADO",""))</f>
        <v/>
      </c>
    </row>
    <row r="1625">
      <c r="A1625" s="15" t="n"/>
      <c r="B1625" s="15" t="n"/>
      <c r="C1625" s="15" t="n"/>
      <c r="D1625" s="15" t="n"/>
      <c r="E1625" s="15" t="n"/>
      <c r="F1625" s="15" t="n"/>
      <c r="G1625" s="15" t="n"/>
      <c r="H1625" s="15" t="n"/>
      <c r="I1625" s="16" t="n"/>
      <c r="J1625" s="15" t="n"/>
      <c r="K1625" s="15" t="n"/>
      <c r="L1625" s="16" t="n"/>
      <c r="M1625" s="17" t="n"/>
      <c r="N1625" s="15" t="n"/>
      <c r="O1625" s="18">
        <f>IF(L1625="","",TODAY()-L1625)</f>
        <v/>
      </c>
      <c r="P1625" s="15">
        <f>IF(B1625="","",IF(L1625="","SEM COMPRA",IF(O1625&gt;$D$4,"INATIVO","ATIVO")))</f>
        <v/>
      </c>
      <c r="Q1625" s="15">
        <f>IF(I1625="","",IF(MONTH(I1625)=MONTH(TODAY()),"Aniversário no mês",""))</f>
        <v/>
      </c>
      <c r="R1625" s="15">
        <f>IF(B1625="","",IF(OR(AND(D1625&lt;&gt;"",COUNTIF($D$6:$D$3005,D1625)&gt;1),AND(E1625&lt;&gt;"",COUNTIF($E$6:$E$3005,E1625)&gt;1)),"DUPLICADO",""))</f>
        <v/>
      </c>
    </row>
    <row r="1626">
      <c r="A1626" s="15" t="n"/>
      <c r="B1626" s="15" t="n"/>
      <c r="C1626" s="15" t="n"/>
      <c r="D1626" s="15" t="n"/>
      <c r="E1626" s="15" t="n"/>
      <c r="F1626" s="15" t="n"/>
      <c r="G1626" s="15" t="n"/>
      <c r="H1626" s="15" t="n"/>
      <c r="I1626" s="16" t="n"/>
      <c r="J1626" s="15" t="n"/>
      <c r="K1626" s="15" t="n"/>
      <c r="L1626" s="16" t="n"/>
      <c r="M1626" s="17" t="n"/>
      <c r="N1626" s="15" t="n"/>
      <c r="O1626" s="18">
        <f>IF(L1626="","",TODAY()-L1626)</f>
        <v/>
      </c>
      <c r="P1626" s="15">
        <f>IF(B1626="","",IF(L1626="","SEM COMPRA",IF(O1626&gt;$D$4,"INATIVO","ATIVO")))</f>
        <v/>
      </c>
      <c r="Q1626" s="15">
        <f>IF(I1626="","",IF(MONTH(I1626)=MONTH(TODAY()),"Aniversário no mês",""))</f>
        <v/>
      </c>
      <c r="R1626" s="15">
        <f>IF(B1626="","",IF(OR(AND(D1626&lt;&gt;"",COUNTIF($D$6:$D$3005,D1626)&gt;1),AND(E1626&lt;&gt;"",COUNTIF($E$6:$E$3005,E1626)&gt;1)),"DUPLICADO",""))</f>
        <v/>
      </c>
    </row>
    <row r="1627">
      <c r="A1627" s="15" t="n"/>
      <c r="B1627" s="15" t="n"/>
      <c r="C1627" s="15" t="n"/>
      <c r="D1627" s="15" t="n"/>
      <c r="E1627" s="15" t="n"/>
      <c r="F1627" s="15" t="n"/>
      <c r="G1627" s="15" t="n"/>
      <c r="H1627" s="15" t="n"/>
      <c r="I1627" s="16" t="n"/>
      <c r="J1627" s="15" t="n"/>
      <c r="K1627" s="15" t="n"/>
      <c r="L1627" s="16" t="n"/>
      <c r="M1627" s="17" t="n"/>
      <c r="N1627" s="15" t="n"/>
      <c r="O1627" s="18">
        <f>IF(L1627="","",TODAY()-L1627)</f>
        <v/>
      </c>
      <c r="P1627" s="15">
        <f>IF(B1627="","",IF(L1627="","SEM COMPRA",IF(O1627&gt;$D$4,"INATIVO","ATIVO")))</f>
        <v/>
      </c>
      <c r="Q1627" s="15">
        <f>IF(I1627="","",IF(MONTH(I1627)=MONTH(TODAY()),"Aniversário no mês",""))</f>
        <v/>
      </c>
      <c r="R1627" s="15">
        <f>IF(B1627="","",IF(OR(AND(D1627&lt;&gt;"",COUNTIF($D$6:$D$3005,D1627)&gt;1),AND(E1627&lt;&gt;"",COUNTIF($E$6:$E$3005,E1627)&gt;1)),"DUPLICADO",""))</f>
        <v/>
      </c>
    </row>
    <row r="1628">
      <c r="A1628" s="15" t="n"/>
      <c r="B1628" s="15" t="n"/>
      <c r="C1628" s="15" t="n"/>
      <c r="D1628" s="15" t="n"/>
      <c r="E1628" s="15" t="n"/>
      <c r="F1628" s="15" t="n"/>
      <c r="G1628" s="15" t="n"/>
      <c r="H1628" s="15" t="n"/>
      <c r="I1628" s="16" t="n"/>
      <c r="J1628" s="15" t="n"/>
      <c r="K1628" s="15" t="n"/>
      <c r="L1628" s="16" t="n"/>
      <c r="M1628" s="17" t="n"/>
      <c r="N1628" s="15" t="n"/>
      <c r="O1628" s="18">
        <f>IF(L1628="","",TODAY()-L1628)</f>
        <v/>
      </c>
      <c r="P1628" s="15">
        <f>IF(B1628="","",IF(L1628="","SEM COMPRA",IF(O1628&gt;$D$4,"INATIVO","ATIVO")))</f>
        <v/>
      </c>
      <c r="Q1628" s="15">
        <f>IF(I1628="","",IF(MONTH(I1628)=MONTH(TODAY()),"Aniversário no mês",""))</f>
        <v/>
      </c>
      <c r="R1628" s="15">
        <f>IF(B1628="","",IF(OR(AND(D1628&lt;&gt;"",COUNTIF($D$6:$D$3005,D1628)&gt;1),AND(E1628&lt;&gt;"",COUNTIF($E$6:$E$3005,E1628)&gt;1)),"DUPLICADO",""))</f>
        <v/>
      </c>
    </row>
    <row r="1629">
      <c r="A1629" s="15" t="n"/>
      <c r="B1629" s="15" t="n"/>
      <c r="C1629" s="15" t="n"/>
      <c r="D1629" s="15" t="n"/>
      <c r="E1629" s="15" t="n"/>
      <c r="F1629" s="15" t="n"/>
      <c r="G1629" s="15" t="n"/>
      <c r="H1629" s="15" t="n"/>
      <c r="I1629" s="16" t="n"/>
      <c r="J1629" s="15" t="n"/>
      <c r="K1629" s="15" t="n"/>
      <c r="L1629" s="16" t="n"/>
      <c r="M1629" s="17" t="n"/>
      <c r="N1629" s="15" t="n"/>
      <c r="O1629" s="18">
        <f>IF(L1629="","",TODAY()-L1629)</f>
        <v/>
      </c>
      <c r="P1629" s="15">
        <f>IF(B1629="","",IF(L1629="","SEM COMPRA",IF(O1629&gt;$D$4,"INATIVO","ATIVO")))</f>
        <v/>
      </c>
      <c r="Q1629" s="15">
        <f>IF(I1629="","",IF(MONTH(I1629)=MONTH(TODAY()),"Aniversário no mês",""))</f>
        <v/>
      </c>
      <c r="R1629" s="15">
        <f>IF(B1629="","",IF(OR(AND(D1629&lt;&gt;"",COUNTIF($D$6:$D$3005,D1629)&gt;1),AND(E1629&lt;&gt;"",COUNTIF($E$6:$E$3005,E1629)&gt;1)),"DUPLICADO",""))</f>
        <v/>
      </c>
    </row>
    <row r="1630">
      <c r="A1630" s="15" t="n"/>
      <c r="B1630" s="15" t="n"/>
      <c r="C1630" s="15" t="n"/>
      <c r="D1630" s="15" t="n"/>
      <c r="E1630" s="15" t="n"/>
      <c r="F1630" s="15" t="n"/>
      <c r="G1630" s="15" t="n"/>
      <c r="H1630" s="15" t="n"/>
      <c r="I1630" s="16" t="n"/>
      <c r="J1630" s="15" t="n"/>
      <c r="K1630" s="15" t="n"/>
      <c r="L1630" s="16" t="n"/>
      <c r="M1630" s="17" t="n"/>
      <c r="N1630" s="15" t="n"/>
      <c r="O1630" s="18">
        <f>IF(L1630="","",TODAY()-L1630)</f>
        <v/>
      </c>
      <c r="P1630" s="15">
        <f>IF(B1630="","",IF(L1630="","SEM COMPRA",IF(O1630&gt;$D$4,"INATIVO","ATIVO")))</f>
        <v/>
      </c>
      <c r="Q1630" s="15">
        <f>IF(I1630="","",IF(MONTH(I1630)=MONTH(TODAY()),"Aniversário no mês",""))</f>
        <v/>
      </c>
      <c r="R1630" s="15">
        <f>IF(B1630="","",IF(OR(AND(D1630&lt;&gt;"",COUNTIF($D$6:$D$3005,D1630)&gt;1),AND(E1630&lt;&gt;"",COUNTIF($E$6:$E$3005,E1630)&gt;1)),"DUPLICADO",""))</f>
        <v/>
      </c>
    </row>
    <row r="1631">
      <c r="A1631" s="15" t="n"/>
      <c r="B1631" s="15" t="n"/>
      <c r="C1631" s="15" t="n"/>
      <c r="D1631" s="15" t="n"/>
      <c r="E1631" s="15" t="n"/>
      <c r="F1631" s="15" t="n"/>
      <c r="G1631" s="15" t="n"/>
      <c r="H1631" s="15" t="n"/>
      <c r="I1631" s="16" t="n"/>
      <c r="J1631" s="15" t="n"/>
      <c r="K1631" s="15" t="n"/>
      <c r="L1631" s="16" t="n"/>
      <c r="M1631" s="17" t="n"/>
      <c r="N1631" s="15" t="n"/>
      <c r="O1631" s="18">
        <f>IF(L1631="","",TODAY()-L1631)</f>
        <v/>
      </c>
      <c r="P1631" s="15">
        <f>IF(B1631="","",IF(L1631="","SEM COMPRA",IF(O1631&gt;$D$4,"INATIVO","ATIVO")))</f>
        <v/>
      </c>
      <c r="Q1631" s="15">
        <f>IF(I1631="","",IF(MONTH(I1631)=MONTH(TODAY()),"Aniversário no mês",""))</f>
        <v/>
      </c>
      <c r="R1631" s="15">
        <f>IF(B1631="","",IF(OR(AND(D1631&lt;&gt;"",COUNTIF($D$6:$D$3005,D1631)&gt;1),AND(E1631&lt;&gt;"",COUNTIF($E$6:$E$3005,E1631)&gt;1)),"DUPLICADO",""))</f>
        <v/>
      </c>
    </row>
    <row r="1632">
      <c r="A1632" s="15" t="n"/>
      <c r="B1632" s="15" t="n"/>
      <c r="C1632" s="15" t="n"/>
      <c r="D1632" s="15" t="n"/>
      <c r="E1632" s="15" t="n"/>
      <c r="F1632" s="15" t="n"/>
      <c r="G1632" s="15" t="n"/>
      <c r="H1632" s="15" t="n"/>
      <c r="I1632" s="16" t="n"/>
      <c r="J1632" s="15" t="n"/>
      <c r="K1632" s="15" t="n"/>
      <c r="L1632" s="16" t="n"/>
      <c r="M1632" s="17" t="n"/>
      <c r="N1632" s="15" t="n"/>
      <c r="O1632" s="18">
        <f>IF(L1632="","",TODAY()-L1632)</f>
        <v/>
      </c>
      <c r="P1632" s="15">
        <f>IF(B1632="","",IF(L1632="","SEM COMPRA",IF(O1632&gt;$D$4,"INATIVO","ATIVO")))</f>
        <v/>
      </c>
      <c r="Q1632" s="15">
        <f>IF(I1632="","",IF(MONTH(I1632)=MONTH(TODAY()),"Aniversário no mês",""))</f>
        <v/>
      </c>
      <c r="R1632" s="15">
        <f>IF(B1632="","",IF(OR(AND(D1632&lt;&gt;"",COUNTIF($D$6:$D$3005,D1632)&gt;1),AND(E1632&lt;&gt;"",COUNTIF($E$6:$E$3005,E1632)&gt;1)),"DUPLICADO",""))</f>
        <v/>
      </c>
    </row>
    <row r="1633">
      <c r="A1633" s="15" t="n"/>
      <c r="B1633" s="15" t="n"/>
      <c r="C1633" s="15" t="n"/>
      <c r="D1633" s="15" t="n"/>
      <c r="E1633" s="15" t="n"/>
      <c r="F1633" s="15" t="n"/>
      <c r="G1633" s="15" t="n"/>
      <c r="H1633" s="15" t="n"/>
      <c r="I1633" s="16" t="n"/>
      <c r="J1633" s="15" t="n"/>
      <c r="K1633" s="15" t="n"/>
      <c r="L1633" s="16" t="n"/>
      <c r="M1633" s="17" t="n"/>
      <c r="N1633" s="15" t="n"/>
      <c r="O1633" s="18">
        <f>IF(L1633="","",TODAY()-L1633)</f>
        <v/>
      </c>
      <c r="P1633" s="15">
        <f>IF(B1633="","",IF(L1633="","SEM COMPRA",IF(O1633&gt;$D$4,"INATIVO","ATIVO")))</f>
        <v/>
      </c>
      <c r="Q1633" s="15">
        <f>IF(I1633="","",IF(MONTH(I1633)=MONTH(TODAY()),"Aniversário no mês",""))</f>
        <v/>
      </c>
      <c r="R1633" s="15">
        <f>IF(B1633="","",IF(OR(AND(D1633&lt;&gt;"",COUNTIF($D$6:$D$3005,D1633)&gt;1),AND(E1633&lt;&gt;"",COUNTIF($E$6:$E$3005,E1633)&gt;1)),"DUPLICADO",""))</f>
        <v/>
      </c>
    </row>
    <row r="1634">
      <c r="A1634" s="15" t="n"/>
      <c r="B1634" s="15" t="n"/>
      <c r="C1634" s="15" t="n"/>
      <c r="D1634" s="15" t="n"/>
      <c r="E1634" s="15" t="n"/>
      <c r="F1634" s="15" t="n"/>
      <c r="G1634" s="15" t="n"/>
      <c r="H1634" s="15" t="n"/>
      <c r="I1634" s="16" t="n"/>
      <c r="J1634" s="15" t="n"/>
      <c r="K1634" s="15" t="n"/>
      <c r="L1634" s="16" t="n"/>
      <c r="M1634" s="17" t="n"/>
      <c r="N1634" s="15" t="n"/>
      <c r="O1634" s="18">
        <f>IF(L1634="","",TODAY()-L1634)</f>
        <v/>
      </c>
      <c r="P1634" s="15">
        <f>IF(B1634="","",IF(L1634="","SEM COMPRA",IF(O1634&gt;$D$4,"INATIVO","ATIVO")))</f>
        <v/>
      </c>
      <c r="Q1634" s="15">
        <f>IF(I1634="","",IF(MONTH(I1634)=MONTH(TODAY()),"Aniversário no mês",""))</f>
        <v/>
      </c>
      <c r="R1634" s="15">
        <f>IF(B1634="","",IF(OR(AND(D1634&lt;&gt;"",COUNTIF($D$6:$D$3005,D1634)&gt;1),AND(E1634&lt;&gt;"",COUNTIF($E$6:$E$3005,E1634)&gt;1)),"DUPLICADO",""))</f>
        <v/>
      </c>
    </row>
    <row r="1635">
      <c r="A1635" s="15" t="n"/>
      <c r="B1635" s="15" t="n"/>
      <c r="C1635" s="15" t="n"/>
      <c r="D1635" s="15" t="n"/>
      <c r="E1635" s="15" t="n"/>
      <c r="F1635" s="15" t="n"/>
      <c r="G1635" s="15" t="n"/>
      <c r="H1635" s="15" t="n"/>
      <c r="I1635" s="16" t="n"/>
      <c r="J1635" s="15" t="n"/>
      <c r="K1635" s="15" t="n"/>
      <c r="L1635" s="16" t="n"/>
      <c r="M1635" s="17" t="n"/>
      <c r="N1635" s="15" t="n"/>
      <c r="O1635" s="18">
        <f>IF(L1635="","",TODAY()-L1635)</f>
        <v/>
      </c>
      <c r="P1635" s="15">
        <f>IF(B1635="","",IF(L1635="","SEM COMPRA",IF(O1635&gt;$D$4,"INATIVO","ATIVO")))</f>
        <v/>
      </c>
      <c r="Q1635" s="15">
        <f>IF(I1635="","",IF(MONTH(I1635)=MONTH(TODAY()),"Aniversário no mês",""))</f>
        <v/>
      </c>
      <c r="R1635" s="15">
        <f>IF(B1635="","",IF(OR(AND(D1635&lt;&gt;"",COUNTIF($D$6:$D$3005,D1635)&gt;1),AND(E1635&lt;&gt;"",COUNTIF($E$6:$E$3005,E1635)&gt;1)),"DUPLICADO",""))</f>
        <v/>
      </c>
    </row>
    <row r="1636">
      <c r="A1636" s="15" t="n"/>
      <c r="B1636" s="15" t="n"/>
      <c r="C1636" s="15" t="n"/>
      <c r="D1636" s="15" t="n"/>
      <c r="E1636" s="15" t="n"/>
      <c r="F1636" s="15" t="n"/>
      <c r="G1636" s="15" t="n"/>
      <c r="H1636" s="15" t="n"/>
      <c r="I1636" s="16" t="n"/>
      <c r="J1636" s="15" t="n"/>
      <c r="K1636" s="15" t="n"/>
      <c r="L1636" s="16" t="n"/>
      <c r="M1636" s="17" t="n"/>
      <c r="N1636" s="15" t="n"/>
      <c r="O1636" s="18">
        <f>IF(L1636="","",TODAY()-L1636)</f>
        <v/>
      </c>
      <c r="P1636" s="15">
        <f>IF(B1636="","",IF(L1636="","SEM COMPRA",IF(O1636&gt;$D$4,"INATIVO","ATIVO")))</f>
        <v/>
      </c>
      <c r="Q1636" s="15">
        <f>IF(I1636="","",IF(MONTH(I1636)=MONTH(TODAY()),"Aniversário no mês",""))</f>
        <v/>
      </c>
      <c r="R1636" s="15">
        <f>IF(B1636="","",IF(OR(AND(D1636&lt;&gt;"",COUNTIF($D$6:$D$3005,D1636)&gt;1),AND(E1636&lt;&gt;"",COUNTIF($E$6:$E$3005,E1636)&gt;1)),"DUPLICADO",""))</f>
        <v/>
      </c>
    </row>
    <row r="1637">
      <c r="A1637" s="15" t="n"/>
      <c r="B1637" s="15" t="n"/>
      <c r="C1637" s="15" t="n"/>
      <c r="D1637" s="15" t="n"/>
      <c r="E1637" s="15" t="n"/>
      <c r="F1637" s="15" t="n"/>
      <c r="G1637" s="15" t="n"/>
      <c r="H1637" s="15" t="n"/>
      <c r="I1637" s="16" t="n"/>
      <c r="J1637" s="15" t="n"/>
      <c r="K1637" s="15" t="n"/>
      <c r="L1637" s="16" t="n"/>
      <c r="M1637" s="17" t="n"/>
      <c r="N1637" s="15" t="n"/>
      <c r="O1637" s="18">
        <f>IF(L1637="","",TODAY()-L1637)</f>
        <v/>
      </c>
      <c r="P1637" s="15">
        <f>IF(B1637="","",IF(L1637="","SEM COMPRA",IF(O1637&gt;$D$4,"INATIVO","ATIVO")))</f>
        <v/>
      </c>
      <c r="Q1637" s="15">
        <f>IF(I1637="","",IF(MONTH(I1637)=MONTH(TODAY()),"Aniversário no mês",""))</f>
        <v/>
      </c>
      <c r="R1637" s="15">
        <f>IF(B1637="","",IF(OR(AND(D1637&lt;&gt;"",COUNTIF($D$6:$D$3005,D1637)&gt;1),AND(E1637&lt;&gt;"",COUNTIF($E$6:$E$3005,E1637)&gt;1)),"DUPLICADO",""))</f>
        <v/>
      </c>
    </row>
    <row r="1638">
      <c r="A1638" s="15" t="n"/>
      <c r="B1638" s="15" t="n"/>
      <c r="C1638" s="15" t="n"/>
      <c r="D1638" s="15" t="n"/>
      <c r="E1638" s="15" t="n"/>
      <c r="F1638" s="15" t="n"/>
      <c r="G1638" s="15" t="n"/>
      <c r="H1638" s="15" t="n"/>
      <c r="I1638" s="16" t="n"/>
      <c r="J1638" s="15" t="n"/>
      <c r="K1638" s="15" t="n"/>
      <c r="L1638" s="16" t="n"/>
      <c r="M1638" s="17" t="n"/>
      <c r="N1638" s="15" t="n"/>
      <c r="O1638" s="18">
        <f>IF(L1638="","",TODAY()-L1638)</f>
        <v/>
      </c>
      <c r="P1638" s="15">
        <f>IF(B1638="","",IF(L1638="","SEM COMPRA",IF(O1638&gt;$D$4,"INATIVO","ATIVO")))</f>
        <v/>
      </c>
      <c r="Q1638" s="15">
        <f>IF(I1638="","",IF(MONTH(I1638)=MONTH(TODAY()),"Aniversário no mês",""))</f>
        <v/>
      </c>
      <c r="R1638" s="15">
        <f>IF(B1638="","",IF(OR(AND(D1638&lt;&gt;"",COUNTIF($D$6:$D$3005,D1638)&gt;1),AND(E1638&lt;&gt;"",COUNTIF($E$6:$E$3005,E1638)&gt;1)),"DUPLICADO",""))</f>
        <v/>
      </c>
    </row>
    <row r="1639">
      <c r="A1639" s="15" t="n"/>
      <c r="B1639" s="15" t="n"/>
      <c r="C1639" s="15" t="n"/>
      <c r="D1639" s="15" t="n"/>
      <c r="E1639" s="15" t="n"/>
      <c r="F1639" s="15" t="n"/>
      <c r="G1639" s="15" t="n"/>
      <c r="H1639" s="15" t="n"/>
      <c r="I1639" s="16" t="n"/>
      <c r="J1639" s="15" t="n"/>
      <c r="K1639" s="15" t="n"/>
      <c r="L1639" s="16" t="n"/>
      <c r="M1639" s="17" t="n"/>
      <c r="N1639" s="15" t="n"/>
      <c r="O1639" s="18">
        <f>IF(L1639="","",TODAY()-L1639)</f>
        <v/>
      </c>
      <c r="P1639" s="15">
        <f>IF(B1639="","",IF(L1639="","SEM COMPRA",IF(O1639&gt;$D$4,"INATIVO","ATIVO")))</f>
        <v/>
      </c>
      <c r="Q1639" s="15">
        <f>IF(I1639="","",IF(MONTH(I1639)=MONTH(TODAY()),"Aniversário no mês",""))</f>
        <v/>
      </c>
      <c r="R1639" s="15">
        <f>IF(B1639="","",IF(OR(AND(D1639&lt;&gt;"",COUNTIF($D$6:$D$3005,D1639)&gt;1),AND(E1639&lt;&gt;"",COUNTIF($E$6:$E$3005,E1639)&gt;1)),"DUPLICADO",""))</f>
        <v/>
      </c>
    </row>
    <row r="1640">
      <c r="A1640" s="15" t="n"/>
      <c r="B1640" s="15" t="n"/>
      <c r="C1640" s="15" t="n"/>
      <c r="D1640" s="15" t="n"/>
      <c r="E1640" s="15" t="n"/>
      <c r="F1640" s="15" t="n"/>
      <c r="G1640" s="15" t="n"/>
      <c r="H1640" s="15" t="n"/>
      <c r="I1640" s="16" t="n"/>
      <c r="J1640" s="15" t="n"/>
      <c r="K1640" s="15" t="n"/>
      <c r="L1640" s="16" t="n"/>
      <c r="M1640" s="17" t="n"/>
      <c r="N1640" s="15" t="n"/>
      <c r="O1640" s="18">
        <f>IF(L1640="","",TODAY()-L1640)</f>
        <v/>
      </c>
      <c r="P1640" s="15">
        <f>IF(B1640="","",IF(L1640="","SEM COMPRA",IF(O1640&gt;$D$4,"INATIVO","ATIVO")))</f>
        <v/>
      </c>
      <c r="Q1640" s="15">
        <f>IF(I1640="","",IF(MONTH(I1640)=MONTH(TODAY()),"Aniversário no mês",""))</f>
        <v/>
      </c>
      <c r="R1640" s="15">
        <f>IF(B1640="","",IF(OR(AND(D1640&lt;&gt;"",COUNTIF($D$6:$D$3005,D1640)&gt;1),AND(E1640&lt;&gt;"",COUNTIF($E$6:$E$3005,E1640)&gt;1)),"DUPLICADO",""))</f>
        <v/>
      </c>
    </row>
    <row r="1641">
      <c r="A1641" s="15" t="n"/>
      <c r="B1641" s="15" t="n"/>
      <c r="C1641" s="15" t="n"/>
      <c r="D1641" s="15" t="n"/>
      <c r="E1641" s="15" t="n"/>
      <c r="F1641" s="15" t="n"/>
      <c r="G1641" s="15" t="n"/>
      <c r="H1641" s="15" t="n"/>
      <c r="I1641" s="16" t="n"/>
      <c r="J1641" s="15" t="n"/>
      <c r="K1641" s="15" t="n"/>
      <c r="L1641" s="16" t="n"/>
      <c r="M1641" s="17" t="n"/>
      <c r="N1641" s="15" t="n"/>
      <c r="O1641" s="18">
        <f>IF(L1641="","",TODAY()-L1641)</f>
        <v/>
      </c>
      <c r="P1641" s="15">
        <f>IF(B1641="","",IF(L1641="","SEM COMPRA",IF(O1641&gt;$D$4,"INATIVO","ATIVO")))</f>
        <v/>
      </c>
      <c r="Q1641" s="15">
        <f>IF(I1641="","",IF(MONTH(I1641)=MONTH(TODAY()),"Aniversário no mês",""))</f>
        <v/>
      </c>
      <c r="R1641" s="15">
        <f>IF(B1641="","",IF(OR(AND(D1641&lt;&gt;"",COUNTIF($D$6:$D$3005,D1641)&gt;1),AND(E1641&lt;&gt;"",COUNTIF($E$6:$E$3005,E1641)&gt;1)),"DUPLICADO",""))</f>
        <v/>
      </c>
    </row>
    <row r="1642">
      <c r="A1642" s="15" t="n"/>
      <c r="B1642" s="15" t="n"/>
      <c r="C1642" s="15" t="n"/>
      <c r="D1642" s="15" t="n"/>
      <c r="E1642" s="15" t="n"/>
      <c r="F1642" s="15" t="n"/>
      <c r="G1642" s="15" t="n"/>
      <c r="H1642" s="15" t="n"/>
      <c r="I1642" s="16" t="n"/>
      <c r="J1642" s="15" t="n"/>
      <c r="K1642" s="15" t="n"/>
      <c r="L1642" s="16" t="n"/>
      <c r="M1642" s="17" t="n"/>
      <c r="N1642" s="15" t="n"/>
      <c r="O1642" s="18">
        <f>IF(L1642="","",TODAY()-L1642)</f>
        <v/>
      </c>
      <c r="P1642" s="15">
        <f>IF(B1642="","",IF(L1642="","SEM COMPRA",IF(O1642&gt;$D$4,"INATIVO","ATIVO")))</f>
        <v/>
      </c>
      <c r="Q1642" s="15">
        <f>IF(I1642="","",IF(MONTH(I1642)=MONTH(TODAY()),"Aniversário no mês",""))</f>
        <v/>
      </c>
      <c r="R1642" s="15">
        <f>IF(B1642="","",IF(OR(AND(D1642&lt;&gt;"",COUNTIF($D$6:$D$3005,D1642)&gt;1),AND(E1642&lt;&gt;"",COUNTIF($E$6:$E$3005,E1642)&gt;1)),"DUPLICADO",""))</f>
        <v/>
      </c>
    </row>
    <row r="1643">
      <c r="A1643" s="15" t="n"/>
      <c r="B1643" s="15" t="n"/>
      <c r="C1643" s="15" t="n"/>
      <c r="D1643" s="15" t="n"/>
      <c r="E1643" s="15" t="n"/>
      <c r="F1643" s="15" t="n"/>
      <c r="G1643" s="15" t="n"/>
      <c r="H1643" s="15" t="n"/>
      <c r="I1643" s="16" t="n"/>
      <c r="J1643" s="15" t="n"/>
      <c r="K1643" s="15" t="n"/>
      <c r="L1643" s="16" t="n"/>
      <c r="M1643" s="17" t="n"/>
      <c r="N1643" s="15" t="n"/>
      <c r="O1643" s="18">
        <f>IF(L1643="","",TODAY()-L1643)</f>
        <v/>
      </c>
      <c r="P1643" s="15">
        <f>IF(B1643="","",IF(L1643="","SEM COMPRA",IF(O1643&gt;$D$4,"INATIVO","ATIVO")))</f>
        <v/>
      </c>
      <c r="Q1643" s="15">
        <f>IF(I1643="","",IF(MONTH(I1643)=MONTH(TODAY()),"Aniversário no mês",""))</f>
        <v/>
      </c>
      <c r="R1643" s="15">
        <f>IF(B1643="","",IF(OR(AND(D1643&lt;&gt;"",COUNTIF($D$6:$D$3005,D1643)&gt;1),AND(E1643&lt;&gt;"",COUNTIF($E$6:$E$3005,E1643)&gt;1)),"DUPLICADO",""))</f>
        <v/>
      </c>
    </row>
    <row r="1644">
      <c r="A1644" s="15" t="n"/>
      <c r="B1644" s="15" t="n"/>
      <c r="C1644" s="15" t="n"/>
      <c r="D1644" s="15" t="n"/>
      <c r="E1644" s="15" t="n"/>
      <c r="F1644" s="15" t="n"/>
      <c r="G1644" s="15" t="n"/>
      <c r="H1644" s="15" t="n"/>
      <c r="I1644" s="16" t="n"/>
      <c r="J1644" s="15" t="n"/>
      <c r="K1644" s="15" t="n"/>
      <c r="L1644" s="16" t="n"/>
      <c r="M1644" s="17" t="n"/>
      <c r="N1644" s="15" t="n"/>
      <c r="O1644" s="18">
        <f>IF(L1644="","",TODAY()-L1644)</f>
        <v/>
      </c>
      <c r="P1644" s="15">
        <f>IF(B1644="","",IF(L1644="","SEM COMPRA",IF(O1644&gt;$D$4,"INATIVO","ATIVO")))</f>
        <v/>
      </c>
      <c r="Q1644" s="15">
        <f>IF(I1644="","",IF(MONTH(I1644)=MONTH(TODAY()),"Aniversário no mês",""))</f>
        <v/>
      </c>
      <c r="R1644" s="15">
        <f>IF(B1644="","",IF(OR(AND(D1644&lt;&gt;"",COUNTIF($D$6:$D$3005,D1644)&gt;1),AND(E1644&lt;&gt;"",COUNTIF($E$6:$E$3005,E1644)&gt;1)),"DUPLICADO",""))</f>
        <v/>
      </c>
    </row>
    <row r="1645">
      <c r="A1645" s="15" t="n"/>
      <c r="B1645" s="15" t="n"/>
      <c r="C1645" s="15" t="n"/>
      <c r="D1645" s="15" t="n"/>
      <c r="E1645" s="15" t="n"/>
      <c r="F1645" s="15" t="n"/>
      <c r="G1645" s="15" t="n"/>
      <c r="H1645" s="15" t="n"/>
      <c r="I1645" s="16" t="n"/>
      <c r="J1645" s="15" t="n"/>
      <c r="K1645" s="15" t="n"/>
      <c r="L1645" s="16" t="n"/>
      <c r="M1645" s="17" t="n"/>
      <c r="N1645" s="15" t="n"/>
      <c r="O1645" s="18">
        <f>IF(L1645="","",TODAY()-L1645)</f>
        <v/>
      </c>
      <c r="P1645" s="15">
        <f>IF(B1645="","",IF(L1645="","SEM COMPRA",IF(O1645&gt;$D$4,"INATIVO","ATIVO")))</f>
        <v/>
      </c>
      <c r="Q1645" s="15">
        <f>IF(I1645="","",IF(MONTH(I1645)=MONTH(TODAY()),"Aniversário no mês",""))</f>
        <v/>
      </c>
      <c r="R1645" s="15">
        <f>IF(B1645="","",IF(OR(AND(D1645&lt;&gt;"",COUNTIF($D$6:$D$3005,D1645)&gt;1),AND(E1645&lt;&gt;"",COUNTIF($E$6:$E$3005,E1645)&gt;1)),"DUPLICADO",""))</f>
        <v/>
      </c>
    </row>
    <row r="1646">
      <c r="A1646" s="15" t="n"/>
      <c r="B1646" s="15" t="n"/>
      <c r="C1646" s="15" t="n"/>
      <c r="D1646" s="15" t="n"/>
      <c r="E1646" s="15" t="n"/>
      <c r="F1646" s="15" t="n"/>
      <c r="G1646" s="15" t="n"/>
      <c r="H1646" s="15" t="n"/>
      <c r="I1646" s="16" t="n"/>
      <c r="J1646" s="15" t="n"/>
      <c r="K1646" s="15" t="n"/>
      <c r="L1646" s="16" t="n"/>
      <c r="M1646" s="17" t="n"/>
      <c r="N1646" s="15" t="n"/>
      <c r="O1646" s="18">
        <f>IF(L1646="","",TODAY()-L1646)</f>
        <v/>
      </c>
      <c r="P1646" s="15">
        <f>IF(B1646="","",IF(L1646="","SEM COMPRA",IF(O1646&gt;$D$4,"INATIVO","ATIVO")))</f>
        <v/>
      </c>
      <c r="Q1646" s="15">
        <f>IF(I1646="","",IF(MONTH(I1646)=MONTH(TODAY()),"Aniversário no mês",""))</f>
        <v/>
      </c>
      <c r="R1646" s="15">
        <f>IF(B1646="","",IF(OR(AND(D1646&lt;&gt;"",COUNTIF($D$6:$D$3005,D1646)&gt;1),AND(E1646&lt;&gt;"",COUNTIF($E$6:$E$3005,E1646)&gt;1)),"DUPLICADO",""))</f>
        <v/>
      </c>
    </row>
    <row r="1647">
      <c r="A1647" s="15" t="n"/>
      <c r="B1647" s="15" t="n"/>
      <c r="C1647" s="15" t="n"/>
      <c r="D1647" s="15" t="n"/>
      <c r="E1647" s="15" t="n"/>
      <c r="F1647" s="15" t="n"/>
      <c r="G1647" s="15" t="n"/>
      <c r="H1647" s="15" t="n"/>
      <c r="I1647" s="16" t="n"/>
      <c r="J1647" s="15" t="n"/>
      <c r="K1647" s="15" t="n"/>
      <c r="L1647" s="16" t="n"/>
      <c r="M1647" s="17" t="n"/>
      <c r="N1647" s="15" t="n"/>
      <c r="O1647" s="18">
        <f>IF(L1647="","",TODAY()-L1647)</f>
        <v/>
      </c>
      <c r="P1647" s="15">
        <f>IF(B1647="","",IF(L1647="","SEM COMPRA",IF(O1647&gt;$D$4,"INATIVO","ATIVO")))</f>
        <v/>
      </c>
      <c r="Q1647" s="15">
        <f>IF(I1647="","",IF(MONTH(I1647)=MONTH(TODAY()),"Aniversário no mês",""))</f>
        <v/>
      </c>
      <c r="R1647" s="15">
        <f>IF(B1647="","",IF(OR(AND(D1647&lt;&gt;"",COUNTIF($D$6:$D$3005,D1647)&gt;1),AND(E1647&lt;&gt;"",COUNTIF($E$6:$E$3005,E1647)&gt;1)),"DUPLICADO",""))</f>
        <v/>
      </c>
    </row>
    <row r="1648">
      <c r="A1648" s="15" t="n"/>
      <c r="B1648" s="15" t="n"/>
      <c r="C1648" s="15" t="n"/>
      <c r="D1648" s="15" t="n"/>
      <c r="E1648" s="15" t="n"/>
      <c r="F1648" s="15" t="n"/>
      <c r="G1648" s="15" t="n"/>
      <c r="H1648" s="15" t="n"/>
      <c r="I1648" s="16" t="n"/>
      <c r="J1648" s="15" t="n"/>
      <c r="K1648" s="15" t="n"/>
      <c r="L1648" s="16" t="n"/>
      <c r="M1648" s="17" t="n"/>
      <c r="N1648" s="15" t="n"/>
      <c r="O1648" s="18">
        <f>IF(L1648="","",TODAY()-L1648)</f>
        <v/>
      </c>
      <c r="P1648" s="15">
        <f>IF(B1648="","",IF(L1648="","SEM COMPRA",IF(O1648&gt;$D$4,"INATIVO","ATIVO")))</f>
        <v/>
      </c>
      <c r="Q1648" s="15">
        <f>IF(I1648="","",IF(MONTH(I1648)=MONTH(TODAY()),"Aniversário no mês",""))</f>
        <v/>
      </c>
      <c r="R1648" s="15">
        <f>IF(B1648="","",IF(OR(AND(D1648&lt;&gt;"",COUNTIF($D$6:$D$3005,D1648)&gt;1),AND(E1648&lt;&gt;"",COUNTIF($E$6:$E$3005,E1648)&gt;1)),"DUPLICADO",""))</f>
        <v/>
      </c>
    </row>
    <row r="1649">
      <c r="A1649" s="15" t="n"/>
      <c r="B1649" s="15" t="n"/>
      <c r="C1649" s="15" t="n"/>
      <c r="D1649" s="15" t="n"/>
      <c r="E1649" s="15" t="n"/>
      <c r="F1649" s="15" t="n"/>
      <c r="G1649" s="15" t="n"/>
      <c r="H1649" s="15" t="n"/>
      <c r="I1649" s="16" t="n"/>
      <c r="J1649" s="15" t="n"/>
      <c r="K1649" s="15" t="n"/>
      <c r="L1649" s="16" t="n"/>
      <c r="M1649" s="17" t="n"/>
      <c r="N1649" s="15" t="n"/>
      <c r="O1649" s="18">
        <f>IF(L1649="","",TODAY()-L1649)</f>
        <v/>
      </c>
      <c r="P1649" s="15">
        <f>IF(B1649="","",IF(L1649="","SEM COMPRA",IF(O1649&gt;$D$4,"INATIVO","ATIVO")))</f>
        <v/>
      </c>
      <c r="Q1649" s="15">
        <f>IF(I1649="","",IF(MONTH(I1649)=MONTH(TODAY()),"Aniversário no mês",""))</f>
        <v/>
      </c>
      <c r="R1649" s="15">
        <f>IF(B1649="","",IF(OR(AND(D1649&lt;&gt;"",COUNTIF($D$6:$D$3005,D1649)&gt;1),AND(E1649&lt;&gt;"",COUNTIF($E$6:$E$3005,E1649)&gt;1)),"DUPLICADO",""))</f>
        <v/>
      </c>
    </row>
    <row r="1650">
      <c r="A1650" s="15" t="n"/>
      <c r="B1650" s="15" t="n"/>
      <c r="C1650" s="15" t="n"/>
      <c r="D1650" s="15" t="n"/>
      <c r="E1650" s="15" t="n"/>
      <c r="F1650" s="15" t="n"/>
      <c r="G1650" s="15" t="n"/>
      <c r="H1650" s="15" t="n"/>
      <c r="I1650" s="16" t="n"/>
      <c r="J1650" s="15" t="n"/>
      <c r="K1650" s="15" t="n"/>
      <c r="L1650" s="16" t="n"/>
      <c r="M1650" s="17" t="n"/>
      <c r="N1650" s="15" t="n"/>
      <c r="O1650" s="18">
        <f>IF(L1650="","",TODAY()-L1650)</f>
        <v/>
      </c>
      <c r="P1650" s="15">
        <f>IF(B1650="","",IF(L1650="","SEM COMPRA",IF(O1650&gt;$D$4,"INATIVO","ATIVO")))</f>
        <v/>
      </c>
      <c r="Q1650" s="15">
        <f>IF(I1650="","",IF(MONTH(I1650)=MONTH(TODAY()),"Aniversário no mês",""))</f>
        <v/>
      </c>
      <c r="R1650" s="15">
        <f>IF(B1650="","",IF(OR(AND(D1650&lt;&gt;"",COUNTIF($D$6:$D$3005,D1650)&gt;1),AND(E1650&lt;&gt;"",COUNTIF($E$6:$E$3005,E1650)&gt;1)),"DUPLICADO",""))</f>
        <v/>
      </c>
    </row>
    <row r="1651">
      <c r="A1651" s="15" t="n"/>
      <c r="B1651" s="15" t="n"/>
      <c r="C1651" s="15" t="n"/>
      <c r="D1651" s="15" t="n"/>
      <c r="E1651" s="15" t="n"/>
      <c r="F1651" s="15" t="n"/>
      <c r="G1651" s="15" t="n"/>
      <c r="H1651" s="15" t="n"/>
      <c r="I1651" s="16" t="n"/>
      <c r="J1651" s="15" t="n"/>
      <c r="K1651" s="15" t="n"/>
      <c r="L1651" s="16" t="n"/>
      <c r="M1651" s="17" t="n"/>
      <c r="N1651" s="15" t="n"/>
      <c r="O1651" s="18">
        <f>IF(L1651="","",TODAY()-L1651)</f>
        <v/>
      </c>
      <c r="P1651" s="15">
        <f>IF(B1651="","",IF(L1651="","SEM COMPRA",IF(O1651&gt;$D$4,"INATIVO","ATIVO")))</f>
        <v/>
      </c>
      <c r="Q1651" s="15">
        <f>IF(I1651="","",IF(MONTH(I1651)=MONTH(TODAY()),"Aniversário no mês",""))</f>
        <v/>
      </c>
      <c r="R1651" s="15">
        <f>IF(B1651="","",IF(OR(AND(D1651&lt;&gt;"",COUNTIF($D$6:$D$3005,D1651)&gt;1),AND(E1651&lt;&gt;"",COUNTIF($E$6:$E$3005,E1651)&gt;1)),"DUPLICADO",""))</f>
        <v/>
      </c>
    </row>
    <row r="1652">
      <c r="A1652" s="15" t="n"/>
      <c r="B1652" s="15" t="n"/>
      <c r="C1652" s="15" t="n"/>
      <c r="D1652" s="15" t="n"/>
      <c r="E1652" s="15" t="n"/>
      <c r="F1652" s="15" t="n"/>
      <c r="G1652" s="15" t="n"/>
      <c r="H1652" s="15" t="n"/>
      <c r="I1652" s="16" t="n"/>
      <c r="J1652" s="15" t="n"/>
      <c r="K1652" s="15" t="n"/>
      <c r="L1652" s="16" t="n"/>
      <c r="M1652" s="17" t="n"/>
      <c r="N1652" s="15" t="n"/>
      <c r="O1652" s="18">
        <f>IF(L1652="","",TODAY()-L1652)</f>
        <v/>
      </c>
      <c r="P1652" s="15">
        <f>IF(B1652="","",IF(L1652="","SEM COMPRA",IF(O1652&gt;$D$4,"INATIVO","ATIVO")))</f>
        <v/>
      </c>
      <c r="Q1652" s="15">
        <f>IF(I1652="","",IF(MONTH(I1652)=MONTH(TODAY()),"Aniversário no mês",""))</f>
        <v/>
      </c>
      <c r="R1652" s="15">
        <f>IF(B1652="","",IF(OR(AND(D1652&lt;&gt;"",COUNTIF($D$6:$D$3005,D1652)&gt;1),AND(E1652&lt;&gt;"",COUNTIF($E$6:$E$3005,E1652)&gt;1)),"DUPLICADO",""))</f>
        <v/>
      </c>
    </row>
    <row r="1653">
      <c r="A1653" s="15" t="n"/>
      <c r="B1653" s="15" t="n"/>
      <c r="C1653" s="15" t="n"/>
      <c r="D1653" s="15" t="n"/>
      <c r="E1653" s="15" t="n"/>
      <c r="F1653" s="15" t="n"/>
      <c r="G1653" s="15" t="n"/>
      <c r="H1653" s="15" t="n"/>
      <c r="I1653" s="16" t="n"/>
      <c r="J1653" s="15" t="n"/>
      <c r="K1653" s="15" t="n"/>
      <c r="L1653" s="16" t="n"/>
      <c r="M1653" s="17" t="n"/>
      <c r="N1653" s="15" t="n"/>
      <c r="O1653" s="18">
        <f>IF(L1653="","",TODAY()-L1653)</f>
        <v/>
      </c>
      <c r="P1653" s="15">
        <f>IF(B1653="","",IF(L1653="","SEM COMPRA",IF(O1653&gt;$D$4,"INATIVO","ATIVO")))</f>
        <v/>
      </c>
      <c r="Q1653" s="15">
        <f>IF(I1653="","",IF(MONTH(I1653)=MONTH(TODAY()),"Aniversário no mês",""))</f>
        <v/>
      </c>
      <c r="R1653" s="15">
        <f>IF(B1653="","",IF(OR(AND(D1653&lt;&gt;"",COUNTIF($D$6:$D$3005,D1653)&gt;1),AND(E1653&lt;&gt;"",COUNTIF($E$6:$E$3005,E1653)&gt;1)),"DUPLICADO",""))</f>
        <v/>
      </c>
    </row>
    <row r="1654">
      <c r="A1654" s="15" t="n"/>
      <c r="B1654" s="15" t="n"/>
      <c r="C1654" s="15" t="n"/>
      <c r="D1654" s="15" t="n"/>
      <c r="E1654" s="15" t="n"/>
      <c r="F1654" s="15" t="n"/>
      <c r="G1654" s="15" t="n"/>
      <c r="H1654" s="15" t="n"/>
      <c r="I1654" s="16" t="n"/>
      <c r="J1654" s="15" t="n"/>
      <c r="K1654" s="15" t="n"/>
      <c r="L1654" s="16" t="n"/>
      <c r="M1654" s="17" t="n"/>
      <c r="N1654" s="15" t="n"/>
      <c r="O1654" s="18">
        <f>IF(L1654="","",TODAY()-L1654)</f>
        <v/>
      </c>
      <c r="P1654" s="15">
        <f>IF(B1654="","",IF(L1654="","SEM COMPRA",IF(O1654&gt;$D$4,"INATIVO","ATIVO")))</f>
        <v/>
      </c>
      <c r="Q1654" s="15">
        <f>IF(I1654="","",IF(MONTH(I1654)=MONTH(TODAY()),"Aniversário no mês",""))</f>
        <v/>
      </c>
      <c r="R1654" s="15">
        <f>IF(B1654="","",IF(OR(AND(D1654&lt;&gt;"",COUNTIF($D$6:$D$3005,D1654)&gt;1),AND(E1654&lt;&gt;"",COUNTIF($E$6:$E$3005,E1654)&gt;1)),"DUPLICADO",""))</f>
        <v/>
      </c>
    </row>
    <row r="1655">
      <c r="A1655" s="15" t="n"/>
      <c r="B1655" s="15" t="n"/>
      <c r="C1655" s="15" t="n"/>
      <c r="D1655" s="15" t="n"/>
      <c r="E1655" s="15" t="n"/>
      <c r="F1655" s="15" t="n"/>
      <c r="G1655" s="15" t="n"/>
      <c r="H1655" s="15" t="n"/>
      <c r="I1655" s="16" t="n"/>
      <c r="J1655" s="15" t="n"/>
      <c r="K1655" s="15" t="n"/>
      <c r="L1655" s="16" t="n"/>
      <c r="M1655" s="17" t="n"/>
      <c r="N1655" s="15" t="n"/>
      <c r="O1655" s="18">
        <f>IF(L1655="","",TODAY()-L1655)</f>
        <v/>
      </c>
      <c r="P1655" s="15">
        <f>IF(B1655="","",IF(L1655="","SEM COMPRA",IF(O1655&gt;$D$4,"INATIVO","ATIVO")))</f>
        <v/>
      </c>
      <c r="Q1655" s="15">
        <f>IF(I1655="","",IF(MONTH(I1655)=MONTH(TODAY()),"Aniversário no mês",""))</f>
        <v/>
      </c>
      <c r="R1655" s="15">
        <f>IF(B1655="","",IF(OR(AND(D1655&lt;&gt;"",COUNTIF($D$6:$D$3005,D1655)&gt;1),AND(E1655&lt;&gt;"",COUNTIF($E$6:$E$3005,E1655)&gt;1)),"DUPLICADO",""))</f>
        <v/>
      </c>
    </row>
    <row r="1656">
      <c r="A1656" s="15" t="n"/>
      <c r="B1656" s="15" t="n"/>
      <c r="C1656" s="15" t="n"/>
      <c r="D1656" s="15" t="n"/>
      <c r="E1656" s="15" t="n"/>
      <c r="F1656" s="15" t="n"/>
      <c r="G1656" s="15" t="n"/>
      <c r="H1656" s="15" t="n"/>
      <c r="I1656" s="16" t="n"/>
      <c r="J1656" s="15" t="n"/>
      <c r="K1656" s="15" t="n"/>
      <c r="L1656" s="16" t="n"/>
      <c r="M1656" s="17" t="n"/>
      <c r="N1656" s="15" t="n"/>
      <c r="O1656" s="18">
        <f>IF(L1656="","",TODAY()-L1656)</f>
        <v/>
      </c>
      <c r="P1656" s="15">
        <f>IF(B1656="","",IF(L1656="","SEM COMPRA",IF(O1656&gt;$D$4,"INATIVO","ATIVO")))</f>
        <v/>
      </c>
      <c r="Q1656" s="15">
        <f>IF(I1656="","",IF(MONTH(I1656)=MONTH(TODAY()),"Aniversário no mês",""))</f>
        <v/>
      </c>
      <c r="R1656" s="15">
        <f>IF(B1656="","",IF(OR(AND(D1656&lt;&gt;"",COUNTIF($D$6:$D$3005,D1656)&gt;1),AND(E1656&lt;&gt;"",COUNTIF($E$6:$E$3005,E1656)&gt;1)),"DUPLICADO",""))</f>
        <v/>
      </c>
    </row>
    <row r="1657">
      <c r="A1657" s="15" t="n"/>
      <c r="B1657" s="15" t="n"/>
      <c r="C1657" s="15" t="n"/>
      <c r="D1657" s="15" t="n"/>
      <c r="E1657" s="15" t="n"/>
      <c r="F1657" s="15" t="n"/>
      <c r="G1657" s="15" t="n"/>
      <c r="H1657" s="15" t="n"/>
      <c r="I1657" s="16" t="n"/>
      <c r="J1657" s="15" t="n"/>
      <c r="K1657" s="15" t="n"/>
      <c r="L1657" s="16" t="n"/>
      <c r="M1657" s="17" t="n"/>
      <c r="N1657" s="15" t="n"/>
      <c r="O1657" s="18">
        <f>IF(L1657="","",TODAY()-L1657)</f>
        <v/>
      </c>
      <c r="P1657" s="15">
        <f>IF(B1657="","",IF(L1657="","SEM COMPRA",IF(O1657&gt;$D$4,"INATIVO","ATIVO")))</f>
        <v/>
      </c>
      <c r="Q1657" s="15">
        <f>IF(I1657="","",IF(MONTH(I1657)=MONTH(TODAY()),"Aniversário no mês",""))</f>
        <v/>
      </c>
      <c r="R1657" s="15">
        <f>IF(B1657="","",IF(OR(AND(D1657&lt;&gt;"",COUNTIF($D$6:$D$3005,D1657)&gt;1),AND(E1657&lt;&gt;"",COUNTIF($E$6:$E$3005,E1657)&gt;1)),"DUPLICADO",""))</f>
        <v/>
      </c>
    </row>
    <row r="1658">
      <c r="A1658" s="15" t="n"/>
      <c r="B1658" s="15" t="n"/>
      <c r="C1658" s="15" t="n"/>
      <c r="D1658" s="15" t="n"/>
      <c r="E1658" s="15" t="n"/>
      <c r="F1658" s="15" t="n"/>
      <c r="G1658" s="15" t="n"/>
      <c r="H1658" s="15" t="n"/>
      <c r="I1658" s="16" t="n"/>
      <c r="J1658" s="15" t="n"/>
      <c r="K1658" s="15" t="n"/>
      <c r="L1658" s="16" t="n"/>
      <c r="M1658" s="17" t="n"/>
      <c r="N1658" s="15" t="n"/>
      <c r="O1658" s="18">
        <f>IF(L1658="","",TODAY()-L1658)</f>
        <v/>
      </c>
      <c r="P1658" s="15">
        <f>IF(B1658="","",IF(L1658="","SEM COMPRA",IF(O1658&gt;$D$4,"INATIVO","ATIVO")))</f>
        <v/>
      </c>
      <c r="Q1658" s="15">
        <f>IF(I1658="","",IF(MONTH(I1658)=MONTH(TODAY()),"Aniversário no mês",""))</f>
        <v/>
      </c>
      <c r="R1658" s="15">
        <f>IF(B1658="","",IF(OR(AND(D1658&lt;&gt;"",COUNTIF($D$6:$D$3005,D1658)&gt;1),AND(E1658&lt;&gt;"",COUNTIF($E$6:$E$3005,E1658)&gt;1)),"DUPLICADO",""))</f>
        <v/>
      </c>
    </row>
    <row r="1659">
      <c r="A1659" s="15" t="n"/>
      <c r="B1659" s="15" t="n"/>
      <c r="C1659" s="15" t="n"/>
      <c r="D1659" s="15" t="n"/>
      <c r="E1659" s="15" t="n"/>
      <c r="F1659" s="15" t="n"/>
      <c r="G1659" s="15" t="n"/>
      <c r="H1659" s="15" t="n"/>
      <c r="I1659" s="16" t="n"/>
      <c r="J1659" s="15" t="n"/>
      <c r="K1659" s="15" t="n"/>
      <c r="L1659" s="16" t="n"/>
      <c r="M1659" s="17" t="n"/>
      <c r="N1659" s="15" t="n"/>
      <c r="O1659" s="18">
        <f>IF(L1659="","",TODAY()-L1659)</f>
        <v/>
      </c>
      <c r="P1659" s="15">
        <f>IF(B1659="","",IF(L1659="","SEM COMPRA",IF(O1659&gt;$D$4,"INATIVO","ATIVO")))</f>
        <v/>
      </c>
      <c r="Q1659" s="15">
        <f>IF(I1659="","",IF(MONTH(I1659)=MONTH(TODAY()),"Aniversário no mês",""))</f>
        <v/>
      </c>
      <c r="R1659" s="15">
        <f>IF(B1659="","",IF(OR(AND(D1659&lt;&gt;"",COUNTIF($D$6:$D$3005,D1659)&gt;1),AND(E1659&lt;&gt;"",COUNTIF($E$6:$E$3005,E1659)&gt;1)),"DUPLICADO",""))</f>
        <v/>
      </c>
    </row>
    <row r="1660">
      <c r="A1660" s="15" t="n"/>
      <c r="B1660" s="15" t="n"/>
      <c r="C1660" s="15" t="n"/>
      <c r="D1660" s="15" t="n"/>
      <c r="E1660" s="15" t="n"/>
      <c r="F1660" s="15" t="n"/>
      <c r="G1660" s="15" t="n"/>
      <c r="H1660" s="15" t="n"/>
      <c r="I1660" s="16" t="n"/>
      <c r="J1660" s="15" t="n"/>
      <c r="K1660" s="15" t="n"/>
      <c r="L1660" s="16" t="n"/>
      <c r="M1660" s="17" t="n"/>
      <c r="N1660" s="15" t="n"/>
      <c r="O1660" s="18">
        <f>IF(L1660="","",TODAY()-L1660)</f>
        <v/>
      </c>
      <c r="P1660" s="15">
        <f>IF(B1660="","",IF(L1660="","SEM COMPRA",IF(O1660&gt;$D$4,"INATIVO","ATIVO")))</f>
        <v/>
      </c>
      <c r="Q1660" s="15">
        <f>IF(I1660="","",IF(MONTH(I1660)=MONTH(TODAY()),"Aniversário no mês",""))</f>
        <v/>
      </c>
      <c r="R1660" s="15">
        <f>IF(B1660="","",IF(OR(AND(D1660&lt;&gt;"",COUNTIF($D$6:$D$3005,D1660)&gt;1),AND(E1660&lt;&gt;"",COUNTIF($E$6:$E$3005,E1660)&gt;1)),"DUPLICADO",""))</f>
        <v/>
      </c>
    </row>
    <row r="1661">
      <c r="A1661" s="15" t="n"/>
      <c r="B1661" s="15" t="n"/>
      <c r="C1661" s="15" t="n"/>
      <c r="D1661" s="15" t="n"/>
      <c r="E1661" s="15" t="n"/>
      <c r="F1661" s="15" t="n"/>
      <c r="G1661" s="15" t="n"/>
      <c r="H1661" s="15" t="n"/>
      <c r="I1661" s="16" t="n"/>
      <c r="J1661" s="15" t="n"/>
      <c r="K1661" s="15" t="n"/>
      <c r="L1661" s="16" t="n"/>
      <c r="M1661" s="17" t="n"/>
      <c r="N1661" s="15" t="n"/>
      <c r="O1661" s="18">
        <f>IF(L1661="","",TODAY()-L1661)</f>
        <v/>
      </c>
      <c r="P1661" s="15">
        <f>IF(B1661="","",IF(L1661="","SEM COMPRA",IF(O1661&gt;$D$4,"INATIVO","ATIVO")))</f>
        <v/>
      </c>
      <c r="Q1661" s="15">
        <f>IF(I1661="","",IF(MONTH(I1661)=MONTH(TODAY()),"Aniversário no mês",""))</f>
        <v/>
      </c>
      <c r="R1661" s="15">
        <f>IF(B1661="","",IF(OR(AND(D1661&lt;&gt;"",COUNTIF($D$6:$D$3005,D1661)&gt;1),AND(E1661&lt;&gt;"",COUNTIF($E$6:$E$3005,E1661)&gt;1)),"DUPLICADO",""))</f>
        <v/>
      </c>
    </row>
    <row r="1662">
      <c r="A1662" s="15" t="n"/>
      <c r="B1662" s="15" t="n"/>
      <c r="C1662" s="15" t="n"/>
      <c r="D1662" s="15" t="n"/>
      <c r="E1662" s="15" t="n"/>
      <c r="F1662" s="15" t="n"/>
      <c r="G1662" s="15" t="n"/>
      <c r="H1662" s="15" t="n"/>
      <c r="I1662" s="16" t="n"/>
      <c r="J1662" s="15" t="n"/>
      <c r="K1662" s="15" t="n"/>
      <c r="L1662" s="16" t="n"/>
      <c r="M1662" s="17" t="n"/>
      <c r="N1662" s="15" t="n"/>
      <c r="O1662" s="18">
        <f>IF(L1662="","",TODAY()-L1662)</f>
        <v/>
      </c>
      <c r="P1662" s="15">
        <f>IF(B1662="","",IF(L1662="","SEM COMPRA",IF(O1662&gt;$D$4,"INATIVO","ATIVO")))</f>
        <v/>
      </c>
      <c r="Q1662" s="15">
        <f>IF(I1662="","",IF(MONTH(I1662)=MONTH(TODAY()),"Aniversário no mês",""))</f>
        <v/>
      </c>
      <c r="R1662" s="15">
        <f>IF(B1662="","",IF(OR(AND(D1662&lt;&gt;"",COUNTIF($D$6:$D$3005,D1662)&gt;1),AND(E1662&lt;&gt;"",COUNTIF($E$6:$E$3005,E1662)&gt;1)),"DUPLICADO",""))</f>
        <v/>
      </c>
    </row>
    <row r="1663">
      <c r="A1663" s="15" t="n"/>
      <c r="B1663" s="15" t="n"/>
      <c r="C1663" s="15" t="n"/>
      <c r="D1663" s="15" t="n"/>
      <c r="E1663" s="15" t="n"/>
      <c r="F1663" s="15" t="n"/>
      <c r="G1663" s="15" t="n"/>
      <c r="H1663" s="15" t="n"/>
      <c r="I1663" s="16" t="n"/>
      <c r="J1663" s="15" t="n"/>
      <c r="K1663" s="15" t="n"/>
      <c r="L1663" s="16" t="n"/>
      <c r="M1663" s="17" t="n"/>
      <c r="N1663" s="15" t="n"/>
      <c r="O1663" s="18">
        <f>IF(L1663="","",TODAY()-L1663)</f>
        <v/>
      </c>
      <c r="P1663" s="15">
        <f>IF(B1663="","",IF(L1663="","SEM COMPRA",IF(O1663&gt;$D$4,"INATIVO","ATIVO")))</f>
        <v/>
      </c>
      <c r="Q1663" s="15">
        <f>IF(I1663="","",IF(MONTH(I1663)=MONTH(TODAY()),"Aniversário no mês",""))</f>
        <v/>
      </c>
      <c r="R1663" s="15">
        <f>IF(B1663="","",IF(OR(AND(D1663&lt;&gt;"",COUNTIF($D$6:$D$3005,D1663)&gt;1),AND(E1663&lt;&gt;"",COUNTIF($E$6:$E$3005,E1663)&gt;1)),"DUPLICADO",""))</f>
        <v/>
      </c>
    </row>
    <row r="1664">
      <c r="A1664" s="15" t="n"/>
      <c r="B1664" s="15" t="n"/>
      <c r="C1664" s="15" t="n"/>
      <c r="D1664" s="15" t="n"/>
      <c r="E1664" s="15" t="n"/>
      <c r="F1664" s="15" t="n"/>
      <c r="G1664" s="15" t="n"/>
      <c r="H1664" s="15" t="n"/>
      <c r="I1664" s="16" t="n"/>
      <c r="J1664" s="15" t="n"/>
      <c r="K1664" s="15" t="n"/>
      <c r="L1664" s="16" t="n"/>
      <c r="M1664" s="17" t="n"/>
      <c r="N1664" s="15" t="n"/>
      <c r="O1664" s="18">
        <f>IF(L1664="","",TODAY()-L1664)</f>
        <v/>
      </c>
      <c r="P1664" s="15">
        <f>IF(B1664="","",IF(L1664="","SEM COMPRA",IF(O1664&gt;$D$4,"INATIVO","ATIVO")))</f>
        <v/>
      </c>
      <c r="Q1664" s="15">
        <f>IF(I1664="","",IF(MONTH(I1664)=MONTH(TODAY()),"Aniversário no mês",""))</f>
        <v/>
      </c>
      <c r="R1664" s="15">
        <f>IF(B1664="","",IF(OR(AND(D1664&lt;&gt;"",COUNTIF($D$6:$D$3005,D1664)&gt;1),AND(E1664&lt;&gt;"",COUNTIF($E$6:$E$3005,E1664)&gt;1)),"DUPLICADO",""))</f>
        <v/>
      </c>
    </row>
    <row r="1665">
      <c r="A1665" s="15" t="n"/>
      <c r="B1665" s="15" t="n"/>
      <c r="C1665" s="15" t="n"/>
      <c r="D1665" s="15" t="n"/>
      <c r="E1665" s="15" t="n"/>
      <c r="F1665" s="15" t="n"/>
      <c r="G1665" s="15" t="n"/>
      <c r="H1665" s="15" t="n"/>
      <c r="I1665" s="16" t="n"/>
      <c r="J1665" s="15" t="n"/>
      <c r="K1665" s="15" t="n"/>
      <c r="L1665" s="16" t="n"/>
      <c r="M1665" s="17" t="n"/>
      <c r="N1665" s="15" t="n"/>
      <c r="O1665" s="18">
        <f>IF(L1665="","",TODAY()-L1665)</f>
        <v/>
      </c>
      <c r="P1665" s="15">
        <f>IF(B1665="","",IF(L1665="","SEM COMPRA",IF(O1665&gt;$D$4,"INATIVO","ATIVO")))</f>
        <v/>
      </c>
      <c r="Q1665" s="15">
        <f>IF(I1665="","",IF(MONTH(I1665)=MONTH(TODAY()),"Aniversário no mês",""))</f>
        <v/>
      </c>
      <c r="R1665" s="15">
        <f>IF(B1665="","",IF(OR(AND(D1665&lt;&gt;"",COUNTIF($D$6:$D$3005,D1665)&gt;1),AND(E1665&lt;&gt;"",COUNTIF($E$6:$E$3005,E1665)&gt;1)),"DUPLICADO",""))</f>
        <v/>
      </c>
    </row>
    <row r="1666">
      <c r="A1666" s="15" t="n"/>
      <c r="B1666" s="15" t="n"/>
      <c r="C1666" s="15" t="n"/>
      <c r="D1666" s="15" t="n"/>
      <c r="E1666" s="15" t="n"/>
      <c r="F1666" s="15" t="n"/>
      <c r="G1666" s="15" t="n"/>
      <c r="H1666" s="15" t="n"/>
      <c r="I1666" s="16" t="n"/>
      <c r="J1666" s="15" t="n"/>
      <c r="K1666" s="15" t="n"/>
      <c r="L1666" s="16" t="n"/>
      <c r="M1666" s="17" t="n"/>
      <c r="N1666" s="15" t="n"/>
      <c r="O1666" s="18">
        <f>IF(L1666="","",TODAY()-L1666)</f>
        <v/>
      </c>
      <c r="P1666" s="15">
        <f>IF(B1666="","",IF(L1666="","SEM COMPRA",IF(O1666&gt;$D$4,"INATIVO","ATIVO")))</f>
        <v/>
      </c>
      <c r="Q1666" s="15">
        <f>IF(I1666="","",IF(MONTH(I1666)=MONTH(TODAY()),"Aniversário no mês",""))</f>
        <v/>
      </c>
      <c r="R1666" s="15">
        <f>IF(B1666="","",IF(OR(AND(D1666&lt;&gt;"",COUNTIF($D$6:$D$3005,D1666)&gt;1),AND(E1666&lt;&gt;"",COUNTIF($E$6:$E$3005,E1666)&gt;1)),"DUPLICADO",""))</f>
        <v/>
      </c>
    </row>
    <row r="1667">
      <c r="A1667" s="15" t="n"/>
      <c r="B1667" s="15" t="n"/>
      <c r="C1667" s="15" t="n"/>
      <c r="D1667" s="15" t="n"/>
      <c r="E1667" s="15" t="n"/>
      <c r="F1667" s="15" t="n"/>
      <c r="G1667" s="15" t="n"/>
      <c r="H1667" s="15" t="n"/>
      <c r="I1667" s="16" t="n"/>
      <c r="J1667" s="15" t="n"/>
      <c r="K1667" s="15" t="n"/>
      <c r="L1667" s="16" t="n"/>
      <c r="M1667" s="17" t="n"/>
      <c r="N1667" s="15" t="n"/>
      <c r="O1667" s="18">
        <f>IF(L1667="","",TODAY()-L1667)</f>
        <v/>
      </c>
      <c r="P1667" s="15">
        <f>IF(B1667="","",IF(L1667="","SEM COMPRA",IF(O1667&gt;$D$4,"INATIVO","ATIVO")))</f>
        <v/>
      </c>
      <c r="Q1667" s="15">
        <f>IF(I1667="","",IF(MONTH(I1667)=MONTH(TODAY()),"Aniversário no mês",""))</f>
        <v/>
      </c>
      <c r="R1667" s="15">
        <f>IF(B1667="","",IF(OR(AND(D1667&lt;&gt;"",COUNTIF($D$6:$D$3005,D1667)&gt;1),AND(E1667&lt;&gt;"",COUNTIF($E$6:$E$3005,E1667)&gt;1)),"DUPLICADO",""))</f>
        <v/>
      </c>
    </row>
    <row r="1668">
      <c r="A1668" s="15" t="n"/>
      <c r="B1668" s="15" t="n"/>
      <c r="C1668" s="15" t="n"/>
      <c r="D1668" s="15" t="n"/>
      <c r="E1668" s="15" t="n"/>
      <c r="F1668" s="15" t="n"/>
      <c r="G1668" s="15" t="n"/>
      <c r="H1668" s="15" t="n"/>
      <c r="I1668" s="16" t="n"/>
      <c r="J1668" s="15" t="n"/>
      <c r="K1668" s="15" t="n"/>
      <c r="L1668" s="16" t="n"/>
      <c r="M1668" s="17" t="n"/>
      <c r="N1668" s="15" t="n"/>
      <c r="O1668" s="18">
        <f>IF(L1668="","",TODAY()-L1668)</f>
        <v/>
      </c>
      <c r="P1668" s="15">
        <f>IF(B1668="","",IF(L1668="","SEM COMPRA",IF(O1668&gt;$D$4,"INATIVO","ATIVO")))</f>
        <v/>
      </c>
      <c r="Q1668" s="15">
        <f>IF(I1668="","",IF(MONTH(I1668)=MONTH(TODAY()),"Aniversário no mês",""))</f>
        <v/>
      </c>
      <c r="R1668" s="15">
        <f>IF(B1668="","",IF(OR(AND(D1668&lt;&gt;"",COUNTIF($D$6:$D$3005,D1668)&gt;1),AND(E1668&lt;&gt;"",COUNTIF($E$6:$E$3005,E1668)&gt;1)),"DUPLICADO",""))</f>
        <v/>
      </c>
    </row>
    <row r="1669">
      <c r="A1669" s="15" t="n"/>
      <c r="B1669" s="15" t="n"/>
      <c r="C1669" s="15" t="n"/>
      <c r="D1669" s="15" t="n"/>
      <c r="E1669" s="15" t="n"/>
      <c r="F1669" s="15" t="n"/>
      <c r="G1669" s="15" t="n"/>
      <c r="H1669" s="15" t="n"/>
      <c r="I1669" s="16" t="n"/>
      <c r="J1669" s="15" t="n"/>
      <c r="K1669" s="15" t="n"/>
      <c r="L1669" s="16" t="n"/>
      <c r="M1669" s="17" t="n"/>
      <c r="N1669" s="15" t="n"/>
      <c r="O1669" s="18">
        <f>IF(L1669="","",TODAY()-L1669)</f>
        <v/>
      </c>
      <c r="P1669" s="15">
        <f>IF(B1669="","",IF(L1669="","SEM COMPRA",IF(O1669&gt;$D$4,"INATIVO","ATIVO")))</f>
        <v/>
      </c>
      <c r="Q1669" s="15">
        <f>IF(I1669="","",IF(MONTH(I1669)=MONTH(TODAY()),"Aniversário no mês",""))</f>
        <v/>
      </c>
      <c r="R1669" s="15">
        <f>IF(B1669="","",IF(OR(AND(D1669&lt;&gt;"",COUNTIF($D$6:$D$3005,D1669)&gt;1),AND(E1669&lt;&gt;"",COUNTIF($E$6:$E$3005,E1669)&gt;1)),"DUPLICADO",""))</f>
        <v/>
      </c>
    </row>
    <row r="1670">
      <c r="A1670" s="15" t="n"/>
      <c r="B1670" s="15" t="n"/>
      <c r="C1670" s="15" t="n"/>
      <c r="D1670" s="15" t="n"/>
      <c r="E1670" s="15" t="n"/>
      <c r="F1670" s="15" t="n"/>
      <c r="G1670" s="15" t="n"/>
      <c r="H1670" s="15" t="n"/>
      <c r="I1670" s="16" t="n"/>
      <c r="J1670" s="15" t="n"/>
      <c r="K1670" s="15" t="n"/>
      <c r="L1670" s="16" t="n"/>
      <c r="M1670" s="17" t="n"/>
      <c r="N1670" s="15" t="n"/>
      <c r="O1670" s="18">
        <f>IF(L1670="","",TODAY()-L1670)</f>
        <v/>
      </c>
      <c r="P1670" s="15">
        <f>IF(B1670="","",IF(L1670="","SEM COMPRA",IF(O1670&gt;$D$4,"INATIVO","ATIVO")))</f>
        <v/>
      </c>
      <c r="Q1670" s="15">
        <f>IF(I1670="","",IF(MONTH(I1670)=MONTH(TODAY()),"Aniversário no mês",""))</f>
        <v/>
      </c>
      <c r="R1670" s="15">
        <f>IF(B1670="","",IF(OR(AND(D1670&lt;&gt;"",COUNTIF($D$6:$D$3005,D1670)&gt;1),AND(E1670&lt;&gt;"",COUNTIF($E$6:$E$3005,E1670)&gt;1)),"DUPLICADO",""))</f>
        <v/>
      </c>
    </row>
    <row r="1671">
      <c r="A1671" s="15" t="n"/>
      <c r="B1671" s="15" t="n"/>
      <c r="C1671" s="15" t="n"/>
      <c r="D1671" s="15" t="n"/>
      <c r="E1671" s="15" t="n"/>
      <c r="F1671" s="15" t="n"/>
      <c r="G1671" s="15" t="n"/>
      <c r="H1671" s="15" t="n"/>
      <c r="I1671" s="16" t="n"/>
      <c r="J1671" s="15" t="n"/>
      <c r="K1671" s="15" t="n"/>
      <c r="L1671" s="16" t="n"/>
      <c r="M1671" s="17" t="n"/>
      <c r="N1671" s="15" t="n"/>
      <c r="O1671" s="18">
        <f>IF(L1671="","",TODAY()-L1671)</f>
        <v/>
      </c>
      <c r="P1671" s="15">
        <f>IF(B1671="","",IF(L1671="","SEM COMPRA",IF(O1671&gt;$D$4,"INATIVO","ATIVO")))</f>
        <v/>
      </c>
      <c r="Q1671" s="15">
        <f>IF(I1671="","",IF(MONTH(I1671)=MONTH(TODAY()),"Aniversário no mês",""))</f>
        <v/>
      </c>
      <c r="R1671" s="15">
        <f>IF(B1671="","",IF(OR(AND(D1671&lt;&gt;"",COUNTIF($D$6:$D$3005,D1671)&gt;1),AND(E1671&lt;&gt;"",COUNTIF($E$6:$E$3005,E1671)&gt;1)),"DUPLICADO",""))</f>
        <v/>
      </c>
    </row>
    <row r="1672">
      <c r="A1672" s="15" t="n"/>
      <c r="B1672" s="15" t="n"/>
      <c r="C1672" s="15" t="n"/>
      <c r="D1672" s="15" t="n"/>
      <c r="E1672" s="15" t="n"/>
      <c r="F1672" s="15" t="n"/>
      <c r="G1672" s="15" t="n"/>
      <c r="H1672" s="15" t="n"/>
      <c r="I1672" s="16" t="n"/>
      <c r="J1672" s="15" t="n"/>
      <c r="K1672" s="15" t="n"/>
      <c r="L1672" s="16" t="n"/>
      <c r="M1672" s="17" t="n"/>
      <c r="N1672" s="15" t="n"/>
      <c r="O1672" s="18">
        <f>IF(L1672="","",TODAY()-L1672)</f>
        <v/>
      </c>
      <c r="P1672" s="15">
        <f>IF(B1672="","",IF(L1672="","SEM COMPRA",IF(O1672&gt;$D$4,"INATIVO","ATIVO")))</f>
        <v/>
      </c>
      <c r="Q1672" s="15">
        <f>IF(I1672="","",IF(MONTH(I1672)=MONTH(TODAY()),"Aniversário no mês",""))</f>
        <v/>
      </c>
      <c r="R1672" s="15">
        <f>IF(B1672="","",IF(OR(AND(D1672&lt;&gt;"",COUNTIF($D$6:$D$3005,D1672)&gt;1),AND(E1672&lt;&gt;"",COUNTIF($E$6:$E$3005,E1672)&gt;1)),"DUPLICADO",""))</f>
        <v/>
      </c>
    </row>
    <row r="1673">
      <c r="A1673" s="15" t="n"/>
      <c r="B1673" s="15" t="n"/>
      <c r="C1673" s="15" t="n"/>
      <c r="D1673" s="15" t="n"/>
      <c r="E1673" s="15" t="n"/>
      <c r="F1673" s="15" t="n"/>
      <c r="G1673" s="15" t="n"/>
      <c r="H1673" s="15" t="n"/>
      <c r="I1673" s="16" t="n"/>
      <c r="J1673" s="15" t="n"/>
      <c r="K1673" s="15" t="n"/>
      <c r="L1673" s="16" t="n"/>
      <c r="M1673" s="17" t="n"/>
      <c r="N1673" s="15" t="n"/>
      <c r="O1673" s="18">
        <f>IF(L1673="","",TODAY()-L1673)</f>
        <v/>
      </c>
      <c r="P1673" s="15">
        <f>IF(B1673="","",IF(L1673="","SEM COMPRA",IF(O1673&gt;$D$4,"INATIVO","ATIVO")))</f>
        <v/>
      </c>
      <c r="Q1673" s="15">
        <f>IF(I1673="","",IF(MONTH(I1673)=MONTH(TODAY()),"Aniversário no mês",""))</f>
        <v/>
      </c>
      <c r="R1673" s="15">
        <f>IF(B1673="","",IF(OR(AND(D1673&lt;&gt;"",COUNTIF($D$6:$D$3005,D1673)&gt;1),AND(E1673&lt;&gt;"",COUNTIF($E$6:$E$3005,E1673)&gt;1)),"DUPLICADO",""))</f>
        <v/>
      </c>
    </row>
    <row r="1674">
      <c r="A1674" s="15" t="n"/>
      <c r="B1674" s="15" t="n"/>
      <c r="C1674" s="15" t="n"/>
      <c r="D1674" s="15" t="n"/>
      <c r="E1674" s="15" t="n"/>
      <c r="F1674" s="15" t="n"/>
      <c r="G1674" s="15" t="n"/>
      <c r="H1674" s="15" t="n"/>
      <c r="I1674" s="16" t="n"/>
      <c r="J1674" s="15" t="n"/>
      <c r="K1674" s="15" t="n"/>
      <c r="L1674" s="16" t="n"/>
      <c r="M1674" s="17" t="n"/>
      <c r="N1674" s="15" t="n"/>
      <c r="O1674" s="18">
        <f>IF(L1674="","",TODAY()-L1674)</f>
        <v/>
      </c>
      <c r="P1674" s="15">
        <f>IF(B1674="","",IF(L1674="","SEM COMPRA",IF(O1674&gt;$D$4,"INATIVO","ATIVO")))</f>
        <v/>
      </c>
      <c r="Q1674" s="15">
        <f>IF(I1674="","",IF(MONTH(I1674)=MONTH(TODAY()),"Aniversário no mês",""))</f>
        <v/>
      </c>
      <c r="R1674" s="15">
        <f>IF(B1674="","",IF(OR(AND(D1674&lt;&gt;"",COUNTIF($D$6:$D$3005,D1674)&gt;1),AND(E1674&lt;&gt;"",COUNTIF($E$6:$E$3005,E1674)&gt;1)),"DUPLICADO",""))</f>
        <v/>
      </c>
    </row>
    <row r="1675">
      <c r="A1675" s="15" t="n"/>
      <c r="B1675" s="15" t="n"/>
      <c r="C1675" s="15" t="n"/>
      <c r="D1675" s="15" t="n"/>
      <c r="E1675" s="15" t="n"/>
      <c r="F1675" s="15" t="n"/>
      <c r="G1675" s="15" t="n"/>
      <c r="H1675" s="15" t="n"/>
      <c r="I1675" s="16" t="n"/>
      <c r="J1675" s="15" t="n"/>
      <c r="K1675" s="15" t="n"/>
      <c r="L1675" s="16" t="n"/>
      <c r="M1675" s="17" t="n"/>
      <c r="N1675" s="15" t="n"/>
      <c r="O1675" s="18">
        <f>IF(L1675="","",TODAY()-L1675)</f>
        <v/>
      </c>
      <c r="P1675" s="15">
        <f>IF(B1675="","",IF(L1675="","SEM COMPRA",IF(O1675&gt;$D$4,"INATIVO","ATIVO")))</f>
        <v/>
      </c>
      <c r="Q1675" s="15">
        <f>IF(I1675="","",IF(MONTH(I1675)=MONTH(TODAY()),"Aniversário no mês",""))</f>
        <v/>
      </c>
      <c r="R1675" s="15">
        <f>IF(B1675="","",IF(OR(AND(D1675&lt;&gt;"",COUNTIF($D$6:$D$3005,D1675)&gt;1),AND(E1675&lt;&gt;"",COUNTIF($E$6:$E$3005,E1675)&gt;1)),"DUPLICADO",""))</f>
        <v/>
      </c>
    </row>
    <row r="1676">
      <c r="A1676" s="15" t="n"/>
      <c r="B1676" s="15" t="n"/>
      <c r="C1676" s="15" t="n"/>
      <c r="D1676" s="15" t="n"/>
      <c r="E1676" s="15" t="n"/>
      <c r="F1676" s="15" t="n"/>
      <c r="G1676" s="15" t="n"/>
      <c r="H1676" s="15" t="n"/>
      <c r="I1676" s="16" t="n"/>
      <c r="J1676" s="15" t="n"/>
      <c r="K1676" s="15" t="n"/>
      <c r="L1676" s="16" t="n"/>
      <c r="M1676" s="17" t="n"/>
      <c r="N1676" s="15" t="n"/>
      <c r="O1676" s="18">
        <f>IF(L1676="","",TODAY()-L1676)</f>
        <v/>
      </c>
      <c r="P1676" s="15">
        <f>IF(B1676="","",IF(L1676="","SEM COMPRA",IF(O1676&gt;$D$4,"INATIVO","ATIVO")))</f>
        <v/>
      </c>
      <c r="Q1676" s="15">
        <f>IF(I1676="","",IF(MONTH(I1676)=MONTH(TODAY()),"Aniversário no mês",""))</f>
        <v/>
      </c>
      <c r="R1676" s="15">
        <f>IF(B1676="","",IF(OR(AND(D1676&lt;&gt;"",COUNTIF($D$6:$D$3005,D1676)&gt;1),AND(E1676&lt;&gt;"",COUNTIF($E$6:$E$3005,E1676)&gt;1)),"DUPLICADO",""))</f>
        <v/>
      </c>
    </row>
    <row r="1677">
      <c r="A1677" s="15" t="n"/>
      <c r="B1677" s="15" t="n"/>
      <c r="C1677" s="15" t="n"/>
      <c r="D1677" s="15" t="n"/>
      <c r="E1677" s="15" t="n"/>
      <c r="F1677" s="15" t="n"/>
      <c r="G1677" s="15" t="n"/>
      <c r="H1677" s="15" t="n"/>
      <c r="I1677" s="16" t="n"/>
      <c r="J1677" s="15" t="n"/>
      <c r="K1677" s="15" t="n"/>
      <c r="L1677" s="16" t="n"/>
      <c r="M1677" s="17" t="n"/>
      <c r="N1677" s="15" t="n"/>
      <c r="O1677" s="18">
        <f>IF(L1677="","",TODAY()-L1677)</f>
        <v/>
      </c>
      <c r="P1677" s="15">
        <f>IF(B1677="","",IF(L1677="","SEM COMPRA",IF(O1677&gt;$D$4,"INATIVO","ATIVO")))</f>
        <v/>
      </c>
      <c r="Q1677" s="15">
        <f>IF(I1677="","",IF(MONTH(I1677)=MONTH(TODAY()),"Aniversário no mês",""))</f>
        <v/>
      </c>
      <c r="R1677" s="15">
        <f>IF(B1677="","",IF(OR(AND(D1677&lt;&gt;"",COUNTIF($D$6:$D$3005,D1677)&gt;1),AND(E1677&lt;&gt;"",COUNTIF($E$6:$E$3005,E1677)&gt;1)),"DUPLICADO",""))</f>
        <v/>
      </c>
    </row>
    <row r="1678">
      <c r="A1678" s="15" t="n"/>
      <c r="B1678" s="15" t="n"/>
      <c r="C1678" s="15" t="n"/>
      <c r="D1678" s="15" t="n"/>
      <c r="E1678" s="15" t="n"/>
      <c r="F1678" s="15" t="n"/>
      <c r="G1678" s="15" t="n"/>
      <c r="H1678" s="15" t="n"/>
      <c r="I1678" s="16" t="n"/>
      <c r="J1678" s="15" t="n"/>
      <c r="K1678" s="15" t="n"/>
      <c r="L1678" s="16" t="n"/>
      <c r="M1678" s="17" t="n"/>
      <c r="N1678" s="15" t="n"/>
      <c r="O1678" s="18">
        <f>IF(L1678="","",TODAY()-L1678)</f>
        <v/>
      </c>
      <c r="P1678" s="15">
        <f>IF(B1678="","",IF(L1678="","SEM COMPRA",IF(O1678&gt;$D$4,"INATIVO","ATIVO")))</f>
        <v/>
      </c>
      <c r="Q1678" s="15">
        <f>IF(I1678="","",IF(MONTH(I1678)=MONTH(TODAY()),"Aniversário no mês",""))</f>
        <v/>
      </c>
      <c r="R1678" s="15">
        <f>IF(B1678="","",IF(OR(AND(D1678&lt;&gt;"",COUNTIF($D$6:$D$3005,D1678)&gt;1),AND(E1678&lt;&gt;"",COUNTIF($E$6:$E$3005,E1678)&gt;1)),"DUPLICADO",""))</f>
        <v/>
      </c>
    </row>
    <row r="1679">
      <c r="A1679" s="15" t="n"/>
      <c r="B1679" s="15" t="n"/>
      <c r="C1679" s="15" t="n"/>
      <c r="D1679" s="15" t="n"/>
      <c r="E1679" s="15" t="n"/>
      <c r="F1679" s="15" t="n"/>
      <c r="G1679" s="15" t="n"/>
      <c r="H1679" s="15" t="n"/>
      <c r="I1679" s="16" t="n"/>
      <c r="J1679" s="15" t="n"/>
      <c r="K1679" s="15" t="n"/>
      <c r="L1679" s="16" t="n"/>
      <c r="M1679" s="17" t="n"/>
      <c r="N1679" s="15" t="n"/>
      <c r="O1679" s="18">
        <f>IF(L1679="","",TODAY()-L1679)</f>
        <v/>
      </c>
      <c r="P1679" s="15">
        <f>IF(B1679="","",IF(L1679="","SEM COMPRA",IF(O1679&gt;$D$4,"INATIVO","ATIVO")))</f>
        <v/>
      </c>
      <c r="Q1679" s="15">
        <f>IF(I1679="","",IF(MONTH(I1679)=MONTH(TODAY()),"Aniversário no mês",""))</f>
        <v/>
      </c>
      <c r="R1679" s="15">
        <f>IF(B1679="","",IF(OR(AND(D1679&lt;&gt;"",COUNTIF($D$6:$D$3005,D1679)&gt;1),AND(E1679&lt;&gt;"",COUNTIF($E$6:$E$3005,E1679)&gt;1)),"DUPLICADO",""))</f>
        <v/>
      </c>
    </row>
    <row r="1680">
      <c r="A1680" s="15" t="n"/>
      <c r="B1680" s="15" t="n"/>
      <c r="C1680" s="15" t="n"/>
      <c r="D1680" s="15" t="n"/>
      <c r="E1680" s="15" t="n"/>
      <c r="F1680" s="15" t="n"/>
      <c r="G1680" s="15" t="n"/>
      <c r="H1680" s="15" t="n"/>
      <c r="I1680" s="16" t="n"/>
      <c r="J1680" s="15" t="n"/>
      <c r="K1680" s="15" t="n"/>
      <c r="L1680" s="16" t="n"/>
      <c r="M1680" s="17" t="n"/>
      <c r="N1680" s="15" t="n"/>
      <c r="O1680" s="18">
        <f>IF(L1680="","",TODAY()-L1680)</f>
        <v/>
      </c>
      <c r="P1680" s="15">
        <f>IF(B1680="","",IF(L1680="","SEM COMPRA",IF(O1680&gt;$D$4,"INATIVO","ATIVO")))</f>
        <v/>
      </c>
      <c r="Q1680" s="15">
        <f>IF(I1680="","",IF(MONTH(I1680)=MONTH(TODAY()),"Aniversário no mês",""))</f>
        <v/>
      </c>
      <c r="R1680" s="15">
        <f>IF(B1680="","",IF(OR(AND(D1680&lt;&gt;"",COUNTIF($D$6:$D$3005,D1680)&gt;1),AND(E1680&lt;&gt;"",COUNTIF($E$6:$E$3005,E1680)&gt;1)),"DUPLICADO",""))</f>
        <v/>
      </c>
    </row>
    <row r="1681">
      <c r="A1681" s="15" t="n"/>
      <c r="B1681" s="15" t="n"/>
      <c r="C1681" s="15" t="n"/>
      <c r="D1681" s="15" t="n"/>
      <c r="E1681" s="15" t="n"/>
      <c r="F1681" s="15" t="n"/>
      <c r="G1681" s="15" t="n"/>
      <c r="H1681" s="15" t="n"/>
      <c r="I1681" s="16" t="n"/>
      <c r="J1681" s="15" t="n"/>
      <c r="K1681" s="15" t="n"/>
      <c r="L1681" s="16" t="n"/>
      <c r="M1681" s="17" t="n"/>
      <c r="N1681" s="15" t="n"/>
      <c r="O1681" s="18">
        <f>IF(L1681="","",TODAY()-L1681)</f>
        <v/>
      </c>
      <c r="P1681" s="15">
        <f>IF(B1681="","",IF(L1681="","SEM COMPRA",IF(O1681&gt;$D$4,"INATIVO","ATIVO")))</f>
        <v/>
      </c>
      <c r="Q1681" s="15">
        <f>IF(I1681="","",IF(MONTH(I1681)=MONTH(TODAY()),"Aniversário no mês",""))</f>
        <v/>
      </c>
      <c r="R1681" s="15">
        <f>IF(B1681="","",IF(OR(AND(D1681&lt;&gt;"",COUNTIF($D$6:$D$3005,D1681)&gt;1),AND(E1681&lt;&gt;"",COUNTIF($E$6:$E$3005,E1681)&gt;1)),"DUPLICADO",""))</f>
        <v/>
      </c>
    </row>
    <row r="1682">
      <c r="A1682" s="15" t="n"/>
      <c r="B1682" s="15" t="n"/>
      <c r="C1682" s="15" t="n"/>
      <c r="D1682" s="15" t="n"/>
      <c r="E1682" s="15" t="n"/>
      <c r="F1682" s="15" t="n"/>
      <c r="G1682" s="15" t="n"/>
      <c r="H1682" s="15" t="n"/>
      <c r="I1682" s="16" t="n"/>
      <c r="J1682" s="15" t="n"/>
      <c r="K1682" s="15" t="n"/>
      <c r="L1682" s="16" t="n"/>
      <c r="M1682" s="17" t="n"/>
      <c r="N1682" s="15" t="n"/>
      <c r="O1682" s="18">
        <f>IF(L1682="","",TODAY()-L1682)</f>
        <v/>
      </c>
      <c r="P1682" s="15">
        <f>IF(B1682="","",IF(L1682="","SEM COMPRA",IF(O1682&gt;$D$4,"INATIVO","ATIVO")))</f>
        <v/>
      </c>
      <c r="Q1682" s="15">
        <f>IF(I1682="","",IF(MONTH(I1682)=MONTH(TODAY()),"Aniversário no mês",""))</f>
        <v/>
      </c>
      <c r="R1682" s="15">
        <f>IF(B1682="","",IF(OR(AND(D1682&lt;&gt;"",COUNTIF($D$6:$D$3005,D1682)&gt;1),AND(E1682&lt;&gt;"",COUNTIF($E$6:$E$3005,E1682)&gt;1)),"DUPLICADO",""))</f>
        <v/>
      </c>
    </row>
    <row r="1683">
      <c r="A1683" s="15" t="n"/>
      <c r="B1683" s="15" t="n"/>
      <c r="C1683" s="15" t="n"/>
      <c r="D1683" s="15" t="n"/>
      <c r="E1683" s="15" t="n"/>
      <c r="F1683" s="15" t="n"/>
      <c r="G1683" s="15" t="n"/>
      <c r="H1683" s="15" t="n"/>
      <c r="I1683" s="16" t="n"/>
      <c r="J1683" s="15" t="n"/>
      <c r="K1683" s="15" t="n"/>
      <c r="L1683" s="16" t="n"/>
      <c r="M1683" s="17" t="n"/>
      <c r="N1683" s="15" t="n"/>
      <c r="O1683" s="18">
        <f>IF(L1683="","",TODAY()-L1683)</f>
        <v/>
      </c>
      <c r="P1683" s="15">
        <f>IF(B1683="","",IF(L1683="","SEM COMPRA",IF(O1683&gt;$D$4,"INATIVO","ATIVO")))</f>
        <v/>
      </c>
      <c r="Q1683" s="15">
        <f>IF(I1683="","",IF(MONTH(I1683)=MONTH(TODAY()),"Aniversário no mês",""))</f>
        <v/>
      </c>
      <c r="R1683" s="15">
        <f>IF(B1683="","",IF(OR(AND(D1683&lt;&gt;"",COUNTIF($D$6:$D$3005,D1683)&gt;1),AND(E1683&lt;&gt;"",COUNTIF($E$6:$E$3005,E1683)&gt;1)),"DUPLICADO",""))</f>
        <v/>
      </c>
    </row>
    <row r="1684">
      <c r="A1684" s="15" t="n"/>
      <c r="B1684" s="15" t="n"/>
      <c r="C1684" s="15" t="n"/>
      <c r="D1684" s="15" t="n"/>
      <c r="E1684" s="15" t="n"/>
      <c r="F1684" s="15" t="n"/>
      <c r="G1684" s="15" t="n"/>
      <c r="H1684" s="15" t="n"/>
      <c r="I1684" s="16" t="n"/>
      <c r="J1684" s="15" t="n"/>
      <c r="K1684" s="15" t="n"/>
      <c r="L1684" s="16" t="n"/>
      <c r="M1684" s="17" t="n"/>
      <c r="N1684" s="15" t="n"/>
      <c r="O1684" s="18">
        <f>IF(L1684="","",TODAY()-L1684)</f>
        <v/>
      </c>
      <c r="P1684" s="15">
        <f>IF(B1684="","",IF(L1684="","SEM COMPRA",IF(O1684&gt;$D$4,"INATIVO","ATIVO")))</f>
        <v/>
      </c>
      <c r="Q1684" s="15">
        <f>IF(I1684="","",IF(MONTH(I1684)=MONTH(TODAY()),"Aniversário no mês",""))</f>
        <v/>
      </c>
      <c r="R1684" s="15">
        <f>IF(B1684="","",IF(OR(AND(D1684&lt;&gt;"",COUNTIF($D$6:$D$3005,D1684)&gt;1),AND(E1684&lt;&gt;"",COUNTIF($E$6:$E$3005,E1684)&gt;1)),"DUPLICADO",""))</f>
        <v/>
      </c>
    </row>
    <row r="1685">
      <c r="A1685" s="15" t="n"/>
      <c r="B1685" s="15" t="n"/>
      <c r="C1685" s="15" t="n"/>
      <c r="D1685" s="15" t="n"/>
      <c r="E1685" s="15" t="n"/>
      <c r="F1685" s="15" t="n"/>
      <c r="G1685" s="15" t="n"/>
      <c r="H1685" s="15" t="n"/>
      <c r="I1685" s="16" t="n"/>
      <c r="J1685" s="15" t="n"/>
      <c r="K1685" s="15" t="n"/>
      <c r="L1685" s="16" t="n"/>
      <c r="M1685" s="17" t="n"/>
      <c r="N1685" s="15" t="n"/>
      <c r="O1685" s="18">
        <f>IF(L1685="","",TODAY()-L1685)</f>
        <v/>
      </c>
      <c r="P1685" s="15">
        <f>IF(B1685="","",IF(L1685="","SEM COMPRA",IF(O1685&gt;$D$4,"INATIVO","ATIVO")))</f>
        <v/>
      </c>
      <c r="Q1685" s="15">
        <f>IF(I1685="","",IF(MONTH(I1685)=MONTH(TODAY()),"Aniversário no mês",""))</f>
        <v/>
      </c>
      <c r="R1685" s="15">
        <f>IF(B1685="","",IF(OR(AND(D1685&lt;&gt;"",COUNTIF($D$6:$D$3005,D1685)&gt;1),AND(E1685&lt;&gt;"",COUNTIF($E$6:$E$3005,E1685)&gt;1)),"DUPLICADO",""))</f>
        <v/>
      </c>
    </row>
    <row r="1686">
      <c r="A1686" s="15" t="n"/>
      <c r="B1686" s="15" t="n"/>
      <c r="C1686" s="15" t="n"/>
      <c r="D1686" s="15" t="n"/>
      <c r="E1686" s="15" t="n"/>
      <c r="F1686" s="15" t="n"/>
      <c r="G1686" s="15" t="n"/>
      <c r="H1686" s="15" t="n"/>
      <c r="I1686" s="16" t="n"/>
      <c r="J1686" s="15" t="n"/>
      <c r="K1686" s="15" t="n"/>
      <c r="L1686" s="16" t="n"/>
      <c r="M1686" s="17" t="n"/>
      <c r="N1686" s="15" t="n"/>
      <c r="O1686" s="18">
        <f>IF(L1686="","",TODAY()-L1686)</f>
        <v/>
      </c>
      <c r="P1686" s="15">
        <f>IF(B1686="","",IF(L1686="","SEM COMPRA",IF(O1686&gt;$D$4,"INATIVO","ATIVO")))</f>
        <v/>
      </c>
      <c r="Q1686" s="15">
        <f>IF(I1686="","",IF(MONTH(I1686)=MONTH(TODAY()),"Aniversário no mês",""))</f>
        <v/>
      </c>
      <c r="R1686" s="15">
        <f>IF(B1686="","",IF(OR(AND(D1686&lt;&gt;"",COUNTIF($D$6:$D$3005,D1686)&gt;1),AND(E1686&lt;&gt;"",COUNTIF($E$6:$E$3005,E1686)&gt;1)),"DUPLICADO",""))</f>
        <v/>
      </c>
    </row>
    <row r="1687">
      <c r="A1687" s="15" t="n"/>
      <c r="B1687" s="15" t="n"/>
      <c r="C1687" s="15" t="n"/>
      <c r="D1687" s="15" t="n"/>
      <c r="E1687" s="15" t="n"/>
      <c r="F1687" s="15" t="n"/>
      <c r="G1687" s="15" t="n"/>
      <c r="H1687" s="15" t="n"/>
      <c r="I1687" s="16" t="n"/>
      <c r="J1687" s="15" t="n"/>
      <c r="K1687" s="15" t="n"/>
      <c r="L1687" s="16" t="n"/>
      <c r="M1687" s="17" t="n"/>
      <c r="N1687" s="15" t="n"/>
      <c r="O1687" s="18">
        <f>IF(L1687="","",TODAY()-L1687)</f>
        <v/>
      </c>
      <c r="P1687" s="15">
        <f>IF(B1687="","",IF(L1687="","SEM COMPRA",IF(O1687&gt;$D$4,"INATIVO","ATIVO")))</f>
        <v/>
      </c>
      <c r="Q1687" s="15">
        <f>IF(I1687="","",IF(MONTH(I1687)=MONTH(TODAY()),"Aniversário no mês",""))</f>
        <v/>
      </c>
      <c r="R1687" s="15">
        <f>IF(B1687="","",IF(OR(AND(D1687&lt;&gt;"",COUNTIF($D$6:$D$3005,D1687)&gt;1),AND(E1687&lt;&gt;"",COUNTIF($E$6:$E$3005,E1687)&gt;1)),"DUPLICADO",""))</f>
        <v/>
      </c>
    </row>
    <row r="1688">
      <c r="A1688" s="15" t="n"/>
      <c r="B1688" s="15" t="n"/>
      <c r="C1688" s="15" t="n"/>
      <c r="D1688" s="15" t="n"/>
      <c r="E1688" s="15" t="n"/>
      <c r="F1688" s="15" t="n"/>
      <c r="G1688" s="15" t="n"/>
      <c r="H1688" s="15" t="n"/>
      <c r="I1688" s="16" t="n"/>
      <c r="J1688" s="15" t="n"/>
      <c r="K1688" s="15" t="n"/>
      <c r="L1688" s="16" t="n"/>
      <c r="M1688" s="17" t="n"/>
      <c r="N1688" s="15" t="n"/>
      <c r="O1688" s="18">
        <f>IF(L1688="","",TODAY()-L1688)</f>
        <v/>
      </c>
      <c r="P1688" s="15">
        <f>IF(B1688="","",IF(L1688="","SEM COMPRA",IF(O1688&gt;$D$4,"INATIVO","ATIVO")))</f>
        <v/>
      </c>
      <c r="Q1688" s="15">
        <f>IF(I1688="","",IF(MONTH(I1688)=MONTH(TODAY()),"Aniversário no mês",""))</f>
        <v/>
      </c>
      <c r="R1688" s="15">
        <f>IF(B1688="","",IF(OR(AND(D1688&lt;&gt;"",COUNTIF($D$6:$D$3005,D1688)&gt;1),AND(E1688&lt;&gt;"",COUNTIF($E$6:$E$3005,E1688)&gt;1)),"DUPLICADO",""))</f>
        <v/>
      </c>
    </row>
    <row r="1689">
      <c r="A1689" s="15" t="n"/>
      <c r="B1689" s="15" t="n"/>
      <c r="C1689" s="15" t="n"/>
      <c r="D1689" s="15" t="n"/>
      <c r="E1689" s="15" t="n"/>
      <c r="F1689" s="15" t="n"/>
      <c r="G1689" s="15" t="n"/>
      <c r="H1689" s="15" t="n"/>
      <c r="I1689" s="16" t="n"/>
      <c r="J1689" s="15" t="n"/>
      <c r="K1689" s="15" t="n"/>
      <c r="L1689" s="16" t="n"/>
      <c r="M1689" s="17" t="n"/>
      <c r="N1689" s="15" t="n"/>
      <c r="O1689" s="18">
        <f>IF(L1689="","",TODAY()-L1689)</f>
        <v/>
      </c>
      <c r="P1689" s="15">
        <f>IF(B1689="","",IF(L1689="","SEM COMPRA",IF(O1689&gt;$D$4,"INATIVO","ATIVO")))</f>
        <v/>
      </c>
      <c r="Q1689" s="15">
        <f>IF(I1689="","",IF(MONTH(I1689)=MONTH(TODAY()),"Aniversário no mês",""))</f>
        <v/>
      </c>
      <c r="R1689" s="15">
        <f>IF(B1689="","",IF(OR(AND(D1689&lt;&gt;"",COUNTIF($D$6:$D$3005,D1689)&gt;1),AND(E1689&lt;&gt;"",COUNTIF($E$6:$E$3005,E1689)&gt;1)),"DUPLICADO",""))</f>
        <v/>
      </c>
    </row>
    <row r="1690">
      <c r="A1690" s="15" t="n"/>
      <c r="B1690" s="15" t="n"/>
      <c r="C1690" s="15" t="n"/>
      <c r="D1690" s="15" t="n"/>
      <c r="E1690" s="15" t="n"/>
      <c r="F1690" s="15" t="n"/>
      <c r="G1690" s="15" t="n"/>
      <c r="H1690" s="15" t="n"/>
      <c r="I1690" s="16" t="n"/>
      <c r="J1690" s="15" t="n"/>
      <c r="K1690" s="15" t="n"/>
      <c r="L1690" s="16" t="n"/>
      <c r="M1690" s="17" t="n"/>
      <c r="N1690" s="15" t="n"/>
      <c r="O1690" s="18">
        <f>IF(L1690="","",TODAY()-L1690)</f>
        <v/>
      </c>
      <c r="P1690" s="15">
        <f>IF(B1690="","",IF(L1690="","SEM COMPRA",IF(O1690&gt;$D$4,"INATIVO","ATIVO")))</f>
        <v/>
      </c>
      <c r="Q1690" s="15">
        <f>IF(I1690="","",IF(MONTH(I1690)=MONTH(TODAY()),"Aniversário no mês",""))</f>
        <v/>
      </c>
      <c r="R1690" s="15">
        <f>IF(B1690="","",IF(OR(AND(D1690&lt;&gt;"",COUNTIF($D$6:$D$3005,D1690)&gt;1),AND(E1690&lt;&gt;"",COUNTIF($E$6:$E$3005,E1690)&gt;1)),"DUPLICADO",""))</f>
        <v/>
      </c>
    </row>
    <row r="1691">
      <c r="A1691" s="15" t="n"/>
      <c r="B1691" s="15" t="n"/>
      <c r="C1691" s="15" t="n"/>
      <c r="D1691" s="15" t="n"/>
      <c r="E1691" s="15" t="n"/>
      <c r="F1691" s="15" t="n"/>
      <c r="G1691" s="15" t="n"/>
      <c r="H1691" s="15" t="n"/>
      <c r="I1691" s="16" t="n"/>
      <c r="J1691" s="15" t="n"/>
      <c r="K1691" s="15" t="n"/>
      <c r="L1691" s="16" t="n"/>
      <c r="M1691" s="17" t="n"/>
      <c r="N1691" s="15" t="n"/>
      <c r="O1691" s="18">
        <f>IF(L1691="","",TODAY()-L1691)</f>
        <v/>
      </c>
      <c r="P1691" s="15">
        <f>IF(B1691="","",IF(L1691="","SEM COMPRA",IF(O1691&gt;$D$4,"INATIVO","ATIVO")))</f>
        <v/>
      </c>
      <c r="Q1691" s="15">
        <f>IF(I1691="","",IF(MONTH(I1691)=MONTH(TODAY()),"Aniversário no mês",""))</f>
        <v/>
      </c>
      <c r="R1691" s="15">
        <f>IF(B1691="","",IF(OR(AND(D1691&lt;&gt;"",COUNTIF($D$6:$D$3005,D1691)&gt;1),AND(E1691&lt;&gt;"",COUNTIF($E$6:$E$3005,E1691)&gt;1)),"DUPLICADO",""))</f>
        <v/>
      </c>
    </row>
    <row r="1692">
      <c r="A1692" s="15" t="n"/>
      <c r="B1692" s="15" t="n"/>
      <c r="C1692" s="15" t="n"/>
      <c r="D1692" s="15" t="n"/>
      <c r="E1692" s="15" t="n"/>
      <c r="F1692" s="15" t="n"/>
      <c r="G1692" s="15" t="n"/>
      <c r="H1692" s="15" t="n"/>
      <c r="I1692" s="16" t="n"/>
      <c r="J1692" s="15" t="n"/>
      <c r="K1692" s="15" t="n"/>
      <c r="L1692" s="16" t="n"/>
      <c r="M1692" s="17" t="n"/>
      <c r="N1692" s="15" t="n"/>
      <c r="O1692" s="18">
        <f>IF(L1692="","",TODAY()-L1692)</f>
        <v/>
      </c>
      <c r="P1692" s="15">
        <f>IF(B1692="","",IF(L1692="","SEM COMPRA",IF(O1692&gt;$D$4,"INATIVO","ATIVO")))</f>
        <v/>
      </c>
      <c r="Q1692" s="15">
        <f>IF(I1692="","",IF(MONTH(I1692)=MONTH(TODAY()),"Aniversário no mês",""))</f>
        <v/>
      </c>
      <c r="R1692" s="15">
        <f>IF(B1692="","",IF(OR(AND(D1692&lt;&gt;"",COUNTIF($D$6:$D$3005,D1692)&gt;1),AND(E1692&lt;&gt;"",COUNTIF($E$6:$E$3005,E1692)&gt;1)),"DUPLICADO",""))</f>
        <v/>
      </c>
    </row>
    <row r="1693">
      <c r="A1693" s="15" t="n"/>
      <c r="B1693" s="15" t="n"/>
      <c r="C1693" s="15" t="n"/>
      <c r="D1693" s="15" t="n"/>
      <c r="E1693" s="15" t="n"/>
      <c r="F1693" s="15" t="n"/>
      <c r="G1693" s="15" t="n"/>
      <c r="H1693" s="15" t="n"/>
      <c r="I1693" s="16" t="n"/>
      <c r="J1693" s="15" t="n"/>
      <c r="K1693" s="15" t="n"/>
      <c r="L1693" s="16" t="n"/>
      <c r="M1693" s="17" t="n"/>
      <c r="N1693" s="15" t="n"/>
      <c r="O1693" s="18">
        <f>IF(L1693="","",TODAY()-L1693)</f>
        <v/>
      </c>
      <c r="P1693" s="15">
        <f>IF(B1693="","",IF(L1693="","SEM COMPRA",IF(O1693&gt;$D$4,"INATIVO","ATIVO")))</f>
        <v/>
      </c>
      <c r="Q1693" s="15">
        <f>IF(I1693="","",IF(MONTH(I1693)=MONTH(TODAY()),"Aniversário no mês",""))</f>
        <v/>
      </c>
      <c r="R1693" s="15">
        <f>IF(B1693="","",IF(OR(AND(D1693&lt;&gt;"",COUNTIF($D$6:$D$3005,D1693)&gt;1),AND(E1693&lt;&gt;"",COUNTIF($E$6:$E$3005,E1693)&gt;1)),"DUPLICADO",""))</f>
        <v/>
      </c>
    </row>
    <row r="1694">
      <c r="A1694" s="15" t="n"/>
      <c r="B1694" s="15" t="n"/>
      <c r="C1694" s="15" t="n"/>
      <c r="D1694" s="15" t="n"/>
      <c r="E1694" s="15" t="n"/>
      <c r="F1694" s="15" t="n"/>
      <c r="G1694" s="15" t="n"/>
      <c r="H1694" s="15" t="n"/>
      <c r="I1694" s="16" t="n"/>
      <c r="J1694" s="15" t="n"/>
      <c r="K1694" s="15" t="n"/>
      <c r="L1694" s="16" t="n"/>
      <c r="M1694" s="17" t="n"/>
      <c r="N1694" s="15" t="n"/>
      <c r="O1694" s="18">
        <f>IF(L1694="","",TODAY()-L1694)</f>
        <v/>
      </c>
      <c r="P1694" s="15">
        <f>IF(B1694="","",IF(L1694="","SEM COMPRA",IF(O1694&gt;$D$4,"INATIVO","ATIVO")))</f>
        <v/>
      </c>
      <c r="Q1694" s="15">
        <f>IF(I1694="","",IF(MONTH(I1694)=MONTH(TODAY()),"Aniversário no mês",""))</f>
        <v/>
      </c>
      <c r="R1694" s="15">
        <f>IF(B1694="","",IF(OR(AND(D1694&lt;&gt;"",COUNTIF($D$6:$D$3005,D1694)&gt;1),AND(E1694&lt;&gt;"",COUNTIF($E$6:$E$3005,E1694)&gt;1)),"DUPLICADO",""))</f>
        <v/>
      </c>
    </row>
    <row r="1695">
      <c r="A1695" s="15" t="n"/>
      <c r="B1695" s="15" t="n"/>
      <c r="C1695" s="15" t="n"/>
      <c r="D1695" s="15" t="n"/>
      <c r="E1695" s="15" t="n"/>
      <c r="F1695" s="15" t="n"/>
      <c r="G1695" s="15" t="n"/>
      <c r="H1695" s="15" t="n"/>
      <c r="I1695" s="16" t="n"/>
      <c r="J1695" s="15" t="n"/>
      <c r="K1695" s="15" t="n"/>
      <c r="L1695" s="16" t="n"/>
      <c r="M1695" s="17" t="n"/>
      <c r="N1695" s="15" t="n"/>
      <c r="O1695" s="18">
        <f>IF(L1695="","",TODAY()-L1695)</f>
        <v/>
      </c>
      <c r="P1695" s="15">
        <f>IF(B1695="","",IF(L1695="","SEM COMPRA",IF(O1695&gt;$D$4,"INATIVO","ATIVO")))</f>
        <v/>
      </c>
      <c r="Q1695" s="15">
        <f>IF(I1695="","",IF(MONTH(I1695)=MONTH(TODAY()),"Aniversário no mês",""))</f>
        <v/>
      </c>
      <c r="R1695" s="15">
        <f>IF(B1695="","",IF(OR(AND(D1695&lt;&gt;"",COUNTIF($D$6:$D$3005,D1695)&gt;1),AND(E1695&lt;&gt;"",COUNTIF($E$6:$E$3005,E1695)&gt;1)),"DUPLICADO",""))</f>
        <v/>
      </c>
    </row>
    <row r="1696">
      <c r="A1696" s="15" t="n"/>
      <c r="B1696" s="15" t="n"/>
      <c r="C1696" s="15" t="n"/>
      <c r="D1696" s="15" t="n"/>
      <c r="E1696" s="15" t="n"/>
      <c r="F1696" s="15" t="n"/>
      <c r="G1696" s="15" t="n"/>
      <c r="H1696" s="15" t="n"/>
      <c r="I1696" s="16" t="n"/>
      <c r="J1696" s="15" t="n"/>
      <c r="K1696" s="15" t="n"/>
      <c r="L1696" s="16" t="n"/>
      <c r="M1696" s="17" t="n"/>
      <c r="N1696" s="15" t="n"/>
      <c r="O1696" s="18">
        <f>IF(L1696="","",TODAY()-L1696)</f>
        <v/>
      </c>
      <c r="P1696" s="15">
        <f>IF(B1696="","",IF(L1696="","SEM COMPRA",IF(O1696&gt;$D$4,"INATIVO","ATIVO")))</f>
        <v/>
      </c>
      <c r="Q1696" s="15">
        <f>IF(I1696="","",IF(MONTH(I1696)=MONTH(TODAY()),"Aniversário no mês",""))</f>
        <v/>
      </c>
      <c r="R1696" s="15">
        <f>IF(B1696="","",IF(OR(AND(D1696&lt;&gt;"",COUNTIF($D$6:$D$3005,D1696)&gt;1),AND(E1696&lt;&gt;"",COUNTIF($E$6:$E$3005,E1696)&gt;1)),"DUPLICADO",""))</f>
        <v/>
      </c>
    </row>
    <row r="1697">
      <c r="A1697" s="15" t="n"/>
      <c r="B1697" s="15" t="n"/>
      <c r="C1697" s="15" t="n"/>
      <c r="D1697" s="15" t="n"/>
      <c r="E1697" s="15" t="n"/>
      <c r="F1697" s="15" t="n"/>
      <c r="G1697" s="15" t="n"/>
      <c r="H1697" s="15" t="n"/>
      <c r="I1697" s="16" t="n"/>
      <c r="J1697" s="15" t="n"/>
      <c r="K1697" s="15" t="n"/>
      <c r="L1697" s="16" t="n"/>
      <c r="M1697" s="17" t="n"/>
      <c r="N1697" s="15" t="n"/>
      <c r="O1697" s="18">
        <f>IF(L1697="","",TODAY()-L1697)</f>
        <v/>
      </c>
      <c r="P1697" s="15">
        <f>IF(B1697="","",IF(L1697="","SEM COMPRA",IF(O1697&gt;$D$4,"INATIVO","ATIVO")))</f>
        <v/>
      </c>
      <c r="Q1697" s="15">
        <f>IF(I1697="","",IF(MONTH(I1697)=MONTH(TODAY()),"Aniversário no mês",""))</f>
        <v/>
      </c>
      <c r="R1697" s="15">
        <f>IF(B1697="","",IF(OR(AND(D1697&lt;&gt;"",COUNTIF($D$6:$D$3005,D1697)&gt;1),AND(E1697&lt;&gt;"",COUNTIF($E$6:$E$3005,E1697)&gt;1)),"DUPLICADO",""))</f>
        <v/>
      </c>
    </row>
    <row r="1698">
      <c r="A1698" s="15" t="n"/>
      <c r="B1698" s="15" t="n"/>
      <c r="C1698" s="15" t="n"/>
      <c r="D1698" s="15" t="n"/>
      <c r="E1698" s="15" t="n"/>
      <c r="F1698" s="15" t="n"/>
      <c r="G1698" s="15" t="n"/>
      <c r="H1698" s="15" t="n"/>
      <c r="I1698" s="16" t="n"/>
      <c r="J1698" s="15" t="n"/>
      <c r="K1698" s="15" t="n"/>
      <c r="L1698" s="16" t="n"/>
      <c r="M1698" s="17" t="n"/>
      <c r="N1698" s="15" t="n"/>
      <c r="O1698" s="18">
        <f>IF(L1698="","",TODAY()-L1698)</f>
        <v/>
      </c>
      <c r="P1698" s="15">
        <f>IF(B1698="","",IF(L1698="","SEM COMPRA",IF(O1698&gt;$D$4,"INATIVO","ATIVO")))</f>
        <v/>
      </c>
      <c r="Q1698" s="15">
        <f>IF(I1698="","",IF(MONTH(I1698)=MONTH(TODAY()),"Aniversário no mês",""))</f>
        <v/>
      </c>
      <c r="R1698" s="15">
        <f>IF(B1698="","",IF(OR(AND(D1698&lt;&gt;"",COUNTIF($D$6:$D$3005,D1698)&gt;1),AND(E1698&lt;&gt;"",COUNTIF($E$6:$E$3005,E1698)&gt;1)),"DUPLICADO",""))</f>
        <v/>
      </c>
    </row>
    <row r="1699">
      <c r="A1699" s="15" t="n"/>
      <c r="B1699" s="15" t="n"/>
      <c r="C1699" s="15" t="n"/>
      <c r="D1699" s="15" t="n"/>
      <c r="E1699" s="15" t="n"/>
      <c r="F1699" s="15" t="n"/>
      <c r="G1699" s="15" t="n"/>
      <c r="H1699" s="15" t="n"/>
      <c r="I1699" s="16" t="n"/>
      <c r="J1699" s="15" t="n"/>
      <c r="K1699" s="15" t="n"/>
      <c r="L1699" s="16" t="n"/>
      <c r="M1699" s="17" t="n"/>
      <c r="N1699" s="15" t="n"/>
      <c r="O1699" s="18">
        <f>IF(L1699="","",TODAY()-L1699)</f>
        <v/>
      </c>
      <c r="P1699" s="15">
        <f>IF(B1699="","",IF(L1699="","SEM COMPRA",IF(O1699&gt;$D$4,"INATIVO","ATIVO")))</f>
        <v/>
      </c>
      <c r="Q1699" s="15">
        <f>IF(I1699="","",IF(MONTH(I1699)=MONTH(TODAY()),"Aniversário no mês",""))</f>
        <v/>
      </c>
      <c r="R1699" s="15">
        <f>IF(B1699="","",IF(OR(AND(D1699&lt;&gt;"",COUNTIF($D$6:$D$3005,D1699)&gt;1),AND(E1699&lt;&gt;"",COUNTIF($E$6:$E$3005,E1699)&gt;1)),"DUPLICADO",""))</f>
        <v/>
      </c>
    </row>
    <row r="1700">
      <c r="A1700" s="15" t="n"/>
      <c r="B1700" s="15" t="n"/>
      <c r="C1700" s="15" t="n"/>
      <c r="D1700" s="15" t="n"/>
      <c r="E1700" s="15" t="n"/>
      <c r="F1700" s="15" t="n"/>
      <c r="G1700" s="15" t="n"/>
      <c r="H1700" s="15" t="n"/>
      <c r="I1700" s="16" t="n"/>
      <c r="J1700" s="15" t="n"/>
      <c r="K1700" s="15" t="n"/>
      <c r="L1700" s="16" t="n"/>
      <c r="M1700" s="17" t="n"/>
      <c r="N1700" s="15" t="n"/>
      <c r="O1700" s="18">
        <f>IF(L1700="","",TODAY()-L1700)</f>
        <v/>
      </c>
      <c r="P1700" s="15">
        <f>IF(B1700="","",IF(L1700="","SEM COMPRA",IF(O1700&gt;$D$4,"INATIVO","ATIVO")))</f>
        <v/>
      </c>
      <c r="Q1700" s="15">
        <f>IF(I1700="","",IF(MONTH(I1700)=MONTH(TODAY()),"Aniversário no mês",""))</f>
        <v/>
      </c>
      <c r="R1700" s="15">
        <f>IF(B1700="","",IF(OR(AND(D1700&lt;&gt;"",COUNTIF($D$6:$D$3005,D1700)&gt;1),AND(E1700&lt;&gt;"",COUNTIF($E$6:$E$3005,E1700)&gt;1)),"DUPLICADO",""))</f>
        <v/>
      </c>
    </row>
    <row r="1701">
      <c r="A1701" s="15" t="n"/>
      <c r="B1701" s="15" t="n"/>
      <c r="C1701" s="15" t="n"/>
      <c r="D1701" s="15" t="n"/>
      <c r="E1701" s="15" t="n"/>
      <c r="F1701" s="15" t="n"/>
      <c r="G1701" s="15" t="n"/>
      <c r="H1701" s="15" t="n"/>
      <c r="I1701" s="16" t="n"/>
      <c r="J1701" s="15" t="n"/>
      <c r="K1701" s="15" t="n"/>
      <c r="L1701" s="16" t="n"/>
      <c r="M1701" s="17" t="n"/>
      <c r="N1701" s="15" t="n"/>
      <c r="O1701" s="18">
        <f>IF(L1701="","",TODAY()-L1701)</f>
        <v/>
      </c>
      <c r="P1701" s="15">
        <f>IF(B1701="","",IF(L1701="","SEM COMPRA",IF(O1701&gt;$D$4,"INATIVO","ATIVO")))</f>
        <v/>
      </c>
      <c r="Q1701" s="15">
        <f>IF(I1701="","",IF(MONTH(I1701)=MONTH(TODAY()),"Aniversário no mês",""))</f>
        <v/>
      </c>
      <c r="R1701" s="15">
        <f>IF(B1701="","",IF(OR(AND(D1701&lt;&gt;"",COUNTIF($D$6:$D$3005,D1701)&gt;1),AND(E1701&lt;&gt;"",COUNTIF($E$6:$E$3005,E1701)&gt;1)),"DUPLICADO",""))</f>
        <v/>
      </c>
    </row>
    <row r="1702">
      <c r="A1702" s="15" t="n"/>
      <c r="B1702" s="15" t="n"/>
      <c r="C1702" s="15" t="n"/>
      <c r="D1702" s="15" t="n"/>
      <c r="E1702" s="15" t="n"/>
      <c r="F1702" s="15" t="n"/>
      <c r="G1702" s="15" t="n"/>
      <c r="H1702" s="15" t="n"/>
      <c r="I1702" s="16" t="n"/>
      <c r="J1702" s="15" t="n"/>
      <c r="K1702" s="15" t="n"/>
      <c r="L1702" s="16" t="n"/>
      <c r="M1702" s="17" t="n"/>
      <c r="N1702" s="15" t="n"/>
      <c r="O1702" s="18">
        <f>IF(L1702="","",TODAY()-L1702)</f>
        <v/>
      </c>
      <c r="P1702" s="15">
        <f>IF(B1702="","",IF(L1702="","SEM COMPRA",IF(O1702&gt;$D$4,"INATIVO","ATIVO")))</f>
        <v/>
      </c>
      <c r="Q1702" s="15">
        <f>IF(I1702="","",IF(MONTH(I1702)=MONTH(TODAY()),"Aniversário no mês",""))</f>
        <v/>
      </c>
      <c r="R1702" s="15">
        <f>IF(B1702="","",IF(OR(AND(D1702&lt;&gt;"",COUNTIF($D$6:$D$3005,D1702)&gt;1),AND(E1702&lt;&gt;"",COUNTIF($E$6:$E$3005,E1702)&gt;1)),"DUPLICADO",""))</f>
        <v/>
      </c>
    </row>
    <row r="1703">
      <c r="A1703" s="15" t="n"/>
      <c r="B1703" s="15" t="n"/>
      <c r="C1703" s="15" t="n"/>
      <c r="D1703" s="15" t="n"/>
      <c r="E1703" s="15" t="n"/>
      <c r="F1703" s="15" t="n"/>
      <c r="G1703" s="15" t="n"/>
      <c r="H1703" s="15" t="n"/>
      <c r="I1703" s="16" t="n"/>
      <c r="J1703" s="15" t="n"/>
      <c r="K1703" s="15" t="n"/>
      <c r="L1703" s="16" t="n"/>
      <c r="M1703" s="17" t="n"/>
      <c r="N1703" s="15" t="n"/>
      <c r="O1703" s="18">
        <f>IF(L1703="","",TODAY()-L1703)</f>
        <v/>
      </c>
      <c r="P1703" s="15">
        <f>IF(B1703="","",IF(L1703="","SEM COMPRA",IF(O1703&gt;$D$4,"INATIVO","ATIVO")))</f>
        <v/>
      </c>
      <c r="Q1703" s="15">
        <f>IF(I1703="","",IF(MONTH(I1703)=MONTH(TODAY()),"Aniversário no mês",""))</f>
        <v/>
      </c>
      <c r="R1703" s="15">
        <f>IF(B1703="","",IF(OR(AND(D1703&lt;&gt;"",COUNTIF($D$6:$D$3005,D1703)&gt;1),AND(E1703&lt;&gt;"",COUNTIF($E$6:$E$3005,E1703)&gt;1)),"DUPLICADO",""))</f>
        <v/>
      </c>
    </row>
    <row r="1704">
      <c r="A1704" s="15" t="n"/>
      <c r="B1704" s="15" t="n"/>
      <c r="C1704" s="15" t="n"/>
      <c r="D1704" s="15" t="n"/>
      <c r="E1704" s="15" t="n"/>
      <c r="F1704" s="15" t="n"/>
      <c r="G1704" s="15" t="n"/>
      <c r="H1704" s="15" t="n"/>
      <c r="I1704" s="16" t="n"/>
      <c r="J1704" s="15" t="n"/>
      <c r="K1704" s="15" t="n"/>
      <c r="L1704" s="16" t="n"/>
      <c r="M1704" s="17" t="n"/>
      <c r="N1704" s="15" t="n"/>
      <c r="O1704" s="18">
        <f>IF(L1704="","",TODAY()-L1704)</f>
        <v/>
      </c>
      <c r="P1704" s="15">
        <f>IF(B1704="","",IF(L1704="","SEM COMPRA",IF(O1704&gt;$D$4,"INATIVO","ATIVO")))</f>
        <v/>
      </c>
      <c r="Q1704" s="15">
        <f>IF(I1704="","",IF(MONTH(I1704)=MONTH(TODAY()),"Aniversário no mês",""))</f>
        <v/>
      </c>
      <c r="R1704" s="15">
        <f>IF(B1704="","",IF(OR(AND(D1704&lt;&gt;"",COUNTIF($D$6:$D$3005,D1704)&gt;1),AND(E1704&lt;&gt;"",COUNTIF($E$6:$E$3005,E1704)&gt;1)),"DUPLICADO",""))</f>
        <v/>
      </c>
    </row>
    <row r="1705">
      <c r="A1705" s="15" t="n"/>
      <c r="B1705" s="15" t="n"/>
      <c r="C1705" s="15" t="n"/>
      <c r="D1705" s="15" t="n"/>
      <c r="E1705" s="15" t="n"/>
      <c r="F1705" s="15" t="n"/>
      <c r="G1705" s="15" t="n"/>
      <c r="H1705" s="15" t="n"/>
      <c r="I1705" s="16" t="n"/>
      <c r="J1705" s="15" t="n"/>
      <c r="K1705" s="15" t="n"/>
      <c r="L1705" s="16" t="n"/>
      <c r="M1705" s="17" t="n"/>
      <c r="N1705" s="15" t="n"/>
      <c r="O1705" s="18">
        <f>IF(L1705="","",TODAY()-L1705)</f>
        <v/>
      </c>
      <c r="P1705" s="15">
        <f>IF(B1705="","",IF(L1705="","SEM COMPRA",IF(O1705&gt;$D$4,"INATIVO","ATIVO")))</f>
        <v/>
      </c>
      <c r="Q1705" s="15">
        <f>IF(I1705="","",IF(MONTH(I1705)=MONTH(TODAY()),"Aniversário no mês",""))</f>
        <v/>
      </c>
      <c r="R1705" s="15">
        <f>IF(B1705="","",IF(OR(AND(D1705&lt;&gt;"",COUNTIF($D$6:$D$3005,D1705)&gt;1),AND(E1705&lt;&gt;"",COUNTIF($E$6:$E$3005,E1705)&gt;1)),"DUPLICADO",""))</f>
        <v/>
      </c>
    </row>
    <row r="1706">
      <c r="A1706" s="15" t="n"/>
      <c r="B1706" s="15" t="n"/>
      <c r="C1706" s="15" t="n"/>
      <c r="D1706" s="15" t="n"/>
      <c r="E1706" s="15" t="n"/>
      <c r="F1706" s="15" t="n"/>
      <c r="G1706" s="15" t="n"/>
      <c r="H1706" s="15" t="n"/>
      <c r="I1706" s="16" t="n"/>
      <c r="J1706" s="15" t="n"/>
      <c r="K1706" s="15" t="n"/>
      <c r="L1706" s="16" t="n"/>
      <c r="M1706" s="17" t="n"/>
      <c r="N1706" s="15" t="n"/>
      <c r="O1706" s="18">
        <f>IF(L1706="","",TODAY()-L1706)</f>
        <v/>
      </c>
      <c r="P1706" s="15">
        <f>IF(B1706="","",IF(L1706="","SEM COMPRA",IF(O1706&gt;$D$4,"INATIVO","ATIVO")))</f>
        <v/>
      </c>
      <c r="Q1706" s="15">
        <f>IF(I1706="","",IF(MONTH(I1706)=MONTH(TODAY()),"Aniversário no mês",""))</f>
        <v/>
      </c>
      <c r="R1706" s="15">
        <f>IF(B1706="","",IF(OR(AND(D1706&lt;&gt;"",COUNTIF($D$6:$D$3005,D1706)&gt;1),AND(E1706&lt;&gt;"",COUNTIF($E$6:$E$3005,E1706)&gt;1)),"DUPLICADO",""))</f>
        <v/>
      </c>
    </row>
    <row r="1707">
      <c r="A1707" s="15" t="n"/>
      <c r="B1707" s="15" t="n"/>
      <c r="C1707" s="15" t="n"/>
      <c r="D1707" s="15" t="n"/>
      <c r="E1707" s="15" t="n"/>
      <c r="F1707" s="15" t="n"/>
      <c r="G1707" s="15" t="n"/>
      <c r="H1707" s="15" t="n"/>
      <c r="I1707" s="16" t="n"/>
      <c r="J1707" s="15" t="n"/>
      <c r="K1707" s="15" t="n"/>
      <c r="L1707" s="16" t="n"/>
      <c r="M1707" s="17" t="n"/>
      <c r="N1707" s="15" t="n"/>
      <c r="O1707" s="18">
        <f>IF(L1707="","",TODAY()-L1707)</f>
        <v/>
      </c>
      <c r="P1707" s="15">
        <f>IF(B1707="","",IF(L1707="","SEM COMPRA",IF(O1707&gt;$D$4,"INATIVO","ATIVO")))</f>
        <v/>
      </c>
      <c r="Q1707" s="15">
        <f>IF(I1707="","",IF(MONTH(I1707)=MONTH(TODAY()),"Aniversário no mês",""))</f>
        <v/>
      </c>
      <c r="R1707" s="15">
        <f>IF(B1707="","",IF(OR(AND(D1707&lt;&gt;"",COUNTIF($D$6:$D$3005,D1707)&gt;1),AND(E1707&lt;&gt;"",COUNTIF($E$6:$E$3005,E1707)&gt;1)),"DUPLICADO",""))</f>
        <v/>
      </c>
    </row>
    <row r="1708">
      <c r="A1708" s="15" t="n"/>
      <c r="B1708" s="15" t="n"/>
      <c r="C1708" s="15" t="n"/>
      <c r="D1708" s="15" t="n"/>
      <c r="E1708" s="15" t="n"/>
      <c r="F1708" s="15" t="n"/>
      <c r="G1708" s="15" t="n"/>
      <c r="H1708" s="15" t="n"/>
      <c r="I1708" s="16" t="n"/>
      <c r="J1708" s="15" t="n"/>
      <c r="K1708" s="15" t="n"/>
      <c r="L1708" s="16" t="n"/>
      <c r="M1708" s="17" t="n"/>
      <c r="N1708" s="15" t="n"/>
      <c r="O1708" s="18">
        <f>IF(L1708="","",TODAY()-L1708)</f>
        <v/>
      </c>
      <c r="P1708" s="15">
        <f>IF(B1708="","",IF(L1708="","SEM COMPRA",IF(O1708&gt;$D$4,"INATIVO","ATIVO")))</f>
        <v/>
      </c>
      <c r="Q1708" s="15">
        <f>IF(I1708="","",IF(MONTH(I1708)=MONTH(TODAY()),"Aniversário no mês",""))</f>
        <v/>
      </c>
      <c r="R1708" s="15">
        <f>IF(B1708="","",IF(OR(AND(D1708&lt;&gt;"",COUNTIF($D$6:$D$3005,D1708)&gt;1),AND(E1708&lt;&gt;"",COUNTIF($E$6:$E$3005,E1708)&gt;1)),"DUPLICADO",""))</f>
        <v/>
      </c>
    </row>
    <row r="1709">
      <c r="A1709" s="15" t="n"/>
      <c r="B1709" s="15" t="n"/>
      <c r="C1709" s="15" t="n"/>
      <c r="D1709" s="15" t="n"/>
      <c r="E1709" s="15" t="n"/>
      <c r="F1709" s="15" t="n"/>
      <c r="G1709" s="15" t="n"/>
      <c r="H1709" s="15" t="n"/>
      <c r="I1709" s="16" t="n"/>
      <c r="J1709" s="15" t="n"/>
      <c r="K1709" s="15" t="n"/>
      <c r="L1709" s="16" t="n"/>
      <c r="M1709" s="17" t="n"/>
      <c r="N1709" s="15" t="n"/>
      <c r="O1709" s="18">
        <f>IF(L1709="","",TODAY()-L1709)</f>
        <v/>
      </c>
      <c r="P1709" s="15">
        <f>IF(B1709="","",IF(L1709="","SEM COMPRA",IF(O1709&gt;$D$4,"INATIVO","ATIVO")))</f>
        <v/>
      </c>
      <c r="Q1709" s="15">
        <f>IF(I1709="","",IF(MONTH(I1709)=MONTH(TODAY()),"Aniversário no mês",""))</f>
        <v/>
      </c>
      <c r="R1709" s="15">
        <f>IF(B1709="","",IF(OR(AND(D1709&lt;&gt;"",COUNTIF($D$6:$D$3005,D1709)&gt;1),AND(E1709&lt;&gt;"",COUNTIF($E$6:$E$3005,E1709)&gt;1)),"DUPLICADO",""))</f>
        <v/>
      </c>
    </row>
    <row r="1710">
      <c r="A1710" s="15" t="n"/>
      <c r="B1710" s="15" t="n"/>
      <c r="C1710" s="15" t="n"/>
      <c r="D1710" s="15" t="n"/>
      <c r="E1710" s="15" t="n"/>
      <c r="F1710" s="15" t="n"/>
      <c r="G1710" s="15" t="n"/>
      <c r="H1710" s="15" t="n"/>
      <c r="I1710" s="16" t="n"/>
      <c r="J1710" s="15" t="n"/>
      <c r="K1710" s="15" t="n"/>
      <c r="L1710" s="16" t="n"/>
      <c r="M1710" s="17" t="n"/>
      <c r="N1710" s="15" t="n"/>
      <c r="O1710" s="18">
        <f>IF(L1710="","",TODAY()-L1710)</f>
        <v/>
      </c>
      <c r="P1710" s="15">
        <f>IF(B1710="","",IF(L1710="","SEM COMPRA",IF(O1710&gt;$D$4,"INATIVO","ATIVO")))</f>
        <v/>
      </c>
      <c r="Q1710" s="15">
        <f>IF(I1710="","",IF(MONTH(I1710)=MONTH(TODAY()),"Aniversário no mês",""))</f>
        <v/>
      </c>
      <c r="R1710" s="15">
        <f>IF(B1710="","",IF(OR(AND(D1710&lt;&gt;"",COUNTIF($D$6:$D$3005,D1710)&gt;1),AND(E1710&lt;&gt;"",COUNTIF($E$6:$E$3005,E1710)&gt;1)),"DUPLICADO",""))</f>
        <v/>
      </c>
    </row>
    <row r="1711">
      <c r="A1711" s="15" t="n"/>
      <c r="B1711" s="15" t="n"/>
      <c r="C1711" s="15" t="n"/>
      <c r="D1711" s="15" t="n"/>
      <c r="E1711" s="15" t="n"/>
      <c r="F1711" s="15" t="n"/>
      <c r="G1711" s="15" t="n"/>
      <c r="H1711" s="15" t="n"/>
      <c r="I1711" s="16" t="n"/>
      <c r="J1711" s="15" t="n"/>
      <c r="K1711" s="15" t="n"/>
      <c r="L1711" s="16" t="n"/>
      <c r="M1711" s="17" t="n"/>
      <c r="N1711" s="15" t="n"/>
      <c r="O1711" s="18">
        <f>IF(L1711="","",TODAY()-L1711)</f>
        <v/>
      </c>
      <c r="P1711" s="15">
        <f>IF(B1711="","",IF(L1711="","SEM COMPRA",IF(O1711&gt;$D$4,"INATIVO","ATIVO")))</f>
        <v/>
      </c>
      <c r="Q1711" s="15">
        <f>IF(I1711="","",IF(MONTH(I1711)=MONTH(TODAY()),"Aniversário no mês",""))</f>
        <v/>
      </c>
      <c r="R1711" s="15">
        <f>IF(B1711="","",IF(OR(AND(D1711&lt;&gt;"",COUNTIF($D$6:$D$3005,D1711)&gt;1),AND(E1711&lt;&gt;"",COUNTIF($E$6:$E$3005,E1711)&gt;1)),"DUPLICADO",""))</f>
        <v/>
      </c>
    </row>
    <row r="1712">
      <c r="A1712" s="15" t="n"/>
      <c r="B1712" s="15" t="n"/>
      <c r="C1712" s="15" t="n"/>
      <c r="D1712" s="15" t="n"/>
      <c r="E1712" s="15" t="n"/>
      <c r="F1712" s="15" t="n"/>
      <c r="G1712" s="15" t="n"/>
      <c r="H1712" s="15" t="n"/>
      <c r="I1712" s="16" t="n"/>
      <c r="J1712" s="15" t="n"/>
      <c r="K1712" s="15" t="n"/>
      <c r="L1712" s="16" t="n"/>
      <c r="M1712" s="17" t="n"/>
      <c r="N1712" s="15" t="n"/>
      <c r="O1712" s="18">
        <f>IF(L1712="","",TODAY()-L1712)</f>
        <v/>
      </c>
      <c r="P1712" s="15">
        <f>IF(B1712="","",IF(L1712="","SEM COMPRA",IF(O1712&gt;$D$4,"INATIVO","ATIVO")))</f>
        <v/>
      </c>
      <c r="Q1712" s="15">
        <f>IF(I1712="","",IF(MONTH(I1712)=MONTH(TODAY()),"Aniversário no mês",""))</f>
        <v/>
      </c>
      <c r="R1712" s="15">
        <f>IF(B1712="","",IF(OR(AND(D1712&lt;&gt;"",COUNTIF($D$6:$D$3005,D1712)&gt;1),AND(E1712&lt;&gt;"",COUNTIF($E$6:$E$3005,E1712)&gt;1)),"DUPLICADO",""))</f>
        <v/>
      </c>
    </row>
    <row r="1713">
      <c r="A1713" s="15" t="n"/>
      <c r="B1713" s="15" t="n"/>
      <c r="C1713" s="15" t="n"/>
      <c r="D1713" s="15" t="n"/>
      <c r="E1713" s="15" t="n"/>
      <c r="F1713" s="15" t="n"/>
      <c r="G1713" s="15" t="n"/>
      <c r="H1713" s="15" t="n"/>
      <c r="I1713" s="16" t="n"/>
      <c r="J1713" s="15" t="n"/>
      <c r="K1713" s="15" t="n"/>
      <c r="L1713" s="16" t="n"/>
      <c r="M1713" s="17" t="n"/>
      <c r="N1713" s="15" t="n"/>
      <c r="O1713" s="18">
        <f>IF(L1713="","",TODAY()-L1713)</f>
        <v/>
      </c>
      <c r="P1713" s="15">
        <f>IF(B1713="","",IF(L1713="","SEM COMPRA",IF(O1713&gt;$D$4,"INATIVO","ATIVO")))</f>
        <v/>
      </c>
      <c r="Q1713" s="15">
        <f>IF(I1713="","",IF(MONTH(I1713)=MONTH(TODAY()),"Aniversário no mês",""))</f>
        <v/>
      </c>
      <c r="R1713" s="15">
        <f>IF(B1713="","",IF(OR(AND(D1713&lt;&gt;"",COUNTIF($D$6:$D$3005,D1713)&gt;1),AND(E1713&lt;&gt;"",COUNTIF($E$6:$E$3005,E1713)&gt;1)),"DUPLICADO",""))</f>
        <v/>
      </c>
    </row>
    <row r="1714">
      <c r="A1714" s="15" t="n"/>
      <c r="B1714" s="15" t="n"/>
      <c r="C1714" s="15" t="n"/>
      <c r="D1714" s="15" t="n"/>
      <c r="E1714" s="15" t="n"/>
      <c r="F1714" s="15" t="n"/>
      <c r="G1714" s="15" t="n"/>
      <c r="H1714" s="15" t="n"/>
      <c r="I1714" s="16" t="n"/>
      <c r="J1714" s="15" t="n"/>
      <c r="K1714" s="15" t="n"/>
      <c r="L1714" s="16" t="n"/>
      <c r="M1714" s="17" t="n"/>
      <c r="N1714" s="15" t="n"/>
      <c r="O1714" s="18">
        <f>IF(L1714="","",TODAY()-L1714)</f>
        <v/>
      </c>
      <c r="P1714" s="15">
        <f>IF(B1714="","",IF(L1714="","SEM COMPRA",IF(O1714&gt;$D$4,"INATIVO","ATIVO")))</f>
        <v/>
      </c>
      <c r="Q1714" s="15">
        <f>IF(I1714="","",IF(MONTH(I1714)=MONTH(TODAY()),"Aniversário no mês",""))</f>
        <v/>
      </c>
      <c r="R1714" s="15">
        <f>IF(B1714="","",IF(OR(AND(D1714&lt;&gt;"",COUNTIF($D$6:$D$3005,D1714)&gt;1),AND(E1714&lt;&gt;"",COUNTIF($E$6:$E$3005,E1714)&gt;1)),"DUPLICADO",""))</f>
        <v/>
      </c>
    </row>
    <row r="1715">
      <c r="A1715" s="15" t="n"/>
      <c r="B1715" s="15" t="n"/>
      <c r="C1715" s="15" t="n"/>
      <c r="D1715" s="15" t="n"/>
      <c r="E1715" s="15" t="n"/>
      <c r="F1715" s="15" t="n"/>
      <c r="G1715" s="15" t="n"/>
      <c r="H1715" s="15" t="n"/>
      <c r="I1715" s="16" t="n"/>
      <c r="J1715" s="15" t="n"/>
      <c r="K1715" s="15" t="n"/>
      <c r="L1715" s="16" t="n"/>
      <c r="M1715" s="17" t="n"/>
      <c r="N1715" s="15" t="n"/>
      <c r="O1715" s="18">
        <f>IF(L1715="","",TODAY()-L1715)</f>
        <v/>
      </c>
      <c r="P1715" s="15">
        <f>IF(B1715="","",IF(L1715="","SEM COMPRA",IF(O1715&gt;$D$4,"INATIVO","ATIVO")))</f>
        <v/>
      </c>
      <c r="Q1715" s="15">
        <f>IF(I1715="","",IF(MONTH(I1715)=MONTH(TODAY()),"Aniversário no mês",""))</f>
        <v/>
      </c>
      <c r="R1715" s="15">
        <f>IF(B1715="","",IF(OR(AND(D1715&lt;&gt;"",COUNTIF($D$6:$D$3005,D1715)&gt;1),AND(E1715&lt;&gt;"",COUNTIF($E$6:$E$3005,E1715)&gt;1)),"DUPLICADO",""))</f>
        <v/>
      </c>
    </row>
    <row r="1716">
      <c r="A1716" s="15" t="n"/>
      <c r="B1716" s="15" t="n"/>
      <c r="C1716" s="15" t="n"/>
      <c r="D1716" s="15" t="n"/>
      <c r="E1716" s="15" t="n"/>
      <c r="F1716" s="15" t="n"/>
      <c r="G1716" s="15" t="n"/>
      <c r="H1716" s="15" t="n"/>
      <c r="I1716" s="16" t="n"/>
      <c r="J1716" s="15" t="n"/>
      <c r="K1716" s="15" t="n"/>
      <c r="L1716" s="16" t="n"/>
      <c r="M1716" s="17" t="n"/>
      <c r="N1716" s="15" t="n"/>
      <c r="O1716" s="18">
        <f>IF(L1716="","",TODAY()-L1716)</f>
        <v/>
      </c>
      <c r="P1716" s="15">
        <f>IF(B1716="","",IF(L1716="","SEM COMPRA",IF(O1716&gt;$D$4,"INATIVO","ATIVO")))</f>
        <v/>
      </c>
      <c r="Q1716" s="15">
        <f>IF(I1716="","",IF(MONTH(I1716)=MONTH(TODAY()),"Aniversário no mês",""))</f>
        <v/>
      </c>
      <c r="R1716" s="15">
        <f>IF(B1716="","",IF(OR(AND(D1716&lt;&gt;"",COUNTIF($D$6:$D$3005,D1716)&gt;1),AND(E1716&lt;&gt;"",COUNTIF($E$6:$E$3005,E1716)&gt;1)),"DUPLICADO",""))</f>
        <v/>
      </c>
    </row>
    <row r="1717">
      <c r="A1717" s="15" t="n"/>
      <c r="B1717" s="15" t="n"/>
      <c r="C1717" s="15" t="n"/>
      <c r="D1717" s="15" t="n"/>
      <c r="E1717" s="15" t="n"/>
      <c r="F1717" s="15" t="n"/>
      <c r="G1717" s="15" t="n"/>
      <c r="H1717" s="15" t="n"/>
      <c r="I1717" s="16" t="n"/>
      <c r="J1717" s="15" t="n"/>
      <c r="K1717" s="15" t="n"/>
      <c r="L1717" s="16" t="n"/>
      <c r="M1717" s="17" t="n"/>
      <c r="N1717" s="15" t="n"/>
      <c r="O1717" s="18">
        <f>IF(L1717="","",TODAY()-L1717)</f>
        <v/>
      </c>
      <c r="P1717" s="15">
        <f>IF(B1717="","",IF(L1717="","SEM COMPRA",IF(O1717&gt;$D$4,"INATIVO","ATIVO")))</f>
        <v/>
      </c>
      <c r="Q1717" s="15">
        <f>IF(I1717="","",IF(MONTH(I1717)=MONTH(TODAY()),"Aniversário no mês",""))</f>
        <v/>
      </c>
      <c r="R1717" s="15">
        <f>IF(B1717="","",IF(OR(AND(D1717&lt;&gt;"",COUNTIF($D$6:$D$3005,D1717)&gt;1),AND(E1717&lt;&gt;"",COUNTIF($E$6:$E$3005,E1717)&gt;1)),"DUPLICADO",""))</f>
        <v/>
      </c>
    </row>
    <row r="1718">
      <c r="A1718" s="15" t="n"/>
      <c r="B1718" s="15" t="n"/>
      <c r="C1718" s="15" t="n"/>
      <c r="D1718" s="15" t="n"/>
      <c r="E1718" s="15" t="n"/>
      <c r="F1718" s="15" t="n"/>
      <c r="G1718" s="15" t="n"/>
      <c r="H1718" s="15" t="n"/>
      <c r="I1718" s="16" t="n"/>
      <c r="J1718" s="15" t="n"/>
      <c r="K1718" s="15" t="n"/>
      <c r="L1718" s="16" t="n"/>
      <c r="M1718" s="17" t="n"/>
      <c r="N1718" s="15" t="n"/>
      <c r="O1718" s="18">
        <f>IF(L1718="","",TODAY()-L1718)</f>
        <v/>
      </c>
      <c r="P1718" s="15">
        <f>IF(B1718="","",IF(L1718="","SEM COMPRA",IF(O1718&gt;$D$4,"INATIVO","ATIVO")))</f>
        <v/>
      </c>
      <c r="Q1718" s="15">
        <f>IF(I1718="","",IF(MONTH(I1718)=MONTH(TODAY()),"Aniversário no mês",""))</f>
        <v/>
      </c>
      <c r="R1718" s="15">
        <f>IF(B1718="","",IF(OR(AND(D1718&lt;&gt;"",COUNTIF($D$6:$D$3005,D1718)&gt;1),AND(E1718&lt;&gt;"",COUNTIF($E$6:$E$3005,E1718)&gt;1)),"DUPLICADO",""))</f>
        <v/>
      </c>
    </row>
    <row r="1719">
      <c r="A1719" s="15" t="n"/>
      <c r="B1719" s="15" t="n"/>
      <c r="C1719" s="15" t="n"/>
      <c r="D1719" s="15" t="n"/>
      <c r="E1719" s="15" t="n"/>
      <c r="F1719" s="15" t="n"/>
      <c r="G1719" s="15" t="n"/>
      <c r="H1719" s="15" t="n"/>
      <c r="I1719" s="16" t="n"/>
      <c r="J1719" s="15" t="n"/>
      <c r="K1719" s="15" t="n"/>
      <c r="L1719" s="16" t="n"/>
      <c r="M1719" s="17" t="n"/>
      <c r="N1719" s="15" t="n"/>
      <c r="O1719" s="18">
        <f>IF(L1719="","",TODAY()-L1719)</f>
        <v/>
      </c>
      <c r="P1719" s="15">
        <f>IF(B1719="","",IF(L1719="","SEM COMPRA",IF(O1719&gt;$D$4,"INATIVO","ATIVO")))</f>
        <v/>
      </c>
      <c r="Q1719" s="15">
        <f>IF(I1719="","",IF(MONTH(I1719)=MONTH(TODAY()),"Aniversário no mês",""))</f>
        <v/>
      </c>
      <c r="R1719" s="15">
        <f>IF(B1719="","",IF(OR(AND(D1719&lt;&gt;"",COUNTIF($D$6:$D$3005,D1719)&gt;1),AND(E1719&lt;&gt;"",COUNTIF($E$6:$E$3005,E1719)&gt;1)),"DUPLICADO",""))</f>
        <v/>
      </c>
    </row>
    <row r="1720">
      <c r="A1720" s="15" t="n"/>
      <c r="B1720" s="15" t="n"/>
      <c r="C1720" s="15" t="n"/>
      <c r="D1720" s="15" t="n"/>
      <c r="E1720" s="15" t="n"/>
      <c r="F1720" s="15" t="n"/>
      <c r="G1720" s="15" t="n"/>
      <c r="H1720" s="15" t="n"/>
      <c r="I1720" s="16" t="n"/>
      <c r="J1720" s="15" t="n"/>
      <c r="K1720" s="15" t="n"/>
      <c r="L1720" s="16" t="n"/>
      <c r="M1720" s="17" t="n"/>
      <c r="N1720" s="15" t="n"/>
      <c r="O1720" s="18">
        <f>IF(L1720="","",TODAY()-L1720)</f>
        <v/>
      </c>
      <c r="P1720" s="15">
        <f>IF(B1720="","",IF(L1720="","SEM COMPRA",IF(O1720&gt;$D$4,"INATIVO","ATIVO")))</f>
        <v/>
      </c>
      <c r="Q1720" s="15">
        <f>IF(I1720="","",IF(MONTH(I1720)=MONTH(TODAY()),"Aniversário no mês",""))</f>
        <v/>
      </c>
      <c r="R1720" s="15">
        <f>IF(B1720="","",IF(OR(AND(D1720&lt;&gt;"",COUNTIF($D$6:$D$3005,D1720)&gt;1),AND(E1720&lt;&gt;"",COUNTIF($E$6:$E$3005,E1720)&gt;1)),"DUPLICADO",""))</f>
        <v/>
      </c>
    </row>
    <row r="1721">
      <c r="A1721" s="15" t="n"/>
      <c r="B1721" s="15" t="n"/>
      <c r="C1721" s="15" t="n"/>
      <c r="D1721" s="15" t="n"/>
      <c r="E1721" s="15" t="n"/>
      <c r="F1721" s="15" t="n"/>
      <c r="G1721" s="15" t="n"/>
      <c r="H1721" s="15" t="n"/>
      <c r="I1721" s="16" t="n"/>
      <c r="J1721" s="15" t="n"/>
      <c r="K1721" s="15" t="n"/>
      <c r="L1721" s="16" t="n"/>
      <c r="M1721" s="17" t="n"/>
      <c r="N1721" s="15" t="n"/>
      <c r="O1721" s="18">
        <f>IF(L1721="","",TODAY()-L1721)</f>
        <v/>
      </c>
      <c r="P1721" s="15">
        <f>IF(B1721="","",IF(L1721="","SEM COMPRA",IF(O1721&gt;$D$4,"INATIVO","ATIVO")))</f>
        <v/>
      </c>
      <c r="Q1721" s="15">
        <f>IF(I1721="","",IF(MONTH(I1721)=MONTH(TODAY()),"Aniversário no mês",""))</f>
        <v/>
      </c>
      <c r="R1721" s="15">
        <f>IF(B1721="","",IF(OR(AND(D1721&lt;&gt;"",COUNTIF($D$6:$D$3005,D1721)&gt;1),AND(E1721&lt;&gt;"",COUNTIF($E$6:$E$3005,E1721)&gt;1)),"DUPLICADO",""))</f>
        <v/>
      </c>
    </row>
    <row r="1722">
      <c r="A1722" s="15" t="n"/>
      <c r="B1722" s="15" t="n"/>
      <c r="C1722" s="15" t="n"/>
      <c r="D1722" s="15" t="n"/>
      <c r="E1722" s="15" t="n"/>
      <c r="F1722" s="15" t="n"/>
      <c r="G1722" s="15" t="n"/>
      <c r="H1722" s="15" t="n"/>
      <c r="I1722" s="16" t="n"/>
      <c r="J1722" s="15" t="n"/>
      <c r="K1722" s="15" t="n"/>
      <c r="L1722" s="16" t="n"/>
      <c r="M1722" s="17" t="n"/>
      <c r="N1722" s="15" t="n"/>
      <c r="O1722" s="18">
        <f>IF(L1722="","",TODAY()-L1722)</f>
        <v/>
      </c>
      <c r="P1722" s="15">
        <f>IF(B1722="","",IF(L1722="","SEM COMPRA",IF(O1722&gt;$D$4,"INATIVO","ATIVO")))</f>
        <v/>
      </c>
      <c r="Q1722" s="15">
        <f>IF(I1722="","",IF(MONTH(I1722)=MONTH(TODAY()),"Aniversário no mês",""))</f>
        <v/>
      </c>
      <c r="R1722" s="15">
        <f>IF(B1722="","",IF(OR(AND(D1722&lt;&gt;"",COUNTIF($D$6:$D$3005,D1722)&gt;1),AND(E1722&lt;&gt;"",COUNTIF($E$6:$E$3005,E1722)&gt;1)),"DUPLICADO",""))</f>
        <v/>
      </c>
    </row>
    <row r="1723">
      <c r="A1723" s="15" t="n"/>
      <c r="B1723" s="15" t="n"/>
      <c r="C1723" s="15" t="n"/>
      <c r="D1723" s="15" t="n"/>
      <c r="E1723" s="15" t="n"/>
      <c r="F1723" s="15" t="n"/>
      <c r="G1723" s="15" t="n"/>
      <c r="H1723" s="15" t="n"/>
      <c r="I1723" s="16" t="n"/>
      <c r="J1723" s="15" t="n"/>
      <c r="K1723" s="15" t="n"/>
      <c r="L1723" s="16" t="n"/>
      <c r="M1723" s="17" t="n"/>
      <c r="N1723" s="15" t="n"/>
      <c r="O1723" s="18">
        <f>IF(L1723="","",TODAY()-L1723)</f>
        <v/>
      </c>
      <c r="P1723" s="15">
        <f>IF(B1723="","",IF(L1723="","SEM COMPRA",IF(O1723&gt;$D$4,"INATIVO","ATIVO")))</f>
        <v/>
      </c>
      <c r="Q1723" s="15">
        <f>IF(I1723="","",IF(MONTH(I1723)=MONTH(TODAY()),"Aniversário no mês",""))</f>
        <v/>
      </c>
      <c r="R1723" s="15">
        <f>IF(B1723="","",IF(OR(AND(D1723&lt;&gt;"",COUNTIF($D$6:$D$3005,D1723)&gt;1),AND(E1723&lt;&gt;"",COUNTIF($E$6:$E$3005,E1723)&gt;1)),"DUPLICADO",""))</f>
        <v/>
      </c>
    </row>
    <row r="1724">
      <c r="A1724" s="15" t="n"/>
      <c r="B1724" s="15" t="n"/>
      <c r="C1724" s="15" t="n"/>
      <c r="D1724" s="15" t="n"/>
      <c r="E1724" s="15" t="n"/>
      <c r="F1724" s="15" t="n"/>
      <c r="G1724" s="15" t="n"/>
      <c r="H1724" s="15" t="n"/>
      <c r="I1724" s="16" t="n"/>
      <c r="J1724" s="15" t="n"/>
      <c r="K1724" s="15" t="n"/>
      <c r="L1724" s="16" t="n"/>
      <c r="M1724" s="17" t="n"/>
      <c r="N1724" s="15" t="n"/>
      <c r="O1724" s="18">
        <f>IF(L1724="","",TODAY()-L1724)</f>
        <v/>
      </c>
      <c r="P1724" s="15">
        <f>IF(B1724="","",IF(L1724="","SEM COMPRA",IF(O1724&gt;$D$4,"INATIVO","ATIVO")))</f>
        <v/>
      </c>
      <c r="Q1724" s="15">
        <f>IF(I1724="","",IF(MONTH(I1724)=MONTH(TODAY()),"Aniversário no mês",""))</f>
        <v/>
      </c>
      <c r="R1724" s="15">
        <f>IF(B1724="","",IF(OR(AND(D1724&lt;&gt;"",COUNTIF($D$6:$D$3005,D1724)&gt;1),AND(E1724&lt;&gt;"",COUNTIF($E$6:$E$3005,E1724)&gt;1)),"DUPLICADO",""))</f>
        <v/>
      </c>
    </row>
    <row r="1725">
      <c r="A1725" s="15" t="n"/>
      <c r="B1725" s="15" t="n"/>
      <c r="C1725" s="15" t="n"/>
      <c r="D1725" s="15" t="n"/>
      <c r="E1725" s="15" t="n"/>
      <c r="F1725" s="15" t="n"/>
      <c r="G1725" s="15" t="n"/>
      <c r="H1725" s="15" t="n"/>
      <c r="I1725" s="16" t="n"/>
      <c r="J1725" s="15" t="n"/>
      <c r="K1725" s="15" t="n"/>
      <c r="L1725" s="16" t="n"/>
      <c r="M1725" s="17" t="n"/>
      <c r="N1725" s="15" t="n"/>
      <c r="O1725" s="18">
        <f>IF(L1725="","",TODAY()-L1725)</f>
        <v/>
      </c>
      <c r="P1725" s="15">
        <f>IF(B1725="","",IF(L1725="","SEM COMPRA",IF(O1725&gt;$D$4,"INATIVO","ATIVO")))</f>
        <v/>
      </c>
      <c r="Q1725" s="15">
        <f>IF(I1725="","",IF(MONTH(I1725)=MONTH(TODAY()),"Aniversário no mês",""))</f>
        <v/>
      </c>
      <c r="R1725" s="15">
        <f>IF(B1725="","",IF(OR(AND(D1725&lt;&gt;"",COUNTIF($D$6:$D$3005,D1725)&gt;1),AND(E1725&lt;&gt;"",COUNTIF($E$6:$E$3005,E1725)&gt;1)),"DUPLICADO",""))</f>
        <v/>
      </c>
    </row>
    <row r="1726">
      <c r="A1726" s="15" t="n"/>
      <c r="B1726" s="15" t="n"/>
      <c r="C1726" s="15" t="n"/>
      <c r="D1726" s="15" t="n"/>
      <c r="E1726" s="15" t="n"/>
      <c r="F1726" s="15" t="n"/>
      <c r="G1726" s="15" t="n"/>
      <c r="H1726" s="15" t="n"/>
      <c r="I1726" s="16" t="n"/>
      <c r="J1726" s="15" t="n"/>
      <c r="K1726" s="15" t="n"/>
      <c r="L1726" s="16" t="n"/>
      <c r="M1726" s="17" t="n"/>
      <c r="N1726" s="15" t="n"/>
      <c r="O1726" s="18">
        <f>IF(L1726="","",TODAY()-L1726)</f>
        <v/>
      </c>
      <c r="P1726" s="15">
        <f>IF(B1726="","",IF(L1726="","SEM COMPRA",IF(O1726&gt;$D$4,"INATIVO","ATIVO")))</f>
        <v/>
      </c>
      <c r="Q1726" s="15">
        <f>IF(I1726="","",IF(MONTH(I1726)=MONTH(TODAY()),"Aniversário no mês",""))</f>
        <v/>
      </c>
      <c r="R1726" s="15">
        <f>IF(B1726="","",IF(OR(AND(D1726&lt;&gt;"",COUNTIF($D$6:$D$3005,D1726)&gt;1),AND(E1726&lt;&gt;"",COUNTIF($E$6:$E$3005,E1726)&gt;1)),"DUPLICADO",""))</f>
        <v/>
      </c>
    </row>
    <row r="1727">
      <c r="A1727" s="15" t="n"/>
      <c r="B1727" s="15" t="n"/>
      <c r="C1727" s="15" t="n"/>
      <c r="D1727" s="15" t="n"/>
      <c r="E1727" s="15" t="n"/>
      <c r="F1727" s="15" t="n"/>
      <c r="G1727" s="15" t="n"/>
      <c r="H1727" s="15" t="n"/>
      <c r="I1727" s="16" t="n"/>
      <c r="J1727" s="15" t="n"/>
      <c r="K1727" s="15" t="n"/>
      <c r="L1727" s="16" t="n"/>
      <c r="M1727" s="17" t="n"/>
      <c r="N1727" s="15" t="n"/>
      <c r="O1727" s="18">
        <f>IF(L1727="","",TODAY()-L1727)</f>
        <v/>
      </c>
      <c r="P1727" s="15">
        <f>IF(B1727="","",IF(L1727="","SEM COMPRA",IF(O1727&gt;$D$4,"INATIVO","ATIVO")))</f>
        <v/>
      </c>
      <c r="Q1727" s="15">
        <f>IF(I1727="","",IF(MONTH(I1727)=MONTH(TODAY()),"Aniversário no mês",""))</f>
        <v/>
      </c>
      <c r="R1727" s="15">
        <f>IF(B1727="","",IF(OR(AND(D1727&lt;&gt;"",COUNTIF($D$6:$D$3005,D1727)&gt;1),AND(E1727&lt;&gt;"",COUNTIF($E$6:$E$3005,E1727)&gt;1)),"DUPLICADO",""))</f>
        <v/>
      </c>
    </row>
    <row r="1728">
      <c r="A1728" s="15" t="n"/>
      <c r="B1728" s="15" t="n"/>
      <c r="C1728" s="15" t="n"/>
      <c r="D1728" s="15" t="n"/>
      <c r="E1728" s="15" t="n"/>
      <c r="F1728" s="15" t="n"/>
      <c r="G1728" s="15" t="n"/>
      <c r="H1728" s="15" t="n"/>
      <c r="I1728" s="16" t="n"/>
      <c r="J1728" s="15" t="n"/>
      <c r="K1728" s="15" t="n"/>
      <c r="L1728" s="16" t="n"/>
      <c r="M1728" s="17" t="n"/>
      <c r="N1728" s="15" t="n"/>
      <c r="O1728" s="18">
        <f>IF(L1728="","",TODAY()-L1728)</f>
        <v/>
      </c>
      <c r="P1728" s="15">
        <f>IF(B1728="","",IF(L1728="","SEM COMPRA",IF(O1728&gt;$D$4,"INATIVO","ATIVO")))</f>
        <v/>
      </c>
      <c r="Q1728" s="15">
        <f>IF(I1728="","",IF(MONTH(I1728)=MONTH(TODAY()),"Aniversário no mês",""))</f>
        <v/>
      </c>
      <c r="R1728" s="15">
        <f>IF(B1728="","",IF(OR(AND(D1728&lt;&gt;"",COUNTIF($D$6:$D$3005,D1728)&gt;1),AND(E1728&lt;&gt;"",COUNTIF($E$6:$E$3005,E1728)&gt;1)),"DUPLICADO",""))</f>
        <v/>
      </c>
    </row>
    <row r="1729">
      <c r="A1729" s="15" t="n"/>
      <c r="B1729" s="15" t="n"/>
      <c r="C1729" s="15" t="n"/>
      <c r="D1729" s="15" t="n"/>
      <c r="E1729" s="15" t="n"/>
      <c r="F1729" s="15" t="n"/>
      <c r="G1729" s="15" t="n"/>
      <c r="H1729" s="15" t="n"/>
      <c r="I1729" s="16" t="n"/>
      <c r="J1729" s="15" t="n"/>
      <c r="K1729" s="15" t="n"/>
      <c r="L1729" s="16" t="n"/>
      <c r="M1729" s="17" t="n"/>
      <c r="N1729" s="15" t="n"/>
      <c r="O1729" s="18">
        <f>IF(L1729="","",TODAY()-L1729)</f>
        <v/>
      </c>
      <c r="P1729" s="15">
        <f>IF(B1729="","",IF(L1729="","SEM COMPRA",IF(O1729&gt;$D$4,"INATIVO","ATIVO")))</f>
        <v/>
      </c>
      <c r="Q1729" s="15">
        <f>IF(I1729="","",IF(MONTH(I1729)=MONTH(TODAY()),"Aniversário no mês",""))</f>
        <v/>
      </c>
      <c r="R1729" s="15">
        <f>IF(B1729="","",IF(OR(AND(D1729&lt;&gt;"",COUNTIF($D$6:$D$3005,D1729)&gt;1),AND(E1729&lt;&gt;"",COUNTIF($E$6:$E$3005,E1729)&gt;1)),"DUPLICADO",""))</f>
        <v/>
      </c>
    </row>
    <row r="1730">
      <c r="A1730" s="15" t="n"/>
      <c r="B1730" s="15" t="n"/>
      <c r="C1730" s="15" t="n"/>
      <c r="D1730" s="15" t="n"/>
      <c r="E1730" s="15" t="n"/>
      <c r="F1730" s="15" t="n"/>
      <c r="G1730" s="15" t="n"/>
      <c r="H1730" s="15" t="n"/>
      <c r="I1730" s="16" t="n"/>
      <c r="J1730" s="15" t="n"/>
      <c r="K1730" s="15" t="n"/>
      <c r="L1730" s="16" t="n"/>
      <c r="M1730" s="17" t="n"/>
      <c r="N1730" s="15" t="n"/>
      <c r="O1730" s="18">
        <f>IF(L1730="","",TODAY()-L1730)</f>
        <v/>
      </c>
      <c r="P1730" s="15">
        <f>IF(B1730="","",IF(L1730="","SEM COMPRA",IF(O1730&gt;$D$4,"INATIVO","ATIVO")))</f>
        <v/>
      </c>
      <c r="Q1730" s="15">
        <f>IF(I1730="","",IF(MONTH(I1730)=MONTH(TODAY()),"Aniversário no mês",""))</f>
        <v/>
      </c>
      <c r="R1730" s="15">
        <f>IF(B1730="","",IF(OR(AND(D1730&lt;&gt;"",COUNTIF($D$6:$D$3005,D1730)&gt;1),AND(E1730&lt;&gt;"",COUNTIF($E$6:$E$3005,E1730)&gt;1)),"DUPLICADO",""))</f>
        <v/>
      </c>
    </row>
    <row r="1731">
      <c r="A1731" s="15" t="n"/>
      <c r="B1731" s="15" t="n"/>
      <c r="C1731" s="15" t="n"/>
      <c r="D1731" s="15" t="n"/>
      <c r="E1731" s="15" t="n"/>
      <c r="F1731" s="15" t="n"/>
      <c r="G1731" s="15" t="n"/>
      <c r="H1731" s="15" t="n"/>
      <c r="I1731" s="16" t="n"/>
      <c r="J1731" s="15" t="n"/>
      <c r="K1731" s="15" t="n"/>
      <c r="L1731" s="16" t="n"/>
      <c r="M1731" s="17" t="n"/>
      <c r="N1731" s="15" t="n"/>
      <c r="O1731" s="18">
        <f>IF(L1731="","",TODAY()-L1731)</f>
        <v/>
      </c>
      <c r="P1731" s="15">
        <f>IF(B1731="","",IF(L1731="","SEM COMPRA",IF(O1731&gt;$D$4,"INATIVO","ATIVO")))</f>
        <v/>
      </c>
      <c r="Q1731" s="15">
        <f>IF(I1731="","",IF(MONTH(I1731)=MONTH(TODAY()),"Aniversário no mês",""))</f>
        <v/>
      </c>
      <c r="R1731" s="15">
        <f>IF(B1731="","",IF(OR(AND(D1731&lt;&gt;"",COUNTIF($D$6:$D$3005,D1731)&gt;1),AND(E1731&lt;&gt;"",COUNTIF($E$6:$E$3005,E1731)&gt;1)),"DUPLICADO",""))</f>
        <v/>
      </c>
    </row>
    <row r="1732">
      <c r="A1732" s="15" t="n"/>
      <c r="B1732" s="15" t="n"/>
      <c r="C1732" s="15" t="n"/>
      <c r="D1732" s="15" t="n"/>
      <c r="E1732" s="15" t="n"/>
      <c r="F1732" s="15" t="n"/>
      <c r="G1732" s="15" t="n"/>
      <c r="H1732" s="15" t="n"/>
      <c r="I1732" s="16" t="n"/>
      <c r="J1732" s="15" t="n"/>
      <c r="K1732" s="15" t="n"/>
      <c r="L1732" s="16" t="n"/>
      <c r="M1732" s="17" t="n"/>
      <c r="N1732" s="15" t="n"/>
      <c r="O1732" s="18">
        <f>IF(L1732="","",TODAY()-L1732)</f>
        <v/>
      </c>
      <c r="P1732" s="15">
        <f>IF(B1732="","",IF(L1732="","SEM COMPRA",IF(O1732&gt;$D$4,"INATIVO","ATIVO")))</f>
        <v/>
      </c>
      <c r="Q1732" s="15">
        <f>IF(I1732="","",IF(MONTH(I1732)=MONTH(TODAY()),"Aniversário no mês",""))</f>
        <v/>
      </c>
      <c r="R1732" s="15">
        <f>IF(B1732="","",IF(OR(AND(D1732&lt;&gt;"",COUNTIF($D$6:$D$3005,D1732)&gt;1),AND(E1732&lt;&gt;"",COUNTIF($E$6:$E$3005,E1732)&gt;1)),"DUPLICADO",""))</f>
        <v/>
      </c>
    </row>
    <row r="1733">
      <c r="A1733" s="15" t="n"/>
      <c r="B1733" s="15" t="n"/>
      <c r="C1733" s="15" t="n"/>
      <c r="D1733" s="15" t="n"/>
      <c r="E1733" s="15" t="n"/>
      <c r="F1733" s="15" t="n"/>
      <c r="G1733" s="15" t="n"/>
      <c r="H1733" s="15" t="n"/>
      <c r="I1733" s="16" t="n"/>
      <c r="J1733" s="15" t="n"/>
      <c r="K1733" s="15" t="n"/>
      <c r="L1733" s="16" t="n"/>
      <c r="M1733" s="17" t="n"/>
      <c r="N1733" s="15" t="n"/>
      <c r="O1733" s="18">
        <f>IF(L1733="","",TODAY()-L1733)</f>
        <v/>
      </c>
      <c r="P1733" s="15">
        <f>IF(B1733="","",IF(L1733="","SEM COMPRA",IF(O1733&gt;$D$4,"INATIVO","ATIVO")))</f>
        <v/>
      </c>
      <c r="Q1733" s="15">
        <f>IF(I1733="","",IF(MONTH(I1733)=MONTH(TODAY()),"Aniversário no mês",""))</f>
        <v/>
      </c>
      <c r="R1733" s="15">
        <f>IF(B1733="","",IF(OR(AND(D1733&lt;&gt;"",COUNTIF($D$6:$D$3005,D1733)&gt;1),AND(E1733&lt;&gt;"",COUNTIF($E$6:$E$3005,E1733)&gt;1)),"DUPLICADO",""))</f>
        <v/>
      </c>
    </row>
    <row r="1734">
      <c r="A1734" s="15" t="n"/>
      <c r="B1734" s="15" t="n"/>
      <c r="C1734" s="15" t="n"/>
      <c r="D1734" s="15" t="n"/>
      <c r="E1734" s="15" t="n"/>
      <c r="F1734" s="15" t="n"/>
      <c r="G1734" s="15" t="n"/>
      <c r="H1734" s="15" t="n"/>
      <c r="I1734" s="16" t="n"/>
      <c r="J1734" s="15" t="n"/>
      <c r="K1734" s="15" t="n"/>
      <c r="L1734" s="16" t="n"/>
      <c r="M1734" s="17" t="n"/>
      <c r="N1734" s="15" t="n"/>
      <c r="O1734" s="18">
        <f>IF(L1734="","",TODAY()-L1734)</f>
        <v/>
      </c>
      <c r="P1734" s="15">
        <f>IF(B1734="","",IF(L1734="","SEM COMPRA",IF(O1734&gt;$D$4,"INATIVO","ATIVO")))</f>
        <v/>
      </c>
      <c r="Q1734" s="15">
        <f>IF(I1734="","",IF(MONTH(I1734)=MONTH(TODAY()),"Aniversário no mês",""))</f>
        <v/>
      </c>
      <c r="R1734" s="15">
        <f>IF(B1734="","",IF(OR(AND(D1734&lt;&gt;"",COUNTIF($D$6:$D$3005,D1734)&gt;1),AND(E1734&lt;&gt;"",COUNTIF($E$6:$E$3005,E1734)&gt;1)),"DUPLICADO",""))</f>
        <v/>
      </c>
    </row>
    <row r="1735">
      <c r="A1735" s="15" t="n"/>
      <c r="B1735" s="15" t="n"/>
      <c r="C1735" s="15" t="n"/>
      <c r="D1735" s="15" t="n"/>
      <c r="E1735" s="15" t="n"/>
      <c r="F1735" s="15" t="n"/>
      <c r="G1735" s="15" t="n"/>
      <c r="H1735" s="15" t="n"/>
      <c r="I1735" s="16" t="n"/>
      <c r="J1735" s="15" t="n"/>
      <c r="K1735" s="15" t="n"/>
      <c r="L1735" s="16" t="n"/>
      <c r="M1735" s="17" t="n"/>
      <c r="N1735" s="15" t="n"/>
      <c r="O1735" s="18">
        <f>IF(L1735="","",TODAY()-L1735)</f>
        <v/>
      </c>
      <c r="P1735" s="15">
        <f>IF(B1735="","",IF(L1735="","SEM COMPRA",IF(O1735&gt;$D$4,"INATIVO","ATIVO")))</f>
        <v/>
      </c>
      <c r="Q1735" s="15">
        <f>IF(I1735="","",IF(MONTH(I1735)=MONTH(TODAY()),"Aniversário no mês",""))</f>
        <v/>
      </c>
      <c r="R1735" s="15">
        <f>IF(B1735="","",IF(OR(AND(D1735&lt;&gt;"",COUNTIF($D$6:$D$3005,D1735)&gt;1),AND(E1735&lt;&gt;"",COUNTIF($E$6:$E$3005,E1735)&gt;1)),"DUPLICADO",""))</f>
        <v/>
      </c>
    </row>
    <row r="1736">
      <c r="A1736" s="15" t="n"/>
      <c r="B1736" s="15" t="n"/>
      <c r="C1736" s="15" t="n"/>
      <c r="D1736" s="15" t="n"/>
      <c r="E1736" s="15" t="n"/>
      <c r="F1736" s="15" t="n"/>
      <c r="G1736" s="15" t="n"/>
      <c r="H1736" s="15" t="n"/>
      <c r="I1736" s="16" t="n"/>
      <c r="J1736" s="15" t="n"/>
      <c r="K1736" s="15" t="n"/>
      <c r="L1736" s="16" t="n"/>
      <c r="M1736" s="17" t="n"/>
      <c r="N1736" s="15" t="n"/>
      <c r="O1736" s="18">
        <f>IF(L1736="","",TODAY()-L1736)</f>
        <v/>
      </c>
      <c r="P1736" s="15">
        <f>IF(B1736="","",IF(L1736="","SEM COMPRA",IF(O1736&gt;$D$4,"INATIVO","ATIVO")))</f>
        <v/>
      </c>
      <c r="Q1736" s="15">
        <f>IF(I1736="","",IF(MONTH(I1736)=MONTH(TODAY()),"Aniversário no mês",""))</f>
        <v/>
      </c>
      <c r="R1736" s="15">
        <f>IF(B1736="","",IF(OR(AND(D1736&lt;&gt;"",COUNTIF($D$6:$D$3005,D1736)&gt;1),AND(E1736&lt;&gt;"",COUNTIF($E$6:$E$3005,E1736)&gt;1)),"DUPLICADO",""))</f>
        <v/>
      </c>
    </row>
    <row r="1737">
      <c r="A1737" s="15" t="n"/>
      <c r="B1737" s="15" t="n"/>
      <c r="C1737" s="15" t="n"/>
      <c r="D1737" s="15" t="n"/>
      <c r="E1737" s="15" t="n"/>
      <c r="F1737" s="15" t="n"/>
      <c r="G1737" s="15" t="n"/>
      <c r="H1737" s="15" t="n"/>
      <c r="I1737" s="16" t="n"/>
      <c r="J1737" s="15" t="n"/>
      <c r="K1737" s="15" t="n"/>
      <c r="L1737" s="16" t="n"/>
      <c r="M1737" s="17" t="n"/>
      <c r="N1737" s="15" t="n"/>
      <c r="O1737" s="18">
        <f>IF(L1737="","",TODAY()-L1737)</f>
        <v/>
      </c>
      <c r="P1737" s="15">
        <f>IF(B1737="","",IF(L1737="","SEM COMPRA",IF(O1737&gt;$D$4,"INATIVO","ATIVO")))</f>
        <v/>
      </c>
      <c r="Q1737" s="15">
        <f>IF(I1737="","",IF(MONTH(I1737)=MONTH(TODAY()),"Aniversário no mês",""))</f>
        <v/>
      </c>
      <c r="R1737" s="15">
        <f>IF(B1737="","",IF(OR(AND(D1737&lt;&gt;"",COUNTIF($D$6:$D$3005,D1737)&gt;1),AND(E1737&lt;&gt;"",COUNTIF($E$6:$E$3005,E1737)&gt;1)),"DUPLICADO",""))</f>
        <v/>
      </c>
    </row>
    <row r="1738">
      <c r="A1738" s="15" t="n"/>
      <c r="B1738" s="15" t="n"/>
      <c r="C1738" s="15" t="n"/>
      <c r="D1738" s="15" t="n"/>
      <c r="E1738" s="15" t="n"/>
      <c r="F1738" s="15" t="n"/>
      <c r="G1738" s="15" t="n"/>
      <c r="H1738" s="15" t="n"/>
      <c r="I1738" s="16" t="n"/>
      <c r="J1738" s="15" t="n"/>
      <c r="K1738" s="15" t="n"/>
      <c r="L1738" s="16" t="n"/>
      <c r="M1738" s="17" t="n"/>
      <c r="N1738" s="15" t="n"/>
      <c r="O1738" s="18">
        <f>IF(L1738="","",TODAY()-L1738)</f>
        <v/>
      </c>
      <c r="P1738" s="15">
        <f>IF(B1738="","",IF(L1738="","SEM COMPRA",IF(O1738&gt;$D$4,"INATIVO","ATIVO")))</f>
        <v/>
      </c>
      <c r="Q1738" s="15">
        <f>IF(I1738="","",IF(MONTH(I1738)=MONTH(TODAY()),"Aniversário no mês",""))</f>
        <v/>
      </c>
      <c r="R1738" s="15">
        <f>IF(B1738="","",IF(OR(AND(D1738&lt;&gt;"",COUNTIF($D$6:$D$3005,D1738)&gt;1),AND(E1738&lt;&gt;"",COUNTIF($E$6:$E$3005,E1738)&gt;1)),"DUPLICADO",""))</f>
        <v/>
      </c>
    </row>
    <row r="1739">
      <c r="A1739" s="15" t="n"/>
      <c r="B1739" s="15" t="n"/>
      <c r="C1739" s="15" t="n"/>
      <c r="D1739" s="15" t="n"/>
      <c r="E1739" s="15" t="n"/>
      <c r="F1739" s="15" t="n"/>
      <c r="G1739" s="15" t="n"/>
      <c r="H1739" s="15" t="n"/>
      <c r="I1739" s="16" t="n"/>
      <c r="J1739" s="15" t="n"/>
      <c r="K1739" s="15" t="n"/>
      <c r="L1739" s="16" t="n"/>
      <c r="M1739" s="17" t="n"/>
      <c r="N1739" s="15" t="n"/>
      <c r="O1739" s="18">
        <f>IF(L1739="","",TODAY()-L1739)</f>
        <v/>
      </c>
      <c r="P1739" s="15">
        <f>IF(B1739="","",IF(L1739="","SEM COMPRA",IF(O1739&gt;$D$4,"INATIVO","ATIVO")))</f>
        <v/>
      </c>
      <c r="Q1739" s="15">
        <f>IF(I1739="","",IF(MONTH(I1739)=MONTH(TODAY()),"Aniversário no mês",""))</f>
        <v/>
      </c>
      <c r="R1739" s="15">
        <f>IF(B1739="","",IF(OR(AND(D1739&lt;&gt;"",COUNTIF($D$6:$D$3005,D1739)&gt;1),AND(E1739&lt;&gt;"",COUNTIF($E$6:$E$3005,E1739)&gt;1)),"DUPLICADO",""))</f>
        <v/>
      </c>
    </row>
    <row r="1740">
      <c r="A1740" s="15" t="n"/>
      <c r="B1740" s="15" t="n"/>
      <c r="C1740" s="15" t="n"/>
      <c r="D1740" s="15" t="n"/>
      <c r="E1740" s="15" t="n"/>
      <c r="F1740" s="15" t="n"/>
      <c r="G1740" s="15" t="n"/>
      <c r="H1740" s="15" t="n"/>
      <c r="I1740" s="16" t="n"/>
      <c r="J1740" s="15" t="n"/>
      <c r="K1740" s="15" t="n"/>
      <c r="L1740" s="16" t="n"/>
      <c r="M1740" s="17" t="n"/>
      <c r="N1740" s="15" t="n"/>
      <c r="O1740" s="18">
        <f>IF(L1740="","",TODAY()-L1740)</f>
        <v/>
      </c>
      <c r="P1740" s="15">
        <f>IF(B1740="","",IF(L1740="","SEM COMPRA",IF(O1740&gt;$D$4,"INATIVO","ATIVO")))</f>
        <v/>
      </c>
      <c r="Q1740" s="15">
        <f>IF(I1740="","",IF(MONTH(I1740)=MONTH(TODAY()),"Aniversário no mês",""))</f>
        <v/>
      </c>
      <c r="R1740" s="15">
        <f>IF(B1740="","",IF(OR(AND(D1740&lt;&gt;"",COUNTIF($D$6:$D$3005,D1740)&gt;1),AND(E1740&lt;&gt;"",COUNTIF($E$6:$E$3005,E1740)&gt;1)),"DUPLICADO",""))</f>
        <v/>
      </c>
    </row>
    <row r="1741">
      <c r="A1741" s="15" t="n"/>
      <c r="B1741" s="15" t="n"/>
      <c r="C1741" s="15" t="n"/>
      <c r="D1741" s="15" t="n"/>
      <c r="E1741" s="15" t="n"/>
      <c r="F1741" s="15" t="n"/>
      <c r="G1741" s="15" t="n"/>
      <c r="H1741" s="15" t="n"/>
      <c r="I1741" s="16" t="n"/>
      <c r="J1741" s="15" t="n"/>
      <c r="K1741" s="15" t="n"/>
      <c r="L1741" s="16" t="n"/>
      <c r="M1741" s="17" t="n"/>
      <c r="N1741" s="15" t="n"/>
      <c r="O1741" s="18">
        <f>IF(L1741="","",TODAY()-L1741)</f>
        <v/>
      </c>
      <c r="P1741" s="15">
        <f>IF(B1741="","",IF(L1741="","SEM COMPRA",IF(O1741&gt;$D$4,"INATIVO","ATIVO")))</f>
        <v/>
      </c>
      <c r="Q1741" s="15">
        <f>IF(I1741="","",IF(MONTH(I1741)=MONTH(TODAY()),"Aniversário no mês",""))</f>
        <v/>
      </c>
      <c r="R1741" s="15">
        <f>IF(B1741="","",IF(OR(AND(D1741&lt;&gt;"",COUNTIF($D$6:$D$3005,D1741)&gt;1),AND(E1741&lt;&gt;"",COUNTIF($E$6:$E$3005,E1741)&gt;1)),"DUPLICADO",""))</f>
        <v/>
      </c>
    </row>
    <row r="1742">
      <c r="A1742" s="15" t="n"/>
      <c r="B1742" s="15" t="n"/>
      <c r="C1742" s="15" t="n"/>
      <c r="D1742" s="15" t="n"/>
      <c r="E1742" s="15" t="n"/>
      <c r="F1742" s="15" t="n"/>
      <c r="G1742" s="15" t="n"/>
      <c r="H1742" s="15" t="n"/>
      <c r="I1742" s="16" t="n"/>
      <c r="J1742" s="15" t="n"/>
      <c r="K1742" s="15" t="n"/>
      <c r="L1742" s="16" t="n"/>
      <c r="M1742" s="17" t="n"/>
      <c r="N1742" s="15" t="n"/>
      <c r="O1742" s="18">
        <f>IF(L1742="","",TODAY()-L1742)</f>
        <v/>
      </c>
      <c r="P1742" s="15">
        <f>IF(B1742="","",IF(L1742="","SEM COMPRA",IF(O1742&gt;$D$4,"INATIVO","ATIVO")))</f>
        <v/>
      </c>
      <c r="Q1742" s="15">
        <f>IF(I1742="","",IF(MONTH(I1742)=MONTH(TODAY()),"Aniversário no mês",""))</f>
        <v/>
      </c>
      <c r="R1742" s="15">
        <f>IF(B1742="","",IF(OR(AND(D1742&lt;&gt;"",COUNTIF($D$6:$D$3005,D1742)&gt;1),AND(E1742&lt;&gt;"",COUNTIF($E$6:$E$3005,E1742)&gt;1)),"DUPLICADO",""))</f>
        <v/>
      </c>
    </row>
    <row r="1743">
      <c r="A1743" s="15" t="n"/>
      <c r="B1743" s="15" t="n"/>
      <c r="C1743" s="15" t="n"/>
      <c r="D1743" s="15" t="n"/>
      <c r="E1743" s="15" t="n"/>
      <c r="F1743" s="15" t="n"/>
      <c r="G1743" s="15" t="n"/>
      <c r="H1743" s="15" t="n"/>
      <c r="I1743" s="16" t="n"/>
      <c r="J1743" s="15" t="n"/>
      <c r="K1743" s="15" t="n"/>
      <c r="L1743" s="16" t="n"/>
      <c r="M1743" s="17" t="n"/>
      <c r="N1743" s="15" t="n"/>
      <c r="O1743" s="18">
        <f>IF(L1743="","",TODAY()-L1743)</f>
        <v/>
      </c>
      <c r="P1743" s="15">
        <f>IF(B1743="","",IF(L1743="","SEM COMPRA",IF(O1743&gt;$D$4,"INATIVO","ATIVO")))</f>
        <v/>
      </c>
      <c r="Q1743" s="15">
        <f>IF(I1743="","",IF(MONTH(I1743)=MONTH(TODAY()),"Aniversário no mês",""))</f>
        <v/>
      </c>
      <c r="R1743" s="15">
        <f>IF(B1743="","",IF(OR(AND(D1743&lt;&gt;"",COUNTIF($D$6:$D$3005,D1743)&gt;1),AND(E1743&lt;&gt;"",COUNTIF($E$6:$E$3005,E1743)&gt;1)),"DUPLICADO",""))</f>
        <v/>
      </c>
    </row>
    <row r="1744">
      <c r="A1744" s="15" t="n"/>
      <c r="B1744" s="15" t="n"/>
      <c r="C1744" s="15" t="n"/>
      <c r="D1744" s="15" t="n"/>
      <c r="E1744" s="15" t="n"/>
      <c r="F1744" s="15" t="n"/>
      <c r="G1744" s="15" t="n"/>
      <c r="H1744" s="15" t="n"/>
      <c r="I1744" s="16" t="n"/>
      <c r="J1744" s="15" t="n"/>
      <c r="K1744" s="15" t="n"/>
      <c r="L1744" s="16" t="n"/>
      <c r="M1744" s="17" t="n"/>
      <c r="N1744" s="15" t="n"/>
      <c r="O1744" s="18">
        <f>IF(L1744="","",TODAY()-L1744)</f>
        <v/>
      </c>
      <c r="P1744" s="15">
        <f>IF(B1744="","",IF(L1744="","SEM COMPRA",IF(O1744&gt;$D$4,"INATIVO","ATIVO")))</f>
        <v/>
      </c>
      <c r="Q1744" s="15">
        <f>IF(I1744="","",IF(MONTH(I1744)=MONTH(TODAY()),"Aniversário no mês",""))</f>
        <v/>
      </c>
      <c r="R1744" s="15">
        <f>IF(B1744="","",IF(OR(AND(D1744&lt;&gt;"",COUNTIF($D$6:$D$3005,D1744)&gt;1),AND(E1744&lt;&gt;"",COUNTIF($E$6:$E$3005,E1744)&gt;1)),"DUPLICADO",""))</f>
        <v/>
      </c>
    </row>
    <row r="1745">
      <c r="A1745" s="15" t="n"/>
      <c r="B1745" s="15" t="n"/>
      <c r="C1745" s="15" t="n"/>
      <c r="D1745" s="15" t="n"/>
      <c r="E1745" s="15" t="n"/>
      <c r="F1745" s="15" t="n"/>
      <c r="G1745" s="15" t="n"/>
      <c r="H1745" s="15" t="n"/>
      <c r="I1745" s="16" t="n"/>
      <c r="J1745" s="15" t="n"/>
      <c r="K1745" s="15" t="n"/>
      <c r="L1745" s="16" t="n"/>
      <c r="M1745" s="17" t="n"/>
      <c r="N1745" s="15" t="n"/>
      <c r="O1745" s="18">
        <f>IF(L1745="","",TODAY()-L1745)</f>
        <v/>
      </c>
      <c r="P1745" s="15">
        <f>IF(B1745="","",IF(L1745="","SEM COMPRA",IF(O1745&gt;$D$4,"INATIVO","ATIVO")))</f>
        <v/>
      </c>
      <c r="Q1745" s="15">
        <f>IF(I1745="","",IF(MONTH(I1745)=MONTH(TODAY()),"Aniversário no mês",""))</f>
        <v/>
      </c>
      <c r="R1745" s="15">
        <f>IF(B1745="","",IF(OR(AND(D1745&lt;&gt;"",COUNTIF($D$6:$D$3005,D1745)&gt;1),AND(E1745&lt;&gt;"",COUNTIF($E$6:$E$3005,E1745)&gt;1)),"DUPLICADO",""))</f>
        <v/>
      </c>
    </row>
    <row r="1746">
      <c r="A1746" s="15" t="n"/>
      <c r="B1746" s="15" t="n"/>
      <c r="C1746" s="15" t="n"/>
      <c r="D1746" s="15" t="n"/>
      <c r="E1746" s="15" t="n"/>
      <c r="F1746" s="15" t="n"/>
      <c r="G1746" s="15" t="n"/>
      <c r="H1746" s="15" t="n"/>
      <c r="I1746" s="16" t="n"/>
      <c r="J1746" s="15" t="n"/>
      <c r="K1746" s="15" t="n"/>
      <c r="L1746" s="16" t="n"/>
      <c r="M1746" s="17" t="n"/>
      <c r="N1746" s="15" t="n"/>
      <c r="O1746" s="18">
        <f>IF(L1746="","",TODAY()-L1746)</f>
        <v/>
      </c>
      <c r="P1746" s="15">
        <f>IF(B1746="","",IF(L1746="","SEM COMPRA",IF(O1746&gt;$D$4,"INATIVO","ATIVO")))</f>
        <v/>
      </c>
      <c r="Q1746" s="15">
        <f>IF(I1746="","",IF(MONTH(I1746)=MONTH(TODAY()),"Aniversário no mês",""))</f>
        <v/>
      </c>
      <c r="R1746" s="15">
        <f>IF(B1746="","",IF(OR(AND(D1746&lt;&gt;"",COUNTIF($D$6:$D$3005,D1746)&gt;1),AND(E1746&lt;&gt;"",COUNTIF($E$6:$E$3005,E1746)&gt;1)),"DUPLICADO",""))</f>
        <v/>
      </c>
    </row>
    <row r="1747">
      <c r="A1747" s="15" t="n"/>
      <c r="B1747" s="15" t="n"/>
      <c r="C1747" s="15" t="n"/>
      <c r="D1747" s="15" t="n"/>
      <c r="E1747" s="15" t="n"/>
      <c r="F1747" s="15" t="n"/>
      <c r="G1747" s="15" t="n"/>
      <c r="H1747" s="15" t="n"/>
      <c r="I1747" s="16" t="n"/>
      <c r="J1747" s="15" t="n"/>
      <c r="K1747" s="15" t="n"/>
      <c r="L1747" s="16" t="n"/>
      <c r="M1747" s="17" t="n"/>
      <c r="N1747" s="15" t="n"/>
      <c r="O1747" s="18">
        <f>IF(L1747="","",TODAY()-L1747)</f>
        <v/>
      </c>
      <c r="P1747" s="15">
        <f>IF(B1747="","",IF(L1747="","SEM COMPRA",IF(O1747&gt;$D$4,"INATIVO","ATIVO")))</f>
        <v/>
      </c>
      <c r="Q1747" s="15">
        <f>IF(I1747="","",IF(MONTH(I1747)=MONTH(TODAY()),"Aniversário no mês",""))</f>
        <v/>
      </c>
      <c r="R1747" s="15">
        <f>IF(B1747="","",IF(OR(AND(D1747&lt;&gt;"",COUNTIF($D$6:$D$3005,D1747)&gt;1),AND(E1747&lt;&gt;"",COUNTIF($E$6:$E$3005,E1747)&gt;1)),"DUPLICADO",""))</f>
        <v/>
      </c>
    </row>
    <row r="1748">
      <c r="A1748" s="15" t="n"/>
      <c r="B1748" s="15" t="n"/>
      <c r="C1748" s="15" t="n"/>
      <c r="D1748" s="15" t="n"/>
      <c r="E1748" s="15" t="n"/>
      <c r="F1748" s="15" t="n"/>
      <c r="G1748" s="15" t="n"/>
      <c r="H1748" s="15" t="n"/>
      <c r="I1748" s="16" t="n"/>
      <c r="J1748" s="15" t="n"/>
      <c r="K1748" s="15" t="n"/>
      <c r="L1748" s="16" t="n"/>
      <c r="M1748" s="17" t="n"/>
      <c r="N1748" s="15" t="n"/>
      <c r="O1748" s="18">
        <f>IF(L1748="","",TODAY()-L1748)</f>
        <v/>
      </c>
      <c r="P1748" s="15">
        <f>IF(B1748="","",IF(L1748="","SEM COMPRA",IF(O1748&gt;$D$4,"INATIVO","ATIVO")))</f>
        <v/>
      </c>
      <c r="Q1748" s="15">
        <f>IF(I1748="","",IF(MONTH(I1748)=MONTH(TODAY()),"Aniversário no mês",""))</f>
        <v/>
      </c>
      <c r="R1748" s="15">
        <f>IF(B1748="","",IF(OR(AND(D1748&lt;&gt;"",COUNTIF($D$6:$D$3005,D1748)&gt;1),AND(E1748&lt;&gt;"",COUNTIF($E$6:$E$3005,E1748)&gt;1)),"DUPLICADO",""))</f>
        <v/>
      </c>
    </row>
    <row r="1749">
      <c r="A1749" s="15" t="n"/>
      <c r="B1749" s="15" t="n"/>
      <c r="C1749" s="15" t="n"/>
      <c r="D1749" s="15" t="n"/>
      <c r="E1749" s="15" t="n"/>
      <c r="F1749" s="15" t="n"/>
      <c r="G1749" s="15" t="n"/>
      <c r="H1749" s="15" t="n"/>
      <c r="I1749" s="16" t="n"/>
      <c r="J1749" s="15" t="n"/>
      <c r="K1749" s="15" t="n"/>
      <c r="L1749" s="16" t="n"/>
      <c r="M1749" s="17" t="n"/>
      <c r="N1749" s="15" t="n"/>
      <c r="O1749" s="18">
        <f>IF(L1749="","",TODAY()-L1749)</f>
        <v/>
      </c>
      <c r="P1749" s="15">
        <f>IF(B1749="","",IF(L1749="","SEM COMPRA",IF(O1749&gt;$D$4,"INATIVO","ATIVO")))</f>
        <v/>
      </c>
      <c r="Q1749" s="15">
        <f>IF(I1749="","",IF(MONTH(I1749)=MONTH(TODAY()),"Aniversário no mês",""))</f>
        <v/>
      </c>
      <c r="R1749" s="15">
        <f>IF(B1749="","",IF(OR(AND(D1749&lt;&gt;"",COUNTIF($D$6:$D$3005,D1749)&gt;1),AND(E1749&lt;&gt;"",COUNTIF($E$6:$E$3005,E1749)&gt;1)),"DUPLICADO",""))</f>
        <v/>
      </c>
    </row>
    <row r="1750">
      <c r="A1750" s="15" t="n"/>
      <c r="B1750" s="15" t="n"/>
      <c r="C1750" s="15" t="n"/>
      <c r="D1750" s="15" t="n"/>
      <c r="E1750" s="15" t="n"/>
      <c r="F1750" s="15" t="n"/>
      <c r="G1750" s="15" t="n"/>
      <c r="H1750" s="15" t="n"/>
      <c r="I1750" s="16" t="n"/>
      <c r="J1750" s="15" t="n"/>
      <c r="K1750" s="15" t="n"/>
      <c r="L1750" s="16" t="n"/>
      <c r="M1750" s="17" t="n"/>
      <c r="N1750" s="15" t="n"/>
      <c r="O1750" s="18">
        <f>IF(L1750="","",TODAY()-L1750)</f>
        <v/>
      </c>
      <c r="P1750" s="15">
        <f>IF(B1750="","",IF(L1750="","SEM COMPRA",IF(O1750&gt;$D$4,"INATIVO","ATIVO")))</f>
        <v/>
      </c>
      <c r="Q1750" s="15">
        <f>IF(I1750="","",IF(MONTH(I1750)=MONTH(TODAY()),"Aniversário no mês",""))</f>
        <v/>
      </c>
      <c r="R1750" s="15">
        <f>IF(B1750="","",IF(OR(AND(D1750&lt;&gt;"",COUNTIF($D$6:$D$3005,D1750)&gt;1),AND(E1750&lt;&gt;"",COUNTIF($E$6:$E$3005,E1750)&gt;1)),"DUPLICADO",""))</f>
        <v/>
      </c>
    </row>
    <row r="1751">
      <c r="A1751" s="15" t="n"/>
      <c r="B1751" s="15" t="n"/>
      <c r="C1751" s="15" t="n"/>
      <c r="D1751" s="15" t="n"/>
      <c r="E1751" s="15" t="n"/>
      <c r="F1751" s="15" t="n"/>
      <c r="G1751" s="15" t="n"/>
      <c r="H1751" s="15" t="n"/>
      <c r="I1751" s="16" t="n"/>
      <c r="J1751" s="15" t="n"/>
      <c r="K1751" s="15" t="n"/>
      <c r="L1751" s="16" t="n"/>
      <c r="M1751" s="17" t="n"/>
      <c r="N1751" s="15" t="n"/>
      <c r="O1751" s="18">
        <f>IF(L1751="","",TODAY()-L1751)</f>
        <v/>
      </c>
      <c r="P1751" s="15">
        <f>IF(B1751="","",IF(L1751="","SEM COMPRA",IF(O1751&gt;$D$4,"INATIVO","ATIVO")))</f>
        <v/>
      </c>
      <c r="Q1751" s="15">
        <f>IF(I1751="","",IF(MONTH(I1751)=MONTH(TODAY()),"Aniversário no mês",""))</f>
        <v/>
      </c>
      <c r="R1751" s="15">
        <f>IF(B1751="","",IF(OR(AND(D1751&lt;&gt;"",COUNTIF($D$6:$D$3005,D1751)&gt;1),AND(E1751&lt;&gt;"",COUNTIF($E$6:$E$3005,E1751)&gt;1)),"DUPLICADO",""))</f>
        <v/>
      </c>
    </row>
    <row r="1752">
      <c r="A1752" s="15" t="n"/>
      <c r="B1752" s="15" t="n"/>
      <c r="C1752" s="15" t="n"/>
      <c r="D1752" s="15" t="n"/>
      <c r="E1752" s="15" t="n"/>
      <c r="F1752" s="15" t="n"/>
      <c r="G1752" s="15" t="n"/>
      <c r="H1752" s="15" t="n"/>
      <c r="I1752" s="16" t="n"/>
      <c r="J1752" s="15" t="n"/>
      <c r="K1752" s="15" t="n"/>
      <c r="L1752" s="16" t="n"/>
      <c r="M1752" s="17" t="n"/>
      <c r="N1752" s="15" t="n"/>
      <c r="O1752" s="18">
        <f>IF(L1752="","",TODAY()-L1752)</f>
        <v/>
      </c>
      <c r="P1752" s="15">
        <f>IF(B1752="","",IF(L1752="","SEM COMPRA",IF(O1752&gt;$D$4,"INATIVO","ATIVO")))</f>
        <v/>
      </c>
      <c r="Q1752" s="15">
        <f>IF(I1752="","",IF(MONTH(I1752)=MONTH(TODAY()),"Aniversário no mês",""))</f>
        <v/>
      </c>
      <c r="R1752" s="15">
        <f>IF(B1752="","",IF(OR(AND(D1752&lt;&gt;"",COUNTIF($D$6:$D$3005,D1752)&gt;1),AND(E1752&lt;&gt;"",COUNTIF($E$6:$E$3005,E1752)&gt;1)),"DUPLICADO",""))</f>
        <v/>
      </c>
    </row>
    <row r="1753">
      <c r="A1753" s="15" t="n"/>
      <c r="B1753" s="15" t="n"/>
      <c r="C1753" s="15" t="n"/>
      <c r="D1753" s="15" t="n"/>
      <c r="E1753" s="15" t="n"/>
      <c r="F1753" s="15" t="n"/>
      <c r="G1753" s="15" t="n"/>
      <c r="H1753" s="15" t="n"/>
      <c r="I1753" s="16" t="n"/>
      <c r="J1753" s="15" t="n"/>
      <c r="K1753" s="15" t="n"/>
      <c r="L1753" s="16" t="n"/>
      <c r="M1753" s="17" t="n"/>
      <c r="N1753" s="15" t="n"/>
      <c r="O1753" s="18">
        <f>IF(L1753="","",TODAY()-L1753)</f>
        <v/>
      </c>
      <c r="P1753" s="15">
        <f>IF(B1753="","",IF(L1753="","SEM COMPRA",IF(O1753&gt;$D$4,"INATIVO","ATIVO")))</f>
        <v/>
      </c>
      <c r="Q1753" s="15">
        <f>IF(I1753="","",IF(MONTH(I1753)=MONTH(TODAY()),"Aniversário no mês",""))</f>
        <v/>
      </c>
      <c r="R1753" s="15">
        <f>IF(B1753="","",IF(OR(AND(D1753&lt;&gt;"",COUNTIF($D$6:$D$3005,D1753)&gt;1),AND(E1753&lt;&gt;"",COUNTIF($E$6:$E$3005,E1753)&gt;1)),"DUPLICADO",""))</f>
        <v/>
      </c>
    </row>
    <row r="1754">
      <c r="A1754" s="15" t="n"/>
      <c r="B1754" s="15" t="n"/>
      <c r="C1754" s="15" t="n"/>
      <c r="D1754" s="15" t="n"/>
      <c r="E1754" s="15" t="n"/>
      <c r="F1754" s="15" t="n"/>
      <c r="G1754" s="15" t="n"/>
      <c r="H1754" s="15" t="n"/>
      <c r="I1754" s="16" t="n"/>
      <c r="J1754" s="15" t="n"/>
      <c r="K1754" s="15" t="n"/>
      <c r="L1754" s="16" t="n"/>
      <c r="M1754" s="17" t="n"/>
      <c r="N1754" s="15" t="n"/>
      <c r="O1754" s="18">
        <f>IF(L1754="","",TODAY()-L1754)</f>
        <v/>
      </c>
      <c r="P1754" s="15">
        <f>IF(B1754="","",IF(L1754="","SEM COMPRA",IF(O1754&gt;$D$4,"INATIVO","ATIVO")))</f>
        <v/>
      </c>
      <c r="Q1754" s="15">
        <f>IF(I1754="","",IF(MONTH(I1754)=MONTH(TODAY()),"Aniversário no mês",""))</f>
        <v/>
      </c>
      <c r="R1754" s="15">
        <f>IF(B1754="","",IF(OR(AND(D1754&lt;&gt;"",COUNTIF($D$6:$D$3005,D1754)&gt;1),AND(E1754&lt;&gt;"",COUNTIF($E$6:$E$3005,E1754)&gt;1)),"DUPLICADO",""))</f>
        <v/>
      </c>
    </row>
    <row r="1755">
      <c r="A1755" s="15" t="n"/>
      <c r="B1755" s="15" t="n"/>
      <c r="C1755" s="15" t="n"/>
      <c r="D1755" s="15" t="n"/>
      <c r="E1755" s="15" t="n"/>
      <c r="F1755" s="15" t="n"/>
      <c r="G1755" s="15" t="n"/>
      <c r="H1755" s="15" t="n"/>
      <c r="I1755" s="16" t="n"/>
      <c r="J1755" s="15" t="n"/>
      <c r="K1755" s="15" t="n"/>
      <c r="L1755" s="16" t="n"/>
      <c r="M1755" s="17" t="n"/>
      <c r="N1755" s="15" t="n"/>
      <c r="O1755" s="18">
        <f>IF(L1755="","",TODAY()-L1755)</f>
        <v/>
      </c>
      <c r="P1755" s="15">
        <f>IF(B1755="","",IF(L1755="","SEM COMPRA",IF(O1755&gt;$D$4,"INATIVO","ATIVO")))</f>
        <v/>
      </c>
      <c r="Q1755" s="15">
        <f>IF(I1755="","",IF(MONTH(I1755)=MONTH(TODAY()),"Aniversário no mês",""))</f>
        <v/>
      </c>
      <c r="R1755" s="15">
        <f>IF(B1755="","",IF(OR(AND(D1755&lt;&gt;"",COUNTIF($D$6:$D$3005,D1755)&gt;1),AND(E1755&lt;&gt;"",COUNTIF($E$6:$E$3005,E1755)&gt;1)),"DUPLICADO",""))</f>
        <v/>
      </c>
    </row>
    <row r="1756">
      <c r="A1756" s="15" t="n"/>
      <c r="B1756" s="15" t="n"/>
      <c r="C1756" s="15" t="n"/>
      <c r="D1756" s="15" t="n"/>
      <c r="E1756" s="15" t="n"/>
      <c r="F1756" s="15" t="n"/>
      <c r="G1756" s="15" t="n"/>
      <c r="H1756" s="15" t="n"/>
      <c r="I1756" s="16" t="n"/>
      <c r="J1756" s="15" t="n"/>
      <c r="K1756" s="15" t="n"/>
      <c r="L1756" s="16" t="n"/>
      <c r="M1756" s="17" t="n"/>
      <c r="N1756" s="15" t="n"/>
      <c r="O1756" s="18">
        <f>IF(L1756="","",TODAY()-L1756)</f>
        <v/>
      </c>
      <c r="P1756" s="15">
        <f>IF(B1756="","",IF(L1756="","SEM COMPRA",IF(O1756&gt;$D$4,"INATIVO","ATIVO")))</f>
        <v/>
      </c>
      <c r="Q1756" s="15">
        <f>IF(I1756="","",IF(MONTH(I1756)=MONTH(TODAY()),"Aniversário no mês",""))</f>
        <v/>
      </c>
      <c r="R1756" s="15">
        <f>IF(B1756="","",IF(OR(AND(D1756&lt;&gt;"",COUNTIF($D$6:$D$3005,D1756)&gt;1),AND(E1756&lt;&gt;"",COUNTIF($E$6:$E$3005,E1756)&gt;1)),"DUPLICADO",""))</f>
        <v/>
      </c>
    </row>
    <row r="1757">
      <c r="A1757" s="15" t="n"/>
      <c r="B1757" s="15" t="n"/>
      <c r="C1757" s="15" t="n"/>
      <c r="D1757" s="15" t="n"/>
      <c r="E1757" s="15" t="n"/>
      <c r="F1757" s="15" t="n"/>
      <c r="G1757" s="15" t="n"/>
      <c r="H1757" s="15" t="n"/>
      <c r="I1757" s="16" t="n"/>
      <c r="J1757" s="15" t="n"/>
      <c r="K1757" s="15" t="n"/>
      <c r="L1757" s="16" t="n"/>
      <c r="M1757" s="17" t="n"/>
      <c r="N1757" s="15" t="n"/>
      <c r="O1757" s="18">
        <f>IF(L1757="","",TODAY()-L1757)</f>
        <v/>
      </c>
      <c r="P1757" s="15">
        <f>IF(B1757="","",IF(L1757="","SEM COMPRA",IF(O1757&gt;$D$4,"INATIVO","ATIVO")))</f>
        <v/>
      </c>
      <c r="Q1757" s="15">
        <f>IF(I1757="","",IF(MONTH(I1757)=MONTH(TODAY()),"Aniversário no mês",""))</f>
        <v/>
      </c>
      <c r="R1757" s="15">
        <f>IF(B1757="","",IF(OR(AND(D1757&lt;&gt;"",COUNTIF($D$6:$D$3005,D1757)&gt;1),AND(E1757&lt;&gt;"",COUNTIF($E$6:$E$3005,E1757)&gt;1)),"DUPLICADO",""))</f>
        <v/>
      </c>
    </row>
    <row r="1758">
      <c r="A1758" s="15" t="n"/>
      <c r="B1758" s="15" t="n"/>
      <c r="C1758" s="15" t="n"/>
      <c r="D1758" s="15" t="n"/>
      <c r="E1758" s="15" t="n"/>
      <c r="F1758" s="15" t="n"/>
      <c r="G1758" s="15" t="n"/>
      <c r="H1758" s="15" t="n"/>
      <c r="I1758" s="16" t="n"/>
      <c r="J1758" s="15" t="n"/>
      <c r="K1758" s="15" t="n"/>
      <c r="L1758" s="16" t="n"/>
      <c r="M1758" s="17" t="n"/>
      <c r="N1758" s="15" t="n"/>
      <c r="O1758" s="18">
        <f>IF(L1758="","",TODAY()-L1758)</f>
        <v/>
      </c>
      <c r="P1758" s="15">
        <f>IF(B1758="","",IF(L1758="","SEM COMPRA",IF(O1758&gt;$D$4,"INATIVO","ATIVO")))</f>
        <v/>
      </c>
      <c r="Q1758" s="15">
        <f>IF(I1758="","",IF(MONTH(I1758)=MONTH(TODAY()),"Aniversário no mês",""))</f>
        <v/>
      </c>
      <c r="R1758" s="15">
        <f>IF(B1758="","",IF(OR(AND(D1758&lt;&gt;"",COUNTIF($D$6:$D$3005,D1758)&gt;1),AND(E1758&lt;&gt;"",COUNTIF($E$6:$E$3005,E1758)&gt;1)),"DUPLICADO",""))</f>
        <v/>
      </c>
    </row>
    <row r="1759">
      <c r="A1759" s="15" t="n"/>
      <c r="B1759" s="15" t="n"/>
      <c r="C1759" s="15" t="n"/>
      <c r="D1759" s="15" t="n"/>
      <c r="E1759" s="15" t="n"/>
      <c r="F1759" s="15" t="n"/>
      <c r="G1759" s="15" t="n"/>
      <c r="H1759" s="15" t="n"/>
      <c r="I1759" s="16" t="n"/>
      <c r="J1759" s="15" t="n"/>
      <c r="K1759" s="15" t="n"/>
      <c r="L1759" s="16" t="n"/>
      <c r="M1759" s="17" t="n"/>
      <c r="N1759" s="15" t="n"/>
      <c r="O1759" s="18">
        <f>IF(L1759="","",TODAY()-L1759)</f>
        <v/>
      </c>
      <c r="P1759" s="15">
        <f>IF(B1759="","",IF(L1759="","SEM COMPRA",IF(O1759&gt;$D$4,"INATIVO","ATIVO")))</f>
        <v/>
      </c>
      <c r="Q1759" s="15">
        <f>IF(I1759="","",IF(MONTH(I1759)=MONTH(TODAY()),"Aniversário no mês",""))</f>
        <v/>
      </c>
      <c r="R1759" s="15">
        <f>IF(B1759="","",IF(OR(AND(D1759&lt;&gt;"",COUNTIF($D$6:$D$3005,D1759)&gt;1),AND(E1759&lt;&gt;"",COUNTIF($E$6:$E$3005,E1759)&gt;1)),"DUPLICADO",""))</f>
        <v/>
      </c>
    </row>
    <row r="1760">
      <c r="A1760" s="15" t="n"/>
      <c r="B1760" s="15" t="n"/>
      <c r="C1760" s="15" t="n"/>
      <c r="D1760" s="15" t="n"/>
      <c r="E1760" s="15" t="n"/>
      <c r="F1760" s="15" t="n"/>
      <c r="G1760" s="15" t="n"/>
      <c r="H1760" s="15" t="n"/>
      <c r="I1760" s="16" t="n"/>
      <c r="J1760" s="15" t="n"/>
      <c r="K1760" s="15" t="n"/>
      <c r="L1760" s="16" t="n"/>
      <c r="M1760" s="17" t="n"/>
      <c r="N1760" s="15" t="n"/>
      <c r="O1760" s="18">
        <f>IF(L1760="","",TODAY()-L1760)</f>
        <v/>
      </c>
      <c r="P1760" s="15">
        <f>IF(B1760="","",IF(L1760="","SEM COMPRA",IF(O1760&gt;$D$4,"INATIVO","ATIVO")))</f>
        <v/>
      </c>
      <c r="Q1760" s="15">
        <f>IF(I1760="","",IF(MONTH(I1760)=MONTH(TODAY()),"Aniversário no mês",""))</f>
        <v/>
      </c>
      <c r="R1760" s="15">
        <f>IF(B1760="","",IF(OR(AND(D1760&lt;&gt;"",COUNTIF($D$6:$D$3005,D1760)&gt;1),AND(E1760&lt;&gt;"",COUNTIF($E$6:$E$3005,E1760)&gt;1)),"DUPLICADO",""))</f>
        <v/>
      </c>
    </row>
    <row r="1761">
      <c r="A1761" s="15" t="n"/>
      <c r="B1761" s="15" t="n"/>
      <c r="C1761" s="15" t="n"/>
      <c r="D1761" s="15" t="n"/>
      <c r="E1761" s="15" t="n"/>
      <c r="F1761" s="15" t="n"/>
      <c r="G1761" s="15" t="n"/>
      <c r="H1761" s="15" t="n"/>
      <c r="I1761" s="16" t="n"/>
      <c r="J1761" s="15" t="n"/>
      <c r="K1761" s="15" t="n"/>
      <c r="L1761" s="16" t="n"/>
      <c r="M1761" s="17" t="n"/>
      <c r="N1761" s="15" t="n"/>
      <c r="O1761" s="18">
        <f>IF(L1761="","",TODAY()-L1761)</f>
        <v/>
      </c>
      <c r="P1761" s="15">
        <f>IF(B1761="","",IF(L1761="","SEM COMPRA",IF(O1761&gt;$D$4,"INATIVO","ATIVO")))</f>
        <v/>
      </c>
      <c r="Q1761" s="15">
        <f>IF(I1761="","",IF(MONTH(I1761)=MONTH(TODAY()),"Aniversário no mês",""))</f>
        <v/>
      </c>
      <c r="R1761" s="15">
        <f>IF(B1761="","",IF(OR(AND(D1761&lt;&gt;"",COUNTIF($D$6:$D$3005,D1761)&gt;1),AND(E1761&lt;&gt;"",COUNTIF($E$6:$E$3005,E1761)&gt;1)),"DUPLICADO",""))</f>
        <v/>
      </c>
    </row>
    <row r="1762">
      <c r="A1762" s="15" t="n"/>
      <c r="B1762" s="15" t="n"/>
      <c r="C1762" s="15" t="n"/>
      <c r="D1762" s="15" t="n"/>
      <c r="E1762" s="15" t="n"/>
      <c r="F1762" s="15" t="n"/>
      <c r="G1762" s="15" t="n"/>
      <c r="H1762" s="15" t="n"/>
      <c r="I1762" s="16" t="n"/>
      <c r="J1762" s="15" t="n"/>
      <c r="K1762" s="15" t="n"/>
      <c r="L1762" s="16" t="n"/>
      <c r="M1762" s="17" t="n"/>
      <c r="N1762" s="15" t="n"/>
      <c r="O1762" s="18">
        <f>IF(L1762="","",TODAY()-L1762)</f>
        <v/>
      </c>
      <c r="P1762" s="15">
        <f>IF(B1762="","",IF(L1762="","SEM COMPRA",IF(O1762&gt;$D$4,"INATIVO","ATIVO")))</f>
        <v/>
      </c>
      <c r="Q1762" s="15">
        <f>IF(I1762="","",IF(MONTH(I1762)=MONTH(TODAY()),"Aniversário no mês",""))</f>
        <v/>
      </c>
      <c r="R1762" s="15">
        <f>IF(B1762="","",IF(OR(AND(D1762&lt;&gt;"",COUNTIF($D$6:$D$3005,D1762)&gt;1),AND(E1762&lt;&gt;"",COUNTIF($E$6:$E$3005,E1762)&gt;1)),"DUPLICADO",""))</f>
        <v/>
      </c>
    </row>
    <row r="1763">
      <c r="A1763" s="15" t="n"/>
      <c r="B1763" s="15" t="n"/>
      <c r="C1763" s="15" t="n"/>
      <c r="D1763" s="15" t="n"/>
      <c r="E1763" s="15" t="n"/>
      <c r="F1763" s="15" t="n"/>
      <c r="G1763" s="15" t="n"/>
      <c r="H1763" s="15" t="n"/>
      <c r="I1763" s="16" t="n"/>
      <c r="J1763" s="15" t="n"/>
      <c r="K1763" s="15" t="n"/>
      <c r="L1763" s="16" t="n"/>
      <c r="M1763" s="17" t="n"/>
      <c r="N1763" s="15" t="n"/>
      <c r="O1763" s="18">
        <f>IF(L1763="","",TODAY()-L1763)</f>
        <v/>
      </c>
      <c r="P1763" s="15">
        <f>IF(B1763="","",IF(L1763="","SEM COMPRA",IF(O1763&gt;$D$4,"INATIVO","ATIVO")))</f>
        <v/>
      </c>
      <c r="Q1763" s="15">
        <f>IF(I1763="","",IF(MONTH(I1763)=MONTH(TODAY()),"Aniversário no mês",""))</f>
        <v/>
      </c>
      <c r="R1763" s="15">
        <f>IF(B1763="","",IF(OR(AND(D1763&lt;&gt;"",COUNTIF($D$6:$D$3005,D1763)&gt;1),AND(E1763&lt;&gt;"",COUNTIF($E$6:$E$3005,E1763)&gt;1)),"DUPLICADO",""))</f>
        <v/>
      </c>
    </row>
    <row r="1764">
      <c r="A1764" s="15" t="n"/>
      <c r="B1764" s="15" t="n"/>
      <c r="C1764" s="15" t="n"/>
      <c r="D1764" s="15" t="n"/>
      <c r="E1764" s="15" t="n"/>
      <c r="F1764" s="15" t="n"/>
      <c r="G1764" s="15" t="n"/>
      <c r="H1764" s="15" t="n"/>
      <c r="I1764" s="16" t="n"/>
      <c r="J1764" s="15" t="n"/>
      <c r="K1764" s="15" t="n"/>
      <c r="L1764" s="16" t="n"/>
      <c r="M1764" s="17" t="n"/>
      <c r="N1764" s="15" t="n"/>
      <c r="O1764" s="18">
        <f>IF(L1764="","",TODAY()-L1764)</f>
        <v/>
      </c>
      <c r="P1764" s="15">
        <f>IF(B1764="","",IF(L1764="","SEM COMPRA",IF(O1764&gt;$D$4,"INATIVO","ATIVO")))</f>
        <v/>
      </c>
      <c r="Q1764" s="15">
        <f>IF(I1764="","",IF(MONTH(I1764)=MONTH(TODAY()),"Aniversário no mês",""))</f>
        <v/>
      </c>
      <c r="R1764" s="15">
        <f>IF(B1764="","",IF(OR(AND(D1764&lt;&gt;"",COUNTIF($D$6:$D$3005,D1764)&gt;1),AND(E1764&lt;&gt;"",COUNTIF($E$6:$E$3005,E1764)&gt;1)),"DUPLICADO",""))</f>
        <v/>
      </c>
    </row>
    <row r="1765">
      <c r="A1765" s="15" t="n"/>
      <c r="B1765" s="15" t="n"/>
      <c r="C1765" s="15" t="n"/>
      <c r="D1765" s="15" t="n"/>
      <c r="E1765" s="15" t="n"/>
      <c r="F1765" s="15" t="n"/>
      <c r="G1765" s="15" t="n"/>
      <c r="H1765" s="15" t="n"/>
      <c r="I1765" s="16" t="n"/>
      <c r="J1765" s="15" t="n"/>
      <c r="K1765" s="15" t="n"/>
      <c r="L1765" s="16" t="n"/>
      <c r="M1765" s="17" t="n"/>
      <c r="N1765" s="15" t="n"/>
      <c r="O1765" s="18">
        <f>IF(L1765="","",TODAY()-L1765)</f>
        <v/>
      </c>
      <c r="P1765" s="15">
        <f>IF(B1765="","",IF(L1765="","SEM COMPRA",IF(O1765&gt;$D$4,"INATIVO","ATIVO")))</f>
        <v/>
      </c>
      <c r="Q1765" s="15">
        <f>IF(I1765="","",IF(MONTH(I1765)=MONTH(TODAY()),"Aniversário no mês",""))</f>
        <v/>
      </c>
      <c r="R1765" s="15">
        <f>IF(B1765="","",IF(OR(AND(D1765&lt;&gt;"",COUNTIF($D$6:$D$3005,D1765)&gt;1),AND(E1765&lt;&gt;"",COUNTIF($E$6:$E$3005,E1765)&gt;1)),"DUPLICADO",""))</f>
        <v/>
      </c>
    </row>
    <row r="1766">
      <c r="A1766" s="15" t="n"/>
      <c r="B1766" s="15" t="n"/>
      <c r="C1766" s="15" t="n"/>
      <c r="D1766" s="15" t="n"/>
      <c r="E1766" s="15" t="n"/>
      <c r="F1766" s="15" t="n"/>
      <c r="G1766" s="15" t="n"/>
      <c r="H1766" s="15" t="n"/>
      <c r="I1766" s="16" t="n"/>
      <c r="J1766" s="15" t="n"/>
      <c r="K1766" s="15" t="n"/>
      <c r="L1766" s="16" t="n"/>
      <c r="M1766" s="17" t="n"/>
      <c r="N1766" s="15" t="n"/>
      <c r="O1766" s="18">
        <f>IF(L1766="","",TODAY()-L1766)</f>
        <v/>
      </c>
      <c r="P1766" s="15">
        <f>IF(B1766="","",IF(L1766="","SEM COMPRA",IF(O1766&gt;$D$4,"INATIVO","ATIVO")))</f>
        <v/>
      </c>
      <c r="Q1766" s="15">
        <f>IF(I1766="","",IF(MONTH(I1766)=MONTH(TODAY()),"Aniversário no mês",""))</f>
        <v/>
      </c>
      <c r="R1766" s="15">
        <f>IF(B1766="","",IF(OR(AND(D1766&lt;&gt;"",COUNTIF($D$6:$D$3005,D1766)&gt;1),AND(E1766&lt;&gt;"",COUNTIF($E$6:$E$3005,E1766)&gt;1)),"DUPLICADO",""))</f>
        <v/>
      </c>
    </row>
    <row r="1767">
      <c r="A1767" s="15" t="n"/>
      <c r="B1767" s="15" t="n"/>
      <c r="C1767" s="15" t="n"/>
      <c r="D1767" s="15" t="n"/>
      <c r="E1767" s="15" t="n"/>
      <c r="F1767" s="15" t="n"/>
      <c r="G1767" s="15" t="n"/>
      <c r="H1767" s="15" t="n"/>
      <c r="I1767" s="16" t="n"/>
      <c r="J1767" s="15" t="n"/>
      <c r="K1767" s="15" t="n"/>
      <c r="L1767" s="16" t="n"/>
      <c r="M1767" s="17" t="n"/>
      <c r="N1767" s="15" t="n"/>
      <c r="O1767" s="18">
        <f>IF(L1767="","",TODAY()-L1767)</f>
        <v/>
      </c>
      <c r="P1767" s="15">
        <f>IF(B1767="","",IF(L1767="","SEM COMPRA",IF(O1767&gt;$D$4,"INATIVO","ATIVO")))</f>
        <v/>
      </c>
      <c r="Q1767" s="15">
        <f>IF(I1767="","",IF(MONTH(I1767)=MONTH(TODAY()),"Aniversário no mês",""))</f>
        <v/>
      </c>
      <c r="R1767" s="15">
        <f>IF(B1767="","",IF(OR(AND(D1767&lt;&gt;"",COUNTIF($D$6:$D$3005,D1767)&gt;1),AND(E1767&lt;&gt;"",COUNTIF($E$6:$E$3005,E1767)&gt;1)),"DUPLICADO",""))</f>
        <v/>
      </c>
    </row>
    <row r="1768">
      <c r="A1768" s="15" t="n"/>
      <c r="B1768" s="15" t="n"/>
      <c r="C1768" s="15" t="n"/>
      <c r="D1768" s="15" t="n"/>
      <c r="E1768" s="15" t="n"/>
      <c r="F1768" s="15" t="n"/>
      <c r="G1768" s="15" t="n"/>
      <c r="H1768" s="15" t="n"/>
      <c r="I1768" s="16" t="n"/>
      <c r="J1768" s="15" t="n"/>
      <c r="K1768" s="15" t="n"/>
      <c r="L1768" s="16" t="n"/>
      <c r="M1768" s="17" t="n"/>
      <c r="N1768" s="15" t="n"/>
      <c r="O1768" s="18">
        <f>IF(L1768="","",TODAY()-L1768)</f>
        <v/>
      </c>
      <c r="P1768" s="15">
        <f>IF(B1768="","",IF(L1768="","SEM COMPRA",IF(O1768&gt;$D$4,"INATIVO","ATIVO")))</f>
        <v/>
      </c>
      <c r="Q1768" s="15">
        <f>IF(I1768="","",IF(MONTH(I1768)=MONTH(TODAY()),"Aniversário no mês",""))</f>
        <v/>
      </c>
      <c r="R1768" s="15">
        <f>IF(B1768="","",IF(OR(AND(D1768&lt;&gt;"",COUNTIF($D$6:$D$3005,D1768)&gt;1),AND(E1768&lt;&gt;"",COUNTIF($E$6:$E$3005,E1768)&gt;1)),"DUPLICADO",""))</f>
        <v/>
      </c>
    </row>
    <row r="1769">
      <c r="A1769" s="15" t="n"/>
      <c r="B1769" s="15" t="n"/>
      <c r="C1769" s="15" t="n"/>
      <c r="D1769" s="15" t="n"/>
      <c r="E1769" s="15" t="n"/>
      <c r="F1769" s="15" t="n"/>
      <c r="G1769" s="15" t="n"/>
      <c r="H1769" s="15" t="n"/>
      <c r="I1769" s="16" t="n"/>
      <c r="J1769" s="15" t="n"/>
      <c r="K1769" s="15" t="n"/>
      <c r="L1769" s="16" t="n"/>
      <c r="M1769" s="17" t="n"/>
      <c r="N1769" s="15" t="n"/>
      <c r="O1769" s="18">
        <f>IF(L1769="","",TODAY()-L1769)</f>
        <v/>
      </c>
      <c r="P1769" s="15">
        <f>IF(B1769="","",IF(L1769="","SEM COMPRA",IF(O1769&gt;$D$4,"INATIVO","ATIVO")))</f>
        <v/>
      </c>
      <c r="Q1769" s="15">
        <f>IF(I1769="","",IF(MONTH(I1769)=MONTH(TODAY()),"Aniversário no mês",""))</f>
        <v/>
      </c>
      <c r="R1769" s="15">
        <f>IF(B1769="","",IF(OR(AND(D1769&lt;&gt;"",COUNTIF($D$6:$D$3005,D1769)&gt;1),AND(E1769&lt;&gt;"",COUNTIF($E$6:$E$3005,E1769)&gt;1)),"DUPLICADO",""))</f>
        <v/>
      </c>
    </row>
    <row r="1770">
      <c r="A1770" s="15" t="n"/>
      <c r="B1770" s="15" t="n"/>
      <c r="C1770" s="15" t="n"/>
      <c r="D1770" s="15" t="n"/>
      <c r="E1770" s="15" t="n"/>
      <c r="F1770" s="15" t="n"/>
      <c r="G1770" s="15" t="n"/>
      <c r="H1770" s="15" t="n"/>
      <c r="I1770" s="16" t="n"/>
      <c r="J1770" s="15" t="n"/>
      <c r="K1770" s="15" t="n"/>
      <c r="L1770" s="16" t="n"/>
      <c r="M1770" s="17" t="n"/>
      <c r="N1770" s="15" t="n"/>
      <c r="O1770" s="18">
        <f>IF(L1770="","",TODAY()-L1770)</f>
        <v/>
      </c>
      <c r="P1770" s="15">
        <f>IF(B1770="","",IF(L1770="","SEM COMPRA",IF(O1770&gt;$D$4,"INATIVO","ATIVO")))</f>
        <v/>
      </c>
      <c r="Q1770" s="15">
        <f>IF(I1770="","",IF(MONTH(I1770)=MONTH(TODAY()),"Aniversário no mês",""))</f>
        <v/>
      </c>
      <c r="R1770" s="15">
        <f>IF(B1770="","",IF(OR(AND(D1770&lt;&gt;"",COUNTIF($D$6:$D$3005,D1770)&gt;1),AND(E1770&lt;&gt;"",COUNTIF($E$6:$E$3005,E1770)&gt;1)),"DUPLICADO",""))</f>
        <v/>
      </c>
    </row>
    <row r="1771">
      <c r="A1771" s="15" t="n"/>
      <c r="B1771" s="15" t="n"/>
      <c r="C1771" s="15" t="n"/>
      <c r="D1771" s="15" t="n"/>
      <c r="E1771" s="15" t="n"/>
      <c r="F1771" s="15" t="n"/>
      <c r="G1771" s="15" t="n"/>
      <c r="H1771" s="15" t="n"/>
      <c r="I1771" s="16" t="n"/>
      <c r="J1771" s="15" t="n"/>
      <c r="K1771" s="15" t="n"/>
      <c r="L1771" s="16" t="n"/>
      <c r="M1771" s="17" t="n"/>
      <c r="N1771" s="15" t="n"/>
      <c r="O1771" s="18">
        <f>IF(L1771="","",TODAY()-L1771)</f>
        <v/>
      </c>
      <c r="P1771" s="15">
        <f>IF(B1771="","",IF(L1771="","SEM COMPRA",IF(O1771&gt;$D$4,"INATIVO","ATIVO")))</f>
        <v/>
      </c>
      <c r="Q1771" s="15">
        <f>IF(I1771="","",IF(MONTH(I1771)=MONTH(TODAY()),"Aniversário no mês",""))</f>
        <v/>
      </c>
      <c r="R1771" s="15">
        <f>IF(B1771="","",IF(OR(AND(D1771&lt;&gt;"",COUNTIF($D$6:$D$3005,D1771)&gt;1),AND(E1771&lt;&gt;"",COUNTIF($E$6:$E$3005,E1771)&gt;1)),"DUPLICADO",""))</f>
        <v/>
      </c>
    </row>
    <row r="1772">
      <c r="A1772" s="15" t="n"/>
      <c r="B1772" s="15" t="n"/>
      <c r="C1772" s="15" t="n"/>
      <c r="D1772" s="15" t="n"/>
      <c r="E1772" s="15" t="n"/>
      <c r="F1772" s="15" t="n"/>
      <c r="G1772" s="15" t="n"/>
      <c r="H1772" s="15" t="n"/>
      <c r="I1772" s="16" t="n"/>
      <c r="J1772" s="15" t="n"/>
      <c r="K1772" s="15" t="n"/>
      <c r="L1772" s="16" t="n"/>
      <c r="M1772" s="17" t="n"/>
      <c r="N1772" s="15" t="n"/>
      <c r="O1772" s="18">
        <f>IF(L1772="","",TODAY()-L1772)</f>
        <v/>
      </c>
      <c r="P1772" s="15">
        <f>IF(B1772="","",IF(L1772="","SEM COMPRA",IF(O1772&gt;$D$4,"INATIVO","ATIVO")))</f>
        <v/>
      </c>
      <c r="Q1772" s="15">
        <f>IF(I1772="","",IF(MONTH(I1772)=MONTH(TODAY()),"Aniversário no mês",""))</f>
        <v/>
      </c>
      <c r="R1772" s="15">
        <f>IF(B1772="","",IF(OR(AND(D1772&lt;&gt;"",COUNTIF($D$6:$D$3005,D1772)&gt;1),AND(E1772&lt;&gt;"",COUNTIF($E$6:$E$3005,E1772)&gt;1)),"DUPLICADO",""))</f>
        <v/>
      </c>
    </row>
    <row r="1773">
      <c r="A1773" s="15" t="n"/>
      <c r="B1773" s="15" t="n"/>
      <c r="C1773" s="15" t="n"/>
      <c r="D1773" s="15" t="n"/>
      <c r="E1773" s="15" t="n"/>
      <c r="F1773" s="15" t="n"/>
      <c r="G1773" s="15" t="n"/>
      <c r="H1773" s="15" t="n"/>
      <c r="I1773" s="16" t="n"/>
      <c r="J1773" s="15" t="n"/>
      <c r="K1773" s="15" t="n"/>
      <c r="L1773" s="16" t="n"/>
      <c r="M1773" s="17" t="n"/>
      <c r="N1773" s="15" t="n"/>
      <c r="O1773" s="18">
        <f>IF(L1773="","",TODAY()-L1773)</f>
        <v/>
      </c>
      <c r="P1773" s="15">
        <f>IF(B1773="","",IF(L1773="","SEM COMPRA",IF(O1773&gt;$D$4,"INATIVO","ATIVO")))</f>
        <v/>
      </c>
      <c r="Q1773" s="15">
        <f>IF(I1773="","",IF(MONTH(I1773)=MONTH(TODAY()),"Aniversário no mês",""))</f>
        <v/>
      </c>
      <c r="R1773" s="15">
        <f>IF(B1773="","",IF(OR(AND(D1773&lt;&gt;"",COUNTIF($D$6:$D$3005,D1773)&gt;1),AND(E1773&lt;&gt;"",COUNTIF($E$6:$E$3005,E1773)&gt;1)),"DUPLICADO",""))</f>
        <v/>
      </c>
    </row>
    <row r="1774">
      <c r="A1774" s="15" t="n"/>
      <c r="B1774" s="15" t="n"/>
      <c r="C1774" s="15" t="n"/>
      <c r="D1774" s="15" t="n"/>
      <c r="E1774" s="15" t="n"/>
      <c r="F1774" s="15" t="n"/>
      <c r="G1774" s="15" t="n"/>
      <c r="H1774" s="15" t="n"/>
      <c r="I1774" s="16" t="n"/>
      <c r="J1774" s="15" t="n"/>
      <c r="K1774" s="15" t="n"/>
      <c r="L1774" s="16" t="n"/>
      <c r="M1774" s="17" t="n"/>
      <c r="N1774" s="15" t="n"/>
      <c r="O1774" s="18">
        <f>IF(L1774="","",TODAY()-L1774)</f>
        <v/>
      </c>
      <c r="P1774" s="15">
        <f>IF(B1774="","",IF(L1774="","SEM COMPRA",IF(O1774&gt;$D$4,"INATIVO","ATIVO")))</f>
        <v/>
      </c>
      <c r="Q1774" s="15">
        <f>IF(I1774="","",IF(MONTH(I1774)=MONTH(TODAY()),"Aniversário no mês",""))</f>
        <v/>
      </c>
      <c r="R1774" s="15">
        <f>IF(B1774="","",IF(OR(AND(D1774&lt;&gt;"",COUNTIF($D$6:$D$3005,D1774)&gt;1),AND(E1774&lt;&gt;"",COUNTIF($E$6:$E$3005,E1774)&gt;1)),"DUPLICADO",""))</f>
        <v/>
      </c>
    </row>
    <row r="1775">
      <c r="A1775" s="15" t="n"/>
      <c r="B1775" s="15" t="n"/>
      <c r="C1775" s="15" t="n"/>
      <c r="D1775" s="15" t="n"/>
      <c r="E1775" s="15" t="n"/>
      <c r="F1775" s="15" t="n"/>
      <c r="G1775" s="15" t="n"/>
      <c r="H1775" s="15" t="n"/>
      <c r="I1775" s="16" t="n"/>
      <c r="J1775" s="15" t="n"/>
      <c r="K1775" s="15" t="n"/>
      <c r="L1775" s="16" t="n"/>
      <c r="M1775" s="17" t="n"/>
      <c r="N1775" s="15" t="n"/>
      <c r="O1775" s="18">
        <f>IF(L1775="","",TODAY()-L1775)</f>
        <v/>
      </c>
      <c r="P1775" s="15">
        <f>IF(B1775="","",IF(L1775="","SEM COMPRA",IF(O1775&gt;$D$4,"INATIVO","ATIVO")))</f>
        <v/>
      </c>
      <c r="Q1775" s="15">
        <f>IF(I1775="","",IF(MONTH(I1775)=MONTH(TODAY()),"Aniversário no mês",""))</f>
        <v/>
      </c>
      <c r="R1775" s="15">
        <f>IF(B1775="","",IF(OR(AND(D1775&lt;&gt;"",COUNTIF($D$6:$D$3005,D1775)&gt;1),AND(E1775&lt;&gt;"",COUNTIF($E$6:$E$3005,E1775)&gt;1)),"DUPLICADO",""))</f>
        <v/>
      </c>
    </row>
    <row r="1776">
      <c r="A1776" s="15" t="n"/>
      <c r="B1776" s="15" t="n"/>
      <c r="C1776" s="15" t="n"/>
      <c r="D1776" s="15" t="n"/>
      <c r="E1776" s="15" t="n"/>
      <c r="F1776" s="15" t="n"/>
      <c r="G1776" s="15" t="n"/>
      <c r="H1776" s="15" t="n"/>
      <c r="I1776" s="16" t="n"/>
      <c r="J1776" s="15" t="n"/>
      <c r="K1776" s="15" t="n"/>
      <c r="L1776" s="16" t="n"/>
      <c r="M1776" s="17" t="n"/>
      <c r="N1776" s="15" t="n"/>
      <c r="O1776" s="18">
        <f>IF(L1776="","",TODAY()-L1776)</f>
        <v/>
      </c>
      <c r="P1776" s="15">
        <f>IF(B1776="","",IF(L1776="","SEM COMPRA",IF(O1776&gt;$D$4,"INATIVO","ATIVO")))</f>
        <v/>
      </c>
      <c r="Q1776" s="15">
        <f>IF(I1776="","",IF(MONTH(I1776)=MONTH(TODAY()),"Aniversário no mês",""))</f>
        <v/>
      </c>
      <c r="R1776" s="15">
        <f>IF(B1776="","",IF(OR(AND(D1776&lt;&gt;"",COUNTIF($D$6:$D$3005,D1776)&gt;1),AND(E1776&lt;&gt;"",COUNTIF($E$6:$E$3005,E1776)&gt;1)),"DUPLICADO",""))</f>
        <v/>
      </c>
    </row>
    <row r="1777">
      <c r="A1777" s="15" t="n"/>
      <c r="B1777" s="15" t="n"/>
      <c r="C1777" s="15" t="n"/>
      <c r="D1777" s="15" t="n"/>
      <c r="E1777" s="15" t="n"/>
      <c r="F1777" s="15" t="n"/>
      <c r="G1777" s="15" t="n"/>
      <c r="H1777" s="15" t="n"/>
      <c r="I1777" s="16" t="n"/>
      <c r="J1777" s="15" t="n"/>
      <c r="K1777" s="15" t="n"/>
      <c r="L1777" s="16" t="n"/>
      <c r="M1777" s="17" t="n"/>
      <c r="N1777" s="15" t="n"/>
      <c r="O1777" s="18">
        <f>IF(L1777="","",TODAY()-L1777)</f>
        <v/>
      </c>
      <c r="P1777" s="15">
        <f>IF(B1777="","",IF(L1777="","SEM COMPRA",IF(O1777&gt;$D$4,"INATIVO","ATIVO")))</f>
        <v/>
      </c>
      <c r="Q1777" s="15">
        <f>IF(I1777="","",IF(MONTH(I1777)=MONTH(TODAY()),"Aniversário no mês",""))</f>
        <v/>
      </c>
      <c r="R1777" s="15">
        <f>IF(B1777="","",IF(OR(AND(D1777&lt;&gt;"",COUNTIF($D$6:$D$3005,D1777)&gt;1),AND(E1777&lt;&gt;"",COUNTIF($E$6:$E$3005,E1777)&gt;1)),"DUPLICADO",""))</f>
        <v/>
      </c>
    </row>
    <row r="1778">
      <c r="A1778" s="15" t="n"/>
      <c r="B1778" s="15" t="n"/>
      <c r="C1778" s="15" t="n"/>
      <c r="D1778" s="15" t="n"/>
      <c r="E1778" s="15" t="n"/>
      <c r="F1778" s="15" t="n"/>
      <c r="G1778" s="15" t="n"/>
      <c r="H1778" s="15" t="n"/>
      <c r="I1778" s="16" t="n"/>
      <c r="J1778" s="15" t="n"/>
      <c r="K1778" s="15" t="n"/>
      <c r="L1778" s="16" t="n"/>
      <c r="M1778" s="17" t="n"/>
      <c r="N1778" s="15" t="n"/>
      <c r="O1778" s="18">
        <f>IF(L1778="","",TODAY()-L1778)</f>
        <v/>
      </c>
      <c r="P1778" s="15">
        <f>IF(B1778="","",IF(L1778="","SEM COMPRA",IF(O1778&gt;$D$4,"INATIVO","ATIVO")))</f>
        <v/>
      </c>
      <c r="Q1778" s="15">
        <f>IF(I1778="","",IF(MONTH(I1778)=MONTH(TODAY()),"Aniversário no mês",""))</f>
        <v/>
      </c>
      <c r="R1778" s="15">
        <f>IF(B1778="","",IF(OR(AND(D1778&lt;&gt;"",COUNTIF($D$6:$D$3005,D1778)&gt;1),AND(E1778&lt;&gt;"",COUNTIF($E$6:$E$3005,E1778)&gt;1)),"DUPLICADO",""))</f>
        <v/>
      </c>
    </row>
    <row r="1779">
      <c r="A1779" s="15" t="n"/>
      <c r="B1779" s="15" t="n"/>
      <c r="C1779" s="15" t="n"/>
      <c r="D1779" s="15" t="n"/>
      <c r="E1779" s="15" t="n"/>
      <c r="F1779" s="15" t="n"/>
      <c r="G1779" s="15" t="n"/>
      <c r="H1779" s="15" t="n"/>
      <c r="I1779" s="16" t="n"/>
      <c r="J1779" s="15" t="n"/>
      <c r="K1779" s="15" t="n"/>
      <c r="L1779" s="16" t="n"/>
      <c r="M1779" s="17" t="n"/>
      <c r="N1779" s="15" t="n"/>
      <c r="O1779" s="18">
        <f>IF(L1779="","",TODAY()-L1779)</f>
        <v/>
      </c>
      <c r="P1779" s="15">
        <f>IF(B1779="","",IF(L1779="","SEM COMPRA",IF(O1779&gt;$D$4,"INATIVO","ATIVO")))</f>
        <v/>
      </c>
      <c r="Q1779" s="15">
        <f>IF(I1779="","",IF(MONTH(I1779)=MONTH(TODAY()),"Aniversário no mês",""))</f>
        <v/>
      </c>
      <c r="R1779" s="15">
        <f>IF(B1779="","",IF(OR(AND(D1779&lt;&gt;"",COUNTIF($D$6:$D$3005,D1779)&gt;1),AND(E1779&lt;&gt;"",COUNTIF($E$6:$E$3005,E1779)&gt;1)),"DUPLICADO",""))</f>
        <v/>
      </c>
    </row>
    <row r="1780">
      <c r="A1780" s="15" t="n"/>
      <c r="B1780" s="15" t="n"/>
      <c r="C1780" s="15" t="n"/>
      <c r="D1780" s="15" t="n"/>
      <c r="E1780" s="15" t="n"/>
      <c r="F1780" s="15" t="n"/>
      <c r="G1780" s="15" t="n"/>
      <c r="H1780" s="15" t="n"/>
      <c r="I1780" s="16" t="n"/>
      <c r="J1780" s="15" t="n"/>
      <c r="K1780" s="15" t="n"/>
      <c r="L1780" s="16" t="n"/>
      <c r="M1780" s="17" t="n"/>
      <c r="N1780" s="15" t="n"/>
      <c r="O1780" s="18">
        <f>IF(L1780="","",TODAY()-L1780)</f>
        <v/>
      </c>
      <c r="P1780" s="15">
        <f>IF(B1780="","",IF(L1780="","SEM COMPRA",IF(O1780&gt;$D$4,"INATIVO","ATIVO")))</f>
        <v/>
      </c>
      <c r="Q1780" s="15">
        <f>IF(I1780="","",IF(MONTH(I1780)=MONTH(TODAY()),"Aniversário no mês",""))</f>
        <v/>
      </c>
      <c r="R1780" s="15">
        <f>IF(B1780="","",IF(OR(AND(D1780&lt;&gt;"",COUNTIF($D$6:$D$3005,D1780)&gt;1),AND(E1780&lt;&gt;"",COUNTIF($E$6:$E$3005,E1780)&gt;1)),"DUPLICADO",""))</f>
        <v/>
      </c>
    </row>
    <row r="1781">
      <c r="A1781" s="15" t="n"/>
      <c r="B1781" s="15" t="n"/>
      <c r="C1781" s="15" t="n"/>
      <c r="D1781" s="15" t="n"/>
      <c r="E1781" s="15" t="n"/>
      <c r="F1781" s="15" t="n"/>
      <c r="G1781" s="15" t="n"/>
      <c r="H1781" s="15" t="n"/>
      <c r="I1781" s="16" t="n"/>
      <c r="J1781" s="15" t="n"/>
      <c r="K1781" s="15" t="n"/>
      <c r="L1781" s="16" t="n"/>
      <c r="M1781" s="17" t="n"/>
      <c r="N1781" s="15" t="n"/>
      <c r="O1781" s="18">
        <f>IF(L1781="","",TODAY()-L1781)</f>
        <v/>
      </c>
      <c r="P1781" s="15">
        <f>IF(B1781="","",IF(L1781="","SEM COMPRA",IF(O1781&gt;$D$4,"INATIVO","ATIVO")))</f>
        <v/>
      </c>
      <c r="Q1781" s="15">
        <f>IF(I1781="","",IF(MONTH(I1781)=MONTH(TODAY()),"Aniversário no mês",""))</f>
        <v/>
      </c>
      <c r="R1781" s="15">
        <f>IF(B1781="","",IF(OR(AND(D1781&lt;&gt;"",COUNTIF($D$6:$D$3005,D1781)&gt;1),AND(E1781&lt;&gt;"",COUNTIF($E$6:$E$3005,E1781)&gt;1)),"DUPLICADO",""))</f>
        <v/>
      </c>
    </row>
    <row r="1782">
      <c r="A1782" s="15" t="n"/>
      <c r="B1782" s="15" t="n"/>
      <c r="C1782" s="15" t="n"/>
      <c r="D1782" s="15" t="n"/>
      <c r="E1782" s="15" t="n"/>
      <c r="F1782" s="15" t="n"/>
      <c r="G1782" s="15" t="n"/>
      <c r="H1782" s="15" t="n"/>
      <c r="I1782" s="16" t="n"/>
      <c r="J1782" s="15" t="n"/>
      <c r="K1782" s="15" t="n"/>
      <c r="L1782" s="16" t="n"/>
      <c r="M1782" s="17" t="n"/>
      <c r="N1782" s="15" t="n"/>
      <c r="O1782" s="18">
        <f>IF(L1782="","",TODAY()-L1782)</f>
        <v/>
      </c>
      <c r="P1782" s="15">
        <f>IF(B1782="","",IF(L1782="","SEM COMPRA",IF(O1782&gt;$D$4,"INATIVO","ATIVO")))</f>
        <v/>
      </c>
      <c r="Q1782" s="15">
        <f>IF(I1782="","",IF(MONTH(I1782)=MONTH(TODAY()),"Aniversário no mês",""))</f>
        <v/>
      </c>
      <c r="R1782" s="15">
        <f>IF(B1782="","",IF(OR(AND(D1782&lt;&gt;"",COUNTIF($D$6:$D$3005,D1782)&gt;1),AND(E1782&lt;&gt;"",COUNTIF($E$6:$E$3005,E1782)&gt;1)),"DUPLICADO",""))</f>
        <v/>
      </c>
    </row>
    <row r="1783">
      <c r="A1783" s="15" t="n"/>
      <c r="B1783" s="15" t="n"/>
      <c r="C1783" s="15" t="n"/>
      <c r="D1783" s="15" t="n"/>
      <c r="E1783" s="15" t="n"/>
      <c r="F1783" s="15" t="n"/>
      <c r="G1783" s="15" t="n"/>
      <c r="H1783" s="15" t="n"/>
      <c r="I1783" s="16" t="n"/>
      <c r="J1783" s="15" t="n"/>
      <c r="K1783" s="15" t="n"/>
      <c r="L1783" s="16" t="n"/>
      <c r="M1783" s="17" t="n"/>
      <c r="N1783" s="15" t="n"/>
      <c r="O1783" s="18">
        <f>IF(L1783="","",TODAY()-L1783)</f>
        <v/>
      </c>
      <c r="P1783" s="15">
        <f>IF(B1783="","",IF(L1783="","SEM COMPRA",IF(O1783&gt;$D$4,"INATIVO","ATIVO")))</f>
        <v/>
      </c>
      <c r="Q1783" s="15">
        <f>IF(I1783="","",IF(MONTH(I1783)=MONTH(TODAY()),"Aniversário no mês",""))</f>
        <v/>
      </c>
      <c r="R1783" s="15">
        <f>IF(B1783="","",IF(OR(AND(D1783&lt;&gt;"",COUNTIF($D$6:$D$3005,D1783)&gt;1),AND(E1783&lt;&gt;"",COUNTIF($E$6:$E$3005,E1783)&gt;1)),"DUPLICADO",""))</f>
        <v/>
      </c>
    </row>
    <row r="1784">
      <c r="A1784" s="15" t="n"/>
      <c r="B1784" s="15" t="n"/>
      <c r="C1784" s="15" t="n"/>
      <c r="D1784" s="15" t="n"/>
      <c r="E1784" s="15" t="n"/>
      <c r="F1784" s="15" t="n"/>
      <c r="G1784" s="15" t="n"/>
      <c r="H1784" s="15" t="n"/>
      <c r="I1784" s="16" t="n"/>
      <c r="J1784" s="15" t="n"/>
      <c r="K1784" s="15" t="n"/>
      <c r="L1784" s="16" t="n"/>
      <c r="M1784" s="17" t="n"/>
      <c r="N1784" s="15" t="n"/>
      <c r="O1784" s="18">
        <f>IF(L1784="","",TODAY()-L1784)</f>
        <v/>
      </c>
      <c r="P1784" s="15">
        <f>IF(B1784="","",IF(L1784="","SEM COMPRA",IF(O1784&gt;$D$4,"INATIVO","ATIVO")))</f>
        <v/>
      </c>
      <c r="Q1784" s="15">
        <f>IF(I1784="","",IF(MONTH(I1784)=MONTH(TODAY()),"Aniversário no mês",""))</f>
        <v/>
      </c>
      <c r="R1784" s="15">
        <f>IF(B1784="","",IF(OR(AND(D1784&lt;&gt;"",COUNTIF($D$6:$D$3005,D1784)&gt;1),AND(E1784&lt;&gt;"",COUNTIF($E$6:$E$3005,E1784)&gt;1)),"DUPLICADO",""))</f>
        <v/>
      </c>
    </row>
    <row r="1785">
      <c r="A1785" s="15" t="n"/>
      <c r="B1785" s="15" t="n"/>
      <c r="C1785" s="15" t="n"/>
      <c r="D1785" s="15" t="n"/>
      <c r="E1785" s="15" t="n"/>
      <c r="F1785" s="15" t="n"/>
      <c r="G1785" s="15" t="n"/>
      <c r="H1785" s="15" t="n"/>
      <c r="I1785" s="16" t="n"/>
      <c r="J1785" s="15" t="n"/>
      <c r="K1785" s="15" t="n"/>
      <c r="L1785" s="16" t="n"/>
      <c r="M1785" s="17" t="n"/>
      <c r="N1785" s="15" t="n"/>
      <c r="O1785" s="18">
        <f>IF(L1785="","",TODAY()-L1785)</f>
        <v/>
      </c>
      <c r="P1785" s="15">
        <f>IF(B1785="","",IF(L1785="","SEM COMPRA",IF(O1785&gt;$D$4,"INATIVO","ATIVO")))</f>
        <v/>
      </c>
      <c r="Q1785" s="15">
        <f>IF(I1785="","",IF(MONTH(I1785)=MONTH(TODAY()),"Aniversário no mês",""))</f>
        <v/>
      </c>
      <c r="R1785" s="15">
        <f>IF(B1785="","",IF(OR(AND(D1785&lt;&gt;"",COUNTIF($D$6:$D$3005,D1785)&gt;1),AND(E1785&lt;&gt;"",COUNTIF($E$6:$E$3005,E1785)&gt;1)),"DUPLICADO",""))</f>
        <v/>
      </c>
    </row>
    <row r="1786">
      <c r="A1786" s="15" t="n"/>
      <c r="B1786" s="15" t="n"/>
      <c r="C1786" s="15" t="n"/>
      <c r="D1786" s="15" t="n"/>
      <c r="E1786" s="15" t="n"/>
      <c r="F1786" s="15" t="n"/>
      <c r="G1786" s="15" t="n"/>
      <c r="H1786" s="15" t="n"/>
      <c r="I1786" s="16" t="n"/>
      <c r="J1786" s="15" t="n"/>
      <c r="K1786" s="15" t="n"/>
      <c r="L1786" s="16" t="n"/>
      <c r="M1786" s="17" t="n"/>
      <c r="N1786" s="15" t="n"/>
      <c r="O1786" s="18">
        <f>IF(L1786="","",TODAY()-L1786)</f>
        <v/>
      </c>
      <c r="P1786" s="15">
        <f>IF(B1786="","",IF(L1786="","SEM COMPRA",IF(O1786&gt;$D$4,"INATIVO","ATIVO")))</f>
        <v/>
      </c>
      <c r="Q1786" s="15">
        <f>IF(I1786="","",IF(MONTH(I1786)=MONTH(TODAY()),"Aniversário no mês",""))</f>
        <v/>
      </c>
      <c r="R1786" s="15">
        <f>IF(B1786="","",IF(OR(AND(D1786&lt;&gt;"",COUNTIF($D$6:$D$3005,D1786)&gt;1),AND(E1786&lt;&gt;"",COUNTIF($E$6:$E$3005,E1786)&gt;1)),"DUPLICADO",""))</f>
        <v/>
      </c>
    </row>
    <row r="1787">
      <c r="A1787" s="15" t="n"/>
      <c r="B1787" s="15" t="n"/>
      <c r="C1787" s="15" t="n"/>
      <c r="D1787" s="15" t="n"/>
      <c r="E1787" s="15" t="n"/>
      <c r="F1787" s="15" t="n"/>
      <c r="G1787" s="15" t="n"/>
      <c r="H1787" s="15" t="n"/>
      <c r="I1787" s="16" t="n"/>
      <c r="J1787" s="15" t="n"/>
      <c r="K1787" s="15" t="n"/>
      <c r="L1787" s="16" t="n"/>
      <c r="M1787" s="17" t="n"/>
      <c r="N1787" s="15" t="n"/>
      <c r="O1787" s="18">
        <f>IF(L1787="","",TODAY()-L1787)</f>
        <v/>
      </c>
      <c r="P1787" s="15">
        <f>IF(B1787="","",IF(L1787="","SEM COMPRA",IF(O1787&gt;$D$4,"INATIVO","ATIVO")))</f>
        <v/>
      </c>
      <c r="Q1787" s="15">
        <f>IF(I1787="","",IF(MONTH(I1787)=MONTH(TODAY()),"Aniversário no mês",""))</f>
        <v/>
      </c>
      <c r="R1787" s="15">
        <f>IF(B1787="","",IF(OR(AND(D1787&lt;&gt;"",COUNTIF($D$6:$D$3005,D1787)&gt;1),AND(E1787&lt;&gt;"",COUNTIF($E$6:$E$3005,E1787)&gt;1)),"DUPLICADO",""))</f>
        <v/>
      </c>
    </row>
    <row r="1788">
      <c r="A1788" s="15" t="n"/>
      <c r="B1788" s="15" t="n"/>
      <c r="C1788" s="15" t="n"/>
      <c r="D1788" s="15" t="n"/>
      <c r="E1788" s="15" t="n"/>
      <c r="F1788" s="15" t="n"/>
      <c r="G1788" s="15" t="n"/>
      <c r="H1788" s="15" t="n"/>
      <c r="I1788" s="16" t="n"/>
      <c r="J1788" s="15" t="n"/>
      <c r="K1788" s="15" t="n"/>
      <c r="L1788" s="16" t="n"/>
      <c r="M1788" s="17" t="n"/>
      <c r="N1788" s="15" t="n"/>
      <c r="O1788" s="18">
        <f>IF(L1788="","",TODAY()-L1788)</f>
        <v/>
      </c>
      <c r="P1788" s="15">
        <f>IF(B1788="","",IF(L1788="","SEM COMPRA",IF(O1788&gt;$D$4,"INATIVO","ATIVO")))</f>
        <v/>
      </c>
      <c r="Q1788" s="15">
        <f>IF(I1788="","",IF(MONTH(I1788)=MONTH(TODAY()),"Aniversário no mês",""))</f>
        <v/>
      </c>
      <c r="R1788" s="15">
        <f>IF(B1788="","",IF(OR(AND(D1788&lt;&gt;"",COUNTIF($D$6:$D$3005,D1788)&gt;1),AND(E1788&lt;&gt;"",COUNTIF($E$6:$E$3005,E1788)&gt;1)),"DUPLICADO",""))</f>
        <v/>
      </c>
    </row>
    <row r="1789">
      <c r="A1789" s="15" t="n"/>
      <c r="B1789" s="15" t="n"/>
      <c r="C1789" s="15" t="n"/>
      <c r="D1789" s="15" t="n"/>
      <c r="E1789" s="15" t="n"/>
      <c r="F1789" s="15" t="n"/>
      <c r="G1789" s="15" t="n"/>
      <c r="H1789" s="15" t="n"/>
      <c r="I1789" s="16" t="n"/>
      <c r="J1789" s="15" t="n"/>
      <c r="K1789" s="15" t="n"/>
      <c r="L1789" s="16" t="n"/>
      <c r="M1789" s="17" t="n"/>
      <c r="N1789" s="15" t="n"/>
      <c r="O1789" s="18">
        <f>IF(L1789="","",TODAY()-L1789)</f>
        <v/>
      </c>
      <c r="P1789" s="15">
        <f>IF(B1789="","",IF(L1789="","SEM COMPRA",IF(O1789&gt;$D$4,"INATIVO","ATIVO")))</f>
        <v/>
      </c>
      <c r="Q1789" s="15">
        <f>IF(I1789="","",IF(MONTH(I1789)=MONTH(TODAY()),"Aniversário no mês",""))</f>
        <v/>
      </c>
      <c r="R1789" s="15">
        <f>IF(B1789="","",IF(OR(AND(D1789&lt;&gt;"",COUNTIF($D$6:$D$3005,D1789)&gt;1),AND(E1789&lt;&gt;"",COUNTIF($E$6:$E$3005,E1789)&gt;1)),"DUPLICADO",""))</f>
        <v/>
      </c>
    </row>
    <row r="1790">
      <c r="A1790" s="15" t="n"/>
      <c r="B1790" s="15" t="n"/>
      <c r="C1790" s="15" t="n"/>
      <c r="D1790" s="15" t="n"/>
      <c r="E1790" s="15" t="n"/>
      <c r="F1790" s="15" t="n"/>
      <c r="G1790" s="15" t="n"/>
      <c r="H1790" s="15" t="n"/>
      <c r="I1790" s="16" t="n"/>
      <c r="J1790" s="15" t="n"/>
      <c r="K1790" s="15" t="n"/>
      <c r="L1790" s="16" t="n"/>
      <c r="M1790" s="17" t="n"/>
      <c r="N1790" s="15" t="n"/>
      <c r="O1790" s="18">
        <f>IF(L1790="","",TODAY()-L1790)</f>
        <v/>
      </c>
      <c r="P1790" s="15">
        <f>IF(B1790="","",IF(L1790="","SEM COMPRA",IF(O1790&gt;$D$4,"INATIVO","ATIVO")))</f>
        <v/>
      </c>
      <c r="Q1790" s="15">
        <f>IF(I1790="","",IF(MONTH(I1790)=MONTH(TODAY()),"Aniversário no mês",""))</f>
        <v/>
      </c>
      <c r="R1790" s="15">
        <f>IF(B1790="","",IF(OR(AND(D1790&lt;&gt;"",COUNTIF($D$6:$D$3005,D1790)&gt;1),AND(E1790&lt;&gt;"",COUNTIF($E$6:$E$3005,E1790)&gt;1)),"DUPLICADO",""))</f>
        <v/>
      </c>
    </row>
    <row r="1791">
      <c r="A1791" s="15" t="n"/>
      <c r="B1791" s="15" t="n"/>
      <c r="C1791" s="15" t="n"/>
      <c r="D1791" s="15" t="n"/>
      <c r="E1791" s="15" t="n"/>
      <c r="F1791" s="15" t="n"/>
      <c r="G1791" s="15" t="n"/>
      <c r="H1791" s="15" t="n"/>
      <c r="I1791" s="16" t="n"/>
      <c r="J1791" s="15" t="n"/>
      <c r="K1791" s="15" t="n"/>
      <c r="L1791" s="16" t="n"/>
      <c r="M1791" s="17" t="n"/>
      <c r="N1791" s="15" t="n"/>
      <c r="O1791" s="18">
        <f>IF(L1791="","",TODAY()-L1791)</f>
        <v/>
      </c>
      <c r="P1791" s="15">
        <f>IF(B1791="","",IF(L1791="","SEM COMPRA",IF(O1791&gt;$D$4,"INATIVO","ATIVO")))</f>
        <v/>
      </c>
      <c r="Q1791" s="15">
        <f>IF(I1791="","",IF(MONTH(I1791)=MONTH(TODAY()),"Aniversário no mês",""))</f>
        <v/>
      </c>
      <c r="R1791" s="15">
        <f>IF(B1791="","",IF(OR(AND(D1791&lt;&gt;"",COUNTIF($D$6:$D$3005,D1791)&gt;1),AND(E1791&lt;&gt;"",COUNTIF($E$6:$E$3005,E1791)&gt;1)),"DUPLICADO",""))</f>
        <v/>
      </c>
    </row>
    <row r="1792">
      <c r="A1792" s="15" t="n"/>
      <c r="B1792" s="15" t="n"/>
      <c r="C1792" s="15" t="n"/>
      <c r="D1792" s="15" t="n"/>
      <c r="E1792" s="15" t="n"/>
      <c r="F1792" s="15" t="n"/>
      <c r="G1792" s="15" t="n"/>
      <c r="H1792" s="15" t="n"/>
      <c r="I1792" s="16" t="n"/>
      <c r="J1792" s="15" t="n"/>
      <c r="K1792" s="15" t="n"/>
      <c r="L1792" s="16" t="n"/>
      <c r="M1792" s="17" t="n"/>
      <c r="N1792" s="15" t="n"/>
      <c r="O1792" s="18">
        <f>IF(L1792="","",TODAY()-L1792)</f>
        <v/>
      </c>
      <c r="P1792" s="15">
        <f>IF(B1792="","",IF(L1792="","SEM COMPRA",IF(O1792&gt;$D$4,"INATIVO","ATIVO")))</f>
        <v/>
      </c>
      <c r="Q1792" s="15">
        <f>IF(I1792="","",IF(MONTH(I1792)=MONTH(TODAY()),"Aniversário no mês",""))</f>
        <v/>
      </c>
      <c r="R1792" s="15">
        <f>IF(B1792="","",IF(OR(AND(D1792&lt;&gt;"",COUNTIF($D$6:$D$3005,D1792)&gt;1),AND(E1792&lt;&gt;"",COUNTIF($E$6:$E$3005,E1792)&gt;1)),"DUPLICADO",""))</f>
        <v/>
      </c>
    </row>
    <row r="1793">
      <c r="A1793" s="15" t="n"/>
      <c r="B1793" s="15" t="n"/>
      <c r="C1793" s="15" t="n"/>
      <c r="D1793" s="15" t="n"/>
      <c r="E1793" s="15" t="n"/>
      <c r="F1793" s="15" t="n"/>
      <c r="G1793" s="15" t="n"/>
      <c r="H1793" s="15" t="n"/>
      <c r="I1793" s="16" t="n"/>
      <c r="J1793" s="15" t="n"/>
      <c r="K1793" s="15" t="n"/>
      <c r="L1793" s="16" t="n"/>
      <c r="M1793" s="17" t="n"/>
      <c r="N1793" s="15" t="n"/>
      <c r="O1793" s="18">
        <f>IF(L1793="","",TODAY()-L1793)</f>
        <v/>
      </c>
      <c r="P1793" s="15">
        <f>IF(B1793="","",IF(L1793="","SEM COMPRA",IF(O1793&gt;$D$4,"INATIVO","ATIVO")))</f>
        <v/>
      </c>
      <c r="Q1793" s="15">
        <f>IF(I1793="","",IF(MONTH(I1793)=MONTH(TODAY()),"Aniversário no mês",""))</f>
        <v/>
      </c>
      <c r="R1793" s="15">
        <f>IF(B1793="","",IF(OR(AND(D1793&lt;&gt;"",COUNTIF($D$6:$D$3005,D1793)&gt;1),AND(E1793&lt;&gt;"",COUNTIF($E$6:$E$3005,E1793)&gt;1)),"DUPLICADO",""))</f>
        <v/>
      </c>
    </row>
    <row r="1794">
      <c r="A1794" s="15" t="n"/>
      <c r="B1794" s="15" t="n"/>
      <c r="C1794" s="15" t="n"/>
      <c r="D1794" s="15" t="n"/>
      <c r="E1794" s="15" t="n"/>
      <c r="F1794" s="15" t="n"/>
      <c r="G1794" s="15" t="n"/>
      <c r="H1794" s="15" t="n"/>
      <c r="I1794" s="16" t="n"/>
      <c r="J1794" s="15" t="n"/>
      <c r="K1794" s="15" t="n"/>
      <c r="L1794" s="16" t="n"/>
      <c r="M1794" s="17" t="n"/>
      <c r="N1794" s="15" t="n"/>
      <c r="O1794" s="18">
        <f>IF(L1794="","",TODAY()-L1794)</f>
        <v/>
      </c>
      <c r="P1794" s="15">
        <f>IF(B1794="","",IF(L1794="","SEM COMPRA",IF(O1794&gt;$D$4,"INATIVO","ATIVO")))</f>
        <v/>
      </c>
      <c r="Q1794" s="15">
        <f>IF(I1794="","",IF(MONTH(I1794)=MONTH(TODAY()),"Aniversário no mês",""))</f>
        <v/>
      </c>
      <c r="R1794" s="15">
        <f>IF(B1794="","",IF(OR(AND(D1794&lt;&gt;"",COUNTIF($D$6:$D$3005,D1794)&gt;1),AND(E1794&lt;&gt;"",COUNTIF($E$6:$E$3005,E1794)&gt;1)),"DUPLICADO",""))</f>
        <v/>
      </c>
    </row>
    <row r="1795">
      <c r="A1795" s="15" t="n"/>
      <c r="B1795" s="15" t="n"/>
      <c r="C1795" s="15" t="n"/>
      <c r="D1795" s="15" t="n"/>
      <c r="E1795" s="15" t="n"/>
      <c r="F1795" s="15" t="n"/>
      <c r="G1795" s="15" t="n"/>
      <c r="H1795" s="15" t="n"/>
      <c r="I1795" s="16" t="n"/>
      <c r="J1795" s="15" t="n"/>
      <c r="K1795" s="15" t="n"/>
      <c r="L1795" s="16" t="n"/>
      <c r="M1795" s="17" t="n"/>
      <c r="N1795" s="15" t="n"/>
      <c r="O1795" s="18">
        <f>IF(L1795="","",TODAY()-L1795)</f>
        <v/>
      </c>
      <c r="P1795" s="15">
        <f>IF(B1795="","",IF(L1795="","SEM COMPRA",IF(O1795&gt;$D$4,"INATIVO","ATIVO")))</f>
        <v/>
      </c>
      <c r="Q1795" s="15">
        <f>IF(I1795="","",IF(MONTH(I1795)=MONTH(TODAY()),"Aniversário no mês",""))</f>
        <v/>
      </c>
      <c r="R1795" s="15">
        <f>IF(B1795="","",IF(OR(AND(D1795&lt;&gt;"",COUNTIF($D$6:$D$3005,D1795)&gt;1),AND(E1795&lt;&gt;"",COUNTIF($E$6:$E$3005,E1795)&gt;1)),"DUPLICADO",""))</f>
        <v/>
      </c>
    </row>
    <row r="1796">
      <c r="A1796" s="15" t="n"/>
      <c r="B1796" s="15" t="n"/>
      <c r="C1796" s="15" t="n"/>
      <c r="D1796" s="15" t="n"/>
      <c r="E1796" s="15" t="n"/>
      <c r="F1796" s="15" t="n"/>
      <c r="G1796" s="15" t="n"/>
      <c r="H1796" s="15" t="n"/>
      <c r="I1796" s="16" t="n"/>
      <c r="J1796" s="15" t="n"/>
      <c r="K1796" s="15" t="n"/>
      <c r="L1796" s="16" t="n"/>
      <c r="M1796" s="17" t="n"/>
      <c r="N1796" s="15" t="n"/>
      <c r="O1796" s="18">
        <f>IF(L1796="","",TODAY()-L1796)</f>
        <v/>
      </c>
      <c r="P1796" s="15">
        <f>IF(B1796="","",IF(L1796="","SEM COMPRA",IF(O1796&gt;$D$4,"INATIVO","ATIVO")))</f>
        <v/>
      </c>
      <c r="Q1796" s="15">
        <f>IF(I1796="","",IF(MONTH(I1796)=MONTH(TODAY()),"Aniversário no mês",""))</f>
        <v/>
      </c>
      <c r="R1796" s="15">
        <f>IF(B1796="","",IF(OR(AND(D1796&lt;&gt;"",COUNTIF($D$6:$D$3005,D1796)&gt;1),AND(E1796&lt;&gt;"",COUNTIF($E$6:$E$3005,E1796)&gt;1)),"DUPLICADO",""))</f>
        <v/>
      </c>
    </row>
    <row r="1797">
      <c r="A1797" s="15" t="n"/>
      <c r="B1797" s="15" t="n"/>
      <c r="C1797" s="15" t="n"/>
      <c r="D1797" s="15" t="n"/>
      <c r="E1797" s="15" t="n"/>
      <c r="F1797" s="15" t="n"/>
      <c r="G1797" s="15" t="n"/>
      <c r="H1797" s="15" t="n"/>
      <c r="I1797" s="16" t="n"/>
      <c r="J1797" s="15" t="n"/>
      <c r="K1797" s="15" t="n"/>
      <c r="L1797" s="16" t="n"/>
      <c r="M1797" s="17" t="n"/>
      <c r="N1797" s="15" t="n"/>
      <c r="O1797" s="18">
        <f>IF(L1797="","",TODAY()-L1797)</f>
        <v/>
      </c>
      <c r="P1797" s="15">
        <f>IF(B1797="","",IF(L1797="","SEM COMPRA",IF(O1797&gt;$D$4,"INATIVO","ATIVO")))</f>
        <v/>
      </c>
      <c r="Q1797" s="15">
        <f>IF(I1797="","",IF(MONTH(I1797)=MONTH(TODAY()),"Aniversário no mês",""))</f>
        <v/>
      </c>
      <c r="R1797" s="15">
        <f>IF(B1797="","",IF(OR(AND(D1797&lt;&gt;"",COUNTIF($D$6:$D$3005,D1797)&gt;1),AND(E1797&lt;&gt;"",COUNTIF($E$6:$E$3005,E1797)&gt;1)),"DUPLICADO",""))</f>
        <v/>
      </c>
    </row>
    <row r="1798">
      <c r="A1798" s="15" t="n"/>
      <c r="B1798" s="15" t="n"/>
      <c r="C1798" s="15" t="n"/>
      <c r="D1798" s="15" t="n"/>
      <c r="E1798" s="15" t="n"/>
      <c r="F1798" s="15" t="n"/>
      <c r="G1798" s="15" t="n"/>
      <c r="H1798" s="15" t="n"/>
      <c r="I1798" s="16" t="n"/>
      <c r="J1798" s="15" t="n"/>
      <c r="K1798" s="15" t="n"/>
      <c r="L1798" s="16" t="n"/>
      <c r="M1798" s="17" t="n"/>
      <c r="N1798" s="15" t="n"/>
      <c r="O1798" s="18">
        <f>IF(L1798="","",TODAY()-L1798)</f>
        <v/>
      </c>
      <c r="P1798" s="15">
        <f>IF(B1798="","",IF(L1798="","SEM COMPRA",IF(O1798&gt;$D$4,"INATIVO","ATIVO")))</f>
        <v/>
      </c>
      <c r="Q1798" s="15">
        <f>IF(I1798="","",IF(MONTH(I1798)=MONTH(TODAY()),"Aniversário no mês",""))</f>
        <v/>
      </c>
      <c r="R1798" s="15">
        <f>IF(B1798="","",IF(OR(AND(D1798&lt;&gt;"",COUNTIF($D$6:$D$3005,D1798)&gt;1),AND(E1798&lt;&gt;"",COUNTIF($E$6:$E$3005,E1798)&gt;1)),"DUPLICADO",""))</f>
        <v/>
      </c>
    </row>
    <row r="1799">
      <c r="A1799" s="15" t="n"/>
      <c r="B1799" s="15" t="n"/>
      <c r="C1799" s="15" t="n"/>
      <c r="D1799" s="15" t="n"/>
      <c r="E1799" s="15" t="n"/>
      <c r="F1799" s="15" t="n"/>
      <c r="G1799" s="15" t="n"/>
      <c r="H1799" s="15" t="n"/>
      <c r="I1799" s="16" t="n"/>
      <c r="J1799" s="15" t="n"/>
      <c r="K1799" s="15" t="n"/>
      <c r="L1799" s="16" t="n"/>
      <c r="M1799" s="17" t="n"/>
      <c r="N1799" s="15" t="n"/>
      <c r="O1799" s="18">
        <f>IF(L1799="","",TODAY()-L1799)</f>
        <v/>
      </c>
      <c r="P1799" s="15">
        <f>IF(B1799="","",IF(L1799="","SEM COMPRA",IF(O1799&gt;$D$4,"INATIVO","ATIVO")))</f>
        <v/>
      </c>
      <c r="Q1799" s="15">
        <f>IF(I1799="","",IF(MONTH(I1799)=MONTH(TODAY()),"Aniversário no mês",""))</f>
        <v/>
      </c>
      <c r="R1799" s="15">
        <f>IF(B1799="","",IF(OR(AND(D1799&lt;&gt;"",COUNTIF($D$6:$D$3005,D1799)&gt;1),AND(E1799&lt;&gt;"",COUNTIF($E$6:$E$3005,E1799)&gt;1)),"DUPLICADO",""))</f>
        <v/>
      </c>
    </row>
    <row r="1800">
      <c r="A1800" s="15" t="n"/>
      <c r="B1800" s="15" t="n"/>
      <c r="C1800" s="15" t="n"/>
      <c r="D1800" s="15" t="n"/>
      <c r="E1800" s="15" t="n"/>
      <c r="F1800" s="15" t="n"/>
      <c r="G1800" s="15" t="n"/>
      <c r="H1800" s="15" t="n"/>
      <c r="I1800" s="16" t="n"/>
      <c r="J1800" s="15" t="n"/>
      <c r="K1800" s="15" t="n"/>
      <c r="L1800" s="16" t="n"/>
      <c r="M1800" s="17" t="n"/>
      <c r="N1800" s="15" t="n"/>
      <c r="O1800" s="18">
        <f>IF(L1800="","",TODAY()-L1800)</f>
        <v/>
      </c>
      <c r="P1800" s="15">
        <f>IF(B1800="","",IF(L1800="","SEM COMPRA",IF(O1800&gt;$D$4,"INATIVO","ATIVO")))</f>
        <v/>
      </c>
      <c r="Q1800" s="15">
        <f>IF(I1800="","",IF(MONTH(I1800)=MONTH(TODAY()),"Aniversário no mês",""))</f>
        <v/>
      </c>
      <c r="R1800" s="15">
        <f>IF(B1800="","",IF(OR(AND(D1800&lt;&gt;"",COUNTIF($D$6:$D$3005,D1800)&gt;1),AND(E1800&lt;&gt;"",COUNTIF($E$6:$E$3005,E1800)&gt;1)),"DUPLICADO",""))</f>
        <v/>
      </c>
    </row>
    <row r="1801">
      <c r="A1801" s="15" t="n"/>
      <c r="B1801" s="15" t="n"/>
      <c r="C1801" s="15" t="n"/>
      <c r="D1801" s="15" t="n"/>
      <c r="E1801" s="15" t="n"/>
      <c r="F1801" s="15" t="n"/>
      <c r="G1801" s="15" t="n"/>
      <c r="H1801" s="15" t="n"/>
      <c r="I1801" s="16" t="n"/>
      <c r="J1801" s="15" t="n"/>
      <c r="K1801" s="15" t="n"/>
      <c r="L1801" s="16" t="n"/>
      <c r="M1801" s="17" t="n"/>
      <c r="N1801" s="15" t="n"/>
      <c r="O1801" s="18">
        <f>IF(L1801="","",TODAY()-L1801)</f>
        <v/>
      </c>
      <c r="P1801" s="15">
        <f>IF(B1801="","",IF(L1801="","SEM COMPRA",IF(O1801&gt;$D$4,"INATIVO","ATIVO")))</f>
        <v/>
      </c>
      <c r="Q1801" s="15">
        <f>IF(I1801="","",IF(MONTH(I1801)=MONTH(TODAY()),"Aniversário no mês",""))</f>
        <v/>
      </c>
      <c r="R1801" s="15">
        <f>IF(B1801="","",IF(OR(AND(D1801&lt;&gt;"",COUNTIF($D$6:$D$3005,D1801)&gt;1),AND(E1801&lt;&gt;"",COUNTIF($E$6:$E$3005,E1801)&gt;1)),"DUPLICADO",""))</f>
        <v/>
      </c>
    </row>
    <row r="1802">
      <c r="A1802" s="15" t="n"/>
      <c r="B1802" s="15" t="n"/>
      <c r="C1802" s="15" t="n"/>
      <c r="D1802" s="15" t="n"/>
      <c r="E1802" s="15" t="n"/>
      <c r="F1802" s="15" t="n"/>
      <c r="G1802" s="15" t="n"/>
      <c r="H1802" s="15" t="n"/>
      <c r="I1802" s="16" t="n"/>
      <c r="J1802" s="15" t="n"/>
      <c r="K1802" s="15" t="n"/>
      <c r="L1802" s="16" t="n"/>
      <c r="M1802" s="17" t="n"/>
      <c r="N1802" s="15" t="n"/>
      <c r="O1802" s="18">
        <f>IF(L1802="","",TODAY()-L1802)</f>
        <v/>
      </c>
      <c r="P1802" s="15">
        <f>IF(B1802="","",IF(L1802="","SEM COMPRA",IF(O1802&gt;$D$4,"INATIVO","ATIVO")))</f>
        <v/>
      </c>
      <c r="Q1802" s="15">
        <f>IF(I1802="","",IF(MONTH(I1802)=MONTH(TODAY()),"Aniversário no mês",""))</f>
        <v/>
      </c>
      <c r="R1802" s="15">
        <f>IF(B1802="","",IF(OR(AND(D1802&lt;&gt;"",COUNTIF($D$6:$D$3005,D1802)&gt;1),AND(E1802&lt;&gt;"",COUNTIF($E$6:$E$3005,E1802)&gt;1)),"DUPLICADO",""))</f>
        <v/>
      </c>
    </row>
    <row r="1803">
      <c r="A1803" s="15" t="n"/>
      <c r="B1803" s="15" t="n"/>
      <c r="C1803" s="15" t="n"/>
      <c r="D1803" s="15" t="n"/>
      <c r="E1803" s="15" t="n"/>
      <c r="F1803" s="15" t="n"/>
      <c r="G1803" s="15" t="n"/>
      <c r="H1803" s="15" t="n"/>
      <c r="I1803" s="16" t="n"/>
      <c r="J1803" s="15" t="n"/>
      <c r="K1803" s="15" t="n"/>
      <c r="L1803" s="16" t="n"/>
      <c r="M1803" s="17" t="n"/>
      <c r="N1803" s="15" t="n"/>
      <c r="O1803" s="18">
        <f>IF(L1803="","",TODAY()-L1803)</f>
        <v/>
      </c>
      <c r="P1803" s="15">
        <f>IF(B1803="","",IF(L1803="","SEM COMPRA",IF(O1803&gt;$D$4,"INATIVO","ATIVO")))</f>
        <v/>
      </c>
      <c r="Q1803" s="15">
        <f>IF(I1803="","",IF(MONTH(I1803)=MONTH(TODAY()),"Aniversário no mês",""))</f>
        <v/>
      </c>
      <c r="R1803" s="15">
        <f>IF(B1803="","",IF(OR(AND(D1803&lt;&gt;"",COUNTIF($D$6:$D$3005,D1803)&gt;1),AND(E1803&lt;&gt;"",COUNTIF($E$6:$E$3005,E1803)&gt;1)),"DUPLICADO",""))</f>
        <v/>
      </c>
    </row>
    <row r="1804">
      <c r="A1804" s="15" t="n"/>
      <c r="B1804" s="15" t="n"/>
      <c r="C1804" s="15" t="n"/>
      <c r="D1804" s="15" t="n"/>
      <c r="E1804" s="15" t="n"/>
      <c r="F1804" s="15" t="n"/>
      <c r="G1804" s="15" t="n"/>
      <c r="H1804" s="15" t="n"/>
      <c r="I1804" s="16" t="n"/>
      <c r="J1804" s="15" t="n"/>
      <c r="K1804" s="15" t="n"/>
      <c r="L1804" s="16" t="n"/>
      <c r="M1804" s="17" t="n"/>
      <c r="N1804" s="15" t="n"/>
      <c r="O1804" s="18">
        <f>IF(L1804="","",TODAY()-L1804)</f>
        <v/>
      </c>
      <c r="P1804" s="15">
        <f>IF(B1804="","",IF(L1804="","SEM COMPRA",IF(O1804&gt;$D$4,"INATIVO","ATIVO")))</f>
        <v/>
      </c>
      <c r="Q1804" s="15">
        <f>IF(I1804="","",IF(MONTH(I1804)=MONTH(TODAY()),"Aniversário no mês",""))</f>
        <v/>
      </c>
      <c r="R1804" s="15">
        <f>IF(B1804="","",IF(OR(AND(D1804&lt;&gt;"",COUNTIF($D$6:$D$3005,D1804)&gt;1),AND(E1804&lt;&gt;"",COUNTIF($E$6:$E$3005,E1804)&gt;1)),"DUPLICADO",""))</f>
        <v/>
      </c>
    </row>
    <row r="1805">
      <c r="A1805" s="15" t="n"/>
      <c r="B1805" s="15" t="n"/>
      <c r="C1805" s="15" t="n"/>
      <c r="D1805" s="15" t="n"/>
      <c r="E1805" s="15" t="n"/>
      <c r="F1805" s="15" t="n"/>
      <c r="G1805" s="15" t="n"/>
      <c r="H1805" s="15" t="n"/>
      <c r="I1805" s="16" t="n"/>
      <c r="J1805" s="15" t="n"/>
      <c r="K1805" s="15" t="n"/>
      <c r="L1805" s="16" t="n"/>
      <c r="M1805" s="17" t="n"/>
      <c r="N1805" s="15" t="n"/>
      <c r="O1805" s="18">
        <f>IF(L1805="","",TODAY()-L1805)</f>
        <v/>
      </c>
      <c r="P1805" s="15">
        <f>IF(B1805="","",IF(L1805="","SEM COMPRA",IF(O1805&gt;$D$4,"INATIVO","ATIVO")))</f>
        <v/>
      </c>
      <c r="Q1805" s="15">
        <f>IF(I1805="","",IF(MONTH(I1805)=MONTH(TODAY()),"Aniversário no mês",""))</f>
        <v/>
      </c>
      <c r="R1805" s="15">
        <f>IF(B1805="","",IF(OR(AND(D1805&lt;&gt;"",COUNTIF($D$6:$D$3005,D1805)&gt;1),AND(E1805&lt;&gt;"",COUNTIF($E$6:$E$3005,E1805)&gt;1)),"DUPLICADO",""))</f>
        <v/>
      </c>
    </row>
    <row r="1806">
      <c r="A1806" s="15" t="n"/>
      <c r="B1806" s="15" t="n"/>
      <c r="C1806" s="15" t="n"/>
      <c r="D1806" s="15" t="n"/>
      <c r="E1806" s="15" t="n"/>
      <c r="F1806" s="15" t="n"/>
      <c r="G1806" s="15" t="n"/>
      <c r="H1806" s="15" t="n"/>
      <c r="I1806" s="16" t="n"/>
      <c r="J1806" s="15" t="n"/>
      <c r="K1806" s="15" t="n"/>
      <c r="L1806" s="16" t="n"/>
      <c r="M1806" s="17" t="n"/>
      <c r="N1806" s="15" t="n"/>
      <c r="O1806" s="18">
        <f>IF(L1806="","",TODAY()-L1806)</f>
        <v/>
      </c>
      <c r="P1806" s="15">
        <f>IF(B1806="","",IF(L1806="","SEM COMPRA",IF(O1806&gt;$D$4,"INATIVO","ATIVO")))</f>
        <v/>
      </c>
      <c r="Q1806" s="15">
        <f>IF(I1806="","",IF(MONTH(I1806)=MONTH(TODAY()),"Aniversário no mês",""))</f>
        <v/>
      </c>
      <c r="R1806" s="15">
        <f>IF(B1806="","",IF(OR(AND(D1806&lt;&gt;"",COUNTIF($D$6:$D$3005,D1806)&gt;1),AND(E1806&lt;&gt;"",COUNTIF($E$6:$E$3005,E1806)&gt;1)),"DUPLICADO",""))</f>
        <v/>
      </c>
    </row>
    <row r="1807">
      <c r="A1807" s="15" t="n"/>
      <c r="B1807" s="15" t="n"/>
      <c r="C1807" s="15" t="n"/>
      <c r="D1807" s="15" t="n"/>
      <c r="E1807" s="15" t="n"/>
      <c r="F1807" s="15" t="n"/>
      <c r="G1807" s="15" t="n"/>
      <c r="H1807" s="15" t="n"/>
      <c r="I1807" s="16" t="n"/>
      <c r="J1807" s="15" t="n"/>
      <c r="K1807" s="15" t="n"/>
      <c r="L1807" s="16" t="n"/>
      <c r="M1807" s="17" t="n"/>
      <c r="N1807" s="15" t="n"/>
      <c r="O1807" s="18">
        <f>IF(L1807="","",TODAY()-L1807)</f>
        <v/>
      </c>
      <c r="P1807" s="15">
        <f>IF(B1807="","",IF(L1807="","SEM COMPRA",IF(O1807&gt;$D$4,"INATIVO","ATIVO")))</f>
        <v/>
      </c>
      <c r="Q1807" s="15">
        <f>IF(I1807="","",IF(MONTH(I1807)=MONTH(TODAY()),"Aniversário no mês",""))</f>
        <v/>
      </c>
      <c r="R1807" s="15">
        <f>IF(B1807="","",IF(OR(AND(D1807&lt;&gt;"",COUNTIF($D$6:$D$3005,D1807)&gt;1),AND(E1807&lt;&gt;"",COUNTIF($E$6:$E$3005,E1807)&gt;1)),"DUPLICADO",""))</f>
        <v/>
      </c>
    </row>
    <row r="1808">
      <c r="A1808" s="15" t="n"/>
      <c r="B1808" s="15" t="n"/>
      <c r="C1808" s="15" t="n"/>
      <c r="D1808" s="15" t="n"/>
      <c r="E1808" s="15" t="n"/>
      <c r="F1808" s="15" t="n"/>
      <c r="G1808" s="15" t="n"/>
      <c r="H1808" s="15" t="n"/>
      <c r="I1808" s="16" t="n"/>
      <c r="J1808" s="15" t="n"/>
      <c r="K1808" s="15" t="n"/>
      <c r="L1808" s="16" t="n"/>
      <c r="M1808" s="17" t="n"/>
      <c r="N1808" s="15" t="n"/>
      <c r="O1808" s="18">
        <f>IF(L1808="","",TODAY()-L1808)</f>
        <v/>
      </c>
      <c r="P1808" s="15">
        <f>IF(B1808="","",IF(L1808="","SEM COMPRA",IF(O1808&gt;$D$4,"INATIVO","ATIVO")))</f>
        <v/>
      </c>
      <c r="Q1808" s="15">
        <f>IF(I1808="","",IF(MONTH(I1808)=MONTH(TODAY()),"Aniversário no mês",""))</f>
        <v/>
      </c>
      <c r="R1808" s="15">
        <f>IF(B1808="","",IF(OR(AND(D1808&lt;&gt;"",COUNTIF($D$6:$D$3005,D1808)&gt;1),AND(E1808&lt;&gt;"",COUNTIF($E$6:$E$3005,E1808)&gt;1)),"DUPLICADO",""))</f>
        <v/>
      </c>
    </row>
    <row r="1809">
      <c r="A1809" s="15" t="n"/>
      <c r="B1809" s="15" t="n"/>
      <c r="C1809" s="15" t="n"/>
      <c r="D1809" s="15" t="n"/>
      <c r="E1809" s="15" t="n"/>
      <c r="F1809" s="15" t="n"/>
      <c r="G1809" s="15" t="n"/>
      <c r="H1809" s="15" t="n"/>
      <c r="I1809" s="16" t="n"/>
      <c r="J1809" s="15" t="n"/>
      <c r="K1809" s="15" t="n"/>
      <c r="L1809" s="16" t="n"/>
      <c r="M1809" s="17" t="n"/>
      <c r="N1809" s="15" t="n"/>
      <c r="O1809" s="18">
        <f>IF(L1809="","",TODAY()-L1809)</f>
        <v/>
      </c>
      <c r="P1809" s="15">
        <f>IF(B1809="","",IF(L1809="","SEM COMPRA",IF(O1809&gt;$D$4,"INATIVO","ATIVO")))</f>
        <v/>
      </c>
      <c r="Q1809" s="15">
        <f>IF(I1809="","",IF(MONTH(I1809)=MONTH(TODAY()),"Aniversário no mês",""))</f>
        <v/>
      </c>
      <c r="R1809" s="15">
        <f>IF(B1809="","",IF(OR(AND(D1809&lt;&gt;"",COUNTIF($D$6:$D$3005,D1809)&gt;1),AND(E1809&lt;&gt;"",COUNTIF($E$6:$E$3005,E1809)&gt;1)),"DUPLICADO",""))</f>
        <v/>
      </c>
    </row>
    <row r="1810">
      <c r="A1810" s="15" t="n"/>
      <c r="B1810" s="15" t="n"/>
      <c r="C1810" s="15" t="n"/>
      <c r="D1810" s="15" t="n"/>
      <c r="E1810" s="15" t="n"/>
      <c r="F1810" s="15" t="n"/>
      <c r="G1810" s="15" t="n"/>
      <c r="H1810" s="15" t="n"/>
      <c r="I1810" s="16" t="n"/>
      <c r="J1810" s="15" t="n"/>
      <c r="K1810" s="15" t="n"/>
      <c r="L1810" s="16" t="n"/>
      <c r="M1810" s="17" t="n"/>
      <c r="N1810" s="15" t="n"/>
      <c r="O1810" s="18">
        <f>IF(L1810="","",TODAY()-L1810)</f>
        <v/>
      </c>
      <c r="P1810" s="15">
        <f>IF(B1810="","",IF(L1810="","SEM COMPRA",IF(O1810&gt;$D$4,"INATIVO","ATIVO")))</f>
        <v/>
      </c>
      <c r="Q1810" s="15">
        <f>IF(I1810="","",IF(MONTH(I1810)=MONTH(TODAY()),"Aniversário no mês",""))</f>
        <v/>
      </c>
      <c r="R1810" s="15">
        <f>IF(B1810="","",IF(OR(AND(D1810&lt;&gt;"",COUNTIF($D$6:$D$3005,D1810)&gt;1),AND(E1810&lt;&gt;"",COUNTIF($E$6:$E$3005,E1810)&gt;1)),"DUPLICADO",""))</f>
        <v/>
      </c>
    </row>
    <row r="1811">
      <c r="A1811" s="15" t="n"/>
      <c r="B1811" s="15" t="n"/>
      <c r="C1811" s="15" t="n"/>
      <c r="D1811" s="15" t="n"/>
      <c r="E1811" s="15" t="n"/>
      <c r="F1811" s="15" t="n"/>
      <c r="G1811" s="15" t="n"/>
      <c r="H1811" s="15" t="n"/>
      <c r="I1811" s="16" t="n"/>
      <c r="J1811" s="15" t="n"/>
      <c r="K1811" s="15" t="n"/>
      <c r="L1811" s="16" t="n"/>
      <c r="M1811" s="17" t="n"/>
      <c r="N1811" s="15" t="n"/>
      <c r="O1811" s="18">
        <f>IF(L1811="","",TODAY()-L1811)</f>
        <v/>
      </c>
      <c r="P1811" s="15">
        <f>IF(B1811="","",IF(L1811="","SEM COMPRA",IF(O1811&gt;$D$4,"INATIVO","ATIVO")))</f>
        <v/>
      </c>
      <c r="Q1811" s="15">
        <f>IF(I1811="","",IF(MONTH(I1811)=MONTH(TODAY()),"Aniversário no mês",""))</f>
        <v/>
      </c>
      <c r="R1811" s="15">
        <f>IF(B1811="","",IF(OR(AND(D1811&lt;&gt;"",COUNTIF($D$6:$D$3005,D1811)&gt;1),AND(E1811&lt;&gt;"",COUNTIF($E$6:$E$3005,E1811)&gt;1)),"DUPLICADO",""))</f>
        <v/>
      </c>
    </row>
    <row r="1812">
      <c r="A1812" s="15" t="n"/>
      <c r="B1812" s="15" t="n"/>
      <c r="C1812" s="15" t="n"/>
      <c r="D1812" s="15" t="n"/>
      <c r="E1812" s="15" t="n"/>
      <c r="F1812" s="15" t="n"/>
      <c r="G1812" s="15" t="n"/>
      <c r="H1812" s="15" t="n"/>
      <c r="I1812" s="16" t="n"/>
      <c r="J1812" s="15" t="n"/>
      <c r="K1812" s="15" t="n"/>
      <c r="L1812" s="16" t="n"/>
      <c r="M1812" s="17" t="n"/>
      <c r="N1812" s="15" t="n"/>
      <c r="O1812" s="18">
        <f>IF(L1812="","",TODAY()-L1812)</f>
        <v/>
      </c>
      <c r="P1812" s="15">
        <f>IF(B1812="","",IF(L1812="","SEM COMPRA",IF(O1812&gt;$D$4,"INATIVO","ATIVO")))</f>
        <v/>
      </c>
      <c r="Q1812" s="15">
        <f>IF(I1812="","",IF(MONTH(I1812)=MONTH(TODAY()),"Aniversário no mês",""))</f>
        <v/>
      </c>
      <c r="R1812" s="15">
        <f>IF(B1812="","",IF(OR(AND(D1812&lt;&gt;"",COUNTIF($D$6:$D$3005,D1812)&gt;1),AND(E1812&lt;&gt;"",COUNTIF($E$6:$E$3005,E1812)&gt;1)),"DUPLICADO",""))</f>
        <v/>
      </c>
    </row>
    <row r="1813">
      <c r="A1813" s="15" t="n"/>
      <c r="B1813" s="15" t="n"/>
      <c r="C1813" s="15" t="n"/>
      <c r="D1813" s="15" t="n"/>
      <c r="E1813" s="15" t="n"/>
      <c r="F1813" s="15" t="n"/>
      <c r="G1813" s="15" t="n"/>
      <c r="H1813" s="15" t="n"/>
      <c r="I1813" s="16" t="n"/>
      <c r="J1813" s="15" t="n"/>
      <c r="K1813" s="15" t="n"/>
      <c r="L1813" s="16" t="n"/>
      <c r="M1813" s="17" t="n"/>
      <c r="N1813" s="15" t="n"/>
      <c r="O1813" s="18">
        <f>IF(L1813="","",TODAY()-L1813)</f>
        <v/>
      </c>
      <c r="P1813" s="15">
        <f>IF(B1813="","",IF(L1813="","SEM COMPRA",IF(O1813&gt;$D$4,"INATIVO","ATIVO")))</f>
        <v/>
      </c>
      <c r="Q1813" s="15">
        <f>IF(I1813="","",IF(MONTH(I1813)=MONTH(TODAY()),"Aniversário no mês",""))</f>
        <v/>
      </c>
      <c r="R1813" s="15">
        <f>IF(B1813="","",IF(OR(AND(D1813&lt;&gt;"",COUNTIF($D$6:$D$3005,D1813)&gt;1),AND(E1813&lt;&gt;"",COUNTIF($E$6:$E$3005,E1813)&gt;1)),"DUPLICADO",""))</f>
        <v/>
      </c>
    </row>
    <row r="1814">
      <c r="A1814" s="15" t="n"/>
      <c r="B1814" s="15" t="n"/>
      <c r="C1814" s="15" t="n"/>
      <c r="D1814" s="15" t="n"/>
      <c r="E1814" s="15" t="n"/>
      <c r="F1814" s="15" t="n"/>
      <c r="G1814" s="15" t="n"/>
      <c r="H1814" s="15" t="n"/>
      <c r="I1814" s="16" t="n"/>
      <c r="J1814" s="15" t="n"/>
      <c r="K1814" s="15" t="n"/>
      <c r="L1814" s="16" t="n"/>
      <c r="M1814" s="17" t="n"/>
      <c r="N1814" s="15" t="n"/>
      <c r="O1814" s="18">
        <f>IF(L1814="","",TODAY()-L1814)</f>
        <v/>
      </c>
      <c r="P1814" s="15">
        <f>IF(B1814="","",IF(L1814="","SEM COMPRA",IF(O1814&gt;$D$4,"INATIVO","ATIVO")))</f>
        <v/>
      </c>
      <c r="Q1814" s="15">
        <f>IF(I1814="","",IF(MONTH(I1814)=MONTH(TODAY()),"Aniversário no mês",""))</f>
        <v/>
      </c>
      <c r="R1814" s="15">
        <f>IF(B1814="","",IF(OR(AND(D1814&lt;&gt;"",COUNTIF($D$6:$D$3005,D1814)&gt;1),AND(E1814&lt;&gt;"",COUNTIF($E$6:$E$3005,E1814)&gt;1)),"DUPLICADO",""))</f>
        <v/>
      </c>
    </row>
    <row r="1815">
      <c r="A1815" s="15" t="n"/>
      <c r="B1815" s="15" t="n"/>
      <c r="C1815" s="15" t="n"/>
      <c r="D1815" s="15" t="n"/>
      <c r="E1815" s="15" t="n"/>
      <c r="F1815" s="15" t="n"/>
      <c r="G1815" s="15" t="n"/>
      <c r="H1815" s="15" t="n"/>
      <c r="I1815" s="16" t="n"/>
      <c r="J1815" s="15" t="n"/>
      <c r="K1815" s="15" t="n"/>
      <c r="L1815" s="16" t="n"/>
      <c r="M1815" s="17" t="n"/>
      <c r="N1815" s="15" t="n"/>
      <c r="O1815" s="18">
        <f>IF(L1815="","",TODAY()-L1815)</f>
        <v/>
      </c>
      <c r="P1815" s="15">
        <f>IF(B1815="","",IF(L1815="","SEM COMPRA",IF(O1815&gt;$D$4,"INATIVO","ATIVO")))</f>
        <v/>
      </c>
      <c r="Q1815" s="15">
        <f>IF(I1815="","",IF(MONTH(I1815)=MONTH(TODAY()),"Aniversário no mês",""))</f>
        <v/>
      </c>
      <c r="R1815" s="15">
        <f>IF(B1815="","",IF(OR(AND(D1815&lt;&gt;"",COUNTIF($D$6:$D$3005,D1815)&gt;1),AND(E1815&lt;&gt;"",COUNTIF($E$6:$E$3005,E1815)&gt;1)),"DUPLICADO",""))</f>
        <v/>
      </c>
    </row>
    <row r="1816">
      <c r="A1816" s="15" t="n"/>
      <c r="B1816" s="15" t="n"/>
      <c r="C1816" s="15" t="n"/>
      <c r="D1816" s="15" t="n"/>
      <c r="E1816" s="15" t="n"/>
      <c r="F1816" s="15" t="n"/>
      <c r="G1816" s="15" t="n"/>
      <c r="H1816" s="15" t="n"/>
      <c r="I1816" s="16" t="n"/>
      <c r="J1816" s="15" t="n"/>
      <c r="K1816" s="15" t="n"/>
      <c r="L1816" s="16" t="n"/>
      <c r="M1816" s="17" t="n"/>
      <c r="N1816" s="15" t="n"/>
      <c r="O1816" s="18">
        <f>IF(L1816="","",TODAY()-L1816)</f>
        <v/>
      </c>
      <c r="P1816" s="15">
        <f>IF(B1816="","",IF(L1816="","SEM COMPRA",IF(O1816&gt;$D$4,"INATIVO","ATIVO")))</f>
        <v/>
      </c>
      <c r="Q1816" s="15">
        <f>IF(I1816="","",IF(MONTH(I1816)=MONTH(TODAY()),"Aniversário no mês",""))</f>
        <v/>
      </c>
      <c r="R1816" s="15">
        <f>IF(B1816="","",IF(OR(AND(D1816&lt;&gt;"",COUNTIF($D$6:$D$3005,D1816)&gt;1),AND(E1816&lt;&gt;"",COUNTIF($E$6:$E$3005,E1816)&gt;1)),"DUPLICADO",""))</f>
        <v/>
      </c>
    </row>
    <row r="1817">
      <c r="A1817" s="15" t="n"/>
      <c r="B1817" s="15" t="n"/>
      <c r="C1817" s="15" t="n"/>
      <c r="D1817" s="15" t="n"/>
      <c r="E1817" s="15" t="n"/>
      <c r="F1817" s="15" t="n"/>
      <c r="G1817" s="15" t="n"/>
      <c r="H1817" s="15" t="n"/>
      <c r="I1817" s="16" t="n"/>
      <c r="J1817" s="15" t="n"/>
      <c r="K1817" s="15" t="n"/>
      <c r="L1817" s="16" t="n"/>
      <c r="M1817" s="17" t="n"/>
      <c r="N1817" s="15" t="n"/>
      <c r="O1817" s="18">
        <f>IF(L1817="","",TODAY()-L1817)</f>
        <v/>
      </c>
      <c r="P1817" s="15">
        <f>IF(B1817="","",IF(L1817="","SEM COMPRA",IF(O1817&gt;$D$4,"INATIVO","ATIVO")))</f>
        <v/>
      </c>
      <c r="Q1817" s="15">
        <f>IF(I1817="","",IF(MONTH(I1817)=MONTH(TODAY()),"Aniversário no mês",""))</f>
        <v/>
      </c>
      <c r="R1817" s="15">
        <f>IF(B1817="","",IF(OR(AND(D1817&lt;&gt;"",COUNTIF($D$6:$D$3005,D1817)&gt;1),AND(E1817&lt;&gt;"",COUNTIF($E$6:$E$3005,E1817)&gt;1)),"DUPLICADO",""))</f>
        <v/>
      </c>
    </row>
    <row r="1818">
      <c r="A1818" s="15" t="n"/>
      <c r="B1818" s="15" t="n"/>
      <c r="C1818" s="15" t="n"/>
      <c r="D1818" s="15" t="n"/>
      <c r="E1818" s="15" t="n"/>
      <c r="F1818" s="15" t="n"/>
      <c r="G1818" s="15" t="n"/>
      <c r="H1818" s="15" t="n"/>
      <c r="I1818" s="16" t="n"/>
      <c r="J1818" s="15" t="n"/>
      <c r="K1818" s="15" t="n"/>
      <c r="L1818" s="16" t="n"/>
      <c r="M1818" s="17" t="n"/>
      <c r="N1818" s="15" t="n"/>
      <c r="O1818" s="18">
        <f>IF(L1818="","",TODAY()-L1818)</f>
        <v/>
      </c>
      <c r="P1818" s="15">
        <f>IF(B1818="","",IF(L1818="","SEM COMPRA",IF(O1818&gt;$D$4,"INATIVO","ATIVO")))</f>
        <v/>
      </c>
      <c r="Q1818" s="15">
        <f>IF(I1818="","",IF(MONTH(I1818)=MONTH(TODAY()),"Aniversário no mês",""))</f>
        <v/>
      </c>
      <c r="R1818" s="15">
        <f>IF(B1818="","",IF(OR(AND(D1818&lt;&gt;"",COUNTIF($D$6:$D$3005,D1818)&gt;1),AND(E1818&lt;&gt;"",COUNTIF($E$6:$E$3005,E1818)&gt;1)),"DUPLICADO",""))</f>
        <v/>
      </c>
    </row>
    <row r="1819">
      <c r="A1819" s="15" t="n"/>
      <c r="B1819" s="15" t="n"/>
      <c r="C1819" s="15" t="n"/>
      <c r="D1819" s="15" t="n"/>
      <c r="E1819" s="15" t="n"/>
      <c r="F1819" s="15" t="n"/>
      <c r="G1819" s="15" t="n"/>
      <c r="H1819" s="15" t="n"/>
      <c r="I1819" s="16" t="n"/>
      <c r="J1819" s="15" t="n"/>
      <c r="K1819" s="15" t="n"/>
      <c r="L1819" s="16" t="n"/>
      <c r="M1819" s="17" t="n"/>
      <c r="N1819" s="15" t="n"/>
      <c r="O1819" s="18">
        <f>IF(L1819="","",TODAY()-L1819)</f>
        <v/>
      </c>
      <c r="P1819" s="15">
        <f>IF(B1819="","",IF(L1819="","SEM COMPRA",IF(O1819&gt;$D$4,"INATIVO","ATIVO")))</f>
        <v/>
      </c>
      <c r="Q1819" s="15">
        <f>IF(I1819="","",IF(MONTH(I1819)=MONTH(TODAY()),"Aniversário no mês",""))</f>
        <v/>
      </c>
      <c r="R1819" s="15">
        <f>IF(B1819="","",IF(OR(AND(D1819&lt;&gt;"",COUNTIF($D$6:$D$3005,D1819)&gt;1),AND(E1819&lt;&gt;"",COUNTIF($E$6:$E$3005,E1819)&gt;1)),"DUPLICADO",""))</f>
        <v/>
      </c>
    </row>
    <row r="1820">
      <c r="A1820" s="15" t="n"/>
      <c r="B1820" s="15" t="n"/>
      <c r="C1820" s="15" t="n"/>
      <c r="D1820" s="15" t="n"/>
      <c r="E1820" s="15" t="n"/>
      <c r="F1820" s="15" t="n"/>
      <c r="G1820" s="15" t="n"/>
      <c r="H1820" s="15" t="n"/>
      <c r="I1820" s="16" t="n"/>
      <c r="J1820" s="15" t="n"/>
      <c r="K1820" s="15" t="n"/>
      <c r="L1820" s="16" t="n"/>
      <c r="M1820" s="17" t="n"/>
      <c r="N1820" s="15" t="n"/>
      <c r="O1820" s="18">
        <f>IF(L1820="","",TODAY()-L1820)</f>
        <v/>
      </c>
      <c r="P1820" s="15">
        <f>IF(B1820="","",IF(L1820="","SEM COMPRA",IF(O1820&gt;$D$4,"INATIVO","ATIVO")))</f>
        <v/>
      </c>
      <c r="Q1820" s="15">
        <f>IF(I1820="","",IF(MONTH(I1820)=MONTH(TODAY()),"Aniversário no mês",""))</f>
        <v/>
      </c>
      <c r="R1820" s="15">
        <f>IF(B1820="","",IF(OR(AND(D1820&lt;&gt;"",COUNTIF($D$6:$D$3005,D1820)&gt;1),AND(E1820&lt;&gt;"",COUNTIF($E$6:$E$3005,E1820)&gt;1)),"DUPLICADO",""))</f>
        <v/>
      </c>
    </row>
    <row r="1821">
      <c r="A1821" s="15" t="n"/>
      <c r="B1821" s="15" t="n"/>
      <c r="C1821" s="15" t="n"/>
      <c r="D1821" s="15" t="n"/>
      <c r="E1821" s="15" t="n"/>
      <c r="F1821" s="15" t="n"/>
      <c r="G1821" s="15" t="n"/>
      <c r="H1821" s="15" t="n"/>
      <c r="I1821" s="16" t="n"/>
      <c r="J1821" s="15" t="n"/>
      <c r="K1821" s="15" t="n"/>
      <c r="L1821" s="16" t="n"/>
      <c r="M1821" s="17" t="n"/>
      <c r="N1821" s="15" t="n"/>
      <c r="O1821" s="18">
        <f>IF(L1821="","",TODAY()-L1821)</f>
        <v/>
      </c>
      <c r="P1821" s="15">
        <f>IF(B1821="","",IF(L1821="","SEM COMPRA",IF(O1821&gt;$D$4,"INATIVO","ATIVO")))</f>
        <v/>
      </c>
      <c r="Q1821" s="15">
        <f>IF(I1821="","",IF(MONTH(I1821)=MONTH(TODAY()),"Aniversário no mês",""))</f>
        <v/>
      </c>
      <c r="R1821" s="15">
        <f>IF(B1821="","",IF(OR(AND(D1821&lt;&gt;"",COUNTIF($D$6:$D$3005,D1821)&gt;1),AND(E1821&lt;&gt;"",COUNTIF($E$6:$E$3005,E1821)&gt;1)),"DUPLICADO",""))</f>
        <v/>
      </c>
    </row>
    <row r="1822">
      <c r="A1822" s="15" t="n"/>
      <c r="B1822" s="15" t="n"/>
      <c r="C1822" s="15" t="n"/>
      <c r="D1822" s="15" t="n"/>
      <c r="E1822" s="15" t="n"/>
      <c r="F1822" s="15" t="n"/>
      <c r="G1822" s="15" t="n"/>
      <c r="H1822" s="15" t="n"/>
      <c r="I1822" s="16" t="n"/>
      <c r="J1822" s="15" t="n"/>
      <c r="K1822" s="15" t="n"/>
      <c r="L1822" s="16" t="n"/>
      <c r="M1822" s="17" t="n"/>
      <c r="N1822" s="15" t="n"/>
      <c r="O1822" s="18">
        <f>IF(L1822="","",TODAY()-L1822)</f>
        <v/>
      </c>
      <c r="P1822" s="15">
        <f>IF(B1822="","",IF(L1822="","SEM COMPRA",IF(O1822&gt;$D$4,"INATIVO","ATIVO")))</f>
        <v/>
      </c>
      <c r="Q1822" s="15">
        <f>IF(I1822="","",IF(MONTH(I1822)=MONTH(TODAY()),"Aniversário no mês",""))</f>
        <v/>
      </c>
      <c r="R1822" s="15">
        <f>IF(B1822="","",IF(OR(AND(D1822&lt;&gt;"",COUNTIF($D$6:$D$3005,D1822)&gt;1),AND(E1822&lt;&gt;"",COUNTIF($E$6:$E$3005,E1822)&gt;1)),"DUPLICADO",""))</f>
        <v/>
      </c>
    </row>
    <row r="1823">
      <c r="A1823" s="15" t="n"/>
      <c r="B1823" s="15" t="n"/>
      <c r="C1823" s="15" t="n"/>
      <c r="D1823" s="15" t="n"/>
      <c r="E1823" s="15" t="n"/>
      <c r="F1823" s="15" t="n"/>
      <c r="G1823" s="15" t="n"/>
      <c r="H1823" s="15" t="n"/>
      <c r="I1823" s="16" t="n"/>
      <c r="J1823" s="15" t="n"/>
      <c r="K1823" s="15" t="n"/>
      <c r="L1823" s="16" t="n"/>
      <c r="M1823" s="17" t="n"/>
      <c r="N1823" s="15" t="n"/>
      <c r="O1823" s="18">
        <f>IF(L1823="","",TODAY()-L1823)</f>
        <v/>
      </c>
      <c r="P1823" s="15">
        <f>IF(B1823="","",IF(L1823="","SEM COMPRA",IF(O1823&gt;$D$4,"INATIVO","ATIVO")))</f>
        <v/>
      </c>
      <c r="Q1823" s="15">
        <f>IF(I1823="","",IF(MONTH(I1823)=MONTH(TODAY()),"Aniversário no mês",""))</f>
        <v/>
      </c>
      <c r="R1823" s="15">
        <f>IF(B1823="","",IF(OR(AND(D1823&lt;&gt;"",COUNTIF($D$6:$D$3005,D1823)&gt;1),AND(E1823&lt;&gt;"",COUNTIF($E$6:$E$3005,E1823)&gt;1)),"DUPLICADO",""))</f>
        <v/>
      </c>
    </row>
    <row r="1824">
      <c r="A1824" s="15" t="n"/>
      <c r="B1824" s="15" t="n"/>
      <c r="C1824" s="15" t="n"/>
      <c r="D1824" s="15" t="n"/>
      <c r="E1824" s="15" t="n"/>
      <c r="F1824" s="15" t="n"/>
      <c r="G1824" s="15" t="n"/>
      <c r="H1824" s="15" t="n"/>
      <c r="I1824" s="16" t="n"/>
      <c r="J1824" s="15" t="n"/>
      <c r="K1824" s="15" t="n"/>
      <c r="L1824" s="16" t="n"/>
      <c r="M1824" s="17" t="n"/>
      <c r="N1824" s="15" t="n"/>
      <c r="O1824" s="18">
        <f>IF(L1824="","",TODAY()-L1824)</f>
        <v/>
      </c>
      <c r="P1824" s="15">
        <f>IF(B1824="","",IF(L1824="","SEM COMPRA",IF(O1824&gt;$D$4,"INATIVO","ATIVO")))</f>
        <v/>
      </c>
      <c r="Q1824" s="15">
        <f>IF(I1824="","",IF(MONTH(I1824)=MONTH(TODAY()),"Aniversário no mês",""))</f>
        <v/>
      </c>
      <c r="R1824" s="15">
        <f>IF(B1824="","",IF(OR(AND(D1824&lt;&gt;"",COUNTIF($D$6:$D$3005,D1824)&gt;1),AND(E1824&lt;&gt;"",COUNTIF($E$6:$E$3005,E1824)&gt;1)),"DUPLICADO",""))</f>
        <v/>
      </c>
    </row>
    <row r="1825">
      <c r="A1825" s="15" t="n"/>
      <c r="B1825" s="15" t="n"/>
      <c r="C1825" s="15" t="n"/>
      <c r="D1825" s="15" t="n"/>
      <c r="E1825" s="15" t="n"/>
      <c r="F1825" s="15" t="n"/>
      <c r="G1825" s="15" t="n"/>
      <c r="H1825" s="15" t="n"/>
      <c r="I1825" s="16" t="n"/>
      <c r="J1825" s="15" t="n"/>
      <c r="K1825" s="15" t="n"/>
      <c r="L1825" s="16" t="n"/>
      <c r="M1825" s="17" t="n"/>
      <c r="N1825" s="15" t="n"/>
      <c r="O1825" s="18">
        <f>IF(L1825="","",TODAY()-L1825)</f>
        <v/>
      </c>
      <c r="P1825" s="15">
        <f>IF(B1825="","",IF(L1825="","SEM COMPRA",IF(O1825&gt;$D$4,"INATIVO","ATIVO")))</f>
        <v/>
      </c>
      <c r="Q1825" s="15">
        <f>IF(I1825="","",IF(MONTH(I1825)=MONTH(TODAY()),"Aniversário no mês",""))</f>
        <v/>
      </c>
      <c r="R1825" s="15">
        <f>IF(B1825="","",IF(OR(AND(D1825&lt;&gt;"",COUNTIF($D$6:$D$3005,D1825)&gt;1),AND(E1825&lt;&gt;"",COUNTIF($E$6:$E$3005,E1825)&gt;1)),"DUPLICADO",""))</f>
        <v/>
      </c>
    </row>
    <row r="1826">
      <c r="A1826" s="15" t="n"/>
      <c r="B1826" s="15" t="n"/>
      <c r="C1826" s="15" t="n"/>
      <c r="D1826" s="15" t="n"/>
      <c r="E1826" s="15" t="n"/>
      <c r="F1826" s="15" t="n"/>
      <c r="G1826" s="15" t="n"/>
      <c r="H1826" s="15" t="n"/>
      <c r="I1826" s="16" t="n"/>
      <c r="J1826" s="15" t="n"/>
      <c r="K1826" s="15" t="n"/>
      <c r="L1826" s="16" t="n"/>
      <c r="M1826" s="17" t="n"/>
      <c r="N1826" s="15" t="n"/>
      <c r="O1826" s="18">
        <f>IF(L1826="","",TODAY()-L1826)</f>
        <v/>
      </c>
      <c r="P1826" s="15">
        <f>IF(B1826="","",IF(L1826="","SEM COMPRA",IF(O1826&gt;$D$4,"INATIVO","ATIVO")))</f>
        <v/>
      </c>
      <c r="Q1826" s="15">
        <f>IF(I1826="","",IF(MONTH(I1826)=MONTH(TODAY()),"Aniversário no mês",""))</f>
        <v/>
      </c>
      <c r="R1826" s="15">
        <f>IF(B1826="","",IF(OR(AND(D1826&lt;&gt;"",COUNTIF($D$6:$D$3005,D1826)&gt;1),AND(E1826&lt;&gt;"",COUNTIF($E$6:$E$3005,E1826)&gt;1)),"DUPLICADO",""))</f>
        <v/>
      </c>
    </row>
    <row r="1827">
      <c r="A1827" s="15" t="n"/>
      <c r="B1827" s="15" t="n"/>
      <c r="C1827" s="15" t="n"/>
      <c r="D1827" s="15" t="n"/>
      <c r="E1827" s="15" t="n"/>
      <c r="F1827" s="15" t="n"/>
      <c r="G1827" s="15" t="n"/>
      <c r="H1827" s="15" t="n"/>
      <c r="I1827" s="16" t="n"/>
      <c r="J1827" s="15" t="n"/>
      <c r="K1827" s="15" t="n"/>
      <c r="L1827" s="16" t="n"/>
      <c r="M1827" s="17" t="n"/>
      <c r="N1827" s="15" t="n"/>
      <c r="O1827" s="18">
        <f>IF(L1827="","",TODAY()-L1827)</f>
        <v/>
      </c>
      <c r="P1827" s="15">
        <f>IF(B1827="","",IF(L1827="","SEM COMPRA",IF(O1827&gt;$D$4,"INATIVO","ATIVO")))</f>
        <v/>
      </c>
      <c r="Q1827" s="15">
        <f>IF(I1827="","",IF(MONTH(I1827)=MONTH(TODAY()),"Aniversário no mês",""))</f>
        <v/>
      </c>
      <c r="R1827" s="15">
        <f>IF(B1827="","",IF(OR(AND(D1827&lt;&gt;"",COUNTIF($D$6:$D$3005,D1827)&gt;1),AND(E1827&lt;&gt;"",COUNTIF($E$6:$E$3005,E1827)&gt;1)),"DUPLICADO",""))</f>
        <v/>
      </c>
    </row>
    <row r="1828">
      <c r="A1828" s="15" t="n"/>
      <c r="B1828" s="15" t="n"/>
      <c r="C1828" s="15" t="n"/>
      <c r="D1828" s="15" t="n"/>
      <c r="E1828" s="15" t="n"/>
      <c r="F1828" s="15" t="n"/>
      <c r="G1828" s="15" t="n"/>
      <c r="H1828" s="15" t="n"/>
      <c r="I1828" s="16" t="n"/>
      <c r="J1828" s="15" t="n"/>
      <c r="K1828" s="15" t="n"/>
      <c r="L1828" s="16" t="n"/>
      <c r="M1828" s="17" t="n"/>
      <c r="N1828" s="15" t="n"/>
      <c r="O1828" s="18">
        <f>IF(L1828="","",TODAY()-L1828)</f>
        <v/>
      </c>
      <c r="P1828" s="15">
        <f>IF(B1828="","",IF(L1828="","SEM COMPRA",IF(O1828&gt;$D$4,"INATIVO","ATIVO")))</f>
        <v/>
      </c>
      <c r="Q1828" s="15">
        <f>IF(I1828="","",IF(MONTH(I1828)=MONTH(TODAY()),"Aniversário no mês",""))</f>
        <v/>
      </c>
      <c r="R1828" s="15">
        <f>IF(B1828="","",IF(OR(AND(D1828&lt;&gt;"",COUNTIF($D$6:$D$3005,D1828)&gt;1),AND(E1828&lt;&gt;"",COUNTIF($E$6:$E$3005,E1828)&gt;1)),"DUPLICADO",""))</f>
        <v/>
      </c>
    </row>
    <row r="1829">
      <c r="A1829" s="15" t="n"/>
      <c r="B1829" s="15" t="n"/>
      <c r="C1829" s="15" t="n"/>
      <c r="D1829" s="15" t="n"/>
      <c r="E1829" s="15" t="n"/>
      <c r="F1829" s="15" t="n"/>
      <c r="G1829" s="15" t="n"/>
      <c r="H1829" s="15" t="n"/>
      <c r="I1829" s="16" t="n"/>
      <c r="J1829" s="15" t="n"/>
      <c r="K1829" s="15" t="n"/>
      <c r="L1829" s="16" t="n"/>
      <c r="M1829" s="17" t="n"/>
      <c r="N1829" s="15" t="n"/>
      <c r="O1829" s="18">
        <f>IF(L1829="","",TODAY()-L1829)</f>
        <v/>
      </c>
      <c r="P1829" s="15">
        <f>IF(B1829="","",IF(L1829="","SEM COMPRA",IF(O1829&gt;$D$4,"INATIVO","ATIVO")))</f>
        <v/>
      </c>
      <c r="Q1829" s="15">
        <f>IF(I1829="","",IF(MONTH(I1829)=MONTH(TODAY()),"Aniversário no mês",""))</f>
        <v/>
      </c>
      <c r="R1829" s="15">
        <f>IF(B1829="","",IF(OR(AND(D1829&lt;&gt;"",COUNTIF($D$6:$D$3005,D1829)&gt;1),AND(E1829&lt;&gt;"",COUNTIF($E$6:$E$3005,E1829)&gt;1)),"DUPLICADO",""))</f>
        <v/>
      </c>
    </row>
    <row r="1830">
      <c r="A1830" s="15" t="n"/>
      <c r="B1830" s="15" t="n"/>
      <c r="C1830" s="15" t="n"/>
      <c r="D1830" s="15" t="n"/>
      <c r="E1830" s="15" t="n"/>
      <c r="F1830" s="15" t="n"/>
      <c r="G1830" s="15" t="n"/>
      <c r="H1830" s="15" t="n"/>
      <c r="I1830" s="16" t="n"/>
      <c r="J1830" s="15" t="n"/>
      <c r="K1830" s="15" t="n"/>
      <c r="L1830" s="16" t="n"/>
      <c r="M1830" s="17" t="n"/>
      <c r="N1830" s="15" t="n"/>
      <c r="O1830" s="18">
        <f>IF(L1830="","",TODAY()-L1830)</f>
        <v/>
      </c>
      <c r="P1830" s="15">
        <f>IF(B1830="","",IF(L1830="","SEM COMPRA",IF(O1830&gt;$D$4,"INATIVO","ATIVO")))</f>
        <v/>
      </c>
      <c r="Q1830" s="15">
        <f>IF(I1830="","",IF(MONTH(I1830)=MONTH(TODAY()),"Aniversário no mês",""))</f>
        <v/>
      </c>
      <c r="R1830" s="15">
        <f>IF(B1830="","",IF(OR(AND(D1830&lt;&gt;"",COUNTIF($D$6:$D$3005,D1830)&gt;1),AND(E1830&lt;&gt;"",COUNTIF($E$6:$E$3005,E1830)&gt;1)),"DUPLICADO",""))</f>
        <v/>
      </c>
    </row>
    <row r="1831">
      <c r="A1831" s="15" t="n"/>
      <c r="B1831" s="15" t="n"/>
      <c r="C1831" s="15" t="n"/>
      <c r="D1831" s="15" t="n"/>
      <c r="E1831" s="15" t="n"/>
      <c r="F1831" s="15" t="n"/>
      <c r="G1831" s="15" t="n"/>
      <c r="H1831" s="15" t="n"/>
      <c r="I1831" s="16" t="n"/>
      <c r="J1831" s="15" t="n"/>
      <c r="K1831" s="15" t="n"/>
      <c r="L1831" s="16" t="n"/>
      <c r="M1831" s="17" t="n"/>
      <c r="N1831" s="15" t="n"/>
      <c r="O1831" s="18">
        <f>IF(L1831="","",TODAY()-L1831)</f>
        <v/>
      </c>
      <c r="P1831" s="15">
        <f>IF(B1831="","",IF(L1831="","SEM COMPRA",IF(O1831&gt;$D$4,"INATIVO","ATIVO")))</f>
        <v/>
      </c>
      <c r="Q1831" s="15">
        <f>IF(I1831="","",IF(MONTH(I1831)=MONTH(TODAY()),"Aniversário no mês",""))</f>
        <v/>
      </c>
      <c r="R1831" s="15">
        <f>IF(B1831="","",IF(OR(AND(D1831&lt;&gt;"",COUNTIF($D$6:$D$3005,D1831)&gt;1),AND(E1831&lt;&gt;"",COUNTIF($E$6:$E$3005,E1831)&gt;1)),"DUPLICADO",""))</f>
        <v/>
      </c>
    </row>
    <row r="1832">
      <c r="A1832" s="15" t="n"/>
      <c r="B1832" s="15" t="n"/>
      <c r="C1832" s="15" t="n"/>
      <c r="D1832" s="15" t="n"/>
      <c r="E1832" s="15" t="n"/>
      <c r="F1832" s="15" t="n"/>
      <c r="G1832" s="15" t="n"/>
      <c r="H1832" s="15" t="n"/>
      <c r="I1832" s="16" t="n"/>
      <c r="J1832" s="15" t="n"/>
      <c r="K1832" s="15" t="n"/>
      <c r="L1832" s="16" t="n"/>
      <c r="M1832" s="17" t="n"/>
      <c r="N1832" s="15" t="n"/>
      <c r="O1832" s="18">
        <f>IF(L1832="","",TODAY()-L1832)</f>
        <v/>
      </c>
      <c r="P1832" s="15">
        <f>IF(B1832="","",IF(L1832="","SEM COMPRA",IF(O1832&gt;$D$4,"INATIVO","ATIVO")))</f>
        <v/>
      </c>
      <c r="Q1832" s="15">
        <f>IF(I1832="","",IF(MONTH(I1832)=MONTH(TODAY()),"Aniversário no mês",""))</f>
        <v/>
      </c>
      <c r="R1832" s="15">
        <f>IF(B1832="","",IF(OR(AND(D1832&lt;&gt;"",COUNTIF($D$6:$D$3005,D1832)&gt;1),AND(E1832&lt;&gt;"",COUNTIF($E$6:$E$3005,E1832)&gt;1)),"DUPLICADO",""))</f>
        <v/>
      </c>
    </row>
    <row r="1833">
      <c r="A1833" s="15" t="n"/>
      <c r="B1833" s="15" t="n"/>
      <c r="C1833" s="15" t="n"/>
      <c r="D1833" s="15" t="n"/>
      <c r="E1833" s="15" t="n"/>
      <c r="F1833" s="15" t="n"/>
      <c r="G1833" s="15" t="n"/>
      <c r="H1833" s="15" t="n"/>
      <c r="I1833" s="16" t="n"/>
      <c r="J1833" s="15" t="n"/>
      <c r="K1833" s="15" t="n"/>
      <c r="L1833" s="16" t="n"/>
      <c r="M1833" s="17" t="n"/>
      <c r="N1833" s="15" t="n"/>
      <c r="O1833" s="18">
        <f>IF(L1833="","",TODAY()-L1833)</f>
        <v/>
      </c>
      <c r="P1833" s="15">
        <f>IF(B1833="","",IF(L1833="","SEM COMPRA",IF(O1833&gt;$D$4,"INATIVO","ATIVO")))</f>
        <v/>
      </c>
      <c r="Q1833" s="15">
        <f>IF(I1833="","",IF(MONTH(I1833)=MONTH(TODAY()),"Aniversário no mês",""))</f>
        <v/>
      </c>
      <c r="R1833" s="15">
        <f>IF(B1833="","",IF(OR(AND(D1833&lt;&gt;"",COUNTIF($D$6:$D$3005,D1833)&gt;1),AND(E1833&lt;&gt;"",COUNTIF($E$6:$E$3005,E1833)&gt;1)),"DUPLICADO",""))</f>
        <v/>
      </c>
    </row>
    <row r="1834">
      <c r="A1834" s="15" t="n"/>
      <c r="B1834" s="15" t="n"/>
      <c r="C1834" s="15" t="n"/>
      <c r="D1834" s="15" t="n"/>
      <c r="E1834" s="15" t="n"/>
      <c r="F1834" s="15" t="n"/>
      <c r="G1834" s="15" t="n"/>
      <c r="H1834" s="15" t="n"/>
      <c r="I1834" s="16" t="n"/>
      <c r="J1834" s="15" t="n"/>
      <c r="K1834" s="15" t="n"/>
      <c r="L1834" s="16" t="n"/>
      <c r="M1834" s="17" t="n"/>
      <c r="N1834" s="15" t="n"/>
      <c r="O1834" s="18">
        <f>IF(L1834="","",TODAY()-L1834)</f>
        <v/>
      </c>
      <c r="P1834" s="15">
        <f>IF(B1834="","",IF(L1834="","SEM COMPRA",IF(O1834&gt;$D$4,"INATIVO","ATIVO")))</f>
        <v/>
      </c>
      <c r="Q1834" s="15">
        <f>IF(I1834="","",IF(MONTH(I1834)=MONTH(TODAY()),"Aniversário no mês",""))</f>
        <v/>
      </c>
      <c r="R1834" s="15">
        <f>IF(B1834="","",IF(OR(AND(D1834&lt;&gt;"",COUNTIF($D$6:$D$3005,D1834)&gt;1),AND(E1834&lt;&gt;"",COUNTIF($E$6:$E$3005,E1834)&gt;1)),"DUPLICADO",""))</f>
        <v/>
      </c>
    </row>
    <row r="1835">
      <c r="A1835" s="15" t="n"/>
      <c r="B1835" s="15" t="n"/>
      <c r="C1835" s="15" t="n"/>
      <c r="D1835" s="15" t="n"/>
      <c r="E1835" s="15" t="n"/>
      <c r="F1835" s="15" t="n"/>
      <c r="G1835" s="15" t="n"/>
      <c r="H1835" s="15" t="n"/>
      <c r="I1835" s="16" t="n"/>
      <c r="J1835" s="15" t="n"/>
      <c r="K1835" s="15" t="n"/>
      <c r="L1835" s="16" t="n"/>
      <c r="M1835" s="17" t="n"/>
      <c r="N1835" s="15" t="n"/>
      <c r="O1835" s="18">
        <f>IF(L1835="","",TODAY()-L1835)</f>
        <v/>
      </c>
      <c r="P1835" s="15">
        <f>IF(B1835="","",IF(L1835="","SEM COMPRA",IF(O1835&gt;$D$4,"INATIVO","ATIVO")))</f>
        <v/>
      </c>
      <c r="Q1835" s="15">
        <f>IF(I1835="","",IF(MONTH(I1835)=MONTH(TODAY()),"Aniversário no mês",""))</f>
        <v/>
      </c>
      <c r="R1835" s="15">
        <f>IF(B1835="","",IF(OR(AND(D1835&lt;&gt;"",COUNTIF($D$6:$D$3005,D1835)&gt;1),AND(E1835&lt;&gt;"",COUNTIF($E$6:$E$3005,E1835)&gt;1)),"DUPLICADO",""))</f>
        <v/>
      </c>
    </row>
    <row r="1836">
      <c r="A1836" s="15" t="n"/>
      <c r="B1836" s="15" t="n"/>
      <c r="C1836" s="15" t="n"/>
      <c r="D1836" s="15" t="n"/>
      <c r="E1836" s="15" t="n"/>
      <c r="F1836" s="15" t="n"/>
      <c r="G1836" s="15" t="n"/>
      <c r="H1836" s="15" t="n"/>
      <c r="I1836" s="16" t="n"/>
      <c r="J1836" s="15" t="n"/>
      <c r="K1836" s="15" t="n"/>
      <c r="L1836" s="16" t="n"/>
      <c r="M1836" s="17" t="n"/>
      <c r="N1836" s="15" t="n"/>
      <c r="O1836" s="18">
        <f>IF(L1836="","",TODAY()-L1836)</f>
        <v/>
      </c>
      <c r="P1836" s="15">
        <f>IF(B1836="","",IF(L1836="","SEM COMPRA",IF(O1836&gt;$D$4,"INATIVO","ATIVO")))</f>
        <v/>
      </c>
      <c r="Q1836" s="15">
        <f>IF(I1836="","",IF(MONTH(I1836)=MONTH(TODAY()),"Aniversário no mês",""))</f>
        <v/>
      </c>
      <c r="R1836" s="15">
        <f>IF(B1836="","",IF(OR(AND(D1836&lt;&gt;"",COUNTIF($D$6:$D$3005,D1836)&gt;1),AND(E1836&lt;&gt;"",COUNTIF($E$6:$E$3005,E1836)&gt;1)),"DUPLICADO",""))</f>
        <v/>
      </c>
    </row>
    <row r="1837">
      <c r="A1837" s="15" t="n"/>
      <c r="B1837" s="15" t="n"/>
      <c r="C1837" s="15" t="n"/>
      <c r="D1837" s="15" t="n"/>
      <c r="E1837" s="15" t="n"/>
      <c r="F1837" s="15" t="n"/>
      <c r="G1837" s="15" t="n"/>
      <c r="H1837" s="15" t="n"/>
      <c r="I1837" s="16" t="n"/>
      <c r="J1837" s="15" t="n"/>
      <c r="K1837" s="15" t="n"/>
      <c r="L1837" s="16" t="n"/>
      <c r="M1837" s="17" t="n"/>
      <c r="N1837" s="15" t="n"/>
      <c r="O1837" s="18">
        <f>IF(L1837="","",TODAY()-L1837)</f>
        <v/>
      </c>
      <c r="P1837" s="15">
        <f>IF(B1837="","",IF(L1837="","SEM COMPRA",IF(O1837&gt;$D$4,"INATIVO","ATIVO")))</f>
        <v/>
      </c>
      <c r="Q1837" s="15">
        <f>IF(I1837="","",IF(MONTH(I1837)=MONTH(TODAY()),"Aniversário no mês",""))</f>
        <v/>
      </c>
      <c r="R1837" s="15">
        <f>IF(B1837="","",IF(OR(AND(D1837&lt;&gt;"",COUNTIF($D$6:$D$3005,D1837)&gt;1),AND(E1837&lt;&gt;"",COUNTIF($E$6:$E$3005,E1837)&gt;1)),"DUPLICADO",""))</f>
        <v/>
      </c>
    </row>
    <row r="1838">
      <c r="A1838" s="15" t="n"/>
      <c r="B1838" s="15" t="n"/>
      <c r="C1838" s="15" t="n"/>
      <c r="D1838" s="15" t="n"/>
      <c r="E1838" s="15" t="n"/>
      <c r="F1838" s="15" t="n"/>
      <c r="G1838" s="15" t="n"/>
      <c r="H1838" s="15" t="n"/>
      <c r="I1838" s="16" t="n"/>
      <c r="J1838" s="15" t="n"/>
      <c r="K1838" s="15" t="n"/>
      <c r="L1838" s="16" t="n"/>
      <c r="M1838" s="17" t="n"/>
      <c r="N1838" s="15" t="n"/>
      <c r="O1838" s="18">
        <f>IF(L1838="","",TODAY()-L1838)</f>
        <v/>
      </c>
      <c r="P1838" s="15">
        <f>IF(B1838="","",IF(L1838="","SEM COMPRA",IF(O1838&gt;$D$4,"INATIVO","ATIVO")))</f>
        <v/>
      </c>
      <c r="Q1838" s="15">
        <f>IF(I1838="","",IF(MONTH(I1838)=MONTH(TODAY()),"Aniversário no mês",""))</f>
        <v/>
      </c>
      <c r="R1838" s="15">
        <f>IF(B1838="","",IF(OR(AND(D1838&lt;&gt;"",COUNTIF($D$6:$D$3005,D1838)&gt;1),AND(E1838&lt;&gt;"",COUNTIF($E$6:$E$3005,E1838)&gt;1)),"DUPLICADO",""))</f>
        <v/>
      </c>
    </row>
    <row r="1839">
      <c r="A1839" s="15" t="n"/>
      <c r="B1839" s="15" t="n"/>
      <c r="C1839" s="15" t="n"/>
      <c r="D1839" s="15" t="n"/>
      <c r="E1839" s="15" t="n"/>
      <c r="F1839" s="15" t="n"/>
      <c r="G1839" s="15" t="n"/>
      <c r="H1839" s="15" t="n"/>
      <c r="I1839" s="16" t="n"/>
      <c r="J1839" s="15" t="n"/>
      <c r="K1839" s="15" t="n"/>
      <c r="L1839" s="16" t="n"/>
      <c r="M1839" s="17" t="n"/>
      <c r="N1839" s="15" t="n"/>
      <c r="O1839" s="18">
        <f>IF(L1839="","",TODAY()-L1839)</f>
        <v/>
      </c>
      <c r="P1839" s="15">
        <f>IF(B1839="","",IF(L1839="","SEM COMPRA",IF(O1839&gt;$D$4,"INATIVO","ATIVO")))</f>
        <v/>
      </c>
      <c r="Q1839" s="15">
        <f>IF(I1839="","",IF(MONTH(I1839)=MONTH(TODAY()),"Aniversário no mês",""))</f>
        <v/>
      </c>
      <c r="R1839" s="15">
        <f>IF(B1839="","",IF(OR(AND(D1839&lt;&gt;"",COUNTIF($D$6:$D$3005,D1839)&gt;1),AND(E1839&lt;&gt;"",COUNTIF($E$6:$E$3005,E1839)&gt;1)),"DUPLICADO",""))</f>
        <v/>
      </c>
    </row>
    <row r="1840">
      <c r="A1840" s="15" t="n"/>
      <c r="B1840" s="15" t="n"/>
      <c r="C1840" s="15" t="n"/>
      <c r="D1840" s="15" t="n"/>
      <c r="E1840" s="15" t="n"/>
      <c r="F1840" s="15" t="n"/>
      <c r="G1840" s="15" t="n"/>
      <c r="H1840" s="15" t="n"/>
      <c r="I1840" s="16" t="n"/>
      <c r="J1840" s="15" t="n"/>
      <c r="K1840" s="15" t="n"/>
      <c r="L1840" s="16" t="n"/>
      <c r="M1840" s="17" t="n"/>
      <c r="N1840" s="15" t="n"/>
      <c r="O1840" s="18">
        <f>IF(L1840="","",TODAY()-L1840)</f>
        <v/>
      </c>
      <c r="P1840" s="15">
        <f>IF(B1840="","",IF(L1840="","SEM COMPRA",IF(O1840&gt;$D$4,"INATIVO","ATIVO")))</f>
        <v/>
      </c>
      <c r="Q1840" s="15">
        <f>IF(I1840="","",IF(MONTH(I1840)=MONTH(TODAY()),"Aniversário no mês",""))</f>
        <v/>
      </c>
      <c r="R1840" s="15">
        <f>IF(B1840="","",IF(OR(AND(D1840&lt;&gt;"",COUNTIF($D$6:$D$3005,D1840)&gt;1),AND(E1840&lt;&gt;"",COUNTIF($E$6:$E$3005,E1840)&gt;1)),"DUPLICADO",""))</f>
        <v/>
      </c>
    </row>
    <row r="1841">
      <c r="A1841" s="15" t="n"/>
      <c r="B1841" s="15" t="n"/>
      <c r="C1841" s="15" t="n"/>
      <c r="D1841" s="15" t="n"/>
      <c r="E1841" s="15" t="n"/>
      <c r="F1841" s="15" t="n"/>
      <c r="G1841" s="15" t="n"/>
      <c r="H1841" s="15" t="n"/>
      <c r="I1841" s="16" t="n"/>
      <c r="J1841" s="15" t="n"/>
      <c r="K1841" s="15" t="n"/>
      <c r="L1841" s="16" t="n"/>
      <c r="M1841" s="17" t="n"/>
      <c r="N1841" s="15" t="n"/>
      <c r="O1841" s="18">
        <f>IF(L1841="","",TODAY()-L1841)</f>
        <v/>
      </c>
      <c r="P1841" s="15">
        <f>IF(B1841="","",IF(L1841="","SEM COMPRA",IF(O1841&gt;$D$4,"INATIVO","ATIVO")))</f>
        <v/>
      </c>
      <c r="Q1841" s="15">
        <f>IF(I1841="","",IF(MONTH(I1841)=MONTH(TODAY()),"Aniversário no mês",""))</f>
        <v/>
      </c>
      <c r="R1841" s="15">
        <f>IF(B1841="","",IF(OR(AND(D1841&lt;&gt;"",COUNTIF($D$6:$D$3005,D1841)&gt;1),AND(E1841&lt;&gt;"",COUNTIF($E$6:$E$3005,E1841)&gt;1)),"DUPLICADO",""))</f>
        <v/>
      </c>
    </row>
    <row r="1842">
      <c r="A1842" s="15" t="n"/>
      <c r="B1842" s="15" t="n"/>
      <c r="C1842" s="15" t="n"/>
      <c r="D1842" s="15" t="n"/>
      <c r="E1842" s="15" t="n"/>
      <c r="F1842" s="15" t="n"/>
      <c r="G1842" s="15" t="n"/>
      <c r="H1842" s="15" t="n"/>
      <c r="I1842" s="16" t="n"/>
      <c r="J1842" s="15" t="n"/>
      <c r="K1842" s="15" t="n"/>
      <c r="L1842" s="16" t="n"/>
      <c r="M1842" s="17" t="n"/>
      <c r="N1842" s="15" t="n"/>
      <c r="O1842" s="18">
        <f>IF(L1842="","",TODAY()-L1842)</f>
        <v/>
      </c>
      <c r="P1842" s="15">
        <f>IF(B1842="","",IF(L1842="","SEM COMPRA",IF(O1842&gt;$D$4,"INATIVO","ATIVO")))</f>
        <v/>
      </c>
      <c r="Q1842" s="15">
        <f>IF(I1842="","",IF(MONTH(I1842)=MONTH(TODAY()),"Aniversário no mês",""))</f>
        <v/>
      </c>
      <c r="R1842" s="15">
        <f>IF(B1842="","",IF(OR(AND(D1842&lt;&gt;"",COUNTIF($D$6:$D$3005,D1842)&gt;1),AND(E1842&lt;&gt;"",COUNTIF($E$6:$E$3005,E1842)&gt;1)),"DUPLICADO",""))</f>
        <v/>
      </c>
    </row>
    <row r="1843">
      <c r="A1843" s="15" t="n"/>
      <c r="B1843" s="15" t="n"/>
      <c r="C1843" s="15" t="n"/>
      <c r="D1843" s="15" t="n"/>
      <c r="E1843" s="15" t="n"/>
      <c r="F1843" s="15" t="n"/>
      <c r="G1843" s="15" t="n"/>
      <c r="H1843" s="15" t="n"/>
      <c r="I1843" s="16" t="n"/>
      <c r="J1843" s="15" t="n"/>
      <c r="K1843" s="15" t="n"/>
      <c r="L1843" s="16" t="n"/>
      <c r="M1843" s="17" t="n"/>
      <c r="N1843" s="15" t="n"/>
      <c r="O1843" s="18">
        <f>IF(L1843="","",TODAY()-L1843)</f>
        <v/>
      </c>
      <c r="P1843" s="15">
        <f>IF(B1843="","",IF(L1843="","SEM COMPRA",IF(O1843&gt;$D$4,"INATIVO","ATIVO")))</f>
        <v/>
      </c>
      <c r="Q1843" s="15">
        <f>IF(I1843="","",IF(MONTH(I1843)=MONTH(TODAY()),"Aniversário no mês",""))</f>
        <v/>
      </c>
      <c r="R1843" s="15">
        <f>IF(B1843="","",IF(OR(AND(D1843&lt;&gt;"",COUNTIF($D$6:$D$3005,D1843)&gt;1),AND(E1843&lt;&gt;"",COUNTIF($E$6:$E$3005,E1843)&gt;1)),"DUPLICADO",""))</f>
        <v/>
      </c>
    </row>
    <row r="1844">
      <c r="A1844" s="15" t="n"/>
      <c r="B1844" s="15" t="n"/>
      <c r="C1844" s="15" t="n"/>
      <c r="D1844" s="15" t="n"/>
      <c r="E1844" s="15" t="n"/>
      <c r="F1844" s="15" t="n"/>
      <c r="G1844" s="15" t="n"/>
      <c r="H1844" s="15" t="n"/>
      <c r="I1844" s="16" t="n"/>
      <c r="J1844" s="15" t="n"/>
      <c r="K1844" s="15" t="n"/>
      <c r="L1844" s="16" t="n"/>
      <c r="M1844" s="17" t="n"/>
      <c r="N1844" s="15" t="n"/>
      <c r="O1844" s="18">
        <f>IF(L1844="","",TODAY()-L1844)</f>
        <v/>
      </c>
      <c r="P1844" s="15">
        <f>IF(B1844="","",IF(L1844="","SEM COMPRA",IF(O1844&gt;$D$4,"INATIVO","ATIVO")))</f>
        <v/>
      </c>
      <c r="Q1844" s="15">
        <f>IF(I1844="","",IF(MONTH(I1844)=MONTH(TODAY()),"Aniversário no mês",""))</f>
        <v/>
      </c>
      <c r="R1844" s="15">
        <f>IF(B1844="","",IF(OR(AND(D1844&lt;&gt;"",COUNTIF($D$6:$D$3005,D1844)&gt;1),AND(E1844&lt;&gt;"",COUNTIF($E$6:$E$3005,E1844)&gt;1)),"DUPLICADO",""))</f>
        <v/>
      </c>
    </row>
    <row r="1845">
      <c r="A1845" s="15" t="n"/>
      <c r="B1845" s="15" t="n"/>
      <c r="C1845" s="15" t="n"/>
      <c r="D1845" s="15" t="n"/>
      <c r="E1845" s="15" t="n"/>
      <c r="F1845" s="15" t="n"/>
      <c r="G1845" s="15" t="n"/>
      <c r="H1845" s="15" t="n"/>
      <c r="I1845" s="16" t="n"/>
      <c r="J1845" s="15" t="n"/>
      <c r="K1845" s="15" t="n"/>
      <c r="L1845" s="16" t="n"/>
      <c r="M1845" s="17" t="n"/>
      <c r="N1845" s="15" t="n"/>
      <c r="O1845" s="18">
        <f>IF(L1845="","",TODAY()-L1845)</f>
        <v/>
      </c>
      <c r="P1845" s="15">
        <f>IF(B1845="","",IF(L1845="","SEM COMPRA",IF(O1845&gt;$D$4,"INATIVO","ATIVO")))</f>
        <v/>
      </c>
      <c r="Q1845" s="15">
        <f>IF(I1845="","",IF(MONTH(I1845)=MONTH(TODAY()),"Aniversário no mês",""))</f>
        <v/>
      </c>
      <c r="R1845" s="15">
        <f>IF(B1845="","",IF(OR(AND(D1845&lt;&gt;"",COUNTIF($D$6:$D$3005,D1845)&gt;1),AND(E1845&lt;&gt;"",COUNTIF($E$6:$E$3005,E1845)&gt;1)),"DUPLICADO",""))</f>
        <v/>
      </c>
    </row>
    <row r="1846">
      <c r="A1846" s="15" t="n"/>
      <c r="B1846" s="15" t="n"/>
      <c r="C1846" s="15" t="n"/>
      <c r="D1846" s="15" t="n"/>
      <c r="E1846" s="15" t="n"/>
      <c r="F1846" s="15" t="n"/>
      <c r="G1846" s="15" t="n"/>
      <c r="H1846" s="15" t="n"/>
      <c r="I1846" s="16" t="n"/>
      <c r="J1846" s="15" t="n"/>
      <c r="K1846" s="15" t="n"/>
      <c r="L1846" s="16" t="n"/>
      <c r="M1846" s="17" t="n"/>
      <c r="N1846" s="15" t="n"/>
      <c r="O1846" s="18">
        <f>IF(L1846="","",TODAY()-L1846)</f>
        <v/>
      </c>
      <c r="P1846" s="15">
        <f>IF(B1846="","",IF(L1846="","SEM COMPRA",IF(O1846&gt;$D$4,"INATIVO","ATIVO")))</f>
        <v/>
      </c>
      <c r="Q1846" s="15">
        <f>IF(I1846="","",IF(MONTH(I1846)=MONTH(TODAY()),"Aniversário no mês",""))</f>
        <v/>
      </c>
      <c r="R1846" s="15">
        <f>IF(B1846="","",IF(OR(AND(D1846&lt;&gt;"",COUNTIF($D$6:$D$3005,D1846)&gt;1),AND(E1846&lt;&gt;"",COUNTIF($E$6:$E$3005,E1846)&gt;1)),"DUPLICADO",""))</f>
        <v/>
      </c>
    </row>
    <row r="1847">
      <c r="A1847" s="15" t="n"/>
      <c r="B1847" s="15" t="n"/>
      <c r="C1847" s="15" t="n"/>
      <c r="D1847" s="15" t="n"/>
      <c r="E1847" s="15" t="n"/>
      <c r="F1847" s="15" t="n"/>
      <c r="G1847" s="15" t="n"/>
      <c r="H1847" s="15" t="n"/>
      <c r="I1847" s="16" t="n"/>
      <c r="J1847" s="15" t="n"/>
      <c r="K1847" s="15" t="n"/>
      <c r="L1847" s="16" t="n"/>
      <c r="M1847" s="17" t="n"/>
      <c r="N1847" s="15" t="n"/>
      <c r="O1847" s="18">
        <f>IF(L1847="","",TODAY()-L1847)</f>
        <v/>
      </c>
      <c r="P1847" s="15">
        <f>IF(B1847="","",IF(L1847="","SEM COMPRA",IF(O1847&gt;$D$4,"INATIVO","ATIVO")))</f>
        <v/>
      </c>
      <c r="Q1847" s="15">
        <f>IF(I1847="","",IF(MONTH(I1847)=MONTH(TODAY()),"Aniversário no mês",""))</f>
        <v/>
      </c>
      <c r="R1847" s="15">
        <f>IF(B1847="","",IF(OR(AND(D1847&lt;&gt;"",COUNTIF($D$6:$D$3005,D1847)&gt;1),AND(E1847&lt;&gt;"",COUNTIF($E$6:$E$3005,E1847)&gt;1)),"DUPLICADO",""))</f>
        <v/>
      </c>
    </row>
    <row r="1848">
      <c r="A1848" s="15" t="n"/>
      <c r="B1848" s="15" t="n"/>
      <c r="C1848" s="15" t="n"/>
      <c r="D1848" s="15" t="n"/>
      <c r="E1848" s="15" t="n"/>
      <c r="F1848" s="15" t="n"/>
      <c r="G1848" s="15" t="n"/>
      <c r="H1848" s="15" t="n"/>
      <c r="I1848" s="16" t="n"/>
      <c r="J1848" s="15" t="n"/>
      <c r="K1848" s="15" t="n"/>
      <c r="L1848" s="16" t="n"/>
      <c r="M1848" s="17" t="n"/>
      <c r="N1848" s="15" t="n"/>
      <c r="O1848" s="18">
        <f>IF(L1848="","",TODAY()-L1848)</f>
        <v/>
      </c>
      <c r="P1848" s="15">
        <f>IF(B1848="","",IF(L1848="","SEM COMPRA",IF(O1848&gt;$D$4,"INATIVO","ATIVO")))</f>
        <v/>
      </c>
      <c r="Q1848" s="15">
        <f>IF(I1848="","",IF(MONTH(I1848)=MONTH(TODAY()),"Aniversário no mês",""))</f>
        <v/>
      </c>
      <c r="R1848" s="15">
        <f>IF(B1848="","",IF(OR(AND(D1848&lt;&gt;"",COUNTIF($D$6:$D$3005,D1848)&gt;1),AND(E1848&lt;&gt;"",COUNTIF($E$6:$E$3005,E1848)&gt;1)),"DUPLICADO",""))</f>
        <v/>
      </c>
    </row>
    <row r="1849">
      <c r="A1849" s="15" t="n"/>
      <c r="B1849" s="15" t="n"/>
      <c r="C1849" s="15" t="n"/>
      <c r="D1849" s="15" t="n"/>
      <c r="E1849" s="15" t="n"/>
      <c r="F1849" s="15" t="n"/>
      <c r="G1849" s="15" t="n"/>
      <c r="H1849" s="15" t="n"/>
      <c r="I1849" s="16" t="n"/>
      <c r="J1849" s="15" t="n"/>
      <c r="K1849" s="15" t="n"/>
      <c r="L1849" s="16" t="n"/>
      <c r="M1849" s="17" t="n"/>
      <c r="N1849" s="15" t="n"/>
      <c r="O1849" s="18">
        <f>IF(L1849="","",TODAY()-L1849)</f>
        <v/>
      </c>
      <c r="P1849" s="15">
        <f>IF(B1849="","",IF(L1849="","SEM COMPRA",IF(O1849&gt;$D$4,"INATIVO","ATIVO")))</f>
        <v/>
      </c>
      <c r="Q1849" s="15">
        <f>IF(I1849="","",IF(MONTH(I1849)=MONTH(TODAY()),"Aniversário no mês",""))</f>
        <v/>
      </c>
      <c r="R1849" s="15">
        <f>IF(B1849="","",IF(OR(AND(D1849&lt;&gt;"",COUNTIF($D$6:$D$3005,D1849)&gt;1),AND(E1849&lt;&gt;"",COUNTIF($E$6:$E$3005,E1849)&gt;1)),"DUPLICADO",""))</f>
        <v/>
      </c>
    </row>
    <row r="1850">
      <c r="A1850" s="15" t="n"/>
      <c r="B1850" s="15" t="n"/>
      <c r="C1850" s="15" t="n"/>
      <c r="D1850" s="15" t="n"/>
      <c r="E1850" s="15" t="n"/>
      <c r="F1850" s="15" t="n"/>
      <c r="G1850" s="15" t="n"/>
      <c r="H1850" s="15" t="n"/>
      <c r="I1850" s="16" t="n"/>
      <c r="J1850" s="15" t="n"/>
      <c r="K1850" s="15" t="n"/>
      <c r="L1850" s="16" t="n"/>
      <c r="M1850" s="17" t="n"/>
      <c r="N1850" s="15" t="n"/>
      <c r="O1850" s="18">
        <f>IF(L1850="","",TODAY()-L1850)</f>
        <v/>
      </c>
      <c r="P1850" s="15">
        <f>IF(B1850="","",IF(L1850="","SEM COMPRA",IF(O1850&gt;$D$4,"INATIVO","ATIVO")))</f>
        <v/>
      </c>
      <c r="Q1850" s="15">
        <f>IF(I1850="","",IF(MONTH(I1850)=MONTH(TODAY()),"Aniversário no mês",""))</f>
        <v/>
      </c>
      <c r="R1850" s="15">
        <f>IF(B1850="","",IF(OR(AND(D1850&lt;&gt;"",COUNTIF($D$6:$D$3005,D1850)&gt;1),AND(E1850&lt;&gt;"",COUNTIF($E$6:$E$3005,E1850)&gt;1)),"DUPLICADO",""))</f>
        <v/>
      </c>
    </row>
    <row r="1851">
      <c r="A1851" s="15" t="n"/>
      <c r="B1851" s="15" t="n"/>
      <c r="C1851" s="15" t="n"/>
      <c r="D1851" s="15" t="n"/>
      <c r="E1851" s="15" t="n"/>
      <c r="F1851" s="15" t="n"/>
      <c r="G1851" s="15" t="n"/>
      <c r="H1851" s="15" t="n"/>
      <c r="I1851" s="16" t="n"/>
      <c r="J1851" s="15" t="n"/>
      <c r="K1851" s="15" t="n"/>
      <c r="L1851" s="16" t="n"/>
      <c r="M1851" s="17" t="n"/>
      <c r="N1851" s="15" t="n"/>
      <c r="O1851" s="18">
        <f>IF(L1851="","",TODAY()-L1851)</f>
        <v/>
      </c>
      <c r="P1851" s="15">
        <f>IF(B1851="","",IF(L1851="","SEM COMPRA",IF(O1851&gt;$D$4,"INATIVO","ATIVO")))</f>
        <v/>
      </c>
      <c r="Q1851" s="15">
        <f>IF(I1851="","",IF(MONTH(I1851)=MONTH(TODAY()),"Aniversário no mês",""))</f>
        <v/>
      </c>
      <c r="R1851" s="15">
        <f>IF(B1851="","",IF(OR(AND(D1851&lt;&gt;"",COUNTIF($D$6:$D$3005,D1851)&gt;1),AND(E1851&lt;&gt;"",COUNTIF($E$6:$E$3005,E1851)&gt;1)),"DUPLICADO",""))</f>
        <v/>
      </c>
    </row>
    <row r="1852">
      <c r="A1852" s="15" t="n"/>
      <c r="B1852" s="15" t="n"/>
      <c r="C1852" s="15" t="n"/>
      <c r="D1852" s="15" t="n"/>
      <c r="E1852" s="15" t="n"/>
      <c r="F1852" s="15" t="n"/>
      <c r="G1852" s="15" t="n"/>
      <c r="H1852" s="15" t="n"/>
      <c r="I1852" s="16" t="n"/>
      <c r="J1852" s="15" t="n"/>
      <c r="K1852" s="15" t="n"/>
      <c r="L1852" s="16" t="n"/>
      <c r="M1852" s="17" t="n"/>
      <c r="N1852" s="15" t="n"/>
      <c r="O1852" s="18">
        <f>IF(L1852="","",TODAY()-L1852)</f>
        <v/>
      </c>
      <c r="P1852" s="15">
        <f>IF(B1852="","",IF(L1852="","SEM COMPRA",IF(O1852&gt;$D$4,"INATIVO","ATIVO")))</f>
        <v/>
      </c>
      <c r="Q1852" s="15">
        <f>IF(I1852="","",IF(MONTH(I1852)=MONTH(TODAY()),"Aniversário no mês",""))</f>
        <v/>
      </c>
      <c r="R1852" s="15">
        <f>IF(B1852="","",IF(OR(AND(D1852&lt;&gt;"",COUNTIF($D$6:$D$3005,D1852)&gt;1),AND(E1852&lt;&gt;"",COUNTIF($E$6:$E$3005,E1852)&gt;1)),"DUPLICADO",""))</f>
        <v/>
      </c>
    </row>
    <row r="1853">
      <c r="A1853" s="15" t="n"/>
      <c r="B1853" s="15" t="n"/>
      <c r="C1853" s="15" t="n"/>
      <c r="D1853" s="15" t="n"/>
      <c r="E1853" s="15" t="n"/>
      <c r="F1853" s="15" t="n"/>
      <c r="G1853" s="15" t="n"/>
      <c r="H1853" s="15" t="n"/>
      <c r="I1853" s="16" t="n"/>
      <c r="J1853" s="15" t="n"/>
      <c r="K1853" s="15" t="n"/>
      <c r="L1853" s="16" t="n"/>
      <c r="M1853" s="17" t="n"/>
      <c r="N1853" s="15" t="n"/>
      <c r="O1853" s="18">
        <f>IF(L1853="","",TODAY()-L1853)</f>
        <v/>
      </c>
      <c r="P1853" s="15">
        <f>IF(B1853="","",IF(L1853="","SEM COMPRA",IF(O1853&gt;$D$4,"INATIVO","ATIVO")))</f>
        <v/>
      </c>
      <c r="Q1853" s="15">
        <f>IF(I1853="","",IF(MONTH(I1853)=MONTH(TODAY()),"Aniversário no mês",""))</f>
        <v/>
      </c>
      <c r="R1853" s="15">
        <f>IF(B1853="","",IF(OR(AND(D1853&lt;&gt;"",COUNTIF($D$6:$D$3005,D1853)&gt;1),AND(E1853&lt;&gt;"",COUNTIF($E$6:$E$3005,E1853)&gt;1)),"DUPLICADO",""))</f>
        <v/>
      </c>
    </row>
    <row r="1854">
      <c r="A1854" s="15" t="n"/>
      <c r="B1854" s="15" t="n"/>
      <c r="C1854" s="15" t="n"/>
      <c r="D1854" s="15" t="n"/>
      <c r="E1854" s="15" t="n"/>
      <c r="F1854" s="15" t="n"/>
      <c r="G1854" s="15" t="n"/>
      <c r="H1854" s="15" t="n"/>
      <c r="I1854" s="16" t="n"/>
      <c r="J1854" s="15" t="n"/>
      <c r="K1854" s="15" t="n"/>
      <c r="L1854" s="16" t="n"/>
      <c r="M1854" s="17" t="n"/>
      <c r="N1854" s="15" t="n"/>
      <c r="O1854" s="18">
        <f>IF(L1854="","",TODAY()-L1854)</f>
        <v/>
      </c>
      <c r="P1854" s="15">
        <f>IF(B1854="","",IF(L1854="","SEM COMPRA",IF(O1854&gt;$D$4,"INATIVO","ATIVO")))</f>
        <v/>
      </c>
      <c r="Q1854" s="15">
        <f>IF(I1854="","",IF(MONTH(I1854)=MONTH(TODAY()),"Aniversário no mês",""))</f>
        <v/>
      </c>
      <c r="R1854" s="15">
        <f>IF(B1854="","",IF(OR(AND(D1854&lt;&gt;"",COUNTIF($D$6:$D$3005,D1854)&gt;1),AND(E1854&lt;&gt;"",COUNTIF($E$6:$E$3005,E1854)&gt;1)),"DUPLICADO",""))</f>
        <v/>
      </c>
    </row>
    <row r="1855">
      <c r="A1855" s="15" t="n"/>
      <c r="B1855" s="15" t="n"/>
      <c r="C1855" s="15" t="n"/>
      <c r="D1855" s="15" t="n"/>
      <c r="E1855" s="15" t="n"/>
      <c r="F1855" s="15" t="n"/>
      <c r="G1855" s="15" t="n"/>
      <c r="H1855" s="15" t="n"/>
      <c r="I1855" s="16" t="n"/>
      <c r="J1855" s="15" t="n"/>
      <c r="K1855" s="15" t="n"/>
      <c r="L1855" s="16" t="n"/>
      <c r="M1855" s="17" t="n"/>
      <c r="N1855" s="15" t="n"/>
      <c r="O1855" s="18">
        <f>IF(L1855="","",TODAY()-L1855)</f>
        <v/>
      </c>
      <c r="P1855" s="15">
        <f>IF(B1855="","",IF(L1855="","SEM COMPRA",IF(O1855&gt;$D$4,"INATIVO","ATIVO")))</f>
        <v/>
      </c>
      <c r="Q1855" s="15">
        <f>IF(I1855="","",IF(MONTH(I1855)=MONTH(TODAY()),"Aniversário no mês",""))</f>
        <v/>
      </c>
      <c r="R1855" s="15">
        <f>IF(B1855="","",IF(OR(AND(D1855&lt;&gt;"",COUNTIF($D$6:$D$3005,D1855)&gt;1),AND(E1855&lt;&gt;"",COUNTIF($E$6:$E$3005,E1855)&gt;1)),"DUPLICADO",""))</f>
        <v/>
      </c>
    </row>
    <row r="1856">
      <c r="A1856" s="15" t="n"/>
      <c r="B1856" s="15" t="n"/>
      <c r="C1856" s="15" t="n"/>
      <c r="D1856" s="15" t="n"/>
      <c r="E1856" s="15" t="n"/>
      <c r="F1856" s="15" t="n"/>
      <c r="G1856" s="15" t="n"/>
      <c r="H1856" s="15" t="n"/>
      <c r="I1856" s="16" t="n"/>
      <c r="J1856" s="15" t="n"/>
      <c r="K1856" s="15" t="n"/>
      <c r="L1856" s="16" t="n"/>
      <c r="M1856" s="17" t="n"/>
      <c r="N1856" s="15" t="n"/>
      <c r="O1856" s="18">
        <f>IF(L1856="","",TODAY()-L1856)</f>
        <v/>
      </c>
      <c r="P1856" s="15">
        <f>IF(B1856="","",IF(L1856="","SEM COMPRA",IF(O1856&gt;$D$4,"INATIVO","ATIVO")))</f>
        <v/>
      </c>
      <c r="Q1856" s="15">
        <f>IF(I1856="","",IF(MONTH(I1856)=MONTH(TODAY()),"Aniversário no mês",""))</f>
        <v/>
      </c>
      <c r="R1856" s="15">
        <f>IF(B1856="","",IF(OR(AND(D1856&lt;&gt;"",COUNTIF($D$6:$D$3005,D1856)&gt;1),AND(E1856&lt;&gt;"",COUNTIF($E$6:$E$3005,E1856)&gt;1)),"DUPLICADO",""))</f>
        <v/>
      </c>
    </row>
    <row r="1857">
      <c r="A1857" s="15" t="n"/>
      <c r="B1857" s="15" t="n"/>
      <c r="C1857" s="15" t="n"/>
      <c r="D1857" s="15" t="n"/>
      <c r="E1857" s="15" t="n"/>
      <c r="F1857" s="15" t="n"/>
      <c r="G1857" s="15" t="n"/>
      <c r="H1857" s="15" t="n"/>
      <c r="I1857" s="16" t="n"/>
      <c r="J1857" s="15" t="n"/>
      <c r="K1857" s="15" t="n"/>
      <c r="L1857" s="16" t="n"/>
      <c r="M1857" s="17" t="n"/>
      <c r="N1857" s="15" t="n"/>
      <c r="O1857" s="18">
        <f>IF(L1857="","",TODAY()-L1857)</f>
        <v/>
      </c>
      <c r="P1857" s="15">
        <f>IF(B1857="","",IF(L1857="","SEM COMPRA",IF(O1857&gt;$D$4,"INATIVO","ATIVO")))</f>
        <v/>
      </c>
      <c r="Q1857" s="15">
        <f>IF(I1857="","",IF(MONTH(I1857)=MONTH(TODAY()),"Aniversário no mês",""))</f>
        <v/>
      </c>
      <c r="R1857" s="15">
        <f>IF(B1857="","",IF(OR(AND(D1857&lt;&gt;"",COUNTIF($D$6:$D$3005,D1857)&gt;1),AND(E1857&lt;&gt;"",COUNTIF($E$6:$E$3005,E1857)&gt;1)),"DUPLICADO",""))</f>
        <v/>
      </c>
    </row>
    <row r="1858">
      <c r="A1858" s="15" t="n"/>
      <c r="B1858" s="15" t="n"/>
      <c r="C1858" s="15" t="n"/>
      <c r="D1858" s="15" t="n"/>
      <c r="E1858" s="15" t="n"/>
      <c r="F1858" s="15" t="n"/>
      <c r="G1858" s="15" t="n"/>
      <c r="H1858" s="15" t="n"/>
      <c r="I1858" s="16" t="n"/>
      <c r="J1858" s="15" t="n"/>
      <c r="K1858" s="15" t="n"/>
      <c r="L1858" s="16" t="n"/>
      <c r="M1858" s="17" t="n"/>
      <c r="N1858" s="15" t="n"/>
      <c r="O1858" s="18">
        <f>IF(L1858="","",TODAY()-L1858)</f>
        <v/>
      </c>
      <c r="P1858" s="15">
        <f>IF(B1858="","",IF(L1858="","SEM COMPRA",IF(O1858&gt;$D$4,"INATIVO","ATIVO")))</f>
        <v/>
      </c>
      <c r="Q1858" s="15">
        <f>IF(I1858="","",IF(MONTH(I1858)=MONTH(TODAY()),"Aniversário no mês",""))</f>
        <v/>
      </c>
      <c r="R1858" s="15">
        <f>IF(B1858="","",IF(OR(AND(D1858&lt;&gt;"",COUNTIF($D$6:$D$3005,D1858)&gt;1),AND(E1858&lt;&gt;"",COUNTIF($E$6:$E$3005,E1858)&gt;1)),"DUPLICADO",""))</f>
        <v/>
      </c>
    </row>
    <row r="1859">
      <c r="A1859" s="15" t="n"/>
      <c r="B1859" s="15" t="n"/>
      <c r="C1859" s="15" t="n"/>
      <c r="D1859" s="15" t="n"/>
      <c r="E1859" s="15" t="n"/>
      <c r="F1859" s="15" t="n"/>
      <c r="G1859" s="15" t="n"/>
      <c r="H1859" s="15" t="n"/>
      <c r="I1859" s="16" t="n"/>
      <c r="J1859" s="15" t="n"/>
      <c r="K1859" s="15" t="n"/>
      <c r="L1859" s="16" t="n"/>
      <c r="M1859" s="17" t="n"/>
      <c r="N1859" s="15" t="n"/>
      <c r="O1859" s="18">
        <f>IF(L1859="","",TODAY()-L1859)</f>
        <v/>
      </c>
      <c r="P1859" s="15">
        <f>IF(B1859="","",IF(L1859="","SEM COMPRA",IF(O1859&gt;$D$4,"INATIVO","ATIVO")))</f>
        <v/>
      </c>
      <c r="Q1859" s="15">
        <f>IF(I1859="","",IF(MONTH(I1859)=MONTH(TODAY()),"Aniversário no mês",""))</f>
        <v/>
      </c>
      <c r="R1859" s="15">
        <f>IF(B1859="","",IF(OR(AND(D1859&lt;&gt;"",COUNTIF($D$6:$D$3005,D1859)&gt;1),AND(E1859&lt;&gt;"",COUNTIF($E$6:$E$3005,E1859)&gt;1)),"DUPLICADO",""))</f>
        <v/>
      </c>
    </row>
    <row r="1860">
      <c r="A1860" s="15" t="n"/>
      <c r="B1860" s="15" t="n"/>
      <c r="C1860" s="15" t="n"/>
      <c r="D1860" s="15" t="n"/>
      <c r="E1860" s="15" t="n"/>
      <c r="F1860" s="15" t="n"/>
      <c r="G1860" s="15" t="n"/>
      <c r="H1860" s="15" t="n"/>
      <c r="I1860" s="16" t="n"/>
      <c r="J1860" s="15" t="n"/>
      <c r="K1860" s="15" t="n"/>
      <c r="L1860" s="16" t="n"/>
      <c r="M1860" s="17" t="n"/>
      <c r="N1860" s="15" t="n"/>
      <c r="O1860" s="18">
        <f>IF(L1860="","",TODAY()-L1860)</f>
        <v/>
      </c>
      <c r="P1860" s="15">
        <f>IF(B1860="","",IF(L1860="","SEM COMPRA",IF(O1860&gt;$D$4,"INATIVO","ATIVO")))</f>
        <v/>
      </c>
      <c r="Q1860" s="15">
        <f>IF(I1860="","",IF(MONTH(I1860)=MONTH(TODAY()),"Aniversário no mês",""))</f>
        <v/>
      </c>
      <c r="R1860" s="15">
        <f>IF(B1860="","",IF(OR(AND(D1860&lt;&gt;"",COUNTIF($D$6:$D$3005,D1860)&gt;1),AND(E1860&lt;&gt;"",COUNTIF($E$6:$E$3005,E1860)&gt;1)),"DUPLICADO",""))</f>
        <v/>
      </c>
    </row>
    <row r="1861">
      <c r="A1861" s="15" t="n"/>
      <c r="B1861" s="15" t="n"/>
      <c r="C1861" s="15" t="n"/>
      <c r="D1861" s="15" t="n"/>
      <c r="E1861" s="15" t="n"/>
      <c r="F1861" s="15" t="n"/>
      <c r="G1861" s="15" t="n"/>
      <c r="H1861" s="15" t="n"/>
      <c r="I1861" s="16" t="n"/>
      <c r="J1861" s="15" t="n"/>
      <c r="K1861" s="15" t="n"/>
      <c r="L1861" s="16" t="n"/>
      <c r="M1861" s="17" t="n"/>
      <c r="N1861" s="15" t="n"/>
      <c r="O1861" s="18">
        <f>IF(L1861="","",TODAY()-L1861)</f>
        <v/>
      </c>
      <c r="P1861" s="15">
        <f>IF(B1861="","",IF(L1861="","SEM COMPRA",IF(O1861&gt;$D$4,"INATIVO","ATIVO")))</f>
        <v/>
      </c>
      <c r="Q1861" s="15">
        <f>IF(I1861="","",IF(MONTH(I1861)=MONTH(TODAY()),"Aniversário no mês",""))</f>
        <v/>
      </c>
      <c r="R1861" s="15">
        <f>IF(B1861="","",IF(OR(AND(D1861&lt;&gt;"",COUNTIF($D$6:$D$3005,D1861)&gt;1),AND(E1861&lt;&gt;"",COUNTIF($E$6:$E$3005,E1861)&gt;1)),"DUPLICADO",""))</f>
        <v/>
      </c>
    </row>
    <row r="1862">
      <c r="A1862" s="15" t="n"/>
      <c r="B1862" s="15" t="n"/>
      <c r="C1862" s="15" t="n"/>
      <c r="D1862" s="15" t="n"/>
      <c r="E1862" s="15" t="n"/>
      <c r="F1862" s="15" t="n"/>
      <c r="G1862" s="15" t="n"/>
      <c r="H1862" s="15" t="n"/>
      <c r="I1862" s="16" t="n"/>
      <c r="J1862" s="15" t="n"/>
      <c r="K1862" s="15" t="n"/>
      <c r="L1862" s="16" t="n"/>
      <c r="M1862" s="17" t="n"/>
      <c r="N1862" s="15" t="n"/>
      <c r="O1862" s="18">
        <f>IF(L1862="","",TODAY()-L1862)</f>
        <v/>
      </c>
      <c r="P1862" s="15">
        <f>IF(B1862="","",IF(L1862="","SEM COMPRA",IF(O1862&gt;$D$4,"INATIVO","ATIVO")))</f>
        <v/>
      </c>
      <c r="Q1862" s="15">
        <f>IF(I1862="","",IF(MONTH(I1862)=MONTH(TODAY()),"Aniversário no mês",""))</f>
        <v/>
      </c>
      <c r="R1862" s="15">
        <f>IF(B1862="","",IF(OR(AND(D1862&lt;&gt;"",COUNTIF($D$6:$D$3005,D1862)&gt;1),AND(E1862&lt;&gt;"",COUNTIF($E$6:$E$3005,E1862)&gt;1)),"DUPLICADO",""))</f>
        <v/>
      </c>
    </row>
    <row r="1863">
      <c r="A1863" s="15" t="n"/>
      <c r="B1863" s="15" t="n"/>
      <c r="C1863" s="15" t="n"/>
      <c r="D1863" s="15" t="n"/>
      <c r="E1863" s="15" t="n"/>
      <c r="F1863" s="15" t="n"/>
      <c r="G1863" s="15" t="n"/>
      <c r="H1863" s="15" t="n"/>
      <c r="I1863" s="16" t="n"/>
      <c r="J1863" s="15" t="n"/>
      <c r="K1863" s="15" t="n"/>
      <c r="L1863" s="16" t="n"/>
      <c r="M1863" s="17" t="n"/>
      <c r="N1863" s="15" t="n"/>
      <c r="O1863" s="18">
        <f>IF(L1863="","",TODAY()-L1863)</f>
        <v/>
      </c>
      <c r="P1863" s="15">
        <f>IF(B1863="","",IF(L1863="","SEM COMPRA",IF(O1863&gt;$D$4,"INATIVO","ATIVO")))</f>
        <v/>
      </c>
      <c r="Q1863" s="15">
        <f>IF(I1863="","",IF(MONTH(I1863)=MONTH(TODAY()),"Aniversário no mês",""))</f>
        <v/>
      </c>
      <c r="R1863" s="15">
        <f>IF(B1863="","",IF(OR(AND(D1863&lt;&gt;"",COUNTIF($D$6:$D$3005,D1863)&gt;1),AND(E1863&lt;&gt;"",COUNTIF($E$6:$E$3005,E1863)&gt;1)),"DUPLICADO",""))</f>
        <v/>
      </c>
    </row>
    <row r="1864">
      <c r="A1864" s="15" t="n"/>
      <c r="B1864" s="15" t="n"/>
      <c r="C1864" s="15" t="n"/>
      <c r="D1864" s="15" t="n"/>
      <c r="E1864" s="15" t="n"/>
      <c r="F1864" s="15" t="n"/>
      <c r="G1864" s="15" t="n"/>
      <c r="H1864" s="15" t="n"/>
      <c r="I1864" s="16" t="n"/>
      <c r="J1864" s="15" t="n"/>
      <c r="K1864" s="15" t="n"/>
      <c r="L1864" s="16" t="n"/>
      <c r="M1864" s="17" t="n"/>
      <c r="N1864" s="15" t="n"/>
      <c r="O1864" s="18">
        <f>IF(L1864="","",TODAY()-L1864)</f>
        <v/>
      </c>
      <c r="P1864" s="15">
        <f>IF(B1864="","",IF(L1864="","SEM COMPRA",IF(O1864&gt;$D$4,"INATIVO","ATIVO")))</f>
        <v/>
      </c>
      <c r="Q1864" s="15">
        <f>IF(I1864="","",IF(MONTH(I1864)=MONTH(TODAY()),"Aniversário no mês",""))</f>
        <v/>
      </c>
      <c r="R1864" s="15">
        <f>IF(B1864="","",IF(OR(AND(D1864&lt;&gt;"",COUNTIF($D$6:$D$3005,D1864)&gt;1),AND(E1864&lt;&gt;"",COUNTIF($E$6:$E$3005,E1864)&gt;1)),"DUPLICADO",""))</f>
        <v/>
      </c>
    </row>
    <row r="1865">
      <c r="A1865" s="15" t="n"/>
      <c r="B1865" s="15" t="n"/>
      <c r="C1865" s="15" t="n"/>
      <c r="D1865" s="15" t="n"/>
      <c r="E1865" s="15" t="n"/>
      <c r="F1865" s="15" t="n"/>
      <c r="G1865" s="15" t="n"/>
      <c r="H1865" s="15" t="n"/>
      <c r="I1865" s="16" t="n"/>
      <c r="J1865" s="15" t="n"/>
      <c r="K1865" s="15" t="n"/>
      <c r="L1865" s="16" t="n"/>
      <c r="M1865" s="17" t="n"/>
      <c r="N1865" s="15" t="n"/>
      <c r="O1865" s="18">
        <f>IF(L1865="","",TODAY()-L1865)</f>
        <v/>
      </c>
      <c r="P1865" s="15">
        <f>IF(B1865="","",IF(L1865="","SEM COMPRA",IF(O1865&gt;$D$4,"INATIVO","ATIVO")))</f>
        <v/>
      </c>
      <c r="Q1865" s="15">
        <f>IF(I1865="","",IF(MONTH(I1865)=MONTH(TODAY()),"Aniversário no mês",""))</f>
        <v/>
      </c>
      <c r="R1865" s="15">
        <f>IF(B1865="","",IF(OR(AND(D1865&lt;&gt;"",COUNTIF($D$6:$D$3005,D1865)&gt;1),AND(E1865&lt;&gt;"",COUNTIF($E$6:$E$3005,E1865)&gt;1)),"DUPLICADO",""))</f>
        <v/>
      </c>
    </row>
    <row r="1866">
      <c r="A1866" s="15" t="n"/>
      <c r="B1866" s="15" t="n"/>
      <c r="C1866" s="15" t="n"/>
      <c r="D1866" s="15" t="n"/>
      <c r="E1866" s="15" t="n"/>
      <c r="F1866" s="15" t="n"/>
      <c r="G1866" s="15" t="n"/>
      <c r="H1866" s="15" t="n"/>
      <c r="I1866" s="16" t="n"/>
      <c r="J1866" s="15" t="n"/>
      <c r="K1866" s="15" t="n"/>
      <c r="L1866" s="16" t="n"/>
      <c r="M1866" s="17" t="n"/>
      <c r="N1866" s="15" t="n"/>
      <c r="O1866" s="18">
        <f>IF(L1866="","",TODAY()-L1866)</f>
        <v/>
      </c>
      <c r="P1866" s="15">
        <f>IF(B1866="","",IF(L1866="","SEM COMPRA",IF(O1866&gt;$D$4,"INATIVO","ATIVO")))</f>
        <v/>
      </c>
      <c r="Q1866" s="15">
        <f>IF(I1866="","",IF(MONTH(I1866)=MONTH(TODAY()),"Aniversário no mês",""))</f>
        <v/>
      </c>
      <c r="R1866" s="15">
        <f>IF(B1866="","",IF(OR(AND(D1866&lt;&gt;"",COUNTIF($D$6:$D$3005,D1866)&gt;1),AND(E1866&lt;&gt;"",COUNTIF($E$6:$E$3005,E1866)&gt;1)),"DUPLICADO",""))</f>
        <v/>
      </c>
    </row>
    <row r="1867">
      <c r="A1867" s="15" t="n"/>
      <c r="B1867" s="15" t="n"/>
      <c r="C1867" s="15" t="n"/>
      <c r="D1867" s="15" t="n"/>
      <c r="E1867" s="15" t="n"/>
      <c r="F1867" s="15" t="n"/>
      <c r="G1867" s="15" t="n"/>
      <c r="H1867" s="15" t="n"/>
      <c r="I1867" s="16" t="n"/>
      <c r="J1867" s="15" t="n"/>
      <c r="K1867" s="15" t="n"/>
      <c r="L1867" s="16" t="n"/>
      <c r="M1867" s="17" t="n"/>
      <c r="N1867" s="15" t="n"/>
      <c r="O1867" s="18">
        <f>IF(L1867="","",TODAY()-L1867)</f>
        <v/>
      </c>
      <c r="P1867" s="15">
        <f>IF(B1867="","",IF(L1867="","SEM COMPRA",IF(O1867&gt;$D$4,"INATIVO","ATIVO")))</f>
        <v/>
      </c>
      <c r="Q1867" s="15">
        <f>IF(I1867="","",IF(MONTH(I1867)=MONTH(TODAY()),"Aniversário no mês",""))</f>
        <v/>
      </c>
      <c r="R1867" s="15">
        <f>IF(B1867="","",IF(OR(AND(D1867&lt;&gt;"",COUNTIF($D$6:$D$3005,D1867)&gt;1),AND(E1867&lt;&gt;"",COUNTIF($E$6:$E$3005,E1867)&gt;1)),"DUPLICADO",""))</f>
        <v/>
      </c>
    </row>
    <row r="1868">
      <c r="A1868" s="15" t="n"/>
      <c r="B1868" s="15" t="n"/>
      <c r="C1868" s="15" t="n"/>
      <c r="D1868" s="15" t="n"/>
      <c r="E1868" s="15" t="n"/>
      <c r="F1868" s="15" t="n"/>
      <c r="G1868" s="15" t="n"/>
      <c r="H1868" s="15" t="n"/>
      <c r="I1868" s="16" t="n"/>
      <c r="J1868" s="15" t="n"/>
      <c r="K1868" s="15" t="n"/>
      <c r="L1868" s="16" t="n"/>
      <c r="M1868" s="17" t="n"/>
      <c r="N1868" s="15" t="n"/>
      <c r="O1868" s="18">
        <f>IF(L1868="","",TODAY()-L1868)</f>
        <v/>
      </c>
      <c r="P1868" s="15">
        <f>IF(B1868="","",IF(L1868="","SEM COMPRA",IF(O1868&gt;$D$4,"INATIVO","ATIVO")))</f>
        <v/>
      </c>
      <c r="Q1868" s="15">
        <f>IF(I1868="","",IF(MONTH(I1868)=MONTH(TODAY()),"Aniversário no mês",""))</f>
        <v/>
      </c>
      <c r="R1868" s="15">
        <f>IF(B1868="","",IF(OR(AND(D1868&lt;&gt;"",COUNTIF($D$6:$D$3005,D1868)&gt;1),AND(E1868&lt;&gt;"",COUNTIF($E$6:$E$3005,E1868)&gt;1)),"DUPLICADO",""))</f>
        <v/>
      </c>
    </row>
    <row r="1869">
      <c r="A1869" s="15" t="n"/>
      <c r="B1869" s="15" t="n"/>
      <c r="C1869" s="15" t="n"/>
      <c r="D1869" s="15" t="n"/>
      <c r="E1869" s="15" t="n"/>
      <c r="F1869" s="15" t="n"/>
      <c r="G1869" s="15" t="n"/>
      <c r="H1869" s="15" t="n"/>
      <c r="I1869" s="16" t="n"/>
      <c r="J1869" s="15" t="n"/>
      <c r="K1869" s="15" t="n"/>
      <c r="L1869" s="16" t="n"/>
      <c r="M1869" s="17" t="n"/>
      <c r="N1869" s="15" t="n"/>
      <c r="O1869" s="18">
        <f>IF(L1869="","",TODAY()-L1869)</f>
        <v/>
      </c>
      <c r="P1869" s="15">
        <f>IF(B1869="","",IF(L1869="","SEM COMPRA",IF(O1869&gt;$D$4,"INATIVO","ATIVO")))</f>
        <v/>
      </c>
      <c r="Q1869" s="15">
        <f>IF(I1869="","",IF(MONTH(I1869)=MONTH(TODAY()),"Aniversário no mês",""))</f>
        <v/>
      </c>
      <c r="R1869" s="15">
        <f>IF(B1869="","",IF(OR(AND(D1869&lt;&gt;"",COUNTIF($D$6:$D$3005,D1869)&gt;1),AND(E1869&lt;&gt;"",COUNTIF($E$6:$E$3005,E1869)&gt;1)),"DUPLICADO",""))</f>
        <v/>
      </c>
    </row>
    <row r="1870">
      <c r="A1870" s="15" t="n"/>
      <c r="B1870" s="15" t="n"/>
      <c r="C1870" s="15" t="n"/>
      <c r="D1870" s="15" t="n"/>
      <c r="E1870" s="15" t="n"/>
      <c r="F1870" s="15" t="n"/>
      <c r="G1870" s="15" t="n"/>
      <c r="H1870" s="15" t="n"/>
      <c r="I1870" s="16" t="n"/>
      <c r="J1870" s="15" t="n"/>
      <c r="K1870" s="15" t="n"/>
      <c r="L1870" s="16" t="n"/>
      <c r="M1870" s="17" t="n"/>
      <c r="N1870" s="15" t="n"/>
      <c r="O1870" s="18">
        <f>IF(L1870="","",TODAY()-L1870)</f>
        <v/>
      </c>
      <c r="P1870" s="15">
        <f>IF(B1870="","",IF(L1870="","SEM COMPRA",IF(O1870&gt;$D$4,"INATIVO","ATIVO")))</f>
        <v/>
      </c>
      <c r="Q1870" s="15">
        <f>IF(I1870="","",IF(MONTH(I1870)=MONTH(TODAY()),"Aniversário no mês",""))</f>
        <v/>
      </c>
      <c r="R1870" s="15">
        <f>IF(B1870="","",IF(OR(AND(D1870&lt;&gt;"",COUNTIF($D$6:$D$3005,D1870)&gt;1),AND(E1870&lt;&gt;"",COUNTIF($E$6:$E$3005,E1870)&gt;1)),"DUPLICADO",""))</f>
        <v/>
      </c>
    </row>
    <row r="1871">
      <c r="A1871" s="15" t="n"/>
      <c r="B1871" s="15" t="n"/>
      <c r="C1871" s="15" t="n"/>
      <c r="D1871" s="15" t="n"/>
      <c r="E1871" s="15" t="n"/>
      <c r="F1871" s="15" t="n"/>
      <c r="G1871" s="15" t="n"/>
      <c r="H1871" s="15" t="n"/>
      <c r="I1871" s="16" t="n"/>
      <c r="J1871" s="15" t="n"/>
      <c r="K1871" s="15" t="n"/>
      <c r="L1871" s="16" t="n"/>
      <c r="M1871" s="17" t="n"/>
      <c r="N1871" s="15" t="n"/>
      <c r="O1871" s="18">
        <f>IF(L1871="","",TODAY()-L1871)</f>
        <v/>
      </c>
      <c r="P1871" s="15">
        <f>IF(B1871="","",IF(L1871="","SEM COMPRA",IF(O1871&gt;$D$4,"INATIVO","ATIVO")))</f>
        <v/>
      </c>
      <c r="Q1871" s="15">
        <f>IF(I1871="","",IF(MONTH(I1871)=MONTH(TODAY()),"Aniversário no mês",""))</f>
        <v/>
      </c>
      <c r="R1871" s="15">
        <f>IF(B1871="","",IF(OR(AND(D1871&lt;&gt;"",COUNTIF($D$6:$D$3005,D1871)&gt;1),AND(E1871&lt;&gt;"",COUNTIF($E$6:$E$3005,E1871)&gt;1)),"DUPLICADO",""))</f>
        <v/>
      </c>
    </row>
    <row r="1872">
      <c r="A1872" s="15" t="n"/>
      <c r="B1872" s="15" t="n"/>
      <c r="C1872" s="15" t="n"/>
      <c r="D1872" s="15" t="n"/>
      <c r="E1872" s="15" t="n"/>
      <c r="F1872" s="15" t="n"/>
      <c r="G1872" s="15" t="n"/>
      <c r="H1872" s="15" t="n"/>
      <c r="I1872" s="16" t="n"/>
      <c r="J1872" s="15" t="n"/>
      <c r="K1872" s="15" t="n"/>
      <c r="L1872" s="16" t="n"/>
      <c r="M1872" s="17" t="n"/>
      <c r="N1872" s="15" t="n"/>
      <c r="O1872" s="18">
        <f>IF(L1872="","",TODAY()-L1872)</f>
        <v/>
      </c>
      <c r="P1872" s="15">
        <f>IF(B1872="","",IF(L1872="","SEM COMPRA",IF(O1872&gt;$D$4,"INATIVO","ATIVO")))</f>
        <v/>
      </c>
      <c r="Q1872" s="15">
        <f>IF(I1872="","",IF(MONTH(I1872)=MONTH(TODAY()),"Aniversário no mês",""))</f>
        <v/>
      </c>
      <c r="R1872" s="15">
        <f>IF(B1872="","",IF(OR(AND(D1872&lt;&gt;"",COUNTIF($D$6:$D$3005,D1872)&gt;1),AND(E1872&lt;&gt;"",COUNTIF($E$6:$E$3005,E1872)&gt;1)),"DUPLICADO",""))</f>
        <v/>
      </c>
    </row>
    <row r="1873">
      <c r="A1873" s="15" t="n"/>
      <c r="B1873" s="15" t="n"/>
      <c r="C1873" s="15" t="n"/>
      <c r="D1873" s="15" t="n"/>
      <c r="E1873" s="15" t="n"/>
      <c r="F1873" s="15" t="n"/>
      <c r="G1873" s="15" t="n"/>
      <c r="H1873" s="15" t="n"/>
      <c r="I1873" s="16" t="n"/>
      <c r="J1873" s="15" t="n"/>
      <c r="K1873" s="15" t="n"/>
      <c r="L1873" s="16" t="n"/>
      <c r="M1873" s="17" t="n"/>
      <c r="N1873" s="15" t="n"/>
      <c r="O1873" s="18">
        <f>IF(L1873="","",TODAY()-L1873)</f>
        <v/>
      </c>
      <c r="P1873" s="15">
        <f>IF(B1873="","",IF(L1873="","SEM COMPRA",IF(O1873&gt;$D$4,"INATIVO","ATIVO")))</f>
        <v/>
      </c>
      <c r="Q1873" s="15">
        <f>IF(I1873="","",IF(MONTH(I1873)=MONTH(TODAY()),"Aniversário no mês",""))</f>
        <v/>
      </c>
      <c r="R1873" s="15">
        <f>IF(B1873="","",IF(OR(AND(D1873&lt;&gt;"",COUNTIF($D$6:$D$3005,D1873)&gt;1),AND(E1873&lt;&gt;"",COUNTIF($E$6:$E$3005,E1873)&gt;1)),"DUPLICADO",""))</f>
        <v/>
      </c>
    </row>
    <row r="1874">
      <c r="A1874" s="15" t="n"/>
      <c r="B1874" s="15" t="n"/>
      <c r="C1874" s="15" t="n"/>
      <c r="D1874" s="15" t="n"/>
      <c r="E1874" s="15" t="n"/>
      <c r="F1874" s="15" t="n"/>
      <c r="G1874" s="15" t="n"/>
      <c r="H1874" s="15" t="n"/>
      <c r="I1874" s="16" t="n"/>
      <c r="J1874" s="15" t="n"/>
      <c r="K1874" s="15" t="n"/>
      <c r="L1874" s="16" t="n"/>
      <c r="M1874" s="17" t="n"/>
      <c r="N1874" s="15" t="n"/>
      <c r="O1874" s="18">
        <f>IF(L1874="","",TODAY()-L1874)</f>
        <v/>
      </c>
      <c r="P1874" s="15">
        <f>IF(B1874="","",IF(L1874="","SEM COMPRA",IF(O1874&gt;$D$4,"INATIVO","ATIVO")))</f>
        <v/>
      </c>
      <c r="Q1874" s="15">
        <f>IF(I1874="","",IF(MONTH(I1874)=MONTH(TODAY()),"Aniversário no mês",""))</f>
        <v/>
      </c>
      <c r="R1874" s="15">
        <f>IF(B1874="","",IF(OR(AND(D1874&lt;&gt;"",COUNTIF($D$6:$D$3005,D1874)&gt;1),AND(E1874&lt;&gt;"",COUNTIF($E$6:$E$3005,E1874)&gt;1)),"DUPLICADO",""))</f>
        <v/>
      </c>
    </row>
    <row r="1875">
      <c r="A1875" s="15" t="n"/>
      <c r="B1875" s="15" t="n"/>
      <c r="C1875" s="15" t="n"/>
      <c r="D1875" s="15" t="n"/>
      <c r="E1875" s="15" t="n"/>
      <c r="F1875" s="15" t="n"/>
      <c r="G1875" s="15" t="n"/>
      <c r="H1875" s="15" t="n"/>
      <c r="I1875" s="16" t="n"/>
      <c r="J1875" s="15" t="n"/>
      <c r="K1875" s="15" t="n"/>
      <c r="L1875" s="16" t="n"/>
      <c r="M1875" s="17" t="n"/>
      <c r="N1875" s="15" t="n"/>
      <c r="O1875" s="18">
        <f>IF(L1875="","",TODAY()-L1875)</f>
        <v/>
      </c>
      <c r="P1875" s="15">
        <f>IF(B1875="","",IF(L1875="","SEM COMPRA",IF(O1875&gt;$D$4,"INATIVO","ATIVO")))</f>
        <v/>
      </c>
      <c r="Q1875" s="15">
        <f>IF(I1875="","",IF(MONTH(I1875)=MONTH(TODAY()),"Aniversário no mês",""))</f>
        <v/>
      </c>
      <c r="R1875" s="15">
        <f>IF(B1875="","",IF(OR(AND(D1875&lt;&gt;"",COUNTIF($D$6:$D$3005,D1875)&gt;1),AND(E1875&lt;&gt;"",COUNTIF($E$6:$E$3005,E1875)&gt;1)),"DUPLICADO",""))</f>
        <v/>
      </c>
    </row>
    <row r="1876">
      <c r="A1876" s="15" t="n"/>
      <c r="B1876" s="15" t="n"/>
      <c r="C1876" s="15" t="n"/>
      <c r="D1876" s="15" t="n"/>
      <c r="E1876" s="15" t="n"/>
      <c r="F1876" s="15" t="n"/>
      <c r="G1876" s="15" t="n"/>
      <c r="H1876" s="15" t="n"/>
      <c r="I1876" s="16" t="n"/>
      <c r="J1876" s="15" t="n"/>
      <c r="K1876" s="15" t="n"/>
      <c r="L1876" s="16" t="n"/>
      <c r="M1876" s="17" t="n"/>
      <c r="N1876" s="15" t="n"/>
      <c r="O1876" s="18">
        <f>IF(L1876="","",TODAY()-L1876)</f>
        <v/>
      </c>
      <c r="P1876" s="15">
        <f>IF(B1876="","",IF(L1876="","SEM COMPRA",IF(O1876&gt;$D$4,"INATIVO","ATIVO")))</f>
        <v/>
      </c>
      <c r="Q1876" s="15">
        <f>IF(I1876="","",IF(MONTH(I1876)=MONTH(TODAY()),"Aniversário no mês",""))</f>
        <v/>
      </c>
      <c r="R1876" s="15">
        <f>IF(B1876="","",IF(OR(AND(D1876&lt;&gt;"",COUNTIF($D$6:$D$3005,D1876)&gt;1),AND(E1876&lt;&gt;"",COUNTIF($E$6:$E$3005,E1876)&gt;1)),"DUPLICADO",""))</f>
        <v/>
      </c>
    </row>
    <row r="1877">
      <c r="A1877" s="15" t="n"/>
      <c r="B1877" s="15" t="n"/>
      <c r="C1877" s="15" t="n"/>
      <c r="D1877" s="15" t="n"/>
      <c r="E1877" s="15" t="n"/>
      <c r="F1877" s="15" t="n"/>
      <c r="G1877" s="15" t="n"/>
      <c r="H1877" s="15" t="n"/>
      <c r="I1877" s="16" t="n"/>
      <c r="J1877" s="15" t="n"/>
      <c r="K1877" s="15" t="n"/>
      <c r="L1877" s="16" t="n"/>
      <c r="M1877" s="17" t="n"/>
      <c r="N1877" s="15" t="n"/>
      <c r="O1877" s="18">
        <f>IF(L1877="","",TODAY()-L1877)</f>
        <v/>
      </c>
      <c r="P1877" s="15">
        <f>IF(B1877="","",IF(L1877="","SEM COMPRA",IF(O1877&gt;$D$4,"INATIVO","ATIVO")))</f>
        <v/>
      </c>
      <c r="Q1877" s="15">
        <f>IF(I1877="","",IF(MONTH(I1877)=MONTH(TODAY()),"Aniversário no mês",""))</f>
        <v/>
      </c>
      <c r="R1877" s="15">
        <f>IF(B1877="","",IF(OR(AND(D1877&lt;&gt;"",COUNTIF($D$6:$D$3005,D1877)&gt;1),AND(E1877&lt;&gt;"",COUNTIF($E$6:$E$3005,E1877)&gt;1)),"DUPLICADO",""))</f>
        <v/>
      </c>
    </row>
    <row r="1878">
      <c r="A1878" s="15" t="n"/>
      <c r="B1878" s="15" t="n"/>
      <c r="C1878" s="15" t="n"/>
      <c r="D1878" s="15" t="n"/>
      <c r="E1878" s="15" t="n"/>
      <c r="F1878" s="15" t="n"/>
      <c r="G1878" s="15" t="n"/>
      <c r="H1878" s="15" t="n"/>
      <c r="I1878" s="16" t="n"/>
      <c r="J1878" s="15" t="n"/>
      <c r="K1878" s="15" t="n"/>
      <c r="L1878" s="16" t="n"/>
      <c r="M1878" s="17" t="n"/>
      <c r="N1878" s="15" t="n"/>
      <c r="O1878" s="18">
        <f>IF(L1878="","",TODAY()-L1878)</f>
        <v/>
      </c>
      <c r="P1878" s="15">
        <f>IF(B1878="","",IF(L1878="","SEM COMPRA",IF(O1878&gt;$D$4,"INATIVO","ATIVO")))</f>
        <v/>
      </c>
      <c r="Q1878" s="15">
        <f>IF(I1878="","",IF(MONTH(I1878)=MONTH(TODAY()),"Aniversário no mês",""))</f>
        <v/>
      </c>
      <c r="R1878" s="15">
        <f>IF(B1878="","",IF(OR(AND(D1878&lt;&gt;"",COUNTIF($D$6:$D$3005,D1878)&gt;1),AND(E1878&lt;&gt;"",COUNTIF($E$6:$E$3005,E1878)&gt;1)),"DUPLICADO",""))</f>
        <v/>
      </c>
    </row>
    <row r="1879">
      <c r="A1879" s="15" t="n"/>
      <c r="B1879" s="15" t="n"/>
      <c r="C1879" s="15" t="n"/>
      <c r="D1879" s="15" t="n"/>
      <c r="E1879" s="15" t="n"/>
      <c r="F1879" s="15" t="n"/>
      <c r="G1879" s="15" t="n"/>
      <c r="H1879" s="15" t="n"/>
      <c r="I1879" s="16" t="n"/>
      <c r="J1879" s="15" t="n"/>
      <c r="K1879" s="15" t="n"/>
      <c r="L1879" s="16" t="n"/>
      <c r="M1879" s="17" t="n"/>
      <c r="N1879" s="15" t="n"/>
      <c r="O1879" s="18">
        <f>IF(L1879="","",TODAY()-L1879)</f>
        <v/>
      </c>
      <c r="P1879" s="15">
        <f>IF(B1879="","",IF(L1879="","SEM COMPRA",IF(O1879&gt;$D$4,"INATIVO","ATIVO")))</f>
        <v/>
      </c>
      <c r="Q1879" s="15">
        <f>IF(I1879="","",IF(MONTH(I1879)=MONTH(TODAY()),"Aniversário no mês",""))</f>
        <v/>
      </c>
      <c r="R1879" s="15">
        <f>IF(B1879="","",IF(OR(AND(D1879&lt;&gt;"",COUNTIF($D$6:$D$3005,D1879)&gt;1),AND(E1879&lt;&gt;"",COUNTIF($E$6:$E$3005,E1879)&gt;1)),"DUPLICADO",""))</f>
        <v/>
      </c>
    </row>
    <row r="1880">
      <c r="A1880" s="15" t="n"/>
      <c r="B1880" s="15" t="n"/>
      <c r="C1880" s="15" t="n"/>
      <c r="D1880" s="15" t="n"/>
      <c r="E1880" s="15" t="n"/>
      <c r="F1880" s="15" t="n"/>
      <c r="G1880" s="15" t="n"/>
      <c r="H1880" s="15" t="n"/>
      <c r="I1880" s="16" t="n"/>
      <c r="J1880" s="15" t="n"/>
      <c r="K1880" s="15" t="n"/>
      <c r="L1880" s="16" t="n"/>
      <c r="M1880" s="17" t="n"/>
      <c r="N1880" s="15" t="n"/>
      <c r="O1880" s="18">
        <f>IF(L1880="","",TODAY()-L1880)</f>
        <v/>
      </c>
      <c r="P1880" s="15">
        <f>IF(B1880="","",IF(L1880="","SEM COMPRA",IF(O1880&gt;$D$4,"INATIVO","ATIVO")))</f>
        <v/>
      </c>
      <c r="Q1880" s="15">
        <f>IF(I1880="","",IF(MONTH(I1880)=MONTH(TODAY()),"Aniversário no mês",""))</f>
        <v/>
      </c>
      <c r="R1880" s="15">
        <f>IF(B1880="","",IF(OR(AND(D1880&lt;&gt;"",COUNTIF($D$6:$D$3005,D1880)&gt;1),AND(E1880&lt;&gt;"",COUNTIF($E$6:$E$3005,E1880)&gt;1)),"DUPLICADO",""))</f>
        <v/>
      </c>
    </row>
    <row r="1881">
      <c r="A1881" s="15" t="n"/>
      <c r="B1881" s="15" t="n"/>
      <c r="C1881" s="15" t="n"/>
      <c r="D1881" s="15" t="n"/>
      <c r="E1881" s="15" t="n"/>
      <c r="F1881" s="15" t="n"/>
      <c r="G1881" s="15" t="n"/>
      <c r="H1881" s="15" t="n"/>
      <c r="I1881" s="16" t="n"/>
      <c r="J1881" s="15" t="n"/>
      <c r="K1881" s="15" t="n"/>
      <c r="L1881" s="16" t="n"/>
      <c r="M1881" s="17" t="n"/>
      <c r="N1881" s="15" t="n"/>
      <c r="O1881" s="18">
        <f>IF(L1881="","",TODAY()-L1881)</f>
        <v/>
      </c>
      <c r="P1881" s="15">
        <f>IF(B1881="","",IF(L1881="","SEM COMPRA",IF(O1881&gt;$D$4,"INATIVO","ATIVO")))</f>
        <v/>
      </c>
      <c r="Q1881" s="15">
        <f>IF(I1881="","",IF(MONTH(I1881)=MONTH(TODAY()),"Aniversário no mês",""))</f>
        <v/>
      </c>
      <c r="R1881" s="15">
        <f>IF(B1881="","",IF(OR(AND(D1881&lt;&gt;"",COUNTIF($D$6:$D$3005,D1881)&gt;1),AND(E1881&lt;&gt;"",COUNTIF($E$6:$E$3005,E1881)&gt;1)),"DUPLICADO",""))</f>
        <v/>
      </c>
    </row>
    <row r="1882">
      <c r="A1882" s="15" t="n"/>
      <c r="B1882" s="15" t="n"/>
      <c r="C1882" s="15" t="n"/>
      <c r="D1882" s="15" t="n"/>
      <c r="E1882" s="15" t="n"/>
      <c r="F1882" s="15" t="n"/>
      <c r="G1882" s="15" t="n"/>
      <c r="H1882" s="15" t="n"/>
      <c r="I1882" s="16" t="n"/>
      <c r="J1882" s="15" t="n"/>
      <c r="K1882" s="15" t="n"/>
      <c r="L1882" s="16" t="n"/>
      <c r="M1882" s="17" t="n"/>
      <c r="N1882" s="15" t="n"/>
      <c r="O1882" s="18">
        <f>IF(L1882="","",TODAY()-L1882)</f>
        <v/>
      </c>
      <c r="P1882" s="15">
        <f>IF(B1882="","",IF(L1882="","SEM COMPRA",IF(O1882&gt;$D$4,"INATIVO","ATIVO")))</f>
        <v/>
      </c>
      <c r="Q1882" s="15">
        <f>IF(I1882="","",IF(MONTH(I1882)=MONTH(TODAY()),"Aniversário no mês",""))</f>
        <v/>
      </c>
      <c r="R1882" s="15">
        <f>IF(B1882="","",IF(OR(AND(D1882&lt;&gt;"",COUNTIF($D$6:$D$3005,D1882)&gt;1),AND(E1882&lt;&gt;"",COUNTIF($E$6:$E$3005,E1882)&gt;1)),"DUPLICADO",""))</f>
        <v/>
      </c>
    </row>
    <row r="1883">
      <c r="A1883" s="15" t="n"/>
      <c r="B1883" s="15" t="n"/>
      <c r="C1883" s="15" t="n"/>
      <c r="D1883" s="15" t="n"/>
      <c r="E1883" s="15" t="n"/>
      <c r="F1883" s="15" t="n"/>
      <c r="G1883" s="15" t="n"/>
      <c r="H1883" s="15" t="n"/>
      <c r="I1883" s="16" t="n"/>
      <c r="J1883" s="15" t="n"/>
      <c r="K1883" s="15" t="n"/>
      <c r="L1883" s="16" t="n"/>
      <c r="M1883" s="17" t="n"/>
      <c r="N1883" s="15" t="n"/>
      <c r="O1883" s="18">
        <f>IF(L1883="","",TODAY()-L1883)</f>
        <v/>
      </c>
      <c r="P1883" s="15">
        <f>IF(B1883="","",IF(L1883="","SEM COMPRA",IF(O1883&gt;$D$4,"INATIVO","ATIVO")))</f>
        <v/>
      </c>
      <c r="Q1883" s="15">
        <f>IF(I1883="","",IF(MONTH(I1883)=MONTH(TODAY()),"Aniversário no mês",""))</f>
        <v/>
      </c>
      <c r="R1883" s="15">
        <f>IF(B1883="","",IF(OR(AND(D1883&lt;&gt;"",COUNTIF($D$6:$D$3005,D1883)&gt;1),AND(E1883&lt;&gt;"",COUNTIF($E$6:$E$3005,E1883)&gt;1)),"DUPLICADO",""))</f>
        <v/>
      </c>
    </row>
    <row r="1884">
      <c r="A1884" s="15" t="n"/>
      <c r="B1884" s="15" t="n"/>
      <c r="C1884" s="15" t="n"/>
      <c r="D1884" s="15" t="n"/>
      <c r="E1884" s="15" t="n"/>
      <c r="F1884" s="15" t="n"/>
      <c r="G1884" s="15" t="n"/>
      <c r="H1884" s="15" t="n"/>
      <c r="I1884" s="16" t="n"/>
      <c r="J1884" s="15" t="n"/>
      <c r="K1884" s="15" t="n"/>
      <c r="L1884" s="16" t="n"/>
      <c r="M1884" s="17" t="n"/>
      <c r="N1884" s="15" t="n"/>
      <c r="O1884" s="18">
        <f>IF(L1884="","",TODAY()-L1884)</f>
        <v/>
      </c>
      <c r="P1884" s="15">
        <f>IF(B1884="","",IF(L1884="","SEM COMPRA",IF(O1884&gt;$D$4,"INATIVO","ATIVO")))</f>
        <v/>
      </c>
      <c r="Q1884" s="15">
        <f>IF(I1884="","",IF(MONTH(I1884)=MONTH(TODAY()),"Aniversário no mês",""))</f>
        <v/>
      </c>
      <c r="R1884" s="15">
        <f>IF(B1884="","",IF(OR(AND(D1884&lt;&gt;"",COUNTIF($D$6:$D$3005,D1884)&gt;1),AND(E1884&lt;&gt;"",COUNTIF($E$6:$E$3005,E1884)&gt;1)),"DUPLICADO",""))</f>
        <v/>
      </c>
    </row>
    <row r="1885">
      <c r="A1885" s="15" t="n"/>
      <c r="B1885" s="15" t="n"/>
      <c r="C1885" s="15" t="n"/>
      <c r="D1885" s="15" t="n"/>
      <c r="E1885" s="15" t="n"/>
      <c r="F1885" s="15" t="n"/>
      <c r="G1885" s="15" t="n"/>
      <c r="H1885" s="15" t="n"/>
      <c r="I1885" s="16" t="n"/>
      <c r="J1885" s="15" t="n"/>
      <c r="K1885" s="15" t="n"/>
      <c r="L1885" s="16" t="n"/>
      <c r="M1885" s="17" t="n"/>
      <c r="N1885" s="15" t="n"/>
      <c r="O1885" s="18">
        <f>IF(L1885="","",TODAY()-L1885)</f>
        <v/>
      </c>
      <c r="P1885" s="15">
        <f>IF(B1885="","",IF(L1885="","SEM COMPRA",IF(O1885&gt;$D$4,"INATIVO","ATIVO")))</f>
        <v/>
      </c>
      <c r="Q1885" s="15">
        <f>IF(I1885="","",IF(MONTH(I1885)=MONTH(TODAY()),"Aniversário no mês",""))</f>
        <v/>
      </c>
      <c r="R1885" s="15">
        <f>IF(B1885="","",IF(OR(AND(D1885&lt;&gt;"",COUNTIF($D$6:$D$3005,D1885)&gt;1),AND(E1885&lt;&gt;"",COUNTIF($E$6:$E$3005,E1885)&gt;1)),"DUPLICADO",""))</f>
        <v/>
      </c>
    </row>
    <row r="1886">
      <c r="A1886" s="15" t="n"/>
      <c r="B1886" s="15" t="n"/>
      <c r="C1886" s="15" t="n"/>
      <c r="D1886" s="15" t="n"/>
      <c r="E1886" s="15" t="n"/>
      <c r="F1886" s="15" t="n"/>
      <c r="G1886" s="15" t="n"/>
      <c r="H1886" s="15" t="n"/>
      <c r="I1886" s="16" t="n"/>
      <c r="J1886" s="15" t="n"/>
      <c r="K1886" s="15" t="n"/>
      <c r="L1886" s="16" t="n"/>
      <c r="M1886" s="17" t="n"/>
      <c r="N1886" s="15" t="n"/>
      <c r="O1886" s="18">
        <f>IF(L1886="","",TODAY()-L1886)</f>
        <v/>
      </c>
      <c r="P1886" s="15">
        <f>IF(B1886="","",IF(L1886="","SEM COMPRA",IF(O1886&gt;$D$4,"INATIVO","ATIVO")))</f>
        <v/>
      </c>
      <c r="Q1886" s="15">
        <f>IF(I1886="","",IF(MONTH(I1886)=MONTH(TODAY()),"Aniversário no mês",""))</f>
        <v/>
      </c>
      <c r="R1886" s="15">
        <f>IF(B1886="","",IF(OR(AND(D1886&lt;&gt;"",COUNTIF($D$6:$D$3005,D1886)&gt;1),AND(E1886&lt;&gt;"",COUNTIF($E$6:$E$3005,E1886)&gt;1)),"DUPLICADO",""))</f>
        <v/>
      </c>
    </row>
    <row r="1887">
      <c r="A1887" s="15" t="n"/>
      <c r="B1887" s="15" t="n"/>
      <c r="C1887" s="15" t="n"/>
      <c r="D1887" s="15" t="n"/>
      <c r="E1887" s="15" t="n"/>
      <c r="F1887" s="15" t="n"/>
      <c r="G1887" s="15" t="n"/>
      <c r="H1887" s="15" t="n"/>
      <c r="I1887" s="16" t="n"/>
      <c r="J1887" s="15" t="n"/>
      <c r="K1887" s="15" t="n"/>
      <c r="L1887" s="16" t="n"/>
      <c r="M1887" s="17" t="n"/>
      <c r="N1887" s="15" t="n"/>
      <c r="O1887" s="18">
        <f>IF(L1887="","",TODAY()-L1887)</f>
        <v/>
      </c>
      <c r="P1887" s="15">
        <f>IF(B1887="","",IF(L1887="","SEM COMPRA",IF(O1887&gt;$D$4,"INATIVO","ATIVO")))</f>
        <v/>
      </c>
      <c r="Q1887" s="15">
        <f>IF(I1887="","",IF(MONTH(I1887)=MONTH(TODAY()),"Aniversário no mês",""))</f>
        <v/>
      </c>
      <c r="R1887" s="15">
        <f>IF(B1887="","",IF(OR(AND(D1887&lt;&gt;"",COUNTIF($D$6:$D$3005,D1887)&gt;1),AND(E1887&lt;&gt;"",COUNTIF($E$6:$E$3005,E1887)&gt;1)),"DUPLICADO",""))</f>
        <v/>
      </c>
    </row>
    <row r="1888">
      <c r="A1888" s="15" t="n"/>
      <c r="B1888" s="15" t="n"/>
      <c r="C1888" s="15" t="n"/>
      <c r="D1888" s="15" t="n"/>
      <c r="E1888" s="15" t="n"/>
      <c r="F1888" s="15" t="n"/>
      <c r="G1888" s="15" t="n"/>
      <c r="H1888" s="15" t="n"/>
      <c r="I1888" s="16" t="n"/>
      <c r="J1888" s="15" t="n"/>
      <c r="K1888" s="15" t="n"/>
      <c r="L1888" s="16" t="n"/>
      <c r="M1888" s="17" t="n"/>
      <c r="N1888" s="15" t="n"/>
      <c r="O1888" s="18">
        <f>IF(L1888="","",TODAY()-L1888)</f>
        <v/>
      </c>
      <c r="P1888" s="15">
        <f>IF(B1888="","",IF(L1888="","SEM COMPRA",IF(O1888&gt;$D$4,"INATIVO","ATIVO")))</f>
        <v/>
      </c>
      <c r="Q1888" s="15">
        <f>IF(I1888="","",IF(MONTH(I1888)=MONTH(TODAY()),"Aniversário no mês",""))</f>
        <v/>
      </c>
      <c r="R1888" s="15">
        <f>IF(B1888="","",IF(OR(AND(D1888&lt;&gt;"",COUNTIF($D$6:$D$3005,D1888)&gt;1),AND(E1888&lt;&gt;"",COUNTIF($E$6:$E$3005,E1888)&gt;1)),"DUPLICADO",""))</f>
        <v/>
      </c>
    </row>
    <row r="1889">
      <c r="A1889" s="15" t="n"/>
      <c r="B1889" s="15" t="n"/>
      <c r="C1889" s="15" t="n"/>
      <c r="D1889" s="15" t="n"/>
      <c r="E1889" s="15" t="n"/>
      <c r="F1889" s="15" t="n"/>
      <c r="G1889" s="15" t="n"/>
      <c r="H1889" s="15" t="n"/>
      <c r="I1889" s="16" t="n"/>
      <c r="J1889" s="15" t="n"/>
      <c r="K1889" s="15" t="n"/>
      <c r="L1889" s="16" t="n"/>
      <c r="M1889" s="17" t="n"/>
      <c r="N1889" s="15" t="n"/>
      <c r="O1889" s="18">
        <f>IF(L1889="","",TODAY()-L1889)</f>
        <v/>
      </c>
      <c r="P1889" s="15">
        <f>IF(B1889="","",IF(L1889="","SEM COMPRA",IF(O1889&gt;$D$4,"INATIVO","ATIVO")))</f>
        <v/>
      </c>
      <c r="Q1889" s="15">
        <f>IF(I1889="","",IF(MONTH(I1889)=MONTH(TODAY()),"Aniversário no mês",""))</f>
        <v/>
      </c>
      <c r="R1889" s="15">
        <f>IF(B1889="","",IF(OR(AND(D1889&lt;&gt;"",COUNTIF($D$6:$D$3005,D1889)&gt;1),AND(E1889&lt;&gt;"",COUNTIF($E$6:$E$3005,E1889)&gt;1)),"DUPLICADO",""))</f>
        <v/>
      </c>
    </row>
    <row r="1890">
      <c r="A1890" s="15" t="n"/>
      <c r="B1890" s="15" t="n"/>
      <c r="C1890" s="15" t="n"/>
      <c r="D1890" s="15" t="n"/>
      <c r="E1890" s="15" t="n"/>
      <c r="F1890" s="15" t="n"/>
      <c r="G1890" s="15" t="n"/>
      <c r="H1890" s="15" t="n"/>
      <c r="I1890" s="16" t="n"/>
      <c r="J1890" s="15" t="n"/>
      <c r="K1890" s="15" t="n"/>
      <c r="L1890" s="16" t="n"/>
      <c r="M1890" s="17" t="n"/>
      <c r="N1890" s="15" t="n"/>
      <c r="O1890" s="18">
        <f>IF(L1890="","",TODAY()-L1890)</f>
        <v/>
      </c>
      <c r="P1890" s="15">
        <f>IF(B1890="","",IF(L1890="","SEM COMPRA",IF(O1890&gt;$D$4,"INATIVO","ATIVO")))</f>
        <v/>
      </c>
      <c r="Q1890" s="15">
        <f>IF(I1890="","",IF(MONTH(I1890)=MONTH(TODAY()),"Aniversário no mês",""))</f>
        <v/>
      </c>
      <c r="R1890" s="15">
        <f>IF(B1890="","",IF(OR(AND(D1890&lt;&gt;"",COUNTIF($D$6:$D$3005,D1890)&gt;1),AND(E1890&lt;&gt;"",COUNTIF($E$6:$E$3005,E1890)&gt;1)),"DUPLICADO",""))</f>
        <v/>
      </c>
    </row>
    <row r="1891">
      <c r="A1891" s="15" t="n"/>
      <c r="B1891" s="15" t="n"/>
      <c r="C1891" s="15" t="n"/>
      <c r="D1891" s="15" t="n"/>
      <c r="E1891" s="15" t="n"/>
      <c r="F1891" s="15" t="n"/>
      <c r="G1891" s="15" t="n"/>
      <c r="H1891" s="15" t="n"/>
      <c r="I1891" s="16" t="n"/>
      <c r="J1891" s="15" t="n"/>
      <c r="K1891" s="15" t="n"/>
      <c r="L1891" s="16" t="n"/>
      <c r="M1891" s="17" t="n"/>
      <c r="N1891" s="15" t="n"/>
      <c r="O1891" s="18">
        <f>IF(L1891="","",TODAY()-L1891)</f>
        <v/>
      </c>
      <c r="P1891" s="15">
        <f>IF(B1891="","",IF(L1891="","SEM COMPRA",IF(O1891&gt;$D$4,"INATIVO","ATIVO")))</f>
        <v/>
      </c>
      <c r="Q1891" s="15">
        <f>IF(I1891="","",IF(MONTH(I1891)=MONTH(TODAY()),"Aniversário no mês",""))</f>
        <v/>
      </c>
      <c r="R1891" s="15">
        <f>IF(B1891="","",IF(OR(AND(D1891&lt;&gt;"",COUNTIF($D$6:$D$3005,D1891)&gt;1),AND(E1891&lt;&gt;"",COUNTIF($E$6:$E$3005,E1891)&gt;1)),"DUPLICADO",""))</f>
        <v/>
      </c>
    </row>
    <row r="1892">
      <c r="A1892" s="15" t="n"/>
      <c r="B1892" s="15" t="n"/>
      <c r="C1892" s="15" t="n"/>
      <c r="D1892" s="15" t="n"/>
      <c r="E1892" s="15" t="n"/>
      <c r="F1892" s="15" t="n"/>
      <c r="G1892" s="15" t="n"/>
      <c r="H1892" s="15" t="n"/>
      <c r="I1892" s="16" t="n"/>
      <c r="J1892" s="15" t="n"/>
      <c r="K1892" s="15" t="n"/>
      <c r="L1892" s="16" t="n"/>
      <c r="M1892" s="17" t="n"/>
      <c r="N1892" s="15" t="n"/>
      <c r="O1892" s="18">
        <f>IF(L1892="","",TODAY()-L1892)</f>
        <v/>
      </c>
      <c r="P1892" s="15">
        <f>IF(B1892="","",IF(L1892="","SEM COMPRA",IF(O1892&gt;$D$4,"INATIVO","ATIVO")))</f>
        <v/>
      </c>
      <c r="Q1892" s="15">
        <f>IF(I1892="","",IF(MONTH(I1892)=MONTH(TODAY()),"Aniversário no mês",""))</f>
        <v/>
      </c>
      <c r="R1892" s="15">
        <f>IF(B1892="","",IF(OR(AND(D1892&lt;&gt;"",COUNTIF($D$6:$D$3005,D1892)&gt;1),AND(E1892&lt;&gt;"",COUNTIF($E$6:$E$3005,E1892)&gt;1)),"DUPLICADO",""))</f>
        <v/>
      </c>
    </row>
    <row r="1893">
      <c r="A1893" s="15" t="n"/>
      <c r="B1893" s="15" t="n"/>
      <c r="C1893" s="15" t="n"/>
      <c r="D1893" s="15" t="n"/>
      <c r="E1893" s="15" t="n"/>
      <c r="F1893" s="15" t="n"/>
      <c r="G1893" s="15" t="n"/>
      <c r="H1893" s="15" t="n"/>
      <c r="I1893" s="16" t="n"/>
      <c r="J1893" s="15" t="n"/>
      <c r="K1893" s="15" t="n"/>
      <c r="L1893" s="16" t="n"/>
      <c r="M1893" s="17" t="n"/>
      <c r="N1893" s="15" t="n"/>
      <c r="O1893" s="18">
        <f>IF(L1893="","",TODAY()-L1893)</f>
        <v/>
      </c>
      <c r="P1893" s="15">
        <f>IF(B1893="","",IF(L1893="","SEM COMPRA",IF(O1893&gt;$D$4,"INATIVO","ATIVO")))</f>
        <v/>
      </c>
      <c r="Q1893" s="15">
        <f>IF(I1893="","",IF(MONTH(I1893)=MONTH(TODAY()),"Aniversário no mês",""))</f>
        <v/>
      </c>
      <c r="R1893" s="15">
        <f>IF(B1893="","",IF(OR(AND(D1893&lt;&gt;"",COUNTIF($D$6:$D$3005,D1893)&gt;1),AND(E1893&lt;&gt;"",COUNTIF($E$6:$E$3005,E1893)&gt;1)),"DUPLICADO",""))</f>
        <v/>
      </c>
    </row>
    <row r="1894">
      <c r="A1894" s="15" t="n"/>
      <c r="B1894" s="15" t="n"/>
      <c r="C1894" s="15" t="n"/>
      <c r="D1894" s="15" t="n"/>
      <c r="E1894" s="15" t="n"/>
      <c r="F1894" s="15" t="n"/>
      <c r="G1894" s="15" t="n"/>
      <c r="H1894" s="15" t="n"/>
      <c r="I1894" s="16" t="n"/>
      <c r="J1894" s="15" t="n"/>
      <c r="K1894" s="15" t="n"/>
      <c r="L1894" s="16" t="n"/>
      <c r="M1894" s="17" t="n"/>
      <c r="N1894" s="15" t="n"/>
      <c r="O1894" s="18">
        <f>IF(L1894="","",TODAY()-L1894)</f>
        <v/>
      </c>
      <c r="P1894" s="15">
        <f>IF(B1894="","",IF(L1894="","SEM COMPRA",IF(O1894&gt;$D$4,"INATIVO","ATIVO")))</f>
        <v/>
      </c>
      <c r="Q1894" s="15">
        <f>IF(I1894="","",IF(MONTH(I1894)=MONTH(TODAY()),"Aniversário no mês",""))</f>
        <v/>
      </c>
      <c r="R1894" s="15">
        <f>IF(B1894="","",IF(OR(AND(D1894&lt;&gt;"",COUNTIF($D$6:$D$3005,D1894)&gt;1),AND(E1894&lt;&gt;"",COUNTIF($E$6:$E$3005,E1894)&gt;1)),"DUPLICADO",""))</f>
        <v/>
      </c>
    </row>
    <row r="1895">
      <c r="A1895" s="15" t="n"/>
      <c r="B1895" s="15" t="n"/>
      <c r="C1895" s="15" t="n"/>
      <c r="D1895" s="15" t="n"/>
      <c r="E1895" s="15" t="n"/>
      <c r="F1895" s="15" t="n"/>
      <c r="G1895" s="15" t="n"/>
      <c r="H1895" s="15" t="n"/>
      <c r="I1895" s="16" t="n"/>
      <c r="J1895" s="15" t="n"/>
      <c r="K1895" s="15" t="n"/>
      <c r="L1895" s="16" t="n"/>
      <c r="M1895" s="17" t="n"/>
      <c r="N1895" s="15" t="n"/>
      <c r="O1895" s="18">
        <f>IF(L1895="","",TODAY()-L1895)</f>
        <v/>
      </c>
      <c r="P1895" s="15">
        <f>IF(B1895="","",IF(L1895="","SEM COMPRA",IF(O1895&gt;$D$4,"INATIVO","ATIVO")))</f>
        <v/>
      </c>
      <c r="Q1895" s="15">
        <f>IF(I1895="","",IF(MONTH(I1895)=MONTH(TODAY()),"Aniversário no mês",""))</f>
        <v/>
      </c>
      <c r="R1895" s="15">
        <f>IF(B1895="","",IF(OR(AND(D1895&lt;&gt;"",COUNTIF($D$6:$D$3005,D1895)&gt;1),AND(E1895&lt;&gt;"",COUNTIF($E$6:$E$3005,E1895)&gt;1)),"DUPLICADO",""))</f>
        <v/>
      </c>
    </row>
    <row r="1896">
      <c r="A1896" s="15" t="n"/>
      <c r="B1896" s="15" t="n"/>
      <c r="C1896" s="15" t="n"/>
      <c r="D1896" s="15" t="n"/>
      <c r="E1896" s="15" t="n"/>
      <c r="F1896" s="15" t="n"/>
      <c r="G1896" s="15" t="n"/>
      <c r="H1896" s="15" t="n"/>
      <c r="I1896" s="16" t="n"/>
      <c r="J1896" s="15" t="n"/>
      <c r="K1896" s="15" t="n"/>
      <c r="L1896" s="16" t="n"/>
      <c r="M1896" s="17" t="n"/>
      <c r="N1896" s="15" t="n"/>
      <c r="O1896" s="18">
        <f>IF(L1896="","",TODAY()-L1896)</f>
        <v/>
      </c>
      <c r="P1896" s="15">
        <f>IF(B1896="","",IF(L1896="","SEM COMPRA",IF(O1896&gt;$D$4,"INATIVO","ATIVO")))</f>
        <v/>
      </c>
      <c r="Q1896" s="15">
        <f>IF(I1896="","",IF(MONTH(I1896)=MONTH(TODAY()),"Aniversário no mês",""))</f>
        <v/>
      </c>
      <c r="R1896" s="15">
        <f>IF(B1896="","",IF(OR(AND(D1896&lt;&gt;"",COUNTIF($D$6:$D$3005,D1896)&gt;1),AND(E1896&lt;&gt;"",COUNTIF($E$6:$E$3005,E1896)&gt;1)),"DUPLICADO",""))</f>
        <v/>
      </c>
    </row>
    <row r="1897">
      <c r="A1897" s="15" t="n"/>
      <c r="B1897" s="15" t="n"/>
      <c r="C1897" s="15" t="n"/>
      <c r="D1897" s="15" t="n"/>
      <c r="E1897" s="15" t="n"/>
      <c r="F1897" s="15" t="n"/>
      <c r="G1897" s="15" t="n"/>
      <c r="H1897" s="15" t="n"/>
      <c r="I1897" s="16" t="n"/>
      <c r="J1897" s="15" t="n"/>
      <c r="K1897" s="15" t="n"/>
      <c r="L1897" s="16" t="n"/>
      <c r="M1897" s="17" t="n"/>
      <c r="N1897" s="15" t="n"/>
      <c r="O1897" s="18">
        <f>IF(L1897="","",TODAY()-L1897)</f>
        <v/>
      </c>
      <c r="P1897" s="15">
        <f>IF(B1897="","",IF(L1897="","SEM COMPRA",IF(O1897&gt;$D$4,"INATIVO","ATIVO")))</f>
        <v/>
      </c>
      <c r="Q1897" s="15">
        <f>IF(I1897="","",IF(MONTH(I1897)=MONTH(TODAY()),"Aniversário no mês",""))</f>
        <v/>
      </c>
      <c r="R1897" s="15">
        <f>IF(B1897="","",IF(OR(AND(D1897&lt;&gt;"",COUNTIF($D$6:$D$3005,D1897)&gt;1),AND(E1897&lt;&gt;"",COUNTIF($E$6:$E$3005,E1897)&gt;1)),"DUPLICADO",""))</f>
        <v/>
      </c>
    </row>
    <row r="1898">
      <c r="A1898" s="15" t="n"/>
      <c r="B1898" s="15" t="n"/>
      <c r="C1898" s="15" t="n"/>
      <c r="D1898" s="15" t="n"/>
      <c r="E1898" s="15" t="n"/>
      <c r="F1898" s="15" t="n"/>
      <c r="G1898" s="15" t="n"/>
      <c r="H1898" s="15" t="n"/>
      <c r="I1898" s="16" t="n"/>
      <c r="J1898" s="15" t="n"/>
      <c r="K1898" s="15" t="n"/>
      <c r="L1898" s="16" t="n"/>
      <c r="M1898" s="17" t="n"/>
      <c r="N1898" s="15" t="n"/>
      <c r="O1898" s="18">
        <f>IF(L1898="","",TODAY()-L1898)</f>
        <v/>
      </c>
      <c r="P1898" s="15">
        <f>IF(B1898="","",IF(L1898="","SEM COMPRA",IF(O1898&gt;$D$4,"INATIVO","ATIVO")))</f>
        <v/>
      </c>
      <c r="Q1898" s="15">
        <f>IF(I1898="","",IF(MONTH(I1898)=MONTH(TODAY()),"Aniversário no mês",""))</f>
        <v/>
      </c>
      <c r="R1898" s="15">
        <f>IF(B1898="","",IF(OR(AND(D1898&lt;&gt;"",COUNTIF($D$6:$D$3005,D1898)&gt;1),AND(E1898&lt;&gt;"",COUNTIF($E$6:$E$3005,E1898)&gt;1)),"DUPLICADO",""))</f>
        <v/>
      </c>
    </row>
    <row r="1899">
      <c r="A1899" s="15" t="n"/>
      <c r="B1899" s="15" t="n"/>
      <c r="C1899" s="15" t="n"/>
      <c r="D1899" s="15" t="n"/>
      <c r="E1899" s="15" t="n"/>
      <c r="F1899" s="15" t="n"/>
      <c r="G1899" s="15" t="n"/>
      <c r="H1899" s="15" t="n"/>
      <c r="I1899" s="16" t="n"/>
      <c r="J1899" s="15" t="n"/>
      <c r="K1899" s="15" t="n"/>
      <c r="L1899" s="16" t="n"/>
      <c r="M1899" s="17" t="n"/>
      <c r="N1899" s="15" t="n"/>
      <c r="O1899" s="18">
        <f>IF(L1899="","",TODAY()-L1899)</f>
        <v/>
      </c>
      <c r="P1899" s="15">
        <f>IF(B1899="","",IF(L1899="","SEM COMPRA",IF(O1899&gt;$D$4,"INATIVO","ATIVO")))</f>
        <v/>
      </c>
      <c r="Q1899" s="15">
        <f>IF(I1899="","",IF(MONTH(I1899)=MONTH(TODAY()),"Aniversário no mês",""))</f>
        <v/>
      </c>
      <c r="R1899" s="15">
        <f>IF(B1899="","",IF(OR(AND(D1899&lt;&gt;"",COUNTIF($D$6:$D$3005,D1899)&gt;1),AND(E1899&lt;&gt;"",COUNTIF($E$6:$E$3005,E1899)&gt;1)),"DUPLICADO",""))</f>
        <v/>
      </c>
    </row>
    <row r="1900">
      <c r="A1900" s="15" t="n"/>
      <c r="B1900" s="15" t="n"/>
      <c r="C1900" s="15" t="n"/>
      <c r="D1900" s="15" t="n"/>
      <c r="E1900" s="15" t="n"/>
      <c r="F1900" s="15" t="n"/>
      <c r="G1900" s="15" t="n"/>
      <c r="H1900" s="15" t="n"/>
      <c r="I1900" s="16" t="n"/>
      <c r="J1900" s="15" t="n"/>
      <c r="K1900" s="15" t="n"/>
      <c r="L1900" s="16" t="n"/>
      <c r="M1900" s="17" t="n"/>
      <c r="N1900" s="15" t="n"/>
      <c r="O1900" s="18">
        <f>IF(L1900="","",TODAY()-L1900)</f>
        <v/>
      </c>
      <c r="P1900" s="15">
        <f>IF(B1900="","",IF(L1900="","SEM COMPRA",IF(O1900&gt;$D$4,"INATIVO","ATIVO")))</f>
        <v/>
      </c>
      <c r="Q1900" s="15">
        <f>IF(I1900="","",IF(MONTH(I1900)=MONTH(TODAY()),"Aniversário no mês",""))</f>
        <v/>
      </c>
      <c r="R1900" s="15">
        <f>IF(B1900="","",IF(OR(AND(D1900&lt;&gt;"",COUNTIF($D$6:$D$3005,D1900)&gt;1),AND(E1900&lt;&gt;"",COUNTIF($E$6:$E$3005,E1900)&gt;1)),"DUPLICADO",""))</f>
        <v/>
      </c>
    </row>
    <row r="1901">
      <c r="A1901" s="15" t="n"/>
      <c r="B1901" s="15" t="n"/>
      <c r="C1901" s="15" t="n"/>
      <c r="D1901" s="15" t="n"/>
      <c r="E1901" s="15" t="n"/>
      <c r="F1901" s="15" t="n"/>
      <c r="G1901" s="15" t="n"/>
      <c r="H1901" s="15" t="n"/>
      <c r="I1901" s="16" t="n"/>
      <c r="J1901" s="15" t="n"/>
      <c r="K1901" s="15" t="n"/>
      <c r="L1901" s="16" t="n"/>
      <c r="M1901" s="17" t="n"/>
      <c r="N1901" s="15" t="n"/>
      <c r="O1901" s="18">
        <f>IF(L1901="","",TODAY()-L1901)</f>
        <v/>
      </c>
      <c r="P1901" s="15">
        <f>IF(B1901="","",IF(L1901="","SEM COMPRA",IF(O1901&gt;$D$4,"INATIVO","ATIVO")))</f>
        <v/>
      </c>
      <c r="Q1901" s="15">
        <f>IF(I1901="","",IF(MONTH(I1901)=MONTH(TODAY()),"Aniversário no mês",""))</f>
        <v/>
      </c>
      <c r="R1901" s="15">
        <f>IF(B1901="","",IF(OR(AND(D1901&lt;&gt;"",COUNTIF($D$6:$D$3005,D1901)&gt;1),AND(E1901&lt;&gt;"",COUNTIF($E$6:$E$3005,E1901)&gt;1)),"DUPLICADO",""))</f>
        <v/>
      </c>
    </row>
    <row r="1902">
      <c r="A1902" s="15" t="n"/>
      <c r="B1902" s="15" t="n"/>
      <c r="C1902" s="15" t="n"/>
      <c r="D1902" s="15" t="n"/>
      <c r="E1902" s="15" t="n"/>
      <c r="F1902" s="15" t="n"/>
      <c r="G1902" s="15" t="n"/>
      <c r="H1902" s="15" t="n"/>
      <c r="I1902" s="16" t="n"/>
      <c r="J1902" s="15" t="n"/>
      <c r="K1902" s="15" t="n"/>
      <c r="L1902" s="16" t="n"/>
      <c r="M1902" s="17" t="n"/>
      <c r="N1902" s="15" t="n"/>
      <c r="O1902" s="18">
        <f>IF(L1902="","",TODAY()-L1902)</f>
        <v/>
      </c>
      <c r="P1902" s="15">
        <f>IF(B1902="","",IF(L1902="","SEM COMPRA",IF(O1902&gt;$D$4,"INATIVO","ATIVO")))</f>
        <v/>
      </c>
      <c r="Q1902" s="15">
        <f>IF(I1902="","",IF(MONTH(I1902)=MONTH(TODAY()),"Aniversário no mês",""))</f>
        <v/>
      </c>
      <c r="R1902" s="15">
        <f>IF(B1902="","",IF(OR(AND(D1902&lt;&gt;"",COUNTIF($D$6:$D$3005,D1902)&gt;1),AND(E1902&lt;&gt;"",COUNTIF($E$6:$E$3005,E1902)&gt;1)),"DUPLICADO",""))</f>
        <v/>
      </c>
    </row>
    <row r="1903">
      <c r="A1903" s="15" t="n"/>
      <c r="B1903" s="15" t="n"/>
      <c r="C1903" s="15" t="n"/>
      <c r="D1903" s="15" t="n"/>
      <c r="E1903" s="15" t="n"/>
      <c r="F1903" s="15" t="n"/>
      <c r="G1903" s="15" t="n"/>
      <c r="H1903" s="15" t="n"/>
      <c r="I1903" s="16" t="n"/>
      <c r="J1903" s="15" t="n"/>
      <c r="K1903" s="15" t="n"/>
      <c r="L1903" s="16" t="n"/>
      <c r="M1903" s="17" t="n"/>
      <c r="N1903" s="15" t="n"/>
      <c r="O1903" s="18">
        <f>IF(L1903="","",TODAY()-L1903)</f>
        <v/>
      </c>
      <c r="P1903" s="15">
        <f>IF(B1903="","",IF(L1903="","SEM COMPRA",IF(O1903&gt;$D$4,"INATIVO","ATIVO")))</f>
        <v/>
      </c>
      <c r="Q1903" s="15">
        <f>IF(I1903="","",IF(MONTH(I1903)=MONTH(TODAY()),"Aniversário no mês",""))</f>
        <v/>
      </c>
      <c r="R1903" s="15">
        <f>IF(B1903="","",IF(OR(AND(D1903&lt;&gt;"",COUNTIF($D$6:$D$3005,D1903)&gt;1),AND(E1903&lt;&gt;"",COUNTIF($E$6:$E$3005,E1903)&gt;1)),"DUPLICADO",""))</f>
        <v/>
      </c>
    </row>
    <row r="1904">
      <c r="A1904" s="15" t="n"/>
      <c r="B1904" s="15" t="n"/>
      <c r="C1904" s="15" t="n"/>
      <c r="D1904" s="15" t="n"/>
      <c r="E1904" s="15" t="n"/>
      <c r="F1904" s="15" t="n"/>
      <c r="G1904" s="15" t="n"/>
      <c r="H1904" s="15" t="n"/>
      <c r="I1904" s="16" t="n"/>
      <c r="J1904" s="15" t="n"/>
      <c r="K1904" s="15" t="n"/>
      <c r="L1904" s="16" t="n"/>
      <c r="M1904" s="17" t="n"/>
      <c r="N1904" s="15" t="n"/>
      <c r="O1904" s="18">
        <f>IF(L1904="","",TODAY()-L1904)</f>
        <v/>
      </c>
      <c r="P1904" s="15">
        <f>IF(B1904="","",IF(L1904="","SEM COMPRA",IF(O1904&gt;$D$4,"INATIVO","ATIVO")))</f>
        <v/>
      </c>
      <c r="Q1904" s="15">
        <f>IF(I1904="","",IF(MONTH(I1904)=MONTH(TODAY()),"Aniversário no mês",""))</f>
        <v/>
      </c>
      <c r="R1904" s="15">
        <f>IF(B1904="","",IF(OR(AND(D1904&lt;&gt;"",COUNTIF($D$6:$D$3005,D1904)&gt;1),AND(E1904&lt;&gt;"",COUNTIF($E$6:$E$3005,E1904)&gt;1)),"DUPLICADO",""))</f>
        <v/>
      </c>
    </row>
    <row r="1905">
      <c r="A1905" s="15" t="n"/>
      <c r="B1905" s="15" t="n"/>
      <c r="C1905" s="15" t="n"/>
      <c r="D1905" s="15" t="n"/>
      <c r="E1905" s="15" t="n"/>
      <c r="F1905" s="15" t="n"/>
      <c r="G1905" s="15" t="n"/>
      <c r="H1905" s="15" t="n"/>
      <c r="I1905" s="16" t="n"/>
      <c r="J1905" s="15" t="n"/>
      <c r="K1905" s="15" t="n"/>
      <c r="L1905" s="16" t="n"/>
      <c r="M1905" s="17" t="n"/>
      <c r="N1905" s="15" t="n"/>
      <c r="O1905" s="18">
        <f>IF(L1905="","",TODAY()-L1905)</f>
        <v/>
      </c>
      <c r="P1905" s="15">
        <f>IF(B1905="","",IF(L1905="","SEM COMPRA",IF(O1905&gt;$D$4,"INATIVO","ATIVO")))</f>
        <v/>
      </c>
      <c r="Q1905" s="15">
        <f>IF(I1905="","",IF(MONTH(I1905)=MONTH(TODAY()),"Aniversário no mês",""))</f>
        <v/>
      </c>
      <c r="R1905" s="15">
        <f>IF(B1905="","",IF(OR(AND(D1905&lt;&gt;"",COUNTIF($D$6:$D$3005,D1905)&gt;1),AND(E1905&lt;&gt;"",COUNTIF($E$6:$E$3005,E1905)&gt;1)),"DUPLICADO",""))</f>
        <v/>
      </c>
    </row>
    <row r="1906">
      <c r="A1906" s="15" t="n"/>
      <c r="B1906" s="15" t="n"/>
      <c r="C1906" s="15" t="n"/>
      <c r="D1906" s="15" t="n"/>
      <c r="E1906" s="15" t="n"/>
      <c r="F1906" s="15" t="n"/>
      <c r="G1906" s="15" t="n"/>
      <c r="H1906" s="15" t="n"/>
      <c r="I1906" s="16" t="n"/>
      <c r="J1906" s="15" t="n"/>
      <c r="K1906" s="15" t="n"/>
      <c r="L1906" s="16" t="n"/>
      <c r="M1906" s="17" t="n"/>
      <c r="N1906" s="15" t="n"/>
      <c r="O1906" s="18">
        <f>IF(L1906="","",TODAY()-L1906)</f>
        <v/>
      </c>
      <c r="P1906" s="15">
        <f>IF(B1906="","",IF(L1906="","SEM COMPRA",IF(O1906&gt;$D$4,"INATIVO","ATIVO")))</f>
        <v/>
      </c>
      <c r="Q1906" s="15">
        <f>IF(I1906="","",IF(MONTH(I1906)=MONTH(TODAY()),"Aniversário no mês",""))</f>
        <v/>
      </c>
      <c r="R1906" s="15">
        <f>IF(B1906="","",IF(OR(AND(D1906&lt;&gt;"",COUNTIF($D$6:$D$3005,D1906)&gt;1),AND(E1906&lt;&gt;"",COUNTIF($E$6:$E$3005,E1906)&gt;1)),"DUPLICADO",""))</f>
        <v/>
      </c>
    </row>
    <row r="1907">
      <c r="A1907" s="15" t="n"/>
      <c r="B1907" s="15" t="n"/>
      <c r="C1907" s="15" t="n"/>
      <c r="D1907" s="15" t="n"/>
      <c r="E1907" s="15" t="n"/>
      <c r="F1907" s="15" t="n"/>
      <c r="G1907" s="15" t="n"/>
      <c r="H1907" s="15" t="n"/>
      <c r="I1907" s="16" t="n"/>
      <c r="J1907" s="15" t="n"/>
      <c r="K1907" s="15" t="n"/>
      <c r="L1907" s="16" t="n"/>
      <c r="M1907" s="17" t="n"/>
      <c r="N1907" s="15" t="n"/>
      <c r="O1907" s="18">
        <f>IF(L1907="","",TODAY()-L1907)</f>
        <v/>
      </c>
      <c r="P1907" s="15">
        <f>IF(B1907="","",IF(L1907="","SEM COMPRA",IF(O1907&gt;$D$4,"INATIVO","ATIVO")))</f>
        <v/>
      </c>
      <c r="Q1907" s="15">
        <f>IF(I1907="","",IF(MONTH(I1907)=MONTH(TODAY()),"Aniversário no mês",""))</f>
        <v/>
      </c>
      <c r="R1907" s="15">
        <f>IF(B1907="","",IF(OR(AND(D1907&lt;&gt;"",COUNTIF($D$6:$D$3005,D1907)&gt;1),AND(E1907&lt;&gt;"",COUNTIF($E$6:$E$3005,E1907)&gt;1)),"DUPLICADO",""))</f>
        <v/>
      </c>
    </row>
    <row r="1908">
      <c r="A1908" s="15" t="n"/>
      <c r="B1908" s="15" t="n"/>
      <c r="C1908" s="15" t="n"/>
      <c r="D1908" s="15" t="n"/>
      <c r="E1908" s="15" t="n"/>
      <c r="F1908" s="15" t="n"/>
      <c r="G1908" s="15" t="n"/>
      <c r="H1908" s="15" t="n"/>
      <c r="I1908" s="16" t="n"/>
      <c r="J1908" s="15" t="n"/>
      <c r="K1908" s="15" t="n"/>
      <c r="L1908" s="16" t="n"/>
      <c r="M1908" s="17" t="n"/>
      <c r="N1908" s="15" t="n"/>
      <c r="O1908" s="18">
        <f>IF(L1908="","",TODAY()-L1908)</f>
        <v/>
      </c>
      <c r="P1908" s="15">
        <f>IF(B1908="","",IF(L1908="","SEM COMPRA",IF(O1908&gt;$D$4,"INATIVO","ATIVO")))</f>
        <v/>
      </c>
      <c r="Q1908" s="15">
        <f>IF(I1908="","",IF(MONTH(I1908)=MONTH(TODAY()),"Aniversário no mês",""))</f>
        <v/>
      </c>
      <c r="R1908" s="15">
        <f>IF(B1908="","",IF(OR(AND(D1908&lt;&gt;"",COUNTIF($D$6:$D$3005,D1908)&gt;1),AND(E1908&lt;&gt;"",COUNTIF($E$6:$E$3005,E1908)&gt;1)),"DUPLICADO",""))</f>
        <v/>
      </c>
    </row>
    <row r="1909">
      <c r="A1909" s="15" t="n"/>
      <c r="B1909" s="15" t="n"/>
      <c r="C1909" s="15" t="n"/>
      <c r="D1909" s="15" t="n"/>
      <c r="E1909" s="15" t="n"/>
      <c r="F1909" s="15" t="n"/>
      <c r="G1909" s="15" t="n"/>
      <c r="H1909" s="15" t="n"/>
      <c r="I1909" s="16" t="n"/>
      <c r="J1909" s="15" t="n"/>
      <c r="K1909" s="15" t="n"/>
      <c r="L1909" s="16" t="n"/>
      <c r="M1909" s="17" t="n"/>
      <c r="N1909" s="15" t="n"/>
      <c r="O1909" s="18">
        <f>IF(L1909="","",TODAY()-L1909)</f>
        <v/>
      </c>
      <c r="P1909" s="15">
        <f>IF(B1909="","",IF(L1909="","SEM COMPRA",IF(O1909&gt;$D$4,"INATIVO","ATIVO")))</f>
        <v/>
      </c>
      <c r="Q1909" s="15">
        <f>IF(I1909="","",IF(MONTH(I1909)=MONTH(TODAY()),"Aniversário no mês",""))</f>
        <v/>
      </c>
      <c r="R1909" s="15">
        <f>IF(B1909="","",IF(OR(AND(D1909&lt;&gt;"",COUNTIF($D$6:$D$3005,D1909)&gt;1),AND(E1909&lt;&gt;"",COUNTIF($E$6:$E$3005,E1909)&gt;1)),"DUPLICADO",""))</f>
        <v/>
      </c>
    </row>
    <row r="1910">
      <c r="A1910" s="15" t="n"/>
      <c r="B1910" s="15" t="n"/>
      <c r="C1910" s="15" t="n"/>
      <c r="D1910" s="15" t="n"/>
      <c r="E1910" s="15" t="n"/>
      <c r="F1910" s="15" t="n"/>
      <c r="G1910" s="15" t="n"/>
      <c r="H1910" s="15" t="n"/>
      <c r="I1910" s="16" t="n"/>
      <c r="J1910" s="15" t="n"/>
      <c r="K1910" s="15" t="n"/>
      <c r="L1910" s="16" t="n"/>
      <c r="M1910" s="17" t="n"/>
      <c r="N1910" s="15" t="n"/>
      <c r="O1910" s="18">
        <f>IF(L1910="","",TODAY()-L1910)</f>
        <v/>
      </c>
      <c r="P1910" s="15">
        <f>IF(B1910="","",IF(L1910="","SEM COMPRA",IF(O1910&gt;$D$4,"INATIVO","ATIVO")))</f>
        <v/>
      </c>
      <c r="Q1910" s="15">
        <f>IF(I1910="","",IF(MONTH(I1910)=MONTH(TODAY()),"Aniversário no mês",""))</f>
        <v/>
      </c>
      <c r="R1910" s="15">
        <f>IF(B1910="","",IF(OR(AND(D1910&lt;&gt;"",COUNTIF($D$6:$D$3005,D1910)&gt;1),AND(E1910&lt;&gt;"",COUNTIF($E$6:$E$3005,E1910)&gt;1)),"DUPLICADO",""))</f>
        <v/>
      </c>
    </row>
    <row r="1911">
      <c r="A1911" s="15" t="n"/>
      <c r="B1911" s="15" t="n"/>
      <c r="C1911" s="15" t="n"/>
      <c r="D1911" s="15" t="n"/>
      <c r="E1911" s="15" t="n"/>
      <c r="F1911" s="15" t="n"/>
      <c r="G1911" s="15" t="n"/>
      <c r="H1911" s="15" t="n"/>
      <c r="I1911" s="16" t="n"/>
      <c r="J1911" s="15" t="n"/>
      <c r="K1911" s="15" t="n"/>
      <c r="L1911" s="16" t="n"/>
      <c r="M1911" s="17" t="n"/>
      <c r="N1911" s="15" t="n"/>
      <c r="O1911" s="18">
        <f>IF(L1911="","",TODAY()-L1911)</f>
        <v/>
      </c>
      <c r="P1911" s="15">
        <f>IF(B1911="","",IF(L1911="","SEM COMPRA",IF(O1911&gt;$D$4,"INATIVO","ATIVO")))</f>
        <v/>
      </c>
      <c r="Q1911" s="15">
        <f>IF(I1911="","",IF(MONTH(I1911)=MONTH(TODAY()),"Aniversário no mês",""))</f>
        <v/>
      </c>
      <c r="R1911" s="15">
        <f>IF(B1911="","",IF(OR(AND(D1911&lt;&gt;"",COUNTIF($D$6:$D$3005,D1911)&gt;1),AND(E1911&lt;&gt;"",COUNTIF($E$6:$E$3005,E1911)&gt;1)),"DUPLICADO",""))</f>
        <v/>
      </c>
    </row>
    <row r="1912">
      <c r="A1912" s="15" t="n"/>
      <c r="B1912" s="15" t="n"/>
      <c r="C1912" s="15" t="n"/>
      <c r="D1912" s="15" t="n"/>
      <c r="E1912" s="15" t="n"/>
      <c r="F1912" s="15" t="n"/>
      <c r="G1912" s="15" t="n"/>
      <c r="H1912" s="15" t="n"/>
      <c r="I1912" s="16" t="n"/>
      <c r="J1912" s="15" t="n"/>
      <c r="K1912" s="15" t="n"/>
      <c r="L1912" s="16" t="n"/>
      <c r="M1912" s="17" t="n"/>
      <c r="N1912" s="15" t="n"/>
      <c r="O1912" s="18">
        <f>IF(L1912="","",TODAY()-L1912)</f>
        <v/>
      </c>
      <c r="P1912" s="15">
        <f>IF(B1912="","",IF(L1912="","SEM COMPRA",IF(O1912&gt;$D$4,"INATIVO","ATIVO")))</f>
        <v/>
      </c>
      <c r="Q1912" s="15">
        <f>IF(I1912="","",IF(MONTH(I1912)=MONTH(TODAY()),"Aniversário no mês",""))</f>
        <v/>
      </c>
      <c r="R1912" s="15">
        <f>IF(B1912="","",IF(OR(AND(D1912&lt;&gt;"",COUNTIF($D$6:$D$3005,D1912)&gt;1),AND(E1912&lt;&gt;"",COUNTIF($E$6:$E$3005,E1912)&gt;1)),"DUPLICADO",""))</f>
        <v/>
      </c>
    </row>
    <row r="1913">
      <c r="A1913" s="15" t="n"/>
      <c r="B1913" s="15" t="n"/>
      <c r="C1913" s="15" t="n"/>
      <c r="D1913" s="15" t="n"/>
      <c r="E1913" s="15" t="n"/>
      <c r="F1913" s="15" t="n"/>
      <c r="G1913" s="15" t="n"/>
      <c r="H1913" s="15" t="n"/>
      <c r="I1913" s="16" t="n"/>
      <c r="J1913" s="15" t="n"/>
      <c r="K1913" s="15" t="n"/>
      <c r="L1913" s="16" t="n"/>
      <c r="M1913" s="17" t="n"/>
      <c r="N1913" s="15" t="n"/>
      <c r="O1913" s="18">
        <f>IF(L1913="","",TODAY()-L1913)</f>
        <v/>
      </c>
      <c r="P1913" s="15">
        <f>IF(B1913="","",IF(L1913="","SEM COMPRA",IF(O1913&gt;$D$4,"INATIVO","ATIVO")))</f>
        <v/>
      </c>
      <c r="Q1913" s="15">
        <f>IF(I1913="","",IF(MONTH(I1913)=MONTH(TODAY()),"Aniversário no mês",""))</f>
        <v/>
      </c>
      <c r="R1913" s="15">
        <f>IF(B1913="","",IF(OR(AND(D1913&lt;&gt;"",COUNTIF($D$6:$D$3005,D1913)&gt;1),AND(E1913&lt;&gt;"",COUNTIF($E$6:$E$3005,E1913)&gt;1)),"DUPLICADO",""))</f>
        <v/>
      </c>
    </row>
    <row r="1914">
      <c r="A1914" s="15" t="n"/>
      <c r="B1914" s="15" t="n"/>
      <c r="C1914" s="15" t="n"/>
      <c r="D1914" s="15" t="n"/>
      <c r="E1914" s="15" t="n"/>
      <c r="F1914" s="15" t="n"/>
      <c r="G1914" s="15" t="n"/>
      <c r="H1914" s="15" t="n"/>
      <c r="I1914" s="16" t="n"/>
      <c r="J1914" s="15" t="n"/>
      <c r="K1914" s="15" t="n"/>
      <c r="L1914" s="16" t="n"/>
      <c r="M1914" s="17" t="n"/>
      <c r="N1914" s="15" t="n"/>
      <c r="O1914" s="18">
        <f>IF(L1914="","",TODAY()-L1914)</f>
        <v/>
      </c>
      <c r="P1914" s="15">
        <f>IF(B1914="","",IF(L1914="","SEM COMPRA",IF(O1914&gt;$D$4,"INATIVO","ATIVO")))</f>
        <v/>
      </c>
      <c r="Q1914" s="15">
        <f>IF(I1914="","",IF(MONTH(I1914)=MONTH(TODAY()),"Aniversário no mês",""))</f>
        <v/>
      </c>
      <c r="R1914" s="15">
        <f>IF(B1914="","",IF(OR(AND(D1914&lt;&gt;"",COUNTIF($D$6:$D$3005,D1914)&gt;1),AND(E1914&lt;&gt;"",COUNTIF($E$6:$E$3005,E1914)&gt;1)),"DUPLICADO",""))</f>
        <v/>
      </c>
    </row>
    <row r="1915">
      <c r="A1915" s="15" t="n"/>
      <c r="B1915" s="15" t="n"/>
      <c r="C1915" s="15" t="n"/>
      <c r="D1915" s="15" t="n"/>
      <c r="E1915" s="15" t="n"/>
      <c r="F1915" s="15" t="n"/>
      <c r="G1915" s="15" t="n"/>
      <c r="H1915" s="15" t="n"/>
      <c r="I1915" s="16" t="n"/>
      <c r="J1915" s="15" t="n"/>
      <c r="K1915" s="15" t="n"/>
      <c r="L1915" s="16" t="n"/>
      <c r="M1915" s="17" t="n"/>
      <c r="N1915" s="15" t="n"/>
      <c r="O1915" s="18">
        <f>IF(L1915="","",TODAY()-L1915)</f>
        <v/>
      </c>
      <c r="P1915" s="15">
        <f>IF(B1915="","",IF(L1915="","SEM COMPRA",IF(O1915&gt;$D$4,"INATIVO","ATIVO")))</f>
        <v/>
      </c>
      <c r="Q1915" s="15">
        <f>IF(I1915="","",IF(MONTH(I1915)=MONTH(TODAY()),"Aniversário no mês",""))</f>
        <v/>
      </c>
      <c r="R1915" s="15">
        <f>IF(B1915="","",IF(OR(AND(D1915&lt;&gt;"",COUNTIF($D$6:$D$3005,D1915)&gt;1),AND(E1915&lt;&gt;"",COUNTIF($E$6:$E$3005,E1915)&gt;1)),"DUPLICADO",""))</f>
        <v/>
      </c>
    </row>
    <row r="1916">
      <c r="A1916" s="15" t="n"/>
      <c r="B1916" s="15" t="n"/>
      <c r="C1916" s="15" t="n"/>
      <c r="D1916" s="15" t="n"/>
      <c r="E1916" s="15" t="n"/>
      <c r="F1916" s="15" t="n"/>
      <c r="G1916" s="15" t="n"/>
      <c r="H1916" s="15" t="n"/>
      <c r="I1916" s="16" t="n"/>
      <c r="J1916" s="15" t="n"/>
      <c r="K1916" s="15" t="n"/>
      <c r="L1916" s="16" t="n"/>
      <c r="M1916" s="17" t="n"/>
      <c r="N1916" s="15" t="n"/>
      <c r="O1916" s="18">
        <f>IF(L1916="","",TODAY()-L1916)</f>
        <v/>
      </c>
      <c r="P1916" s="15">
        <f>IF(B1916="","",IF(L1916="","SEM COMPRA",IF(O1916&gt;$D$4,"INATIVO","ATIVO")))</f>
        <v/>
      </c>
      <c r="Q1916" s="15">
        <f>IF(I1916="","",IF(MONTH(I1916)=MONTH(TODAY()),"Aniversário no mês",""))</f>
        <v/>
      </c>
      <c r="R1916" s="15">
        <f>IF(B1916="","",IF(OR(AND(D1916&lt;&gt;"",COUNTIF($D$6:$D$3005,D1916)&gt;1),AND(E1916&lt;&gt;"",COUNTIF($E$6:$E$3005,E1916)&gt;1)),"DUPLICADO",""))</f>
        <v/>
      </c>
    </row>
    <row r="1917">
      <c r="A1917" s="15" t="n"/>
      <c r="B1917" s="15" t="n"/>
      <c r="C1917" s="15" t="n"/>
      <c r="D1917" s="15" t="n"/>
      <c r="E1917" s="15" t="n"/>
      <c r="F1917" s="15" t="n"/>
      <c r="G1917" s="15" t="n"/>
      <c r="H1917" s="15" t="n"/>
      <c r="I1917" s="16" t="n"/>
      <c r="J1917" s="15" t="n"/>
      <c r="K1917" s="15" t="n"/>
      <c r="L1917" s="16" t="n"/>
      <c r="M1917" s="17" t="n"/>
      <c r="N1917" s="15" t="n"/>
      <c r="O1917" s="18">
        <f>IF(L1917="","",TODAY()-L1917)</f>
        <v/>
      </c>
      <c r="P1917" s="15">
        <f>IF(B1917="","",IF(L1917="","SEM COMPRA",IF(O1917&gt;$D$4,"INATIVO","ATIVO")))</f>
        <v/>
      </c>
      <c r="Q1917" s="15">
        <f>IF(I1917="","",IF(MONTH(I1917)=MONTH(TODAY()),"Aniversário no mês",""))</f>
        <v/>
      </c>
      <c r="R1917" s="15">
        <f>IF(B1917="","",IF(OR(AND(D1917&lt;&gt;"",COUNTIF($D$6:$D$3005,D1917)&gt;1),AND(E1917&lt;&gt;"",COUNTIF($E$6:$E$3005,E1917)&gt;1)),"DUPLICADO",""))</f>
        <v/>
      </c>
    </row>
    <row r="1918">
      <c r="A1918" s="15" t="n"/>
      <c r="B1918" s="15" t="n"/>
      <c r="C1918" s="15" t="n"/>
      <c r="D1918" s="15" t="n"/>
      <c r="E1918" s="15" t="n"/>
      <c r="F1918" s="15" t="n"/>
      <c r="G1918" s="15" t="n"/>
      <c r="H1918" s="15" t="n"/>
      <c r="I1918" s="16" t="n"/>
      <c r="J1918" s="15" t="n"/>
      <c r="K1918" s="15" t="n"/>
      <c r="L1918" s="16" t="n"/>
      <c r="M1918" s="17" t="n"/>
      <c r="N1918" s="15" t="n"/>
      <c r="O1918" s="18">
        <f>IF(L1918="","",TODAY()-L1918)</f>
        <v/>
      </c>
      <c r="P1918" s="15">
        <f>IF(B1918="","",IF(L1918="","SEM COMPRA",IF(O1918&gt;$D$4,"INATIVO","ATIVO")))</f>
        <v/>
      </c>
      <c r="Q1918" s="15">
        <f>IF(I1918="","",IF(MONTH(I1918)=MONTH(TODAY()),"Aniversário no mês",""))</f>
        <v/>
      </c>
      <c r="R1918" s="15">
        <f>IF(B1918="","",IF(OR(AND(D1918&lt;&gt;"",COUNTIF($D$6:$D$3005,D1918)&gt;1),AND(E1918&lt;&gt;"",COUNTIF($E$6:$E$3005,E1918)&gt;1)),"DUPLICADO",""))</f>
        <v/>
      </c>
    </row>
    <row r="1919">
      <c r="A1919" s="15" t="n"/>
      <c r="B1919" s="15" t="n"/>
      <c r="C1919" s="15" t="n"/>
      <c r="D1919" s="15" t="n"/>
      <c r="E1919" s="15" t="n"/>
      <c r="F1919" s="15" t="n"/>
      <c r="G1919" s="15" t="n"/>
      <c r="H1919" s="15" t="n"/>
      <c r="I1919" s="16" t="n"/>
      <c r="J1919" s="15" t="n"/>
      <c r="K1919" s="15" t="n"/>
      <c r="L1919" s="16" t="n"/>
      <c r="M1919" s="17" t="n"/>
      <c r="N1919" s="15" t="n"/>
      <c r="O1919" s="18">
        <f>IF(L1919="","",TODAY()-L1919)</f>
        <v/>
      </c>
      <c r="P1919" s="15">
        <f>IF(B1919="","",IF(L1919="","SEM COMPRA",IF(O1919&gt;$D$4,"INATIVO","ATIVO")))</f>
        <v/>
      </c>
      <c r="Q1919" s="15">
        <f>IF(I1919="","",IF(MONTH(I1919)=MONTH(TODAY()),"Aniversário no mês",""))</f>
        <v/>
      </c>
      <c r="R1919" s="15">
        <f>IF(B1919="","",IF(OR(AND(D1919&lt;&gt;"",COUNTIF($D$6:$D$3005,D1919)&gt;1),AND(E1919&lt;&gt;"",COUNTIF($E$6:$E$3005,E1919)&gt;1)),"DUPLICADO",""))</f>
        <v/>
      </c>
    </row>
    <row r="1920">
      <c r="A1920" s="15" t="n"/>
      <c r="B1920" s="15" t="n"/>
      <c r="C1920" s="15" t="n"/>
      <c r="D1920" s="15" t="n"/>
      <c r="E1920" s="15" t="n"/>
      <c r="F1920" s="15" t="n"/>
      <c r="G1920" s="15" t="n"/>
      <c r="H1920" s="15" t="n"/>
      <c r="I1920" s="16" t="n"/>
      <c r="J1920" s="15" t="n"/>
      <c r="K1920" s="15" t="n"/>
      <c r="L1920" s="16" t="n"/>
      <c r="M1920" s="17" t="n"/>
      <c r="N1920" s="15" t="n"/>
      <c r="O1920" s="18">
        <f>IF(L1920="","",TODAY()-L1920)</f>
        <v/>
      </c>
      <c r="P1920" s="15">
        <f>IF(B1920="","",IF(L1920="","SEM COMPRA",IF(O1920&gt;$D$4,"INATIVO","ATIVO")))</f>
        <v/>
      </c>
      <c r="Q1920" s="15">
        <f>IF(I1920="","",IF(MONTH(I1920)=MONTH(TODAY()),"Aniversário no mês",""))</f>
        <v/>
      </c>
      <c r="R1920" s="15">
        <f>IF(B1920="","",IF(OR(AND(D1920&lt;&gt;"",COUNTIF($D$6:$D$3005,D1920)&gt;1),AND(E1920&lt;&gt;"",COUNTIF($E$6:$E$3005,E1920)&gt;1)),"DUPLICADO",""))</f>
        <v/>
      </c>
    </row>
    <row r="1921">
      <c r="A1921" s="15" t="n"/>
      <c r="B1921" s="15" t="n"/>
      <c r="C1921" s="15" t="n"/>
      <c r="D1921" s="15" t="n"/>
      <c r="E1921" s="15" t="n"/>
      <c r="F1921" s="15" t="n"/>
      <c r="G1921" s="15" t="n"/>
      <c r="H1921" s="15" t="n"/>
      <c r="I1921" s="16" t="n"/>
      <c r="J1921" s="15" t="n"/>
      <c r="K1921" s="15" t="n"/>
      <c r="L1921" s="16" t="n"/>
      <c r="M1921" s="17" t="n"/>
      <c r="N1921" s="15" t="n"/>
      <c r="O1921" s="18">
        <f>IF(L1921="","",TODAY()-L1921)</f>
        <v/>
      </c>
      <c r="P1921" s="15">
        <f>IF(B1921="","",IF(L1921="","SEM COMPRA",IF(O1921&gt;$D$4,"INATIVO","ATIVO")))</f>
        <v/>
      </c>
      <c r="Q1921" s="15">
        <f>IF(I1921="","",IF(MONTH(I1921)=MONTH(TODAY()),"Aniversário no mês",""))</f>
        <v/>
      </c>
      <c r="R1921" s="15">
        <f>IF(B1921="","",IF(OR(AND(D1921&lt;&gt;"",COUNTIF($D$6:$D$3005,D1921)&gt;1),AND(E1921&lt;&gt;"",COUNTIF($E$6:$E$3005,E1921)&gt;1)),"DUPLICADO",""))</f>
        <v/>
      </c>
    </row>
    <row r="1922">
      <c r="A1922" s="15" t="n"/>
      <c r="B1922" s="15" t="n"/>
      <c r="C1922" s="15" t="n"/>
      <c r="D1922" s="15" t="n"/>
      <c r="E1922" s="15" t="n"/>
      <c r="F1922" s="15" t="n"/>
      <c r="G1922" s="15" t="n"/>
      <c r="H1922" s="15" t="n"/>
      <c r="I1922" s="16" t="n"/>
      <c r="J1922" s="15" t="n"/>
      <c r="K1922" s="15" t="n"/>
      <c r="L1922" s="16" t="n"/>
      <c r="M1922" s="17" t="n"/>
      <c r="N1922" s="15" t="n"/>
      <c r="O1922" s="18">
        <f>IF(L1922="","",TODAY()-L1922)</f>
        <v/>
      </c>
      <c r="P1922" s="15">
        <f>IF(B1922="","",IF(L1922="","SEM COMPRA",IF(O1922&gt;$D$4,"INATIVO","ATIVO")))</f>
        <v/>
      </c>
      <c r="Q1922" s="15">
        <f>IF(I1922="","",IF(MONTH(I1922)=MONTH(TODAY()),"Aniversário no mês",""))</f>
        <v/>
      </c>
      <c r="R1922" s="15">
        <f>IF(B1922="","",IF(OR(AND(D1922&lt;&gt;"",COUNTIF($D$6:$D$3005,D1922)&gt;1),AND(E1922&lt;&gt;"",COUNTIF($E$6:$E$3005,E1922)&gt;1)),"DUPLICADO",""))</f>
        <v/>
      </c>
    </row>
    <row r="1923">
      <c r="A1923" s="15" t="n"/>
      <c r="B1923" s="15" t="n"/>
      <c r="C1923" s="15" t="n"/>
      <c r="D1923" s="15" t="n"/>
      <c r="E1923" s="15" t="n"/>
      <c r="F1923" s="15" t="n"/>
      <c r="G1923" s="15" t="n"/>
      <c r="H1923" s="15" t="n"/>
      <c r="I1923" s="16" t="n"/>
      <c r="J1923" s="15" t="n"/>
      <c r="K1923" s="15" t="n"/>
      <c r="L1923" s="16" t="n"/>
      <c r="M1923" s="17" t="n"/>
      <c r="N1923" s="15" t="n"/>
      <c r="O1923" s="18">
        <f>IF(L1923="","",TODAY()-L1923)</f>
        <v/>
      </c>
      <c r="P1923" s="15">
        <f>IF(B1923="","",IF(L1923="","SEM COMPRA",IF(O1923&gt;$D$4,"INATIVO","ATIVO")))</f>
        <v/>
      </c>
      <c r="Q1923" s="15">
        <f>IF(I1923="","",IF(MONTH(I1923)=MONTH(TODAY()),"Aniversário no mês",""))</f>
        <v/>
      </c>
      <c r="R1923" s="15">
        <f>IF(B1923="","",IF(OR(AND(D1923&lt;&gt;"",COUNTIF($D$6:$D$3005,D1923)&gt;1),AND(E1923&lt;&gt;"",COUNTIF($E$6:$E$3005,E1923)&gt;1)),"DUPLICADO",""))</f>
        <v/>
      </c>
    </row>
    <row r="1924">
      <c r="A1924" s="15" t="n"/>
      <c r="B1924" s="15" t="n"/>
      <c r="C1924" s="15" t="n"/>
      <c r="D1924" s="15" t="n"/>
      <c r="E1924" s="15" t="n"/>
      <c r="F1924" s="15" t="n"/>
      <c r="G1924" s="15" t="n"/>
      <c r="H1924" s="15" t="n"/>
      <c r="I1924" s="16" t="n"/>
      <c r="J1924" s="15" t="n"/>
      <c r="K1924" s="15" t="n"/>
      <c r="L1924" s="16" t="n"/>
      <c r="M1924" s="17" t="n"/>
      <c r="N1924" s="15" t="n"/>
      <c r="O1924" s="18">
        <f>IF(L1924="","",TODAY()-L1924)</f>
        <v/>
      </c>
      <c r="P1924" s="15">
        <f>IF(B1924="","",IF(L1924="","SEM COMPRA",IF(O1924&gt;$D$4,"INATIVO","ATIVO")))</f>
        <v/>
      </c>
      <c r="Q1924" s="15">
        <f>IF(I1924="","",IF(MONTH(I1924)=MONTH(TODAY()),"Aniversário no mês",""))</f>
        <v/>
      </c>
      <c r="R1924" s="15">
        <f>IF(B1924="","",IF(OR(AND(D1924&lt;&gt;"",COUNTIF($D$6:$D$3005,D1924)&gt;1),AND(E1924&lt;&gt;"",COUNTIF($E$6:$E$3005,E1924)&gt;1)),"DUPLICADO",""))</f>
        <v/>
      </c>
    </row>
    <row r="1925">
      <c r="A1925" s="15" t="n"/>
      <c r="B1925" s="15" t="n"/>
      <c r="C1925" s="15" t="n"/>
      <c r="D1925" s="15" t="n"/>
      <c r="E1925" s="15" t="n"/>
      <c r="F1925" s="15" t="n"/>
      <c r="G1925" s="15" t="n"/>
      <c r="H1925" s="15" t="n"/>
      <c r="I1925" s="16" t="n"/>
      <c r="J1925" s="15" t="n"/>
      <c r="K1925" s="15" t="n"/>
      <c r="L1925" s="16" t="n"/>
      <c r="M1925" s="17" t="n"/>
      <c r="N1925" s="15" t="n"/>
      <c r="O1925" s="18">
        <f>IF(L1925="","",TODAY()-L1925)</f>
        <v/>
      </c>
      <c r="P1925" s="15">
        <f>IF(B1925="","",IF(L1925="","SEM COMPRA",IF(O1925&gt;$D$4,"INATIVO","ATIVO")))</f>
        <v/>
      </c>
      <c r="Q1925" s="15">
        <f>IF(I1925="","",IF(MONTH(I1925)=MONTH(TODAY()),"Aniversário no mês",""))</f>
        <v/>
      </c>
      <c r="R1925" s="15">
        <f>IF(B1925="","",IF(OR(AND(D1925&lt;&gt;"",COUNTIF($D$6:$D$3005,D1925)&gt;1),AND(E1925&lt;&gt;"",COUNTIF($E$6:$E$3005,E1925)&gt;1)),"DUPLICADO",""))</f>
        <v/>
      </c>
    </row>
    <row r="1926">
      <c r="A1926" s="15" t="n"/>
      <c r="B1926" s="15" t="n"/>
      <c r="C1926" s="15" t="n"/>
      <c r="D1926" s="15" t="n"/>
      <c r="E1926" s="15" t="n"/>
      <c r="F1926" s="15" t="n"/>
      <c r="G1926" s="15" t="n"/>
      <c r="H1926" s="15" t="n"/>
      <c r="I1926" s="16" t="n"/>
      <c r="J1926" s="15" t="n"/>
      <c r="K1926" s="15" t="n"/>
      <c r="L1926" s="16" t="n"/>
      <c r="M1926" s="17" t="n"/>
      <c r="N1926" s="15" t="n"/>
      <c r="O1926" s="18">
        <f>IF(L1926="","",TODAY()-L1926)</f>
        <v/>
      </c>
      <c r="P1926" s="15">
        <f>IF(B1926="","",IF(L1926="","SEM COMPRA",IF(O1926&gt;$D$4,"INATIVO","ATIVO")))</f>
        <v/>
      </c>
      <c r="Q1926" s="15">
        <f>IF(I1926="","",IF(MONTH(I1926)=MONTH(TODAY()),"Aniversário no mês",""))</f>
        <v/>
      </c>
      <c r="R1926" s="15">
        <f>IF(B1926="","",IF(OR(AND(D1926&lt;&gt;"",COUNTIF($D$6:$D$3005,D1926)&gt;1),AND(E1926&lt;&gt;"",COUNTIF($E$6:$E$3005,E1926)&gt;1)),"DUPLICADO",""))</f>
        <v/>
      </c>
    </row>
    <row r="1927">
      <c r="A1927" s="15" t="n"/>
      <c r="B1927" s="15" t="n"/>
      <c r="C1927" s="15" t="n"/>
      <c r="D1927" s="15" t="n"/>
      <c r="E1927" s="15" t="n"/>
      <c r="F1927" s="15" t="n"/>
      <c r="G1927" s="15" t="n"/>
      <c r="H1927" s="15" t="n"/>
      <c r="I1927" s="16" t="n"/>
      <c r="J1927" s="15" t="n"/>
      <c r="K1927" s="15" t="n"/>
      <c r="L1927" s="16" t="n"/>
      <c r="M1927" s="17" t="n"/>
      <c r="N1927" s="15" t="n"/>
      <c r="O1927" s="18">
        <f>IF(L1927="","",TODAY()-L1927)</f>
        <v/>
      </c>
      <c r="P1927" s="15">
        <f>IF(B1927="","",IF(L1927="","SEM COMPRA",IF(O1927&gt;$D$4,"INATIVO","ATIVO")))</f>
        <v/>
      </c>
      <c r="Q1927" s="15">
        <f>IF(I1927="","",IF(MONTH(I1927)=MONTH(TODAY()),"Aniversário no mês",""))</f>
        <v/>
      </c>
      <c r="R1927" s="15">
        <f>IF(B1927="","",IF(OR(AND(D1927&lt;&gt;"",COUNTIF($D$6:$D$3005,D1927)&gt;1),AND(E1927&lt;&gt;"",COUNTIF($E$6:$E$3005,E1927)&gt;1)),"DUPLICADO",""))</f>
        <v/>
      </c>
    </row>
    <row r="1928">
      <c r="A1928" s="15" t="n"/>
      <c r="B1928" s="15" t="n"/>
      <c r="C1928" s="15" t="n"/>
      <c r="D1928" s="15" t="n"/>
      <c r="E1928" s="15" t="n"/>
      <c r="F1928" s="15" t="n"/>
      <c r="G1928" s="15" t="n"/>
      <c r="H1928" s="15" t="n"/>
      <c r="I1928" s="16" t="n"/>
      <c r="J1928" s="15" t="n"/>
      <c r="K1928" s="15" t="n"/>
      <c r="L1928" s="16" t="n"/>
      <c r="M1928" s="17" t="n"/>
      <c r="N1928" s="15" t="n"/>
      <c r="O1928" s="18">
        <f>IF(L1928="","",TODAY()-L1928)</f>
        <v/>
      </c>
      <c r="P1928" s="15">
        <f>IF(B1928="","",IF(L1928="","SEM COMPRA",IF(O1928&gt;$D$4,"INATIVO","ATIVO")))</f>
        <v/>
      </c>
      <c r="Q1928" s="15">
        <f>IF(I1928="","",IF(MONTH(I1928)=MONTH(TODAY()),"Aniversário no mês",""))</f>
        <v/>
      </c>
      <c r="R1928" s="15">
        <f>IF(B1928="","",IF(OR(AND(D1928&lt;&gt;"",COUNTIF($D$6:$D$3005,D1928)&gt;1),AND(E1928&lt;&gt;"",COUNTIF($E$6:$E$3005,E1928)&gt;1)),"DUPLICADO",""))</f>
        <v/>
      </c>
    </row>
    <row r="1929">
      <c r="A1929" s="15" t="n"/>
      <c r="B1929" s="15" t="n"/>
      <c r="C1929" s="15" t="n"/>
      <c r="D1929" s="15" t="n"/>
      <c r="E1929" s="15" t="n"/>
      <c r="F1929" s="15" t="n"/>
      <c r="G1929" s="15" t="n"/>
      <c r="H1929" s="15" t="n"/>
      <c r="I1929" s="16" t="n"/>
      <c r="J1929" s="15" t="n"/>
      <c r="K1929" s="15" t="n"/>
      <c r="L1929" s="16" t="n"/>
      <c r="M1929" s="17" t="n"/>
      <c r="N1929" s="15" t="n"/>
      <c r="O1929" s="18">
        <f>IF(L1929="","",TODAY()-L1929)</f>
        <v/>
      </c>
      <c r="P1929" s="15">
        <f>IF(B1929="","",IF(L1929="","SEM COMPRA",IF(O1929&gt;$D$4,"INATIVO","ATIVO")))</f>
        <v/>
      </c>
      <c r="Q1929" s="15">
        <f>IF(I1929="","",IF(MONTH(I1929)=MONTH(TODAY()),"Aniversário no mês",""))</f>
        <v/>
      </c>
      <c r="R1929" s="15">
        <f>IF(B1929="","",IF(OR(AND(D1929&lt;&gt;"",COUNTIF($D$6:$D$3005,D1929)&gt;1),AND(E1929&lt;&gt;"",COUNTIF($E$6:$E$3005,E1929)&gt;1)),"DUPLICADO",""))</f>
        <v/>
      </c>
    </row>
    <row r="1930">
      <c r="A1930" s="15" t="n"/>
      <c r="B1930" s="15" t="n"/>
      <c r="C1930" s="15" t="n"/>
      <c r="D1930" s="15" t="n"/>
      <c r="E1930" s="15" t="n"/>
      <c r="F1930" s="15" t="n"/>
      <c r="G1930" s="15" t="n"/>
      <c r="H1930" s="15" t="n"/>
      <c r="I1930" s="16" t="n"/>
      <c r="J1930" s="15" t="n"/>
      <c r="K1930" s="15" t="n"/>
      <c r="L1930" s="16" t="n"/>
      <c r="M1930" s="17" t="n"/>
      <c r="N1930" s="15" t="n"/>
      <c r="O1930" s="18">
        <f>IF(L1930="","",TODAY()-L1930)</f>
        <v/>
      </c>
      <c r="P1930" s="15">
        <f>IF(B1930="","",IF(L1930="","SEM COMPRA",IF(O1930&gt;$D$4,"INATIVO","ATIVO")))</f>
        <v/>
      </c>
      <c r="Q1930" s="15">
        <f>IF(I1930="","",IF(MONTH(I1930)=MONTH(TODAY()),"Aniversário no mês",""))</f>
        <v/>
      </c>
      <c r="R1930" s="15">
        <f>IF(B1930="","",IF(OR(AND(D1930&lt;&gt;"",COUNTIF($D$6:$D$3005,D1930)&gt;1),AND(E1930&lt;&gt;"",COUNTIF($E$6:$E$3005,E1930)&gt;1)),"DUPLICADO",""))</f>
        <v/>
      </c>
    </row>
    <row r="1931">
      <c r="A1931" s="15" t="n"/>
      <c r="B1931" s="15" t="n"/>
      <c r="C1931" s="15" t="n"/>
      <c r="D1931" s="15" t="n"/>
      <c r="E1931" s="15" t="n"/>
      <c r="F1931" s="15" t="n"/>
      <c r="G1931" s="15" t="n"/>
      <c r="H1931" s="15" t="n"/>
      <c r="I1931" s="16" t="n"/>
      <c r="J1931" s="15" t="n"/>
      <c r="K1931" s="15" t="n"/>
      <c r="L1931" s="16" t="n"/>
      <c r="M1931" s="17" t="n"/>
      <c r="N1931" s="15" t="n"/>
      <c r="O1931" s="18">
        <f>IF(L1931="","",TODAY()-L1931)</f>
        <v/>
      </c>
      <c r="P1931" s="15">
        <f>IF(B1931="","",IF(L1931="","SEM COMPRA",IF(O1931&gt;$D$4,"INATIVO","ATIVO")))</f>
        <v/>
      </c>
      <c r="Q1931" s="15">
        <f>IF(I1931="","",IF(MONTH(I1931)=MONTH(TODAY()),"Aniversário no mês",""))</f>
        <v/>
      </c>
      <c r="R1931" s="15">
        <f>IF(B1931="","",IF(OR(AND(D1931&lt;&gt;"",COUNTIF($D$6:$D$3005,D1931)&gt;1),AND(E1931&lt;&gt;"",COUNTIF($E$6:$E$3005,E1931)&gt;1)),"DUPLICADO",""))</f>
        <v/>
      </c>
    </row>
    <row r="1932">
      <c r="A1932" s="15" t="n"/>
      <c r="B1932" s="15" t="n"/>
      <c r="C1932" s="15" t="n"/>
      <c r="D1932" s="15" t="n"/>
      <c r="E1932" s="15" t="n"/>
      <c r="F1932" s="15" t="n"/>
      <c r="G1932" s="15" t="n"/>
      <c r="H1932" s="15" t="n"/>
      <c r="I1932" s="16" t="n"/>
      <c r="J1932" s="15" t="n"/>
      <c r="K1932" s="15" t="n"/>
      <c r="L1932" s="16" t="n"/>
      <c r="M1932" s="17" t="n"/>
      <c r="N1932" s="15" t="n"/>
      <c r="O1932" s="18">
        <f>IF(L1932="","",TODAY()-L1932)</f>
        <v/>
      </c>
      <c r="P1932" s="15">
        <f>IF(B1932="","",IF(L1932="","SEM COMPRA",IF(O1932&gt;$D$4,"INATIVO","ATIVO")))</f>
        <v/>
      </c>
      <c r="Q1932" s="15">
        <f>IF(I1932="","",IF(MONTH(I1932)=MONTH(TODAY()),"Aniversário no mês",""))</f>
        <v/>
      </c>
      <c r="R1932" s="15">
        <f>IF(B1932="","",IF(OR(AND(D1932&lt;&gt;"",COUNTIF($D$6:$D$3005,D1932)&gt;1),AND(E1932&lt;&gt;"",COUNTIF($E$6:$E$3005,E1932)&gt;1)),"DUPLICADO",""))</f>
        <v/>
      </c>
    </row>
    <row r="1933">
      <c r="A1933" s="15" t="n"/>
      <c r="B1933" s="15" t="n"/>
      <c r="C1933" s="15" t="n"/>
      <c r="D1933" s="15" t="n"/>
      <c r="E1933" s="15" t="n"/>
      <c r="F1933" s="15" t="n"/>
      <c r="G1933" s="15" t="n"/>
      <c r="H1933" s="15" t="n"/>
      <c r="I1933" s="16" t="n"/>
      <c r="J1933" s="15" t="n"/>
      <c r="K1933" s="15" t="n"/>
      <c r="L1933" s="16" t="n"/>
      <c r="M1933" s="17" t="n"/>
      <c r="N1933" s="15" t="n"/>
      <c r="O1933" s="18">
        <f>IF(L1933="","",TODAY()-L1933)</f>
        <v/>
      </c>
      <c r="P1933" s="15">
        <f>IF(B1933="","",IF(L1933="","SEM COMPRA",IF(O1933&gt;$D$4,"INATIVO","ATIVO")))</f>
        <v/>
      </c>
      <c r="Q1933" s="15">
        <f>IF(I1933="","",IF(MONTH(I1933)=MONTH(TODAY()),"Aniversário no mês",""))</f>
        <v/>
      </c>
      <c r="R1933" s="15">
        <f>IF(B1933="","",IF(OR(AND(D1933&lt;&gt;"",COUNTIF($D$6:$D$3005,D1933)&gt;1),AND(E1933&lt;&gt;"",COUNTIF($E$6:$E$3005,E1933)&gt;1)),"DUPLICADO",""))</f>
        <v/>
      </c>
    </row>
    <row r="1934">
      <c r="A1934" s="15" t="n"/>
      <c r="B1934" s="15" t="n"/>
      <c r="C1934" s="15" t="n"/>
      <c r="D1934" s="15" t="n"/>
      <c r="E1934" s="15" t="n"/>
      <c r="F1934" s="15" t="n"/>
      <c r="G1934" s="15" t="n"/>
      <c r="H1934" s="15" t="n"/>
      <c r="I1934" s="16" t="n"/>
      <c r="J1934" s="15" t="n"/>
      <c r="K1934" s="15" t="n"/>
      <c r="L1934" s="16" t="n"/>
      <c r="M1934" s="17" t="n"/>
      <c r="N1934" s="15" t="n"/>
      <c r="O1934" s="18">
        <f>IF(L1934="","",TODAY()-L1934)</f>
        <v/>
      </c>
      <c r="P1934" s="15">
        <f>IF(B1934="","",IF(L1934="","SEM COMPRA",IF(O1934&gt;$D$4,"INATIVO","ATIVO")))</f>
        <v/>
      </c>
      <c r="Q1934" s="15">
        <f>IF(I1934="","",IF(MONTH(I1934)=MONTH(TODAY()),"Aniversário no mês",""))</f>
        <v/>
      </c>
      <c r="R1934" s="15">
        <f>IF(B1934="","",IF(OR(AND(D1934&lt;&gt;"",COUNTIF($D$6:$D$3005,D1934)&gt;1),AND(E1934&lt;&gt;"",COUNTIF($E$6:$E$3005,E1934)&gt;1)),"DUPLICADO",""))</f>
        <v/>
      </c>
    </row>
    <row r="1935">
      <c r="A1935" s="15" t="n"/>
      <c r="B1935" s="15" t="n"/>
      <c r="C1935" s="15" t="n"/>
      <c r="D1935" s="15" t="n"/>
      <c r="E1935" s="15" t="n"/>
      <c r="F1935" s="15" t="n"/>
      <c r="G1935" s="15" t="n"/>
      <c r="H1935" s="15" t="n"/>
      <c r="I1935" s="16" t="n"/>
      <c r="J1935" s="15" t="n"/>
      <c r="K1935" s="15" t="n"/>
      <c r="L1935" s="16" t="n"/>
      <c r="M1935" s="17" t="n"/>
      <c r="N1935" s="15" t="n"/>
      <c r="O1935" s="18">
        <f>IF(L1935="","",TODAY()-L1935)</f>
        <v/>
      </c>
      <c r="P1935" s="15">
        <f>IF(B1935="","",IF(L1935="","SEM COMPRA",IF(O1935&gt;$D$4,"INATIVO","ATIVO")))</f>
        <v/>
      </c>
      <c r="Q1935" s="15">
        <f>IF(I1935="","",IF(MONTH(I1935)=MONTH(TODAY()),"Aniversário no mês",""))</f>
        <v/>
      </c>
      <c r="R1935" s="15">
        <f>IF(B1935="","",IF(OR(AND(D1935&lt;&gt;"",COUNTIF($D$6:$D$3005,D1935)&gt;1),AND(E1935&lt;&gt;"",COUNTIF($E$6:$E$3005,E1935)&gt;1)),"DUPLICADO",""))</f>
        <v/>
      </c>
    </row>
    <row r="1936">
      <c r="A1936" s="15" t="n"/>
      <c r="B1936" s="15" t="n"/>
      <c r="C1936" s="15" t="n"/>
      <c r="D1936" s="15" t="n"/>
      <c r="E1936" s="15" t="n"/>
      <c r="F1936" s="15" t="n"/>
      <c r="G1936" s="15" t="n"/>
      <c r="H1936" s="15" t="n"/>
      <c r="I1936" s="16" t="n"/>
      <c r="J1936" s="15" t="n"/>
      <c r="K1936" s="15" t="n"/>
      <c r="L1936" s="16" t="n"/>
      <c r="M1936" s="17" t="n"/>
      <c r="N1936" s="15" t="n"/>
      <c r="O1936" s="18">
        <f>IF(L1936="","",TODAY()-L1936)</f>
        <v/>
      </c>
      <c r="P1936" s="15">
        <f>IF(B1936="","",IF(L1936="","SEM COMPRA",IF(O1936&gt;$D$4,"INATIVO","ATIVO")))</f>
        <v/>
      </c>
      <c r="Q1936" s="15">
        <f>IF(I1936="","",IF(MONTH(I1936)=MONTH(TODAY()),"Aniversário no mês",""))</f>
        <v/>
      </c>
      <c r="R1936" s="15">
        <f>IF(B1936="","",IF(OR(AND(D1936&lt;&gt;"",COUNTIF($D$6:$D$3005,D1936)&gt;1),AND(E1936&lt;&gt;"",COUNTIF($E$6:$E$3005,E1936)&gt;1)),"DUPLICADO",""))</f>
        <v/>
      </c>
    </row>
    <row r="1937">
      <c r="A1937" s="15" t="n"/>
      <c r="B1937" s="15" t="n"/>
      <c r="C1937" s="15" t="n"/>
      <c r="D1937" s="15" t="n"/>
      <c r="E1937" s="15" t="n"/>
      <c r="F1937" s="15" t="n"/>
      <c r="G1937" s="15" t="n"/>
      <c r="H1937" s="15" t="n"/>
      <c r="I1937" s="16" t="n"/>
      <c r="J1937" s="15" t="n"/>
      <c r="K1937" s="15" t="n"/>
      <c r="L1937" s="16" t="n"/>
      <c r="M1937" s="17" t="n"/>
      <c r="N1937" s="15" t="n"/>
      <c r="O1937" s="18">
        <f>IF(L1937="","",TODAY()-L1937)</f>
        <v/>
      </c>
      <c r="P1937" s="15">
        <f>IF(B1937="","",IF(L1937="","SEM COMPRA",IF(O1937&gt;$D$4,"INATIVO","ATIVO")))</f>
        <v/>
      </c>
      <c r="Q1937" s="15">
        <f>IF(I1937="","",IF(MONTH(I1937)=MONTH(TODAY()),"Aniversário no mês",""))</f>
        <v/>
      </c>
      <c r="R1937" s="15">
        <f>IF(B1937="","",IF(OR(AND(D1937&lt;&gt;"",COUNTIF($D$6:$D$3005,D1937)&gt;1),AND(E1937&lt;&gt;"",COUNTIF($E$6:$E$3005,E1937)&gt;1)),"DUPLICADO",""))</f>
        <v/>
      </c>
    </row>
    <row r="1938">
      <c r="A1938" s="15" t="n"/>
      <c r="B1938" s="15" t="n"/>
      <c r="C1938" s="15" t="n"/>
      <c r="D1938" s="15" t="n"/>
      <c r="E1938" s="15" t="n"/>
      <c r="F1938" s="15" t="n"/>
      <c r="G1938" s="15" t="n"/>
      <c r="H1938" s="15" t="n"/>
      <c r="I1938" s="16" t="n"/>
      <c r="J1938" s="15" t="n"/>
      <c r="K1938" s="15" t="n"/>
      <c r="L1938" s="16" t="n"/>
      <c r="M1938" s="17" t="n"/>
      <c r="N1938" s="15" t="n"/>
      <c r="O1938" s="18">
        <f>IF(L1938="","",TODAY()-L1938)</f>
        <v/>
      </c>
      <c r="P1938" s="15">
        <f>IF(B1938="","",IF(L1938="","SEM COMPRA",IF(O1938&gt;$D$4,"INATIVO","ATIVO")))</f>
        <v/>
      </c>
      <c r="Q1938" s="15">
        <f>IF(I1938="","",IF(MONTH(I1938)=MONTH(TODAY()),"Aniversário no mês",""))</f>
        <v/>
      </c>
      <c r="R1938" s="15">
        <f>IF(B1938="","",IF(OR(AND(D1938&lt;&gt;"",COUNTIF($D$6:$D$3005,D1938)&gt;1),AND(E1938&lt;&gt;"",COUNTIF($E$6:$E$3005,E1938)&gt;1)),"DUPLICADO",""))</f>
        <v/>
      </c>
    </row>
    <row r="1939">
      <c r="A1939" s="15" t="n"/>
      <c r="B1939" s="15" t="n"/>
      <c r="C1939" s="15" t="n"/>
      <c r="D1939" s="15" t="n"/>
      <c r="E1939" s="15" t="n"/>
      <c r="F1939" s="15" t="n"/>
      <c r="G1939" s="15" t="n"/>
      <c r="H1939" s="15" t="n"/>
      <c r="I1939" s="16" t="n"/>
      <c r="J1939" s="15" t="n"/>
      <c r="K1939" s="15" t="n"/>
      <c r="L1939" s="16" t="n"/>
      <c r="M1939" s="17" t="n"/>
      <c r="N1939" s="15" t="n"/>
      <c r="O1939" s="18">
        <f>IF(L1939="","",TODAY()-L1939)</f>
        <v/>
      </c>
      <c r="P1939" s="15">
        <f>IF(B1939="","",IF(L1939="","SEM COMPRA",IF(O1939&gt;$D$4,"INATIVO","ATIVO")))</f>
        <v/>
      </c>
      <c r="Q1939" s="15">
        <f>IF(I1939="","",IF(MONTH(I1939)=MONTH(TODAY()),"Aniversário no mês",""))</f>
        <v/>
      </c>
      <c r="R1939" s="15">
        <f>IF(B1939="","",IF(OR(AND(D1939&lt;&gt;"",COUNTIF($D$6:$D$3005,D1939)&gt;1),AND(E1939&lt;&gt;"",COUNTIF($E$6:$E$3005,E1939)&gt;1)),"DUPLICADO",""))</f>
        <v/>
      </c>
    </row>
    <row r="1940">
      <c r="A1940" s="15" t="n"/>
      <c r="B1940" s="15" t="n"/>
      <c r="C1940" s="15" t="n"/>
      <c r="D1940" s="15" t="n"/>
      <c r="E1940" s="15" t="n"/>
      <c r="F1940" s="15" t="n"/>
      <c r="G1940" s="15" t="n"/>
      <c r="H1940" s="15" t="n"/>
      <c r="I1940" s="16" t="n"/>
      <c r="J1940" s="15" t="n"/>
      <c r="K1940" s="15" t="n"/>
      <c r="L1940" s="16" t="n"/>
      <c r="M1940" s="17" t="n"/>
      <c r="N1940" s="15" t="n"/>
      <c r="O1940" s="18">
        <f>IF(L1940="","",TODAY()-L1940)</f>
        <v/>
      </c>
      <c r="P1940" s="15">
        <f>IF(B1940="","",IF(L1940="","SEM COMPRA",IF(O1940&gt;$D$4,"INATIVO","ATIVO")))</f>
        <v/>
      </c>
      <c r="Q1940" s="15">
        <f>IF(I1940="","",IF(MONTH(I1940)=MONTH(TODAY()),"Aniversário no mês",""))</f>
        <v/>
      </c>
      <c r="R1940" s="15">
        <f>IF(B1940="","",IF(OR(AND(D1940&lt;&gt;"",COUNTIF($D$6:$D$3005,D1940)&gt;1),AND(E1940&lt;&gt;"",COUNTIF($E$6:$E$3005,E1940)&gt;1)),"DUPLICADO",""))</f>
        <v/>
      </c>
    </row>
    <row r="1941">
      <c r="A1941" s="15" t="n"/>
      <c r="B1941" s="15" t="n"/>
      <c r="C1941" s="15" t="n"/>
      <c r="D1941" s="15" t="n"/>
      <c r="E1941" s="15" t="n"/>
      <c r="F1941" s="15" t="n"/>
      <c r="G1941" s="15" t="n"/>
      <c r="H1941" s="15" t="n"/>
      <c r="I1941" s="16" t="n"/>
      <c r="J1941" s="15" t="n"/>
      <c r="K1941" s="15" t="n"/>
      <c r="L1941" s="16" t="n"/>
      <c r="M1941" s="17" t="n"/>
      <c r="N1941" s="15" t="n"/>
      <c r="O1941" s="18">
        <f>IF(L1941="","",TODAY()-L1941)</f>
        <v/>
      </c>
      <c r="P1941" s="15">
        <f>IF(B1941="","",IF(L1941="","SEM COMPRA",IF(O1941&gt;$D$4,"INATIVO","ATIVO")))</f>
        <v/>
      </c>
      <c r="Q1941" s="15">
        <f>IF(I1941="","",IF(MONTH(I1941)=MONTH(TODAY()),"Aniversário no mês",""))</f>
        <v/>
      </c>
      <c r="R1941" s="15">
        <f>IF(B1941="","",IF(OR(AND(D1941&lt;&gt;"",COUNTIF($D$6:$D$3005,D1941)&gt;1),AND(E1941&lt;&gt;"",COUNTIF($E$6:$E$3005,E1941)&gt;1)),"DUPLICADO",""))</f>
        <v/>
      </c>
    </row>
    <row r="1942">
      <c r="A1942" s="15" t="n"/>
      <c r="B1942" s="15" t="n"/>
      <c r="C1942" s="15" t="n"/>
      <c r="D1942" s="15" t="n"/>
      <c r="E1942" s="15" t="n"/>
      <c r="F1942" s="15" t="n"/>
      <c r="G1942" s="15" t="n"/>
      <c r="H1942" s="15" t="n"/>
      <c r="I1942" s="16" t="n"/>
      <c r="J1942" s="15" t="n"/>
      <c r="K1942" s="15" t="n"/>
      <c r="L1942" s="16" t="n"/>
      <c r="M1942" s="17" t="n"/>
      <c r="N1942" s="15" t="n"/>
      <c r="O1942" s="18">
        <f>IF(L1942="","",TODAY()-L1942)</f>
        <v/>
      </c>
      <c r="P1942" s="15">
        <f>IF(B1942="","",IF(L1942="","SEM COMPRA",IF(O1942&gt;$D$4,"INATIVO","ATIVO")))</f>
        <v/>
      </c>
      <c r="Q1942" s="15">
        <f>IF(I1942="","",IF(MONTH(I1942)=MONTH(TODAY()),"Aniversário no mês",""))</f>
        <v/>
      </c>
      <c r="R1942" s="15">
        <f>IF(B1942="","",IF(OR(AND(D1942&lt;&gt;"",COUNTIF($D$6:$D$3005,D1942)&gt;1),AND(E1942&lt;&gt;"",COUNTIF($E$6:$E$3005,E1942)&gt;1)),"DUPLICADO",""))</f>
        <v/>
      </c>
    </row>
    <row r="1943">
      <c r="A1943" s="15" t="n"/>
      <c r="B1943" s="15" t="n"/>
      <c r="C1943" s="15" t="n"/>
      <c r="D1943" s="15" t="n"/>
      <c r="E1943" s="15" t="n"/>
      <c r="F1943" s="15" t="n"/>
      <c r="G1943" s="15" t="n"/>
      <c r="H1943" s="15" t="n"/>
      <c r="I1943" s="16" t="n"/>
      <c r="J1943" s="15" t="n"/>
      <c r="K1943" s="15" t="n"/>
      <c r="L1943" s="16" t="n"/>
      <c r="M1943" s="17" t="n"/>
      <c r="N1943" s="15" t="n"/>
      <c r="O1943" s="18">
        <f>IF(L1943="","",TODAY()-L1943)</f>
        <v/>
      </c>
      <c r="P1943" s="15">
        <f>IF(B1943="","",IF(L1943="","SEM COMPRA",IF(O1943&gt;$D$4,"INATIVO","ATIVO")))</f>
        <v/>
      </c>
      <c r="Q1943" s="15">
        <f>IF(I1943="","",IF(MONTH(I1943)=MONTH(TODAY()),"Aniversário no mês",""))</f>
        <v/>
      </c>
      <c r="R1943" s="15">
        <f>IF(B1943="","",IF(OR(AND(D1943&lt;&gt;"",COUNTIF($D$6:$D$3005,D1943)&gt;1),AND(E1943&lt;&gt;"",COUNTIF($E$6:$E$3005,E1943)&gt;1)),"DUPLICADO",""))</f>
        <v/>
      </c>
    </row>
    <row r="1944">
      <c r="A1944" s="15" t="n"/>
      <c r="B1944" s="15" t="n"/>
      <c r="C1944" s="15" t="n"/>
      <c r="D1944" s="15" t="n"/>
      <c r="E1944" s="15" t="n"/>
      <c r="F1944" s="15" t="n"/>
      <c r="G1944" s="15" t="n"/>
      <c r="H1944" s="15" t="n"/>
      <c r="I1944" s="16" t="n"/>
      <c r="J1944" s="15" t="n"/>
      <c r="K1944" s="15" t="n"/>
      <c r="L1944" s="16" t="n"/>
      <c r="M1944" s="17" t="n"/>
      <c r="N1944" s="15" t="n"/>
      <c r="O1944" s="18">
        <f>IF(L1944="","",TODAY()-L1944)</f>
        <v/>
      </c>
      <c r="P1944" s="15">
        <f>IF(B1944="","",IF(L1944="","SEM COMPRA",IF(O1944&gt;$D$4,"INATIVO","ATIVO")))</f>
        <v/>
      </c>
      <c r="Q1944" s="15">
        <f>IF(I1944="","",IF(MONTH(I1944)=MONTH(TODAY()),"Aniversário no mês",""))</f>
        <v/>
      </c>
      <c r="R1944" s="15">
        <f>IF(B1944="","",IF(OR(AND(D1944&lt;&gt;"",COUNTIF($D$6:$D$3005,D1944)&gt;1),AND(E1944&lt;&gt;"",COUNTIF($E$6:$E$3005,E1944)&gt;1)),"DUPLICADO",""))</f>
        <v/>
      </c>
    </row>
    <row r="1945">
      <c r="A1945" s="15" t="n"/>
      <c r="B1945" s="15" t="n"/>
      <c r="C1945" s="15" t="n"/>
      <c r="D1945" s="15" t="n"/>
      <c r="E1945" s="15" t="n"/>
      <c r="F1945" s="15" t="n"/>
      <c r="G1945" s="15" t="n"/>
      <c r="H1945" s="15" t="n"/>
      <c r="I1945" s="16" t="n"/>
      <c r="J1945" s="15" t="n"/>
      <c r="K1945" s="15" t="n"/>
      <c r="L1945" s="16" t="n"/>
      <c r="M1945" s="17" t="n"/>
      <c r="N1945" s="15" t="n"/>
      <c r="O1945" s="18">
        <f>IF(L1945="","",TODAY()-L1945)</f>
        <v/>
      </c>
      <c r="P1945" s="15">
        <f>IF(B1945="","",IF(L1945="","SEM COMPRA",IF(O1945&gt;$D$4,"INATIVO","ATIVO")))</f>
        <v/>
      </c>
      <c r="Q1945" s="15">
        <f>IF(I1945="","",IF(MONTH(I1945)=MONTH(TODAY()),"Aniversário no mês",""))</f>
        <v/>
      </c>
      <c r="R1945" s="15">
        <f>IF(B1945="","",IF(OR(AND(D1945&lt;&gt;"",COUNTIF($D$6:$D$3005,D1945)&gt;1),AND(E1945&lt;&gt;"",COUNTIF($E$6:$E$3005,E1945)&gt;1)),"DUPLICADO",""))</f>
        <v/>
      </c>
    </row>
    <row r="1946">
      <c r="A1946" s="15" t="n"/>
      <c r="B1946" s="15" t="n"/>
      <c r="C1946" s="15" t="n"/>
      <c r="D1946" s="15" t="n"/>
      <c r="E1946" s="15" t="n"/>
      <c r="F1946" s="15" t="n"/>
      <c r="G1946" s="15" t="n"/>
      <c r="H1946" s="15" t="n"/>
      <c r="I1946" s="16" t="n"/>
      <c r="J1946" s="15" t="n"/>
      <c r="K1946" s="15" t="n"/>
      <c r="L1946" s="16" t="n"/>
      <c r="M1946" s="17" t="n"/>
      <c r="N1946" s="15" t="n"/>
      <c r="O1946" s="18">
        <f>IF(L1946="","",TODAY()-L1946)</f>
        <v/>
      </c>
      <c r="P1946" s="15">
        <f>IF(B1946="","",IF(L1946="","SEM COMPRA",IF(O1946&gt;$D$4,"INATIVO","ATIVO")))</f>
        <v/>
      </c>
      <c r="Q1946" s="15">
        <f>IF(I1946="","",IF(MONTH(I1946)=MONTH(TODAY()),"Aniversário no mês",""))</f>
        <v/>
      </c>
      <c r="R1946" s="15">
        <f>IF(B1946="","",IF(OR(AND(D1946&lt;&gt;"",COUNTIF($D$6:$D$3005,D1946)&gt;1),AND(E1946&lt;&gt;"",COUNTIF($E$6:$E$3005,E1946)&gt;1)),"DUPLICADO",""))</f>
        <v/>
      </c>
    </row>
    <row r="1947">
      <c r="A1947" s="15" t="n"/>
      <c r="B1947" s="15" t="n"/>
      <c r="C1947" s="15" t="n"/>
      <c r="D1947" s="15" t="n"/>
      <c r="E1947" s="15" t="n"/>
      <c r="F1947" s="15" t="n"/>
      <c r="G1947" s="15" t="n"/>
      <c r="H1947" s="15" t="n"/>
      <c r="I1947" s="16" t="n"/>
      <c r="J1947" s="15" t="n"/>
      <c r="K1947" s="15" t="n"/>
      <c r="L1947" s="16" t="n"/>
      <c r="M1947" s="17" t="n"/>
      <c r="N1947" s="15" t="n"/>
      <c r="O1947" s="18">
        <f>IF(L1947="","",TODAY()-L1947)</f>
        <v/>
      </c>
      <c r="P1947" s="15">
        <f>IF(B1947="","",IF(L1947="","SEM COMPRA",IF(O1947&gt;$D$4,"INATIVO","ATIVO")))</f>
        <v/>
      </c>
      <c r="Q1947" s="15">
        <f>IF(I1947="","",IF(MONTH(I1947)=MONTH(TODAY()),"Aniversário no mês",""))</f>
        <v/>
      </c>
      <c r="R1947" s="15">
        <f>IF(B1947="","",IF(OR(AND(D1947&lt;&gt;"",COUNTIF($D$6:$D$3005,D1947)&gt;1),AND(E1947&lt;&gt;"",COUNTIF($E$6:$E$3005,E1947)&gt;1)),"DUPLICADO",""))</f>
        <v/>
      </c>
    </row>
    <row r="1948">
      <c r="A1948" s="15" t="n"/>
      <c r="B1948" s="15" t="n"/>
      <c r="C1948" s="15" t="n"/>
      <c r="D1948" s="15" t="n"/>
      <c r="E1948" s="15" t="n"/>
      <c r="F1948" s="15" t="n"/>
      <c r="G1948" s="15" t="n"/>
      <c r="H1948" s="15" t="n"/>
      <c r="I1948" s="16" t="n"/>
      <c r="J1948" s="15" t="n"/>
      <c r="K1948" s="15" t="n"/>
      <c r="L1948" s="16" t="n"/>
      <c r="M1948" s="17" t="n"/>
      <c r="N1948" s="15" t="n"/>
      <c r="O1948" s="18">
        <f>IF(L1948="","",TODAY()-L1948)</f>
        <v/>
      </c>
      <c r="P1948" s="15">
        <f>IF(B1948="","",IF(L1948="","SEM COMPRA",IF(O1948&gt;$D$4,"INATIVO","ATIVO")))</f>
        <v/>
      </c>
      <c r="Q1948" s="15">
        <f>IF(I1948="","",IF(MONTH(I1948)=MONTH(TODAY()),"Aniversário no mês",""))</f>
        <v/>
      </c>
      <c r="R1948" s="15">
        <f>IF(B1948="","",IF(OR(AND(D1948&lt;&gt;"",COUNTIF($D$6:$D$3005,D1948)&gt;1),AND(E1948&lt;&gt;"",COUNTIF($E$6:$E$3005,E1948)&gt;1)),"DUPLICADO",""))</f>
        <v/>
      </c>
    </row>
    <row r="1949">
      <c r="A1949" s="15" t="n"/>
      <c r="B1949" s="15" t="n"/>
      <c r="C1949" s="15" t="n"/>
      <c r="D1949" s="15" t="n"/>
      <c r="E1949" s="15" t="n"/>
      <c r="F1949" s="15" t="n"/>
      <c r="G1949" s="15" t="n"/>
      <c r="H1949" s="15" t="n"/>
      <c r="I1949" s="16" t="n"/>
      <c r="J1949" s="15" t="n"/>
      <c r="K1949" s="15" t="n"/>
      <c r="L1949" s="16" t="n"/>
      <c r="M1949" s="17" t="n"/>
      <c r="N1949" s="15" t="n"/>
      <c r="O1949" s="18">
        <f>IF(L1949="","",TODAY()-L1949)</f>
        <v/>
      </c>
      <c r="P1949" s="15">
        <f>IF(B1949="","",IF(L1949="","SEM COMPRA",IF(O1949&gt;$D$4,"INATIVO","ATIVO")))</f>
        <v/>
      </c>
      <c r="Q1949" s="15">
        <f>IF(I1949="","",IF(MONTH(I1949)=MONTH(TODAY()),"Aniversário no mês",""))</f>
        <v/>
      </c>
      <c r="R1949" s="15">
        <f>IF(B1949="","",IF(OR(AND(D1949&lt;&gt;"",COUNTIF($D$6:$D$3005,D1949)&gt;1),AND(E1949&lt;&gt;"",COUNTIF($E$6:$E$3005,E1949)&gt;1)),"DUPLICADO",""))</f>
        <v/>
      </c>
    </row>
    <row r="1950">
      <c r="A1950" s="15" t="n"/>
      <c r="B1950" s="15" t="n"/>
      <c r="C1950" s="15" t="n"/>
      <c r="D1950" s="15" t="n"/>
      <c r="E1950" s="15" t="n"/>
      <c r="F1950" s="15" t="n"/>
      <c r="G1950" s="15" t="n"/>
      <c r="H1950" s="15" t="n"/>
      <c r="I1950" s="16" t="n"/>
      <c r="J1950" s="15" t="n"/>
      <c r="K1950" s="15" t="n"/>
      <c r="L1950" s="16" t="n"/>
      <c r="M1950" s="17" t="n"/>
      <c r="N1950" s="15" t="n"/>
      <c r="O1950" s="18">
        <f>IF(L1950="","",TODAY()-L1950)</f>
        <v/>
      </c>
      <c r="P1950" s="15">
        <f>IF(B1950="","",IF(L1950="","SEM COMPRA",IF(O1950&gt;$D$4,"INATIVO","ATIVO")))</f>
        <v/>
      </c>
      <c r="Q1950" s="15">
        <f>IF(I1950="","",IF(MONTH(I1950)=MONTH(TODAY()),"Aniversário no mês",""))</f>
        <v/>
      </c>
      <c r="R1950" s="15">
        <f>IF(B1950="","",IF(OR(AND(D1950&lt;&gt;"",COUNTIF($D$6:$D$3005,D1950)&gt;1),AND(E1950&lt;&gt;"",COUNTIF($E$6:$E$3005,E1950)&gt;1)),"DUPLICADO",""))</f>
        <v/>
      </c>
    </row>
    <row r="1951">
      <c r="A1951" s="15" t="n"/>
      <c r="B1951" s="15" t="n"/>
      <c r="C1951" s="15" t="n"/>
      <c r="D1951" s="15" t="n"/>
      <c r="E1951" s="15" t="n"/>
      <c r="F1951" s="15" t="n"/>
      <c r="G1951" s="15" t="n"/>
      <c r="H1951" s="15" t="n"/>
      <c r="I1951" s="16" t="n"/>
      <c r="J1951" s="15" t="n"/>
      <c r="K1951" s="15" t="n"/>
      <c r="L1951" s="16" t="n"/>
      <c r="M1951" s="17" t="n"/>
      <c r="N1951" s="15" t="n"/>
      <c r="O1951" s="18">
        <f>IF(L1951="","",TODAY()-L1951)</f>
        <v/>
      </c>
      <c r="P1951" s="15">
        <f>IF(B1951="","",IF(L1951="","SEM COMPRA",IF(O1951&gt;$D$4,"INATIVO","ATIVO")))</f>
        <v/>
      </c>
      <c r="Q1951" s="15">
        <f>IF(I1951="","",IF(MONTH(I1951)=MONTH(TODAY()),"Aniversário no mês",""))</f>
        <v/>
      </c>
      <c r="R1951" s="15">
        <f>IF(B1951="","",IF(OR(AND(D1951&lt;&gt;"",COUNTIF($D$6:$D$3005,D1951)&gt;1),AND(E1951&lt;&gt;"",COUNTIF($E$6:$E$3005,E1951)&gt;1)),"DUPLICADO",""))</f>
        <v/>
      </c>
    </row>
    <row r="1952">
      <c r="A1952" s="15" t="n"/>
      <c r="B1952" s="15" t="n"/>
      <c r="C1952" s="15" t="n"/>
      <c r="D1952" s="15" t="n"/>
      <c r="E1952" s="15" t="n"/>
      <c r="F1952" s="15" t="n"/>
      <c r="G1952" s="15" t="n"/>
      <c r="H1952" s="15" t="n"/>
      <c r="I1952" s="16" t="n"/>
      <c r="J1952" s="15" t="n"/>
      <c r="K1952" s="15" t="n"/>
      <c r="L1952" s="16" t="n"/>
      <c r="M1952" s="17" t="n"/>
      <c r="N1952" s="15" t="n"/>
      <c r="O1952" s="18">
        <f>IF(L1952="","",TODAY()-L1952)</f>
        <v/>
      </c>
      <c r="P1952" s="15">
        <f>IF(B1952="","",IF(L1952="","SEM COMPRA",IF(O1952&gt;$D$4,"INATIVO","ATIVO")))</f>
        <v/>
      </c>
      <c r="Q1952" s="15">
        <f>IF(I1952="","",IF(MONTH(I1952)=MONTH(TODAY()),"Aniversário no mês",""))</f>
        <v/>
      </c>
      <c r="R1952" s="15">
        <f>IF(B1952="","",IF(OR(AND(D1952&lt;&gt;"",COUNTIF($D$6:$D$3005,D1952)&gt;1),AND(E1952&lt;&gt;"",COUNTIF($E$6:$E$3005,E1952)&gt;1)),"DUPLICADO",""))</f>
        <v/>
      </c>
    </row>
    <row r="1953">
      <c r="A1953" s="15" t="n"/>
      <c r="B1953" s="15" t="n"/>
      <c r="C1953" s="15" t="n"/>
      <c r="D1953" s="15" t="n"/>
      <c r="E1953" s="15" t="n"/>
      <c r="F1953" s="15" t="n"/>
      <c r="G1953" s="15" t="n"/>
      <c r="H1953" s="15" t="n"/>
      <c r="I1953" s="16" t="n"/>
      <c r="J1953" s="15" t="n"/>
      <c r="K1953" s="15" t="n"/>
      <c r="L1953" s="16" t="n"/>
      <c r="M1953" s="17" t="n"/>
      <c r="N1953" s="15" t="n"/>
      <c r="O1953" s="18">
        <f>IF(L1953="","",TODAY()-L1953)</f>
        <v/>
      </c>
      <c r="P1953" s="15">
        <f>IF(B1953="","",IF(L1953="","SEM COMPRA",IF(O1953&gt;$D$4,"INATIVO","ATIVO")))</f>
        <v/>
      </c>
      <c r="Q1953" s="15">
        <f>IF(I1953="","",IF(MONTH(I1953)=MONTH(TODAY()),"Aniversário no mês",""))</f>
        <v/>
      </c>
      <c r="R1953" s="15">
        <f>IF(B1953="","",IF(OR(AND(D1953&lt;&gt;"",COUNTIF($D$6:$D$3005,D1953)&gt;1),AND(E1953&lt;&gt;"",COUNTIF($E$6:$E$3005,E1953)&gt;1)),"DUPLICADO",""))</f>
        <v/>
      </c>
    </row>
    <row r="1954">
      <c r="A1954" s="15" t="n"/>
      <c r="B1954" s="15" t="n"/>
      <c r="C1954" s="15" t="n"/>
      <c r="D1954" s="15" t="n"/>
      <c r="E1954" s="15" t="n"/>
      <c r="F1954" s="15" t="n"/>
      <c r="G1954" s="15" t="n"/>
      <c r="H1954" s="15" t="n"/>
      <c r="I1954" s="16" t="n"/>
      <c r="J1954" s="15" t="n"/>
      <c r="K1954" s="15" t="n"/>
      <c r="L1954" s="16" t="n"/>
      <c r="M1954" s="17" t="n"/>
      <c r="N1954" s="15" t="n"/>
      <c r="O1954" s="18">
        <f>IF(L1954="","",TODAY()-L1954)</f>
        <v/>
      </c>
      <c r="P1954" s="15">
        <f>IF(B1954="","",IF(L1954="","SEM COMPRA",IF(O1954&gt;$D$4,"INATIVO","ATIVO")))</f>
        <v/>
      </c>
      <c r="Q1954" s="15">
        <f>IF(I1954="","",IF(MONTH(I1954)=MONTH(TODAY()),"Aniversário no mês",""))</f>
        <v/>
      </c>
      <c r="R1954" s="15">
        <f>IF(B1954="","",IF(OR(AND(D1954&lt;&gt;"",COUNTIF($D$6:$D$3005,D1954)&gt;1),AND(E1954&lt;&gt;"",COUNTIF($E$6:$E$3005,E1954)&gt;1)),"DUPLICADO",""))</f>
        <v/>
      </c>
    </row>
    <row r="1955">
      <c r="A1955" s="15" t="n"/>
      <c r="B1955" s="15" t="n"/>
      <c r="C1955" s="15" t="n"/>
      <c r="D1955" s="15" t="n"/>
      <c r="E1955" s="15" t="n"/>
      <c r="F1955" s="15" t="n"/>
      <c r="G1955" s="15" t="n"/>
      <c r="H1955" s="15" t="n"/>
      <c r="I1955" s="16" t="n"/>
      <c r="J1955" s="15" t="n"/>
      <c r="K1955" s="15" t="n"/>
      <c r="L1955" s="16" t="n"/>
      <c r="M1955" s="17" t="n"/>
      <c r="N1955" s="15" t="n"/>
      <c r="O1955" s="18">
        <f>IF(L1955="","",TODAY()-L1955)</f>
        <v/>
      </c>
      <c r="P1955" s="15">
        <f>IF(B1955="","",IF(L1955="","SEM COMPRA",IF(O1955&gt;$D$4,"INATIVO","ATIVO")))</f>
        <v/>
      </c>
      <c r="Q1955" s="15">
        <f>IF(I1955="","",IF(MONTH(I1955)=MONTH(TODAY()),"Aniversário no mês",""))</f>
        <v/>
      </c>
      <c r="R1955" s="15">
        <f>IF(B1955="","",IF(OR(AND(D1955&lt;&gt;"",COUNTIF($D$6:$D$3005,D1955)&gt;1),AND(E1955&lt;&gt;"",COUNTIF($E$6:$E$3005,E1955)&gt;1)),"DUPLICADO",""))</f>
        <v/>
      </c>
    </row>
    <row r="1956">
      <c r="A1956" s="15" t="n"/>
      <c r="B1956" s="15" t="n"/>
      <c r="C1956" s="15" t="n"/>
      <c r="D1956" s="15" t="n"/>
      <c r="E1956" s="15" t="n"/>
      <c r="F1956" s="15" t="n"/>
      <c r="G1956" s="15" t="n"/>
      <c r="H1956" s="15" t="n"/>
      <c r="I1956" s="16" t="n"/>
      <c r="J1956" s="15" t="n"/>
      <c r="K1956" s="15" t="n"/>
      <c r="L1956" s="16" t="n"/>
      <c r="M1956" s="17" t="n"/>
      <c r="N1956" s="15" t="n"/>
      <c r="O1956" s="18">
        <f>IF(L1956="","",TODAY()-L1956)</f>
        <v/>
      </c>
      <c r="P1956" s="15">
        <f>IF(B1956="","",IF(L1956="","SEM COMPRA",IF(O1956&gt;$D$4,"INATIVO","ATIVO")))</f>
        <v/>
      </c>
      <c r="Q1956" s="15">
        <f>IF(I1956="","",IF(MONTH(I1956)=MONTH(TODAY()),"Aniversário no mês",""))</f>
        <v/>
      </c>
      <c r="R1956" s="15">
        <f>IF(B1956="","",IF(OR(AND(D1956&lt;&gt;"",COUNTIF($D$6:$D$3005,D1956)&gt;1),AND(E1956&lt;&gt;"",COUNTIF($E$6:$E$3005,E1956)&gt;1)),"DUPLICADO",""))</f>
        <v/>
      </c>
    </row>
    <row r="1957">
      <c r="A1957" s="15" t="n"/>
      <c r="B1957" s="15" t="n"/>
      <c r="C1957" s="15" t="n"/>
      <c r="D1957" s="15" t="n"/>
      <c r="E1957" s="15" t="n"/>
      <c r="F1957" s="15" t="n"/>
      <c r="G1957" s="15" t="n"/>
      <c r="H1957" s="15" t="n"/>
      <c r="I1957" s="16" t="n"/>
      <c r="J1957" s="15" t="n"/>
      <c r="K1957" s="15" t="n"/>
      <c r="L1957" s="16" t="n"/>
      <c r="M1957" s="17" t="n"/>
      <c r="N1957" s="15" t="n"/>
      <c r="O1957" s="18">
        <f>IF(L1957="","",TODAY()-L1957)</f>
        <v/>
      </c>
      <c r="P1957" s="15">
        <f>IF(B1957="","",IF(L1957="","SEM COMPRA",IF(O1957&gt;$D$4,"INATIVO","ATIVO")))</f>
        <v/>
      </c>
      <c r="Q1957" s="15">
        <f>IF(I1957="","",IF(MONTH(I1957)=MONTH(TODAY()),"Aniversário no mês",""))</f>
        <v/>
      </c>
      <c r="R1957" s="15">
        <f>IF(B1957="","",IF(OR(AND(D1957&lt;&gt;"",COUNTIF($D$6:$D$3005,D1957)&gt;1),AND(E1957&lt;&gt;"",COUNTIF($E$6:$E$3005,E1957)&gt;1)),"DUPLICADO",""))</f>
        <v/>
      </c>
    </row>
    <row r="1958">
      <c r="A1958" s="15" t="n"/>
      <c r="B1958" s="15" t="n"/>
      <c r="C1958" s="15" t="n"/>
      <c r="D1958" s="15" t="n"/>
      <c r="E1958" s="15" t="n"/>
      <c r="F1958" s="15" t="n"/>
      <c r="G1958" s="15" t="n"/>
      <c r="H1958" s="15" t="n"/>
      <c r="I1958" s="16" t="n"/>
      <c r="J1958" s="15" t="n"/>
      <c r="K1958" s="15" t="n"/>
      <c r="L1958" s="16" t="n"/>
      <c r="M1958" s="17" t="n"/>
      <c r="N1958" s="15" t="n"/>
      <c r="O1958" s="18">
        <f>IF(L1958="","",TODAY()-L1958)</f>
        <v/>
      </c>
      <c r="P1958" s="15">
        <f>IF(B1958="","",IF(L1958="","SEM COMPRA",IF(O1958&gt;$D$4,"INATIVO","ATIVO")))</f>
        <v/>
      </c>
      <c r="Q1958" s="15">
        <f>IF(I1958="","",IF(MONTH(I1958)=MONTH(TODAY()),"Aniversário no mês",""))</f>
        <v/>
      </c>
      <c r="R1958" s="15">
        <f>IF(B1958="","",IF(OR(AND(D1958&lt;&gt;"",COUNTIF($D$6:$D$3005,D1958)&gt;1),AND(E1958&lt;&gt;"",COUNTIF($E$6:$E$3005,E1958)&gt;1)),"DUPLICADO",""))</f>
        <v/>
      </c>
    </row>
    <row r="1959">
      <c r="A1959" s="15" t="n"/>
      <c r="B1959" s="15" t="n"/>
      <c r="C1959" s="15" t="n"/>
      <c r="D1959" s="15" t="n"/>
      <c r="E1959" s="15" t="n"/>
      <c r="F1959" s="15" t="n"/>
      <c r="G1959" s="15" t="n"/>
      <c r="H1959" s="15" t="n"/>
      <c r="I1959" s="16" t="n"/>
      <c r="J1959" s="15" t="n"/>
      <c r="K1959" s="15" t="n"/>
      <c r="L1959" s="16" t="n"/>
      <c r="M1959" s="17" t="n"/>
      <c r="N1959" s="15" t="n"/>
      <c r="O1959" s="18">
        <f>IF(L1959="","",TODAY()-L1959)</f>
        <v/>
      </c>
      <c r="P1959" s="15">
        <f>IF(B1959="","",IF(L1959="","SEM COMPRA",IF(O1959&gt;$D$4,"INATIVO","ATIVO")))</f>
        <v/>
      </c>
      <c r="Q1959" s="15">
        <f>IF(I1959="","",IF(MONTH(I1959)=MONTH(TODAY()),"Aniversário no mês",""))</f>
        <v/>
      </c>
      <c r="R1959" s="15">
        <f>IF(B1959="","",IF(OR(AND(D1959&lt;&gt;"",COUNTIF($D$6:$D$3005,D1959)&gt;1),AND(E1959&lt;&gt;"",COUNTIF($E$6:$E$3005,E1959)&gt;1)),"DUPLICADO",""))</f>
        <v/>
      </c>
    </row>
    <row r="1960">
      <c r="A1960" s="15" t="n"/>
      <c r="B1960" s="15" t="n"/>
      <c r="C1960" s="15" t="n"/>
      <c r="D1960" s="15" t="n"/>
      <c r="E1960" s="15" t="n"/>
      <c r="F1960" s="15" t="n"/>
      <c r="G1960" s="15" t="n"/>
      <c r="H1960" s="15" t="n"/>
      <c r="I1960" s="16" t="n"/>
      <c r="J1960" s="15" t="n"/>
      <c r="K1960" s="15" t="n"/>
      <c r="L1960" s="16" t="n"/>
      <c r="M1960" s="17" t="n"/>
      <c r="N1960" s="15" t="n"/>
      <c r="O1960" s="18">
        <f>IF(L1960="","",TODAY()-L1960)</f>
        <v/>
      </c>
      <c r="P1960" s="15">
        <f>IF(B1960="","",IF(L1960="","SEM COMPRA",IF(O1960&gt;$D$4,"INATIVO","ATIVO")))</f>
        <v/>
      </c>
      <c r="Q1960" s="15">
        <f>IF(I1960="","",IF(MONTH(I1960)=MONTH(TODAY()),"Aniversário no mês",""))</f>
        <v/>
      </c>
      <c r="R1960" s="15">
        <f>IF(B1960="","",IF(OR(AND(D1960&lt;&gt;"",COUNTIF($D$6:$D$3005,D1960)&gt;1),AND(E1960&lt;&gt;"",COUNTIF($E$6:$E$3005,E1960)&gt;1)),"DUPLICADO",""))</f>
        <v/>
      </c>
    </row>
    <row r="1961">
      <c r="A1961" s="15" t="n"/>
      <c r="B1961" s="15" t="n"/>
      <c r="C1961" s="15" t="n"/>
      <c r="D1961" s="15" t="n"/>
      <c r="E1961" s="15" t="n"/>
      <c r="F1961" s="15" t="n"/>
      <c r="G1961" s="15" t="n"/>
      <c r="H1961" s="15" t="n"/>
      <c r="I1961" s="16" t="n"/>
      <c r="J1961" s="15" t="n"/>
      <c r="K1961" s="15" t="n"/>
      <c r="L1961" s="16" t="n"/>
      <c r="M1961" s="17" t="n"/>
      <c r="N1961" s="15" t="n"/>
      <c r="O1961" s="18">
        <f>IF(L1961="","",TODAY()-L1961)</f>
        <v/>
      </c>
      <c r="P1961" s="15">
        <f>IF(B1961="","",IF(L1961="","SEM COMPRA",IF(O1961&gt;$D$4,"INATIVO","ATIVO")))</f>
        <v/>
      </c>
      <c r="Q1961" s="15">
        <f>IF(I1961="","",IF(MONTH(I1961)=MONTH(TODAY()),"Aniversário no mês",""))</f>
        <v/>
      </c>
      <c r="R1961" s="15">
        <f>IF(B1961="","",IF(OR(AND(D1961&lt;&gt;"",COUNTIF($D$6:$D$3005,D1961)&gt;1),AND(E1961&lt;&gt;"",COUNTIF($E$6:$E$3005,E1961)&gt;1)),"DUPLICADO",""))</f>
        <v/>
      </c>
    </row>
    <row r="1962">
      <c r="A1962" s="15" t="n"/>
      <c r="B1962" s="15" t="n"/>
      <c r="C1962" s="15" t="n"/>
      <c r="D1962" s="15" t="n"/>
      <c r="E1962" s="15" t="n"/>
      <c r="F1962" s="15" t="n"/>
      <c r="G1962" s="15" t="n"/>
      <c r="H1962" s="15" t="n"/>
      <c r="I1962" s="16" t="n"/>
      <c r="J1962" s="15" t="n"/>
      <c r="K1962" s="15" t="n"/>
      <c r="L1962" s="16" t="n"/>
      <c r="M1962" s="17" t="n"/>
      <c r="N1962" s="15" t="n"/>
      <c r="O1962" s="18">
        <f>IF(L1962="","",TODAY()-L1962)</f>
        <v/>
      </c>
      <c r="P1962" s="15">
        <f>IF(B1962="","",IF(L1962="","SEM COMPRA",IF(O1962&gt;$D$4,"INATIVO","ATIVO")))</f>
        <v/>
      </c>
      <c r="Q1962" s="15">
        <f>IF(I1962="","",IF(MONTH(I1962)=MONTH(TODAY()),"Aniversário no mês",""))</f>
        <v/>
      </c>
      <c r="R1962" s="15">
        <f>IF(B1962="","",IF(OR(AND(D1962&lt;&gt;"",COUNTIF($D$6:$D$3005,D1962)&gt;1),AND(E1962&lt;&gt;"",COUNTIF($E$6:$E$3005,E1962)&gt;1)),"DUPLICADO",""))</f>
        <v/>
      </c>
    </row>
    <row r="1963">
      <c r="A1963" s="15" t="n"/>
      <c r="B1963" s="15" t="n"/>
      <c r="C1963" s="15" t="n"/>
      <c r="D1963" s="15" t="n"/>
      <c r="E1963" s="15" t="n"/>
      <c r="F1963" s="15" t="n"/>
      <c r="G1963" s="15" t="n"/>
      <c r="H1963" s="15" t="n"/>
      <c r="I1963" s="16" t="n"/>
      <c r="J1963" s="15" t="n"/>
      <c r="K1963" s="15" t="n"/>
      <c r="L1963" s="16" t="n"/>
      <c r="M1963" s="17" t="n"/>
      <c r="N1963" s="15" t="n"/>
      <c r="O1963" s="18">
        <f>IF(L1963="","",TODAY()-L1963)</f>
        <v/>
      </c>
      <c r="P1963" s="15">
        <f>IF(B1963="","",IF(L1963="","SEM COMPRA",IF(O1963&gt;$D$4,"INATIVO","ATIVO")))</f>
        <v/>
      </c>
      <c r="Q1963" s="15">
        <f>IF(I1963="","",IF(MONTH(I1963)=MONTH(TODAY()),"Aniversário no mês",""))</f>
        <v/>
      </c>
      <c r="R1963" s="15">
        <f>IF(B1963="","",IF(OR(AND(D1963&lt;&gt;"",COUNTIF($D$6:$D$3005,D1963)&gt;1),AND(E1963&lt;&gt;"",COUNTIF($E$6:$E$3005,E1963)&gt;1)),"DUPLICADO",""))</f>
        <v/>
      </c>
    </row>
    <row r="1964">
      <c r="A1964" s="15" t="n"/>
      <c r="B1964" s="15" t="n"/>
      <c r="C1964" s="15" t="n"/>
      <c r="D1964" s="15" t="n"/>
      <c r="E1964" s="15" t="n"/>
      <c r="F1964" s="15" t="n"/>
      <c r="G1964" s="15" t="n"/>
      <c r="H1964" s="15" t="n"/>
      <c r="I1964" s="16" t="n"/>
      <c r="J1964" s="15" t="n"/>
      <c r="K1964" s="15" t="n"/>
      <c r="L1964" s="16" t="n"/>
      <c r="M1964" s="17" t="n"/>
      <c r="N1964" s="15" t="n"/>
      <c r="O1964" s="18">
        <f>IF(L1964="","",TODAY()-L1964)</f>
        <v/>
      </c>
      <c r="P1964" s="15">
        <f>IF(B1964="","",IF(L1964="","SEM COMPRA",IF(O1964&gt;$D$4,"INATIVO","ATIVO")))</f>
        <v/>
      </c>
      <c r="Q1964" s="15">
        <f>IF(I1964="","",IF(MONTH(I1964)=MONTH(TODAY()),"Aniversário no mês",""))</f>
        <v/>
      </c>
      <c r="R1964" s="15">
        <f>IF(B1964="","",IF(OR(AND(D1964&lt;&gt;"",COUNTIF($D$6:$D$3005,D1964)&gt;1),AND(E1964&lt;&gt;"",COUNTIF($E$6:$E$3005,E1964)&gt;1)),"DUPLICADO",""))</f>
        <v/>
      </c>
    </row>
    <row r="1965">
      <c r="A1965" s="15" t="n"/>
      <c r="B1965" s="15" t="n"/>
      <c r="C1965" s="15" t="n"/>
      <c r="D1965" s="15" t="n"/>
      <c r="E1965" s="15" t="n"/>
      <c r="F1965" s="15" t="n"/>
      <c r="G1965" s="15" t="n"/>
      <c r="H1965" s="15" t="n"/>
      <c r="I1965" s="16" t="n"/>
      <c r="J1965" s="15" t="n"/>
      <c r="K1965" s="15" t="n"/>
      <c r="L1965" s="16" t="n"/>
      <c r="M1965" s="17" t="n"/>
      <c r="N1965" s="15" t="n"/>
      <c r="O1965" s="18">
        <f>IF(L1965="","",TODAY()-L1965)</f>
        <v/>
      </c>
      <c r="P1965" s="15">
        <f>IF(B1965="","",IF(L1965="","SEM COMPRA",IF(O1965&gt;$D$4,"INATIVO","ATIVO")))</f>
        <v/>
      </c>
      <c r="Q1965" s="15">
        <f>IF(I1965="","",IF(MONTH(I1965)=MONTH(TODAY()),"Aniversário no mês",""))</f>
        <v/>
      </c>
      <c r="R1965" s="15">
        <f>IF(B1965="","",IF(OR(AND(D1965&lt;&gt;"",COUNTIF($D$6:$D$3005,D1965)&gt;1),AND(E1965&lt;&gt;"",COUNTIF($E$6:$E$3005,E1965)&gt;1)),"DUPLICADO",""))</f>
        <v/>
      </c>
    </row>
    <row r="1966">
      <c r="A1966" s="15" t="n"/>
      <c r="B1966" s="15" t="n"/>
      <c r="C1966" s="15" t="n"/>
      <c r="D1966" s="15" t="n"/>
      <c r="E1966" s="15" t="n"/>
      <c r="F1966" s="15" t="n"/>
      <c r="G1966" s="15" t="n"/>
      <c r="H1966" s="15" t="n"/>
      <c r="I1966" s="16" t="n"/>
      <c r="J1966" s="15" t="n"/>
      <c r="K1966" s="15" t="n"/>
      <c r="L1966" s="16" t="n"/>
      <c r="M1966" s="17" t="n"/>
      <c r="N1966" s="15" t="n"/>
      <c r="O1966" s="18">
        <f>IF(L1966="","",TODAY()-L1966)</f>
        <v/>
      </c>
      <c r="P1966" s="15">
        <f>IF(B1966="","",IF(L1966="","SEM COMPRA",IF(O1966&gt;$D$4,"INATIVO","ATIVO")))</f>
        <v/>
      </c>
      <c r="Q1966" s="15">
        <f>IF(I1966="","",IF(MONTH(I1966)=MONTH(TODAY()),"Aniversário no mês",""))</f>
        <v/>
      </c>
      <c r="R1966" s="15">
        <f>IF(B1966="","",IF(OR(AND(D1966&lt;&gt;"",COUNTIF($D$6:$D$3005,D1966)&gt;1),AND(E1966&lt;&gt;"",COUNTIF($E$6:$E$3005,E1966)&gt;1)),"DUPLICADO",""))</f>
        <v/>
      </c>
    </row>
    <row r="1967">
      <c r="A1967" s="15" t="n"/>
      <c r="B1967" s="15" t="n"/>
      <c r="C1967" s="15" t="n"/>
      <c r="D1967" s="15" t="n"/>
      <c r="E1967" s="15" t="n"/>
      <c r="F1967" s="15" t="n"/>
      <c r="G1967" s="15" t="n"/>
      <c r="H1967" s="15" t="n"/>
      <c r="I1967" s="16" t="n"/>
      <c r="J1967" s="15" t="n"/>
      <c r="K1967" s="15" t="n"/>
      <c r="L1967" s="16" t="n"/>
      <c r="M1967" s="17" t="n"/>
      <c r="N1967" s="15" t="n"/>
      <c r="O1967" s="18">
        <f>IF(L1967="","",TODAY()-L1967)</f>
        <v/>
      </c>
      <c r="P1967" s="15">
        <f>IF(B1967="","",IF(L1967="","SEM COMPRA",IF(O1967&gt;$D$4,"INATIVO","ATIVO")))</f>
        <v/>
      </c>
      <c r="Q1967" s="15">
        <f>IF(I1967="","",IF(MONTH(I1967)=MONTH(TODAY()),"Aniversário no mês",""))</f>
        <v/>
      </c>
      <c r="R1967" s="15">
        <f>IF(B1967="","",IF(OR(AND(D1967&lt;&gt;"",COUNTIF($D$6:$D$3005,D1967)&gt;1),AND(E1967&lt;&gt;"",COUNTIF($E$6:$E$3005,E1967)&gt;1)),"DUPLICADO",""))</f>
        <v/>
      </c>
    </row>
    <row r="1968">
      <c r="A1968" s="15" t="n"/>
      <c r="B1968" s="15" t="n"/>
      <c r="C1968" s="15" t="n"/>
      <c r="D1968" s="15" t="n"/>
      <c r="E1968" s="15" t="n"/>
      <c r="F1968" s="15" t="n"/>
      <c r="G1968" s="15" t="n"/>
      <c r="H1968" s="15" t="n"/>
      <c r="I1968" s="16" t="n"/>
      <c r="J1968" s="15" t="n"/>
      <c r="K1968" s="15" t="n"/>
      <c r="L1968" s="16" t="n"/>
      <c r="M1968" s="17" t="n"/>
      <c r="N1968" s="15" t="n"/>
      <c r="O1968" s="18">
        <f>IF(L1968="","",TODAY()-L1968)</f>
        <v/>
      </c>
      <c r="P1968" s="15">
        <f>IF(B1968="","",IF(L1968="","SEM COMPRA",IF(O1968&gt;$D$4,"INATIVO","ATIVO")))</f>
        <v/>
      </c>
      <c r="Q1968" s="15">
        <f>IF(I1968="","",IF(MONTH(I1968)=MONTH(TODAY()),"Aniversário no mês",""))</f>
        <v/>
      </c>
      <c r="R1968" s="15">
        <f>IF(B1968="","",IF(OR(AND(D1968&lt;&gt;"",COUNTIF($D$6:$D$3005,D1968)&gt;1),AND(E1968&lt;&gt;"",COUNTIF($E$6:$E$3005,E1968)&gt;1)),"DUPLICADO",""))</f>
        <v/>
      </c>
    </row>
    <row r="1969">
      <c r="A1969" s="15" t="n"/>
      <c r="B1969" s="15" t="n"/>
      <c r="C1969" s="15" t="n"/>
      <c r="D1969" s="15" t="n"/>
      <c r="E1969" s="15" t="n"/>
      <c r="F1969" s="15" t="n"/>
      <c r="G1969" s="15" t="n"/>
      <c r="H1969" s="15" t="n"/>
      <c r="I1969" s="16" t="n"/>
      <c r="J1969" s="15" t="n"/>
      <c r="K1969" s="15" t="n"/>
      <c r="L1969" s="16" t="n"/>
      <c r="M1969" s="17" t="n"/>
      <c r="N1969" s="15" t="n"/>
      <c r="O1969" s="18">
        <f>IF(L1969="","",TODAY()-L1969)</f>
        <v/>
      </c>
      <c r="P1969" s="15">
        <f>IF(B1969="","",IF(L1969="","SEM COMPRA",IF(O1969&gt;$D$4,"INATIVO","ATIVO")))</f>
        <v/>
      </c>
      <c r="Q1969" s="15">
        <f>IF(I1969="","",IF(MONTH(I1969)=MONTH(TODAY()),"Aniversário no mês",""))</f>
        <v/>
      </c>
      <c r="R1969" s="15">
        <f>IF(B1969="","",IF(OR(AND(D1969&lt;&gt;"",COUNTIF($D$6:$D$3005,D1969)&gt;1),AND(E1969&lt;&gt;"",COUNTIF($E$6:$E$3005,E1969)&gt;1)),"DUPLICADO",""))</f>
        <v/>
      </c>
    </row>
    <row r="1970">
      <c r="A1970" s="15" t="n"/>
      <c r="B1970" s="15" t="n"/>
      <c r="C1970" s="15" t="n"/>
      <c r="D1970" s="15" t="n"/>
      <c r="E1970" s="15" t="n"/>
      <c r="F1970" s="15" t="n"/>
      <c r="G1970" s="15" t="n"/>
      <c r="H1970" s="15" t="n"/>
      <c r="I1970" s="16" t="n"/>
      <c r="J1970" s="15" t="n"/>
      <c r="K1970" s="15" t="n"/>
      <c r="L1970" s="16" t="n"/>
      <c r="M1970" s="17" t="n"/>
      <c r="N1970" s="15" t="n"/>
      <c r="O1970" s="18">
        <f>IF(L1970="","",TODAY()-L1970)</f>
        <v/>
      </c>
      <c r="P1970" s="15">
        <f>IF(B1970="","",IF(L1970="","SEM COMPRA",IF(O1970&gt;$D$4,"INATIVO","ATIVO")))</f>
        <v/>
      </c>
      <c r="Q1970" s="15">
        <f>IF(I1970="","",IF(MONTH(I1970)=MONTH(TODAY()),"Aniversário no mês",""))</f>
        <v/>
      </c>
      <c r="R1970" s="15">
        <f>IF(B1970="","",IF(OR(AND(D1970&lt;&gt;"",COUNTIF($D$6:$D$3005,D1970)&gt;1),AND(E1970&lt;&gt;"",COUNTIF($E$6:$E$3005,E1970)&gt;1)),"DUPLICADO",""))</f>
        <v/>
      </c>
    </row>
    <row r="1971">
      <c r="A1971" s="15" t="n"/>
      <c r="B1971" s="15" t="n"/>
      <c r="C1971" s="15" t="n"/>
      <c r="D1971" s="15" t="n"/>
      <c r="E1971" s="15" t="n"/>
      <c r="F1971" s="15" t="n"/>
      <c r="G1971" s="15" t="n"/>
      <c r="H1971" s="15" t="n"/>
      <c r="I1971" s="16" t="n"/>
      <c r="J1971" s="15" t="n"/>
      <c r="K1971" s="15" t="n"/>
      <c r="L1971" s="16" t="n"/>
      <c r="M1971" s="17" t="n"/>
      <c r="N1971" s="15" t="n"/>
      <c r="O1971" s="18">
        <f>IF(L1971="","",TODAY()-L1971)</f>
        <v/>
      </c>
      <c r="P1971" s="15">
        <f>IF(B1971="","",IF(L1971="","SEM COMPRA",IF(O1971&gt;$D$4,"INATIVO","ATIVO")))</f>
        <v/>
      </c>
      <c r="Q1971" s="15">
        <f>IF(I1971="","",IF(MONTH(I1971)=MONTH(TODAY()),"Aniversário no mês",""))</f>
        <v/>
      </c>
      <c r="R1971" s="15">
        <f>IF(B1971="","",IF(OR(AND(D1971&lt;&gt;"",COUNTIF($D$6:$D$3005,D1971)&gt;1),AND(E1971&lt;&gt;"",COUNTIF($E$6:$E$3005,E1971)&gt;1)),"DUPLICADO",""))</f>
        <v/>
      </c>
    </row>
    <row r="1972">
      <c r="A1972" s="15" t="n"/>
      <c r="B1972" s="15" t="n"/>
      <c r="C1972" s="15" t="n"/>
      <c r="D1972" s="15" t="n"/>
      <c r="E1972" s="15" t="n"/>
      <c r="F1972" s="15" t="n"/>
      <c r="G1972" s="15" t="n"/>
      <c r="H1972" s="15" t="n"/>
      <c r="I1972" s="16" t="n"/>
      <c r="J1972" s="15" t="n"/>
      <c r="K1972" s="15" t="n"/>
      <c r="L1972" s="16" t="n"/>
      <c r="M1972" s="17" t="n"/>
      <c r="N1972" s="15" t="n"/>
      <c r="O1972" s="18">
        <f>IF(L1972="","",TODAY()-L1972)</f>
        <v/>
      </c>
      <c r="P1972" s="15">
        <f>IF(B1972="","",IF(L1972="","SEM COMPRA",IF(O1972&gt;$D$4,"INATIVO","ATIVO")))</f>
        <v/>
      </c>
      <c r="Q1972" s="15">
        <f>IF(I1972="","",IF(MONTH(I1972)=MONTH(TODAY()),"Aniversário no mês",""))</f>
        <v/>
      </c>
      <c r="R1972" s="15">
        <f>IF(B1972="","",IF(OR(AND(D1972&lt;&gt;"",COUNTIF($D$6:$D$3005,D1972)&gt;1),AND(E1972&lt;&gt;"",COUNTIF($E$6:$E$3005,E1972)&gt;1)),"DUPLICADO",""))</f>
        <v/>
      </c>
    </row>
    <row r="1973">
      <c r="A1973" s="15" t="n"/>
      <c r="B1973" s="15" t="n"/>
      <c r="C1973" s="15" t="n"/>
      <c r="D1973" s="15" t="n"/>
      <c r="E1973" s="15" t="n"/>
      <c r="F1973" s="15" t="n"/>
      <c r="G1973" s="15" t="n"/>
      <c r="H1973" s="15" t="n"/>
      <c r="I1973" s="16" t="n"/>
      <c r="J1973" s="15" t="n"/>
      <c r="K1973" s="15" t="n"/>
      <c r="L1973" s="16" t="n"/>
      <c r="M1973" s="17" t="n"/>
      <c r="N1973" s="15" t="n"/>
      <c r="O1973" s="18">
        <f>IF(L1973="","",TODAY()-L1973)</f>
        <v/>
      </c>
      <c r="P1973" s="15">
        <f>IF(B1973="","",IF(L1973="","SEM COMPRA",IF(O1973&gt;$D$4,"INATIVO","ATIVO")))</f>
        <v/>
      </c>
      <c r="Q1973" s="15">
        <f>IF(I1973="","",IF(MONTH(I1973)=MONTH(TODAY()),"Aniversário no mês",""))</f>
        <v/>
      </c>
      <c r="R1973" s="15">
        <f>IF(B1973="","",IF(OR(AND(D1973&lt;&gt;"",COUNTIF($D$6:$D$3005,D1973)&gt;1),AND(E1973&lt;&gt;"",COUNTIF($E$6:$E$3005,E1973)&gt;1)),"DUPLICADO",""))</f>
        <v/>
      </c>
    </row>
    <row r="1974">
      <c r="A1974" s="15" t="n"/>
      <c r="B1974" s="15" t="n"/>
      <c r="C1974" s="15" t="n"/>
      <c r="D1974" s="15" t="n"/>
      <c r="E1974" s="15" t="n"/>
      <c r="F1974" s="15" t="n"/>
      <c r="G1974" s="15" t="n"/>
      <c r="H1974" s="15" t="n"/>
      <c r="I1974" s="16" t="n"/>
      <c r="J1974" s="15" t="n"/>
      <c r="K1974" s="15" t="n"/>
      <c r="L1974" s="16" t="n"/>
      <c r="M1974" s="17" t="n"/>
      <c r="N1974" s="15" t="n"/>
      <c r="O1974" s="18">
        <f>IF(L1974="","",TODAY()-L1974)</f>
        <v/>
      </c>
      <c r="P1974" s="15">
        <f>IF(B1974="","",IF(L1974="","SEM COMPRA",IF(O1974&gt;$D$4,"INATIVO","ATIVO")))</f>
        <v/>
      </c>
      <c r="Q1974" s="15">
        <f>IF(I1974="","",IF(MONTH(I1974)=MONTH(TODAY()),"Aniversário no mês",""))</f>
        <v/>
      </c>
      <c r="R1974" s="15">
        <f>IF(B1974="","",IF(OR(AND(D1974&lt;&gt;"",COUNTIF($D$6:$D$3005,D1974)&gt;1),AND(E1974&lt;&gt;"",COUNTIF($E$6:$E$3005,E1974)&gt;1)),"DUPLICADO",""))</f>
        <v/>
      </c>
    </row>
    <row r="1975">
      <c r="A1975" s="15" t="n"/>
      <c r="B1975" s="15" t="n"/>
      <c r="C1975" s="15" t="n"/>
      <c r="D1975" s="15" t="n"/>
      <c r="E1975" s="15" t="n"/>
      <c r="F1975" s="15" t="n"/>
      <c r="G1975" s="15" t="n"/>
      <c r="H1975" s="15" t="n"/>
      <c r="I1975" s="16" t="n"/>
      <c r="J1975" s="15" t="n"/>
      <c r="K1975" s="15" t="n"/>
      <c r="L1975" s="16" t="n"/>
      <c r="M1975" s="17" t="n"/>
      <c r="N1975" s="15" t="n"/>
      <c r="O1975" s="18">
        <f>IF(L1975="","",TODAY()-L1975)</f>
        <v/>
      </c>
      <c r="P1975" s="15">
        <f>IF(B1975="","",IF(L1975="","SEM COMPRA",IF(O1975&gt;$D$4,"INATIVO","ATIVO")))</f>
        <v/>
      </c>
      <c r="Q1975" s="15">
        <f>IF(I1975="","",IF(MONTH(I1975)=MONTH(TODAY()),"Aniversário no mês",""))</f>
        <v/>
      </c>
      <c r="R1975" s="15">
        <f>IF(B1975="","",IF(OR(AND(D1975&lt;&gt;"",COUNTIF($D$6:$D$3005,D1975)&gt;1),AND(E1975&lt;&gt;"",COUNTIF($E$6:$E$3005,E1975)&gt;1)),"DUPLICADO",""))</f>
        <v/>
      </c>
    </row>
    <row r="1976">
      <c r="A1976" s="15" t="n"/>
      <c r="B1976" s="15" t="n"/>
      <c r="C1976" s="15" t="n"/>
      <c r="D1976" s="15" t="n"/>
      <c r="E1976" s="15" t="n"/>
      <c r="F1976" s="15" t="n"/>
      <c r="G1976" s="15" t="n"/>
      <c r="H1976" s="15" t="n"/>
      <c r="I1976" s="16" t="n"/>
      <c r="J1976" s="15" t="n"/>
      <c r="K1976" s="15" t="n"/>
      <c r="L1976" s="16" t="n"/>
      <c r="M1976" s="17" t="n"/>
      <c r="N1976" s="15" t="n"/>
      <c r="O1976" s="18">
        <f>IF(L1976="","",TODAY()-L1976)</f>
        <v/>
      </c>
      <c r="P1976" s="15">
        <f>IF(B1976="","",IF(L1976="","SEM COMPRA",IF(O1976&gt;$D$4,"INATIVO","ATIVO")))</f>
        <v/>
      </c>
      <c r="Q1976" s="15">
        <f>IF(I1976="","",IF(MONTH(I1976)=MONTH(TODAY()),"Aniversário no mês",""))</f>
        <v/>
      </c>
      <c r="R1976" s="15">
        <f>IF(B1976="","",IF(OR(AND(D1976&lt;&gt;"",COUNTIF($D$6:$D$3005,D1976)&gt;1),AND(E1976&lt;&gt;"",COUNTIF($E$6:$E$3005,E1976)&gt;1)),"DUPLICADO",""))</f>
        <v/>
      </c>
    </row>
    <row r="1977">
      <c r="A1977" s="15" t="n"/>
      <c r="B1977" s="15" t="n"/>
      <c r="C1977" s="15" t="n"/>
      <c r="D1977" s="15" t="n"/>
      <c r="E1977" s="15" t="n"/>
      <c r="F1977" s="15" t="n"/>
      <c r="G1977" s="15" t="n"/>
      <c r="H1977" s="15" t="n"/>
      <c r="I1977" s="16" t="n"/>
      <c r="J1977" s="15" t="n"/>
      <c r="K1977" s="15" t="n"/>
      <c r="L1977" s="16" t="n"/>
      <c r="M1977" s="17" t="n"/>
      <c r="N1977" s="15" t="n"/>
      <c r="O1977" s="18">
        <f>IF(L1977="","",TODAY()-L1977)</f>
        <v/>
      </c>
      <c r="P1977" s="15">
        <f>IF(B1977="","",IF(L1977="","SEM COMPRA",IF(O1977&gt;$D$4,"INATIVO","ATIVO")))</f>
        <v/>
      </c>
      <c r="Q1977" s="15">
        <f>IF(I1977="","",IF(MONTH(I1977)=MONTH(TODAY()),"Aniversário no mês",""))</f>
        <v/>
      </c>
      <c r="R1977" s="15">
        <f>IF(B1977="","",IF(OR(AND(D1977&lt;&gt;"",COUNTIF($D$6:$D$3005,D1977)&gt;1),AND(E1977&lt;&gt;"",COUNTIF($E$6:$E$3005,E1977)&gt;1)),"DUPLICADO",""))</f>
        <v/>
      </c>
    </row>
    <row r="1978">
      <c r="A1978" s="15" t="n"/>
      <c r="B1978" s="15" t="n"/>
      <c r="C1978" s="15" t="n"/>
      <c r="D1978" s="15" t="n"/>
      <c r="E1978" s="15" t="n"/>
      <c r="F1978" s="15" t="n"/>
      <c r="G1978" s="15" t="n"/>
      <c r="H1978" s="15" t="n"/>
      <c r="I1978" s="16" t="n"/>
      <c r="J1978" s="15" t="n"/>
      <c r="K1978" s="15" t="n"/>
      <c r="L1978" s="16" t="n"/>
      <c r="M1978" s="17" t="n"/>
      <c r="N1978" s="15" t="n"/>
      <c r="O1978" s="18">
        <f>IF(L1978="","",TODAY()-L1978)</f>
        <v/>
      </c>
      <c r="P1978" s="15">
        <f>IF(B1978="","",IF(L1978="","SEM COMPRA",IF(O1978&gt;$D$4,"INATIVO","ATIVO")))</f>
        <v/>
      </c>
      <c r="Q1978" s="15">
        <f>IF(I1978="","",IF(MONTH(I1978)=MONTH(TODAY()),"Aniversário no mês",""))</f>
        <v/>
      </c>
      <c r="R1978" s="15">
        <f>IF(B1978="","",IF(OR(AND(D1978&lt;&gt;"",COUNTIF($D$6:$D$3005,D1978)&gt;1),AND(E1978&lt;&gt;"",COUNTIF($E$6:$E$3005,E1978)&gt;1)),"DUPLICADO",""))</f>
        <v/>
      </c>
    </row>
    <row r="1979">
      <c r="A1979" s="15" t="n"/>
      <c r="B1979" s="15" t="n"/>
      <c r="C1979" s="15" t="n"/>
      <c r="D1979" s="15" t="n"/>
      <c r="E1979" s="15" t="n"/>
      <c r="F1979" s="15" t="n"/>
      <c r="G1979" s="15" t="n"/>
      <c r="H1979" s="15" t="n"/>
      <c r="I1979" s="16" t="n"/>
      <c r="J1979" s="15" t="n"/>
      <c r="K1979" s="15" t="n"/>
      <c r="L1979" s="16" t="n"/>
      <c r="M1979" s="17" t="n"/>
      <c r="N1979" s="15" t="n"/>
      <c r="O1979" s="18">
        <f>IF(L1979="","",TODAY()-L1979)</f>
        <v/>
      </c>
      <c r="P1979" s="15">
        <f>IF(B1979="","",IF(L1979="","SEM COMPRA",IF(O1979&gt;$D$4,"INATIVO","ATIVO")))</f>
        <v/>
      </c>
      <c r="Q1979" s="15">
        <f>IF(I1979="","",IF(MONTH(I1979)=MONTH(TODAY()),"Aniversário no mês",""))</f>
        <v/>
      </c>
      <c r="R1979" s="15">
        <f>IF(B1979="","",IF(OR(AND(D1979&lt;&gt;"",COUNTIF($D$6:$D$3005,D1979)&gt;1),AND(E1979&lt;&gt;"",COUNTIF($E$6:$E$3005,E1979)&gt;1)),"DUPLICADO",""))</f>
        <v/>
      </c>
    </row>
    <row r="1980">
      <c r="A1980" s="15" t="n"/>
      <c r="B1980" s="15" t="n"/>
      <c r="C1980" s="15" t="n"/>
      <c r="D1980" s="15" t="n"/>
      <c r="E1980" s="15" t="n"/>
      <c r="F1980" s="15" t="n"/>
      <c r="G1980" s="15" t="n"/>
      <c r="H1980" s="15" t="n"/>
      <c r="I1980" s="16" t="n"/>
      <c r="J1980" s="15" t="n"/>
      <c r="K1980" s="15" t="n"/>
      <c r="L1980" s="16" t="n"/>
      <c r="M1980" s="17" t="n"/>
      <c r="N1980" s="15" t="n"/>
      <c r="O1980" s="18">
        <f>IF(L1980="","",TODAY()-L1980)</f>
        <v/>
      </c>
      <c r="P1980" s="15">
        <f>IF(B1980="","",IF(L1980="","SEM COMPRA",IF(O1980&gt;$D$4,"INATIVO","ATIVO")))</f>
        <v/>
      </c>
      <c r="Q1980" s="15">
        <f>IF(I1980="","",IF(MONTH(I1980)=MONTH(TODAY()),"Aniversário no mês",""))</f>
        <v/>
      </c>
      <c r="R1980" s="15">
        <f>IF(B1980="","",IF(OR(AND(D1980&lt;&gt;"",COUNTIF($D$6:$D$3005,D1980)&gt;1),AND(E1980&lt;&gt;"",COUNTIF($E$6:$E$3005,E1980)&gt;1)),"DUPLICADO",""))</f>
        <v/>
      </c>
    </row>
    <row r="1981">
      <c r="A1981" s="15" t="n"/>
      <c r="B1981" s="15" t="n"/>
      <c r="C1981" s="15" t="n"/>
      <c r="D1981" s="15" t="n"/>
      <c r="E1981" s="15" t="n"/>
      <c r="F1981" s="15" t="n"/>
      <c r="G1981" s="15" t="n"/>
      <c r="H1981" s="15" t="n"/>
      <c r="I1981" s="16" t="n"/>
      <c r="J1981" s="15" t="n"/>
      <c r="K1981" s="15" t="n"/>
      <c r="L1981" s="16" t="n"/>
      <c r="M1981" s="17" t="n"/>
      <c r="N1981" s="15" t="n"/>
      <c r="O1981" s="18">
        <f>IF(L1981="","",TODAY()-L1981)</f>
        <v/>
      </c>
      <c r="P1981" s="15">
        <f>IF(B1981="","",IF(L1981="","SEM COMPRA",IF(O1981&gt;$D$4,"INATIVO","ATIVO")))</f>
        <v/>
      </c>
      <c r="Q1981" s="15">
        <f>IF(I1981="","",IF(MONTH(I1981)=MONTH(TODAY()),"Aniversário no mês",""))</f>
        <v/>
      </c>
      <c r="R1981" s="15">
        <f>IF(B1981="","",IF(OR(AND(D1981&lt;&gt;"",COUNTIF($D$6:$D$3005,D1981)&gt;1),AND(E1981&lt;&gt;"",COUNTIF($E$6:$E$3005,E1981)&gt;1)),"DUPLICADO",""))</f>
        <v/>
      </c>
    </row>
    <row r="1982">
      <c r="A1982" s="15" t="n"/>
      <c r="B1982" s="15" t="n"/>
      <c r="C1982" s="15" t="n"/>
      <c r="D1982" s="15" t="n"/>
      <c r="E1982" s="15" t="n"/>
      <c r="F1982" s="15" t="n"/>
      <c r="G1982" s="15" t="n"/>
      <c r="H1982" s="15" t="n"/>
      <c r="I1982" s="16" t="n"/>
      <c r="J1982" s="15" t="n"/>
      <c r="K1982" s="15" t="n"/>
      <c r="L1982" s="16" t="n"/>
      <c r="M1982" s="17" t="n"/>
      <c r="N1982" s="15" t="n"/>
      <c r="O1982" s="18">
        <f>IF(L1982="","",TODAY()-L1982)</f>
        <v/>
      </c>
      <c r="P1982" s="15">
        <f>IF(B1982="","",IF(L1982="","SEM COMPRA",IF(O1982&gt;$D$4,"INATIVO","ATIVO")))</f>
        <v/>
      </c>
      <c r="Q1982" s="15">
        <f>IF(I1982="","",IF(MONTH(I1982)=MONTH(TODAY()),"Aniversário no mês",""))</f>
        <v/>
      </c>
      <c r="R1982" s="15">
        <f>IF(B1982="","",IF(OR(AND(D1982&lt;&gt;"",COUNTIF($D$6:$D$3005,D1982)&gt;1),AND(E1982&lt;&gt;"",COUNTIF($E$6:$E$3005,E1982)&gt;1)),"DUPLICADO",""))</f>
        <v/>
      </c>
    </row>
    <row r="1983">
      <c r="A1983" s="15" t="n"/>
      <c r="B1983" s="15" t="n"/>
      <c r="C1983" s="15" t="n"/>
      <c r="D1983" s="15" t="n"/>
      <c r="E1983" s="15" t="n"/>
      <c r="F1983" s="15" t="n"/>
      <c r="G1983" s="15" t="n"/>
      <c r="H1983" s="15" t="n"/>
      <c r="I1983" s="16" t="n"/>
      <c r="J1983" s="15" t="n"/>
      <c r="K1983" s="15" t="n"/>
      <c r="L1983" s="16" t="n"/>
      <c r="M1983" s="17" t="n"/>
      <c r="N1983" s="15" t="n"/>
      <c r="O1983" s="18">
        <f>IF(L1983="","",TODAY()-L1983)</f>
        <v/>
      </c>
      <c r="P1983" s="15">
        <f>IF(B1983="","",IF(L1983="","SEM COMPRA",IF(O1983&gt;$D$4,"INATIVO","ATIVO")))</f>
        <v/>
      </c>
      <c r="Q1983" s="15">
        <f>IF(I1983="","",IF(MONTH(I1983)=MONTH(TODAY()),"Aniversário no mês",""))</f>
        <v/>
      </c>
      <c r="R1983" s="15">
        <f>IF(B1983="","",IF(OR(AND(D1983&lt;&gt;"",COUNTIF($D$6:$D$3005,D1983)&gt;1),AND(E1983&lt;&gt;"",COUNTIF($E$6:$E$3005,E1983)&gt;1)),"DUPLICADO",""))</f>
        <v/>
      </c>
    </row>
    <row r="1984">
      <c r="A1984" s="15" t="n"/>
      <c r="B1984" s="15" t="n"/>
      <c r="C1984" s="15" t="n"/>
      <c r="D1984" s="15" t="n"/>
      <c r="E1984" s="15" t="n"/>
      <c r="F1984" s="15" t="n"/>
      <c r="G1984" s="15" t="n"/>
      <c r="H1984" s="15" t="n"/>
      <c r="I1984" s="16" t="n"/>
      <c r="J1984" s="15" t="n"/>
      <c r="K1984" s="15" t="n"/>
      <c r="L1984" s="16" t="n"/>
      <c r="M1984" s="17" t="n"/>
      <c r="N1984" s="15" t="n"/>
      <c r="O1984" s="18">
        <f>IF(L1984="","",TODAY()-L1984)</f>
        <v/>
      </c>
      <c r="P1984" s="15">
        <f>IF(B1984="","",IF(L1984="","SEM COMPRA",IF(O1984&gt;$D$4,"INATIVO","ATIVO")))</f>
        <v/>
      </c>
      <c r="Q1984" s="15">
        <f>IF(I1984="","",IF(MONTH(I1984)=MONTH(TODAY()),"Aniversário no mês",""))</f>
        <v/>
      </c>
      <c r="R1984" s="15">
        <f>IF(B1984="","",IF(OR(AND(D1984&lt;&gt;"",COUNTIF($D$6:$D$3005,D1984)&gt;1),AND(E1984&lt;&gt;"",COUNTIF($E$6:$E$3005,E1984)&gt;1)),"DUPLICADO",""))</f>
        <v/>
      </c>
    </row>
    <row r="1985">
      <c r="A1985" s="15" t="n"/>
      <c r="B1985" s="15" t="n"/>
      <c r="C1985" s="15" t="n"/>
      <c r="D1985" s="15" t="n"/>
      <c r="E1985" s="15" t="n"/>
      <c r="F1985" s="15" t="n"/>
      <c r="G1985" s="15" t="n"/>
      <c r="H1985" s="15" t="n"/>
      <c r="I1985" s="16" t="n"/>
      <c r="J1985" s="15" t="n"/>
      <c r="K1985" s="15" t="n"/>
      <c r="L1985" s="16" t="n"/>
      <c r="M1985" s="17" t="n"/>
      <c r="N1985" s="15" t="n"/>
      <c r="O1985" s="18">
        <f>IF(L1985="","",TODAY()-L1985)</f>
        <v/>
      </c>
      <c r="P1985" s="15">
        <f>IF(B1985="","",IF(L1985="","SEM COMPRA",IF(O1985&gt;$D$4,"INATIVO","ATIVO")))</f>
        <v/>
      </c>
      <c r="Q1985" s="15">
        <f>IF(I1985="","",IF(MONTH(I1985)=MONTH(TODAY()),"Aniversário no mês",""))</f>
        <v/>
      </c>
      <c r="R1985" s="15">
        <f>IF(B1985="","",IF(OR(AND(D1985&lt;&gt;"",COUNTIF($D$6:$D$3005,D1985)&gt;1),AND(E1985&lt;&gt;"",COUNTIF($E$6:$E$3005,E1985)&gt;1)),"DUPLICADO",""))</f>
        <v/>
      </c>
    </row>
    <row r="1986">
      <c r="A1986" s="15" t="n"/>
      <c r="B1986" s="15" t="n"/>
      <c r="C1986" s="15" t="n"/>
      <c r="D1986" s="15" t="n"/>
      <c r="E1986" s="15" t="n"/>
      <c r="F1986" s="15" t="n"/>
      <c r="G1986" s="15" t="n"/>
      <c r="H1986" s="15" t="n"/>
      <c r="I1986" s="16" t="n"/>
      <c r="J1986" s="15" t="n"/>
      <c r="K1986" s="15" t="n"/>
      <c r="L1986" s="16" t="n"/>
      <c r="M1986" s="17" t="n"/>
      <c r="N1986" s="15" t="n"/>
      <c r="O1986" s="18">
        <f>IF(L1986="","",TODAY()-L1986)</f>
        <v/>
      </c>
      <c r="P1986" s="15">
        <f>IF(B1986="","",IF(L1986="","SEM COMPRA",IF(O1986&gt;$D$4,"INATIVO","ATIVO")))</f>
        <v/>
      </c>
      <c r="Q1986" s="15">
        <f>IF(I1986="","",IF(MONTH(I1986)=MONTH(TODAY()),"Aniversário no mês",""))</f>
        <v/>
      </c>
      <c r="R1986" s="15">
        <f>IF(B1986="","",IF(OR(AND(D1986&lt;&gt;"",COUNTIF($D$6:$D$3005,D1986)&gt;1),AND(E1986&lt;&gt;"",COUNTIF($E$6:$E$3005,E1986)&gt;1)),"DUPLICADO",""))</f>
        <v/>
      </c>
    </row>
    <row r="1987">
      <c r="A1987" s="15" t="n"/>
      <c r="B1987" s="15" t="n"/>
      <c r="C1987" s="15" t="n"/>
      <c r="D1987" s="15" t="n"/>
      <c r="E1987" s="15" t="n"/>
      <c r="F1987" s="15" t="n"/>
      <c r="G1987" s="15" t="n"/>
      <c r="H1987" s="15" t="n"/>
      <c r="I1987" s="16" t="n"/>
      <c r="J1987" s="15" t="n"/>
      <c r="K1987" s="15" t="n"/>
      <c r="L1987" s="16" t="n"/>
      <c r="M1987" s="17" t="n"/>
      <c r="N1987" s="15" t="n"/>
      <c r="O1987" s="18">
        <f>IF(L1987="","",TODAY()-L1987)</f>
        <v/>
      </c>
      <c r="P1987" s="15">
        <f>IF(B1987="","",IF(L1987="","SEM COMPRA",IF(O1987&gt;$D$4,"INATIVO","ATIVO")))</f>
        <v/>
      </c>
      <c r="Q1987" s="15">
        <f>IF(I1987="","",IF(MONTH(I1987)=MONTH(TODAY()),"Aniversário no mês",""))</f>
        <v/>
      </c>
      <c r="R1987" s="15">
        <f>IF(B1987="","",IF(OR(AND(D1987&lt;&gt;"",COUNTIF($D$6:$D$3005,D1987)&gt;1),AND(E1987&lt;&gt;"",COUNTIF($E$6:$E$3005,E1987)&gt;1)),"DUPLICADO",""))</f>
        <v/>
      </c>
    </row>
    <row r="1988">
      <c r="A1988" s="15" t="n"/>
      <c r="B1988" s="15" t="n"/>
      <c r="C1988" s="15" t="n"/>
      <c r="D1988" s="15" t="n"/>
      <c r="E1988" s="15" t="n"/>
      <c r="F1988" s="15" t="n"/>
      <c r="G1988" s="15" t="n"/>
      <c r="H1988" s="15" t="n"/>
      <c r="I1988" s="16" t="n"/>
      <c r="J1988" s="15" t="n"/>
      <c r="K1988" s="15" t="n"/>
      <c r="L1988" s="16" t="n"/>
      <c r="M1988" s="17" t="n"/>
      <c r="N1988" s="15" t="n"/>
      <c r="O1988" s="18">
        <f>IF(L1988="","",TODAY()-L1988)</f>
        <v/>
      </c>
      <c r="P1988" s="15">
        <f>IF(B1988="","",IF(L1988="","SEM COMPRA",IF(O1988&gt;$D$4,"INATIVO","ATIVO")))</f>
        <v/>
      </c>
      <c r="Q1988" s="15">
        <f>IF(I1988="","",IF(MONTH(I1988)=MONTH(TODAY()),"Aniversário no mês",""))</f>
        <v/>
      </c>
      <c r="R1988" s="15">
        <f>IF(B1988="","",IF(OR(AND(D1988&lt;&gt;"",COUNTIF($D$6:$D$3005,D1988)&gt;1),AND(E1988&lt;&gt;"",COUNTIF($E$6:$E$3005,E1988)&gt;1)),"DUPLICADO",""))</f>
        <v/>
      </c>
    </row>
    <row r="1989">
      <c r="A1989" s="15" t="n"/>
      <c r="B1989" s="15" t="n"/>
      <c r="C1989" s="15" t="n"/>
      <c r="D1989" s="15" t="n"/>
      <c r="E1989" s="15" t="n"/>
      <c r="F1989" s="15" t="n"/>
      <c r="G1989" s="15" t="n"/>
      <c r="H1989" s="15" t="n"/>
      <c r="I1989" s="16" t="n"/>
      <c r="J1989" s="15" t="n"/>
      <c r="K1989" s="15" t="n"/>
      <c r="L1989" s="16" t="n"/>
      <c r="M1989" s="17" t="n"/>
      <c r="N1989" s="15" t="n"/>
      <c r="O1989" s="18">
        <f>IF(L1989="","",TODAY()-L1989)</f>
        <v/>
      </c>
      <c r="P1989" s="15">
        <f>IF(B1989="","",IF(L1989="","SEM COMPRA",IF(O1989&gt;$D$4,"INATIVO","ATIVO")))</f>
        <v/>
      </c>
      <c r="Q1989" s="15">
        <f>IF(I1989="","",IF(MONTH(I1989)=MONTH(TODAY()),"Aniversário no mês",""))</f>
        <v/>
      </c>
      <c r="R1989" s="15">
        <f>IF(B1989="","",IF(OR(AND(D1989&lt;&gt;"",COUNTIF($D$6:$D$3005,D1989)&gt;1),AND(E1989&lt;&gt;"",COUNTIF($E$6:$E$3005,E1989)&gt;1)),"DUPLICADO",""))</f>
        <v/>
      </c>
    </row>
    <row r="1990">
      <c r="A1990" s="15" t="n"/>
      <c r="B1990" s="15" t="n"/>
      <c r="C1990" s="15" t="n"/>
      <c r="D1990" s="15" t="n"/>
      <c r="E1990" s="15" t="n"/>
      <c r="F1990" s="15" t="n"/>
      <c r="G1990" s="15" t="n"/>
      <c r="H1990" s="15" t="n"/>
      <c r="I1990" s="16" t="n"/>
      <c r="J1990" s="15" t="n"/>
      <c r="K1990" s="15" t="n"/>
      <c r="L1990" s="16" t="n"/>
      <c r="M1990" s="17" t="n"/>
      <c r="N1990" s="15" t="n"/>
      <c r="O1990" s="18">
        <f>IF(L1990="","",TODAY()-L1990)</f>
        <v/>
      </c>
      <c r="P1990" s="15">
        <f>IF(B1990="","",IF(L1990="","SEM COMPRA",IF(O1990&gt;$D$4,"INATIVO","ATIVO")))</f>
        <v/>
      </c>
      <c r="Q1990" s="15">
        <f>IF(I1990="","",IF(MONTH(I1990)=MONTH(TODAY()),"Aniversário no mês",""))</f>
        <v/>
      </c>
      <c r="R1990" s="15">
        <f>IF(B1990="","",IF(OR(AND(D1990&lt;&gt;"",COUNTIF($D$6:$D$3005,D1990)&gt;1),AND(E1990&lt;&gt;"",COUNTIF($E$6:$E$3005,E1990)&gt;1)),"DUPLICADO",""))</f>
        <v/>
      </c>
    </row>
    <row r="1991">
      <c r="A1991" s="15" t="n"/>
      <c r="B1991" s="15" t="n"/>
      <c r="C1991" s="15" t="n"/>
      <c r="D1991" s="15" t="n"/>
      <c r="E1991" s="15" t="n"/>
      <c r="F1991" s="15" t="n"/>
      <c r="G1991" s="15" t="n"/>
      <c r="H1991" s="15" t="n"/>
      <c r="I1991" s="16" t="n"/>
      <c r="J1991" s="15" t="n"/>
      <c r="K1991" s="15" t="n"/>
      <c r="L1991" s="16" t="n"/>
      <c r="M1991" s="17" t="n"/>
      <c r="N1991" s="15" t="n"/>
      <c r="O1991" s="18">
        <f>IF(L1991="","",TODAY()-L1991)</f>
        <v/>
      </c>
      <c r="P1991" s="15">
        <f>IF(B1991="","",IF(L1991="","SEM COMPRA",IF(O1991&gt;$D$4,"INATIVO","ATIVO")))</f>
        <v/>
      </c>
      <c r="Q1991" s="15">
        <f>IF(I1991="","",IF(MONTH(I1991)=MONTH(TODAY()),"Aniversário no mês",""))</f>
        <v/>
      </c>
      <c r="R1991" s="15">
        <f>IF(B1991="","",IF(OR(AND(D1991&lt;&gt;"",COUNTIF($D$6:$D$3005,D1991)&gt;1),AND(E1991&lt;&gt;"",COUNTIF($E$6:$E$3005,E1991)&gt;1)),"DUPLICADO",""))</f>
        <v/>
      </c>
    </row>
    <row r="1992">
      <c r="A1992" s="15" t="n"/>
      <c r="B1992" s="15" t="n"/>
      <c r="C1992" s="15" t="n"/>
      <c r="D1992" s="15" t="n"/>
      <c r="E1992" s="15" t="n"/>
      <c r="F1992" s="15" t="n"/>
      <c r="G1992" s="15" t="n"/>
      <c r="H1992" s="15" t="n"/>
      <c r="I1992" s="16" t="n"/>
      <c r="J1992" s="15" t="n"/>
      <c r="K1992" s="15" t="n"/>
      <c r="L1992" s="16" t="n"/>
      <c r="M1992" s="17" t="n"/>
      <c r="N1992" s="15" t="n"/>
      <c r="O1992" s="18">
        <f>IF(L1992="","",TODAY()-L1992)</f>
        <v/>
      </c>
      <c r="P1992" s="15">
        <f>IF(B1992="","",IF(L1992="","SEM COMPRA",IF(O1992&gt;$D$4,"INATIVO","ATIVO")))</f>
        <v/>
      </c>
      <c r="Q1992" s="15">
        <f>IF(I1992="","",IF(MONTH(I1992)=MONTH(TODAY()),"Aniversário no mês",""))</f>
        <v/>
      </c>
      <c r="R1992" s="15">
        <f>IF(B1992="","",IF(OR(AND(D1992&lt;&gt;"",COUNTIF($D$6:$D$3005,D1992)&gt;1),AND(E1992&lt;&gt;"",COUNTIF($E$6:$E$3005,E1992)&gt;1)),"DUPLICADO",""))</f>
        <v/>
      </c>
    </row>
    <row r="1993">
      <c r="A1993" s="15" t="n"/>
      <c r="B1993" s="15" t="n"/>
      <c r="C1993" s="15" t="n"/>
      <c r="D1993" s="15" t="n"/>
      <c r="E1993" s="15" t="n"/>
      <c r="F1993" s="15" t="n"/>
      <c r="G1993" s="15" t="n"/>
      <c r="H1993" s="15" t="n"/>
      <c r="I1993" s="16" t="n"/>
      <c r="J1993" s="15" t="n"/>
      <c r="K1993" s="15" t="n"/>
      <c r="L1993" s="16" t="n"/>
      <c r="M1993" s="17" t="n"/>
      <c r="N1993" s="15" t="n"/>
      <c r="O1993" s="18">
        <f>IF(L1993="","",TODAY()-L1993)</f>
        <v/>
      </c>
      <c r="P1993" s="15">
        <f>IF(B1993="","",IF(L1993="","SEM COMPRA",IF(O1993&gt;$D$4,"INATIVO","ATIVO")))</f>
        <v/>
      </c>
      <c r="Q1993" s="15">
        <f>IF(I1993="","",IF(MONTH(I1993)=MONTH(TODAY()),"Aniversário no mês",""))</f>
        <v/>
      </c>
      <c r="R1993" s="15">
        <f>IF(B1993="","",IF(OR(AND(D1993&lt;&gt;"",COUNTIF($D$6:$D$3005,D1993)&gt;1),AND(E1993&lt;&gt;"",COUNTIF($E$6:$E$3005,E1993)&gt;1)),"DUPLICADO",""))</f>
        <v/>
      </c>
    </row>
    <row r="1994">
      <c r="A1994" s="15" t="n"/>
      <c r="B1994" s="15" t="n"/>
      <c r="C1994" s="15" t="n"/>
      <c r="D1994" s="15" t="n"/>
      <c r="E1994" s="15" t="n"/>
      <c r="F1994" s="15" t="n"/>
      <c r="G1994" s="15" t="n"/>
      <c r="H1994" s="15" t="n"/>
      <c r="I1994" s="16" t="n"/>
      <c r="J1994" s="15" t="n"/>
      <c r="K1994" s="15" t="n"/>
      <c r="L1994" s="16" t="n"/>
      <c r="M1994" s="17" t="n"/>
      <c r="N1994" s="15" t="n"/>
      <c r="O1994" s="18">
        <f>IF(L1994="","",TODAY()-L1994)</f>
        <v/>
      </c>
      <c r="P1994" s="15">
        <f>IF(B1994="","",IF(L1994="","SEM COMPRA",IF(O1994&gt;$D$4,"INATIVO","ATIVO")))</f>
        <v/>
      </c>
      <c r="Q1994" s="15">
        <f>IF(I1994="","",IF(MONTH(I1994)=MONTH(TODAY()),"Aniversário no mês",""))</f>
        <v/>
      </c>
      <c r="R1994" s="15">
        <f>IF(B1994="","",IF(OR(AND(D1994&lt;&gt;"",COUNTIF($D$6:$D$3005,D1994)&gt;1),AND(E1994&lt;&gt;"",COUNTIF($E$6:$E$3005,E1994)&gt;1)),"DUPLICADO",""))</f>
        <v/>
      </c>
    </row>
    <row r="1995">
      <c r="A1995" s="15" t="n"/>
      <c r="B1995" s="15" t="n"/>
      <c r="C1995" s="15" t="n"/>
      <c r="D1995" s="15" t="n"/>
      <c r="E1995" s="15" t="n"/>
      <c r="F1995" s="15" t="n"/>
      <c r="G1995" s="15" t="n"/>
      <c r="H1995" s="15" t="n"/>
      <c r="I1995" s="16" t="n"/>
      <c r="J1995" s="15" t="n"/>
      <c r="K1995" s="15" t="n"/>
      <c r="L1995" s="16" t="n"/>
      <c r="M1995" s="17" t="n"/>
      <c r="N1995" s="15" t="n"/>
      <c r="O1995" s="18">
        <f>IF(L1995="","",TODAY()-L1995)</f>
        <v/>
      </c>
      <c r="P1995" s="15">
        <f>IF(B1995="","",IF(L1995="","SEM COMPRA",IF(O1995&gt;$D$4,"INATIVO","ATIVO")))</f>
        <v/>
      </c>
      <c r="Q1995" s="15">
        <f>IF(I1995="","",IF(MONTH(I1995)=MONTH(TODAY()),"Aniversário no mês",""))</f>
        <v/>
      </c>
      <c r="R1995" s="15">
        <f>IF(B1995="","",IF(OR(AND(D1995&lt;&gt;"",COUNTIF($D$6:$D$3005,D1995)&gt;1),AND(E1995&lt;&gt;"",COUNTIF($E$6:$E$3005,E1995)&gt;1)),"DUPLICADO",""))</f>
        <v/>
      </c>
    </row>
    <row r="1996">
      <c r="A1996" s="15" t="n"/>
      <c r="B1996" s="15" t="n"/>
      <c r="C1996" s="15" t="n"/>
      <c r="D1996" s="15" t="n"/>
      <c r="E1996" s="15" t="n"/>
      <c r="F1996" s="15" t="n"/>
      <c r="G1996" s="15" t="n"/>
      <c r="H1996" s="15" t="n"/>
      <c r="I1996" s="16" t="n"/>
      <c r="J1996" s="15" t="n"/>
      <c r="K1996" s="15" t="n"/>
      <c r="L1996" s="16" t="n"/>
      <c r="M1996" s="17" t="n"/>
      <c r="N1996" s="15" t="n"/>
      <c r="O1996" s="18">
        <f>IF(L1996="","",TODAY()-L1996)</f>
        <v/>
      </c>
      <c r="P1996" s="15">
        <f>IF(B1996="","",IF(L1996="","SEM COMPRA",IF(O1996&gt;$D$4,"INATIVO","ATIVO")))</f>
        <v/>
      </c>
      <c r="Q1996" s="15">
        <f>IF(I1996="","",IF(MONTH(I1996)=MONTH(TODAY()),"Aniversário no mês",""))</f>
        <v/>
      </c>
      <c r="R1996" s="15">
        <f>IF(B1996="","",IF(OR(AND(D1996&lt;&gt;"",COUNTIF($D$6:$D$3005,D1996)&gt;1),AND(E1996&lt;&gt;"",COUNTIF($E$6:$E$3005,E1996)&gt;1)),"DUPLICADO",""))</f>
        <v/>
      </c>
    </row>
    <row r="1997">
      <c r="A1997" s="15" t="n"/>
      <c r="B1997" s="15" t="n"/>
      <c r="C1997" s="15" t="n"/>
      <c r="D1997" s="15" t="n"/>
      <c r="E1997" s="15" t="n"/>
      <c r="F1997" s="15" t="n"/>
      <c r="G1997" s="15" t="n"/>
      <c r="H1997" s="15" t="n"/>
      <c r="I1997" s="16" t="n"/>
      <c r="J1997" s="15" t="n"/>
      <c r="K1997" s="15" t="n"/>
      <c r="L1997" s="16" t="n"/>
      <c r="M1997" s="17" t="n"/>
      <c r="N1997" s="15" t="n"/>
      <c r="O1997" s="18">
        <f>IF(L1997="","",TODAY()-L1997)</f>
        <v/>
      </c>
      <c r="P1997" s="15">
        <f>IF(B1997="","",IF(L1997="","SEM COMPRA",IF(O1997&gt;$D$4,"INATIVO","ATIVO")))</f>
        <v/>
      </c>
      <c r="Q1997" s="15">
        <f>IF(I1997="","",IF(MONTH(I1997)=MONTH(TODAY()),"Aniversário no mês",""))</f>
        <v/>
      </c>
      <c r="R1997" s="15">
        <f>IF(B1997="","",IF(OR(AND(D1997&lt;&gt;"",COUNTIF($D$6:$D$3005,D1997)&gt;1),AND(E1997&lt;&gt;"",COUNTIF($E$6:$E$3005,E1997)&gt;1)),"DUPLICADO",""))</f>
        <v/>
      </c>
    </row>
    <row r="1998">
      <c r="A1998" s="15" t="n"/>
      <c r="B1998" s="15" t="n"/>
      <c r="C1998" s="15" t="n"/>
      <c r="D1998" s="15" t="n"/>
      <c r="E1998" s="15" t="n"/>
      <c r="F1998" s="15" t="n"/>
      <c r="G1998" s="15" t="n"/>
      <c r="H1998" s="15" t="n"/>
      <c r="I1998" s="16" t="n"/>
      <c r="J1998" s="15" t="n"/>
      <c r="K1998" s="15" t="n"/>
      <c r="L1998" s="16" t="n"/>
      <c r="M1998" s="17" t="n"/>
      <c r="N1998" s="15" t="n"/>
      <c r="O1998" s="18">
        <f>IF(L1998="","",TODAY()-L1998)</f>
        <v/>
      </c>
      <c r="P1998" s="15">
        <f>IF(B1998="","",IF(L1998="","SEM COMPRA",IF(O1998&gt;$D$4,"INATIVO","ATIVO")))</f>
        <v/>
      </c>
      <c r="Q1998" s="15">
        <f>IF(I1998="","",IF(MONTH(I1998)=MONTH(TODAY()),"Aniversário no mês",""))</f>
        <v/>
      </c>
      <c r="R1998" s="15">
        <f>IF(B1998="","",IF(OR(AND(D1998&lt;&gt;"",COUNTIF($D$6:$D$3005,D1998)&gt;1),AND(E1998&lt;&gt;"",COUNTIF($E$6:$E$3005,E1998)&gt;1)),"DUPLICADO",""))</f>
        <v/>
      </c>
    </row>
    <row r="1999">
      <c r="A1999" s="15" t="n"/>
      <c r="B1999" s="15" t="n"/>
      <c r="C1999" s="15" t="n"/>
      <c r="D1999" s="15" t="n"/>
      <c r="E1999" s="15" t="n"/>
      <c r="F1999" s="15" t="n"/>
      <c r="G1999" s="15" t="n"/>
      <c r="H1999" s="15" t="n"/>
      <c r="I1999" s="16" t="n"/>
      <c r="J1999" s="15" t="n"/>
      <c r="K1999" s="15" t="n"/>
      <c r="L1999" s="16" t="n"/>
      <c r="M1999" s="17" t="n"/>
      <c r="N1999" s="15" t="n"/>
      <c r="O1999" s="18">
        <f>IF(L1999="","",TODAY()-L1999)</f>
        <v/>
      </c>
      <c r="P1999" s="15">
        <f>IF(B1999="","",IF(L1999="","SEM COMPRA",IF(O1999&gt;$D$4,"INATIVO","ATIVO")))</f>
        <v/>
      </c>
      <c r="Q1999" s="15">
        <f>IF(I1999="","",IF(MONTH(I1999)=MONTH(TODAY()),"Aniversário no mês",""))</f>
        <v/>
      </c>
      <c r="R1999" s="15">
        <f>IF(B1999="","",IF(OR(AND(D1999&lt;&gt;"",COUNTIF($D$6:$D$3005,D1999)&gt;1),AND(E1999&lt;&gt;"",COUNTIF($E$6:$E$3005,E1999)&gt;1)),"DUPLICADO",""))</f>
        <v/>
      </c>
    </row>
    <row r="2000">
      <c r="A2000" s="15" t="n"/>
      <c r="B2000" s="15" t="n"/>
      <c r="C2000" s="15" t="n"/>
      <c r="D2000" s="15" t="n"/>
      <c r="E2000" s="15" t="n"/>
      <c r="F2000" s="15" t="n"/>
      <c r="G2000" s="15" t="n"/>
      <c r="H2000" s="15" t="n"/>
      <c r="I2000" s="16" t="n"/>
      <c r="J2000" s="15" t="n"/>
      <c r="K2000" s="15" t="n"/>
      <c r="L2000" s="16" t="n"/>
      <c r="M2000" s="17" t="n"/>
      <c r="N2000" s="15" t="n"/>
      <c r="O2000" s="18">
        <f>IF(L2000="","",TODAY()-L2000)</f>
        <v/>
      </c>
      <c r="P2000" s="15">
        <f>IF(B2000="","",IF(L2000="","SEM COMPRA",IF(O2000&gt;$D$4,"INATIVO","ATIVO")))</f>
        <v/>
      </c>
      <c r="Q2000" s="15">
        <f>IF(I2000="","",IF(MONTH(I2000)=MONTH(TODAY()),"Aniversário no mês",""))</f>
        <v/>
      </c>
      <c r="R2000" s="15">
        <f>IF(B2000="","",IF(OR(AND(D2000&lt;&gt;"",COUNTIF($D$6:$D$3005,D2000)&gt;1),AND(E2000&lt;&gt;"",COUNTIF($E$6:$E$3005,E2000)&gt;1)),"DUPLICADO",""))</f>
        <v/>
      </c>
    </row>
    <row r="2001">
      <c r="A2001" s="15" t="n"/>
      <c r="B2001" s="15" t="n"/>
      <c r="C2001" s="15" t="n"/>
      <c r="D2001" s="15" t="n"/>
      <c r="E2001" s="15" t="n"/>
      <c r="F2001" s="15" t="n"/>
      <c r="G2001" s="15" t="n"/>
      <c r="H2001" s="15" t="n"/>
      <c r="I2001" s="16" t="n"/>
      <c r="J2001" s="15" t="n"/>
      <c r="K2001" s="15" t="n"/>
      <c r="L2001" s="16" t="n"/>
      <c r="M2001" s="17" t="n"/>
      <c r="N2001" s="15" t="n"/>
      <c r="O2001" s="18">
        <f>IF(L2001="","",TODAY()-L2001)</f>
        <v/>
      </c>
      <c r="P2001" s="15">
        <f>IF(B2001="","",IF(L2001="","SEM COMPRA",IF(O2001&gt;$D$4,"INATIVO","ATIVO")))</f>
        <v/>
      </c>
      <c r="Q2001" s="15">
        <f>IF(I2001="","",IF(MONTH(I2001)=MONTH(TODAY()),"Aniversário no mês",""))</f>
        <v/>
      </c>
      <c r="R2001" s="15">
        <f>IF(B2001="","",IF(OR(AND(D2001&lt;&gt;"",COUNTIF($D$6:$D$3005,D2001)&gt;1),AND(E2001&lt;&gt;"",COUNTIF($E$6:$E$3005,E2001)&gt;1)),"DUPLICADO",""))</f>
        <v/>
      </c>
    </row>
    <row r="2002">
      <c r="A2002" s="15" t="n"/>
      <c r="B2002" s="15" t="n"/>
      <c r="C2002" s="15" t="n"/>
      <c r="D2002" s="15" t="n"/>
      <c r="E2002" s="15" t="n"/>
      <c r="F2002" s="15" t="n"/>
      <c r="G2002" s="15" t="n"/>
      <c r="H2002" s="15" t="n"/>
      <c r="I2002" s="16" t="n"/>
      <c r="J2002" s="15" t="n"/>
      <c r="K2002" s="15" t="n"/>
      <c r="L2002" s="16" t="n"/>
      <c r="M2002" s="17" t="n"/>
      <c r="N2002" s="15" t="n"/>
      <c r="O2002" s="18">
        <f>IF(L2002="","",TODAY()-L2002)</f>
        <v/>
      </c>
      <c r="P2002" s="15">
        <f>IF(B2002="","",IF(L2002="","SEM COMPRA",IF(O2002&gt;$D$4,"INATIVO","ATIVO")))</f>
        <v/>
      </c>
      <c r="Q2002" s="15">
        <f>IF(I2002="","",IF(MONTH(I2002)=MONTH(TODAY()),"Aniversário no mês",""))</f>
        <v/>
      </c>
      <c r="R2002" s="15">
        <f>IF(B2002="","",IF(OR(AND(D2002&lt;&gt;"",COUNTIF($D$6:$D$3005,D2002)&gt;1),AND(E2002&lt;&gt;"",COUNTIF($E$6:$E$3005,E2002)&gt;1)),"DUPLICADO",""))</f>
        <v/>
      </c>
    </row>
    <row r="2003">
      <c r="A2003" s="15" t="n"/>
      <c r="B2003" s="15" t="n"/>
      <c r="C2003" s="15" t="n"/>
      <c r="D2003" s="15" t="n"/>
      <c r="E2003" s="15" t="n"/>
      <c r="F2003" s="15" t="n"/>
      <c r="G2003" s="15" t="n"/>
      <c r="H2003" s="15" t="n"/>
      <c r="I2003" s="16" t="n"/>
      <c r="J2003" s="15" t="n"/>
      <c r="K2003" s="15" t="n"/>
      <c r="L2003" s="16" t="n"/>
      <c r="M2003" s="17" t="n"/>
      <c r="N2003" s="15" t="n"/>
      <c r="O2003" s="18">
        <f>IF(L2003="","",TODAY()-L2003)</f>
        <v/>
      </c>
      <c r="P2003" s="15">
        <f>IF(B2003="","",IF(L2003="","SEM COMPRA",IF(O2003&gt;$D$4,"INATIVO","ATIVO")))</f>
        <v/>
      </c>
      <c r="Q2003" s="15">
        <f>IF(I2003="","",IF(MONTH(I2003)=MONTH(TODAY()),"Aniversário no mês",""))</f>
        <v/>
      </c>
      <c r="R2003" s="15">
        <f>IF(B2003="","",IF(OR(AND(D2003&lt;&gt;"",COUNTIF($D$6:$D$3005,D2003)&gt;1),AND(E2003&lt;&gt;"",COUNTIF($E$6:$E$3005,E2003)&gt;1)),"DUPLICADO",""))</f>
        <v/>
      </c>
    </row>
    <row r="2004">
      <c r="A2004" s="15" t="n"/>
      <c r="B2004" s="15" t="n"/>
      <c r="C2004" s="15" t="n"/>
      <c r="D2004" s="15" t="n"/>
      <c r="E2004" s="15" t="n"/>
      <c r="F2004" s="15" t="n"/>
      <c r="G2004" s="15" t="n"/>
      <c r="H2004" s="15" t="n"/>
      <c r="I2004" s="16" t="n"/>
      <c r="J2004" s="15" t="n"/>
      <c r="K2004" s="15" t="n"/>
      <c r="L2004" s="16" t="n"/>
      <c r="M2004" s="17" t="n"/>
      <c r="N2004" s="15" t="n"/>
      <c r="O2004" s="18">
        <f>IF(L2004="","",TODAY()-L2004)</f>
        <v/>
      </c>
      <c r="P2004" s="15">
        <f>IF(B2004="","",IF(L2004="","SEM COMPRA",IF(O2004&gt;$D$4,"INATIVO","ATIVO")))</f>
        <v/>
      </c>
      <c r="Q2004" s="15">
        <f>IF(I2004="","",IF(MONTH(I2004)=MONTH(TODAY()),"Aniversário no mês",""))</f>
        <v/>
      </c>
      <c r="R2004" s="15">
        <f>IF(B2004="","",IF(OR(AND(D2004&lt;&gt;"",COUNTIF($D$6:$D$3005,D2004)&gt;1),AND(E2004&lt;&gt;"",COUNTIF($E$6:$E$3005,E2004)&gt;1)),"DUPLICADO",""))</f>
        <v/>
      </c>
    </row>
    <row r="2005">
      <c r="A2005" s="15" t="n"/>
      <c r="B2005" s="15" t="n"/>
      <c r="C2005" s="15" t="n"/>
      <c r="D2005" s="15" t="n"/>
      <c r="E2005" s="15" t="n"/>
      <c r="F2005" s="15" t="n"/>
      <c r="G2005" s="15" t="n"/>
      <c r="H2005" s="15" t="n"/>
      <c r="I2005" s="16" t="n"/>
      <c r="J2005" s="15" t="n"/>
      <c r="K2005" s="15" t="n"/>
      <c r="L2005" s="16" t="n"/>
      <c r="M2005" s="17" t="n"/>
      <c r="N2005" s="15" t="n"/>
      <c r="O2005" s="18">
        <f>IF(L2005="","",TODAY()-L2005)</f>
        <v/>
      </c>
      <c r="P2005" s="15">
        <f>IF(B2005="","",IF(L2005="","SEM COMPRA",IF(O2005&gt;$D$4,"INATIVO","ATIVO")))</f>
        <v/>
      </c>
      <c r="Q2005" s="15">
        <f>IF(I2005="","",IF(MONTH(I2005)=MONTH(TODAY()),"Aniversário no mês",""))</f>
        <v/>
      </c>
      <c r="R2005" s="15">
        <f>IF(B2005="","",IF(OR(AND(D2005&lt;&gt;"",COUNTIF($D$6:$D$3005,D2005)&gt;1),AND(E2005&lt;&gt;"",COUNTIF($E$6:$E$3005,E2005)&gt;1)),"DUPLICADO",""))</f>
        <v/>
      </c>
    </row>
    <row r="2006">
      <c r="A2006" s="15" t="n"/>
      <c r="B2006" s="15" t="n"/>
      <c r="C2006" s="15" t="n"/>
      <c r="D2006" s="15" t="n"/>
      <c r="E2006" s="15" t="n"/>
      <c r="F2006" s="15" t="n"/>
      <c r="G2006" s="15" t="n"/>
      <c r="H2006" s="15" t="n"/>
      <c r="I2006" s="16" t="n"/>
      <c r="J2006" s="15" t="n"/>
      <c r="K2006" s="15" t="n"/>
      <c r="L2006" s="16" t="n"/>
      <c r="M2006" s="17" t="n"/>
      <c r="N2006" s="15" t="n"/>
      <c r="O2006" s="18">
        <f>IF(L2006="","",TODAY()-L2006)</f>
        <v/>
      </c>
      <c r="P2006" s="15">
        <f>IF(B2006="","",IF(L2006="","SEM COMPRA",IF(O2006&gt;$D$4,"INATIVO","ATIVO")))</f>
        <v/>
      </c>
      <c r="Q2006" s="15">
        <f>IF(I2006="","",IF(MONTH(I2006)=MONTH(TODAY()),"Aniversário no mês",""))</f>
        <v/>
      </c>
      <c r="R2006" s="15">
        <f>IF(B2006="","",IF(OR(AND(D2006&lt;&gt;"",COUNTIF($D$6:$D$3005,D2006)&gt;1),AND(E2006&lt;&gt;"",COUNTIF($E$6:$E$3005,E2006)&gt;1)),"DUPLICADO",""))</f>
        <v/>
      </c>
    </row>
    <row r="2007">
      <c r="A2007" s="15" t="n"/>
      <c r="B2007" s="15" t="n"/>
      <c r="C2007" s="15" t="n"/>
      <c r="D2007" s="15" t="n"/>
      <c r="E2007" s="15" t="n"/>
      <c r="F2007" s="15" t="n"/>
      <c r="G2007" s="15" t="n"/>
      <c r="H2007" s="15" t="n"/>
      <c r="I2007" s="16" t="n"/>
      <c r="J2007" s="15" t="n"/>
      <c r="K2007" s="15" t="n"/>
      <c r="L2007" s="16" t="n"/>
      <c r="M2007" s="17" t="n"/>
      <c r="N2007" s="15" t="n"/>
      <c r="O2007" s="18">
        <f>IF(L2007="","",TODAY()-L2007)</f>
        <v/>
      </c>
      <c r="P2007" s="15">
        <f>IF(B2007="","",IF(L2007="","SEM COMPRA",IF(O2007&gt;$D$4,"INATIVO","ATIVO")))</f>
        <v/>
      </c>
      <c r="Q2007" s="15">
        <f>IF(I2007="","",IF(MONTH(I2007)=MONTH(TODAY()),"Aniversário no mês",""))</f>
        <v/>
      </c>
      <c r="R2007" s="15">
        <f>IF(B2007="","",IF(OR(AND(D2007&lt;&gt;"",COUNTIF($D$6:$D$3005,D2007)&gt;1),AND(E2007&lt;&gt;"",COUNTIF($E$6:$E$3005,E2007)&gt;1)),"DUPLICADO",""))</f>
        <v/>
      </c>
    </row>
    <row r="2008">
      <c r="A2008" s="15" t="n"/>
      <c r="B2008" s="15" t="n"/>
      <c r="C2008" s="15" t="n"/>
      <c r="D2008" s="15" t="n"/>
      <c r="E2008" s="15" t="n"/>
      <c r="F2008" s="15" t="n"/>
      <c r="G2008" s="15" t="n"/>
      <c r="H2008" s="15" t="n"/>
      <c r="I2008" s="16" t="n"/>
      <c r="J2008" s="15" t="n"/>
      <c r="K2008" s="15" t="n"/>
      <c r="L2008" s="16" t="n"/>
      <c r="M2008" s="17" t="n"/>
      <c r="N2008" s="15" t="n"/>
      <c r="O2008" s="18">
        <f>IF(L2008="","",TODAY()-L2008)</f>
        <v/>
      </c>
      <c r="P2008" s="15">
        <f>IF(B2008="","",IF(L2008="","SEM COMPRA",IF(O2008&gt;$D$4,"INATIVO","ATIVO")))</f>
        <v/>
      </c>
      <c r="Q2008" s="15">
        <f>IF(I2008="","",IF(MONTH(I2008)=MONTH(TODAY()),"Aniversário no mês",""))</f>
        <v/>
      </c>
      <c r="R2008" s="15">
        <f>IF(B2008="","",IF(OR(AND(D2008&lt;&gt;"",COUNTIF($D$6:$D$3005,D2008)&gt;1),AND(E2008&lt;&gt;"",COUNTIF($E$6:$E$3005,E2008)&gt;1)),"DUPLICADO",""))</f>
        <v/>
      </c>
    </row>
    <row r="2009">
      <c r="A2009" s="15" t="n"/>
      <c r="B2009" s="15" t="n"/>
      <c r="C2009" s="15" t="n"/>
      <c r="D2009" s="15" t="n"/>
      <c r="E2009" s="15" t="n"/>
      <c r="F2009" s="15" t="n"/>
      <c r="G2009" s="15" t="n"/>
      <c r="H2009" s="15" t="n"/>
      <c r="I2009" s="16" t="n"/>
      <c r="J2009" s="15" t="n"/>
      <c r="K2009" s="15" t="n"/>
      <c r="L2009" s="16" t="n"/>
      <c r="M2009" s="17" t="n"/>
      <c r="N2009" s="15" t="n"/>
      <c r="O2009" s="18">
        <f>IF(L2009="","",TODAY()-L2009)</f>
        <v/>
      </c>
      <c r="P2009" s="15">
        <f>IF(B2009="","",IF(L2009="","SEM COMPRA",IF(O2009&gt;$D$4,"INATIVO","ATIVO")))</f>
        <v/>
      </c>
      <c r="Q2009" s="15">
        <f>IF(I2009="","",IF(MONTH(I2009)=MONTH(TODAY()),"Aniversário no mês",""))</f>
        <v/>
      </c>
      <c r="R2009" s="15">
        <f>IF(B2009="","",IF(OR(AND(D2009&lt;&gt;"",COUNTIF($D$6:$D$3005,D2009)&gt;1),AND(E2009&lt;&gt;"",COUNTIF($E$6:$E$3005,E2009)&gt;1)),"DUPLICADO",""))</f>
        <v/>
      </c>
    </row>
    <row r="2010">
      <c r="A2010" s="15" t="n"/>
      <c r="B2010" s="15" t="n"/>
      <c r="C2010" s="15" t="n"/>
      <c r="D2010" s="15" t="n"/>
      <c r="E2010" s="15" t="n"/>
      <c r="F2010" s="15" t="n"/>
      <c r="G2010" s="15" t="n"/>
      <c r="H2010" s="15" t="n"/>
      <c r="I2010" s="16" t="n"/>
      <c r="J2010" s="15" t="n"/>
      <c r="K2010" s="15" t="n"/>
      <c r="L2010" s="16" t="n"/>
      <c r="M2010" s="17" t="n"/>
      <c r="N2010" s="15" t="n"/>
      <c r="O2010" s="18">
        <f>IF(L2010="","",TODAY()-L2010)</f>
        <v/>
      </c>
      <c r="P2010" s="15">
        <f>IF(B2010="","",IF(L2010="","SEM COMPRA",IF(O2010&gt;$D$4,"INATIVO","ATIVO")))</f>
        <v/>
      </c>
      <c r="Q2010" s="15">
        <f>IF(I2010="","",IF(MONTH(I2010)=MONTH(TODAY()),"Aniversário no mês",""))</f>
        <v/>
      </c>
      <c r="R2010" s="15">
        <f>IF(B2010="","",IF(OR(AND(D2010&lt;&gt;"",COUNTIF($D$6:$D$3005,D2010)&gt;1),AND(E2010&lt;&gt;"",COUNTIF($E$6:$E$3005,E2010)&gt;1)),"DUPLICADO",""))</f>
        <v/>
      </c>
    </row>
    <row r="2011">
      <c r="A2011" s="15" t="n"/>
      <c r="B2011" s="15" t="n"/>
      <c r="C2011" s="15" t="n"/>
      <c r="D2011" s="15" t="n"/>
      <c r="E2011" s="15" t="n"/>
      <c r="F2011" s="15" t="n"/>
      <c r="G2011" s="15" t="n"/>
      <c r="H2011" s="15" t="n"/>
      <c r="I2011" s="16" t="n"/>
      <c r="J2011" s="15" t="n"/>
      <c r="K2011" s="15" t="n"/>
      <c r="L2011" s="16" t="n"/>
      <c r="M2011" s="17" t="n"/>
      <c r="N2011" s="15" t="n"/>
      <c r="O2011" s="18">
        <f>IF(L2011="","",TODAY()-L2011)</f>
        <v/>
      </c>
      <c r="P2011" s="15">
        <f>IF(B2011="","",IF(L2011="","SEM COMPRA",IF(O2011&gt;$D$4,"INATIVO","ATIVO")))</f>
        <v/>
      </c>
      <c r="Q2011" s="15">
        <f>IF(I2011="","",IF(MONTH(I2011)=MONTH(TODAY()),"Aniversário no mês",""))</f>
        <v/>
      </c>
      <c r="R2011" s="15">
        <f>IF(B2011="","",IF(OR(AND(D2011&lt;&gt;"",COUNTIF($D$6:$D$3005,D2011)&gt;1),AND(E2011&lt;&gt;"",COUNTIF($E$6:$E$3005,E2011)&gt;1)),"DUPLICADO",""))</f>
        <v/>
      </c>
    </row>
    <row r="2012">
      <c r="A2012" s="15" t="n"/>
      <c r="B2012" s="15" t="n"/>
      <c r="C2012" s="15" t="n"/>
      <c r="D2012" s="15" t="n"/>
      <c r="E2012" s="15" t="n"/>
      <c r="F2012" s="15" t="n"/>
      <c r="G2012" s="15" t="n"/>
      <c r="H2012" s="15" t="n"/>
      <c r="I2012" s="16" t="n"/>
      <c r="J2012" s="15" t="n"/>
      <c r="K2012" s="15" t="n"/>
      <c r="L2012" s="16" t="n"/>
      <c r="M2012" s="17" t="n"/>
      <c r="N2012" s="15" t="n"/>
      <c r="O2012" s="18">
        <f>IF(L2012="","",TODAY()-L2012)</f>
        <v/>
      </c>
      <c r="P2012" s="15">
        <f>IF(B2012="","",IF(L2012="","SEM COMPRA",IF(O2012&gt;$D$4,"INATIVO","ATIVO")))</f>
        <v/>
      </c>
      <c r="Q2012" s="15">
        <f>IF(I2012="","",IF(MONTH(I2012)=MONTH(TODAY()),"Aniversário no mês",""))</f>
        <v/>
      </c>
      <c r="R2012" s="15">
        <f>IF(B2012="","",IF(OR(AND(D2012&lt;&gt;"",COUNTIF($D$6:$D$3005,D2012)&gt;1),AND(E2012&lt;&gt;"",COUNTIF($E$6:$E$3005,E2012)&gt;1)),"DUPLICADO",""))</f>
        <v/>
      </c>
    </row>
    <row r="2013">
      <c r="A2013" s="15" t="n"/>
      <c r="B2013" s="15" t="n"/>
      <c r="C2013" s="15" t="n"/>
      <c r="D2013" s="15" t="n"/>
      <c r="E2013" s="15" t="n"/>
      <c r="F2013" s="15" t="n"/>
      <c r="G2013" s="15" t="n"/>
      <c r="H2013" s="15" t="n"/>
      <c r="I2013" s="16" t="n"/>
      <c r="J2013" s="15" t="n"/>
      <c r="K2013" s="15" t="n"/>
      <c r="L2013" s="16" t="n"/>
      <c r="M2013" s="17" t="n"/>
      <c r="N2013" s="15" t="n"/>
      <c r="O2013" s="18">
        <f>IF(L2013="","",TODAY()-L2013)</f>
        <v/>
      </c>
      <c r="P2013" s="15">
        <f>IF(B2013="","",IF(L2013="","SEM COMPRA",IF(O2013&gt;$D$4,"INATIVO","ATIVO")))</f>
        <v/>
      </c>
      <c r="Q2013" s="15">
        <f>IF(I2013="","",IF(MONTH(I2013)=MONTH(TODAY()),"Aniversário no mês",""))</f>
        <v/>
      </c>
      <c r="R2013" s="15">
        <f>IF(B2013="","",IF(OR(AND(D2013&lt;&gt;"",COUNTIF($D$6:$D$3005,D2013)&gt;1),AND(E2013&lt;&gt;"",COUNTIF($E$6:$E$3005,E2013)&gt;1)),"DUPLICADO",""))</f>
        <v/>
      </c>
    </row>
    <row r="2014">
      <c r="A2014" s="15" t="n"/>
      <c r="B2014" s="15" t="n"/>
      <c r="C2014" s="15" t="n"/>
      <c r="D2014" s="15" t="n"/>
      <c r="E2014" s="15" t="n"/>
      <c r="F2014" s="15" t="n"/>
      <c r="G2014" s="15" t="n"/>
      <c r="H2014" s="15" t="n"/>
      <c r="I2014" s="16" t="n"/>
      <c r="J2014" s="15" t="n"/>
      <c r="K2014" s="15" t="n"/>
      <c r="L2014" s="16" t="n"/>
      <c r="M2014" s="17" t="n"/>
      <c r="N2014" s="15" t="n"/>
      <c r="O2014" s="18">
        <f>IF(L2014="","",TODAY()-L2014)</f>
        <v/>
      </c>
      <c r="P2014" s="15">
        <f>IF(B2014="","",IF(L2014="","SEM COMPRA",IF(O2014&gt;$D$4,"INATIVO","ATIVO")))</f>
        <v/>
      </c>
      <c r="Q2014" s="15">
        <f>IF(I2014="","",IF(MONTH(I2014)=MONTH(TODAY()),"Aniversário no mês",""))</f>
        <v/>
      </c>
      <c r="R2014" s="15">
        <f>IF(B2014="","",IF(OR(AND(D2014&lt;&gt;"",COUNTIF($D$6:$D$3005,D2014)&gt;1),AND(E2014&lt;&gt;"",COUNTIF($E$6:$E$3005,E2014)&gt;1)),"DUPLICADO",""))</f>
        <v/>
      </c>
    </row>
    <row r="2015">
      <c r="A2015" s="15" t="n"/>
      <c r="B2015" s="15" t="n"/>
      <c r="C2015" s="15" t="n"/>
      <c r="D2015" s="15" t="n"/>
      <c r="E2015" s="15" t="n"/>
      <c r="F2015" s="15" t="n"/>
      <c r="G2015" s="15" t="n"/>
      <c r="H2015" s="15" t="n"/>
      <c r="I2015" s="16" t="n"/>
      <c r="J2015" s="15" t="n"/>
      <c r="K2015" s="15" t="n"/>
      <c r="L2015" s="16" t="n"/>
      <c r="M2015" s="17" t="n"/>
      <c r="N2015" s="15" t="n"/>
      <c r="O2015" s="18">
        <f>IF(L2015="","",TODAY()-L2015)</f>
        <v/>
      </c>
      <c r="P2015" s="15">
        <f>IF(B2015="","",IF(L2015="","SEM COMPRA",IF(O2015&gt;$D$4,"INATIVO","ATIVO")))</f>
        <v/>
      </c>
      <c r="Q2015" s="15">
        <f>IF(I2015="","",IF(MONTH(I2015)=MONTH(TODAY()),"Aniversário no mês",""))</f>
        <v/>
      </c>
      <c r="R2015" s="15">
        <f>IF(B2015="","",IF(OR(AND(D2015&lt;&gt;"",COUNTIF($D$6:$D$3005,D2015)&gt;1),AND(E2015&lt;&gt;"",COUNTIF($E$6:$E$3005,E2015)&gt;1)),"DUPLICADO",""))</f>
        <v/>
      </c>
    </row>
    <row r="2016">
      <c r="A2016" s="15" t="n"/>
      <c r="B2016" s="15" t="n"/>
      <c r="C2016" s="15" t="n"/>
      <c r="D2016" s="15" t="n"/>
      <c r="E2016" s="15" t="n"/>
      <c r="F2016" s="15" t="n"/>
      <c r="G2016" s="15" t="n"/>
      <c r="H2016" s="15" t="n"/>
      <c r="I2016" s="16" t="n"/>
      <c r="J2016" s="15" t="n"/>
      <c r="K2016" s="15" t="n"/>
      <c r="L2016" s="16" t="n"/>
      <c r="M2016" s="17" t="n"/>
      <c r="N2016" s="15" t="n"/>
      <c r="O2016" s="18">
        <f>IF(L2016="","",TODAY()-L2016)</f>
        <v/>
      </c>
      <c r="P2016" s="15">
        <f>IF(B2016="","",IF(L2016="","SEM COMPRA",IF(O2016&gt;$D$4,"INATIVO","ATIVO")))</f>
        <v/>
      </c>
      <c r="Q2016" s="15">
        <f>IF(I2016="","",IF(MONTH(I2016)=MONTH(TODAY()),"Aniversário no mês",""))</f>
        <v/>
      </c>
      <c r="R2016" s="15">
        <f>IF(B2016="","",IF(OR(AND(D2016&lt;&gt;"",COUNTIF($D$6:$D$3005,D2016)&gt;1),AND(E2016&lt;&gt;"",COUNTIF($E$6:$E$3005,E2016)&gt;1)),"DUPLICADO",""))</f>
        <v/>
      </c>
    </row>
    <row r="2017">
      <c r="A2017" s="15" t="n"/>
      <c r="B2017" s="15" t="n"/>
      <c r="C2017" s="15" t="n"/>
      <c r="D2017" s="15" t="n"/>
      <c r="E2017" s="15" t="n"/>
      <c r="F2017" s="15" t="n"/>
      <c r="G2017" s="15" t="n"/>
      <c r="H2017" s="15" t="n"/>
      <c r="I2017" s="16" t="n"/>
      <c r="J2017" s="15" t="n"/>
      <c r="K2017" s="15" t="n"/>
      <c r="L2017" s="16" t="n"/>
      <c r="M2017" s="17" t="n"/>
      <c r="N2017" s="15" t="n"/>
      <c r="O2017" s="18">
        <f>IF(L2017="","",TODAY()-L2017)</f>
        <v/>
      </c>
      <c r="P2017" s="15">
        <f>IF(B2017="","",IF(L2017="","SEM COMPRA",IF(O2017&gt;$D$4,"INATIVO","ATIVO")))</f>
        <v/>
      </c>
      <c r="Q2017" s="15">
        <f>IF(I2017="","",IF(MONTH(I2017)=MONTH(TODAY()),"Aniversário no mês",""))</f>
        <v/>
      </c>
      <c r="R2017" s="15">
        <f>IF(B2017="","",IF(OR(AND(D2017&lt;&gt;"",COUNTIF($D$6:$D$3005,D2017)&gt;1),AND(E2017&lt;&gt;"",COUNTIF($E$6:$E$3005,E2017)&gt;1)),"DUPLICADO",""))</f>
        <v/>
      </c>
    </row>
    <row r="2018">
      <c r="A2018" s="15" t="n"/>
      <c r="B2018" s="15" t="n"/>
      <c r="C2018" s="15" t="n"/>
      <c r="D2018" s="15" t="n"/>
      <c r="E2018" s="15" t="n"/>
      <c r="F2018" s="15" t="n"/>
      <c r="G2018" s="15" t="n"/>
      <c r="H2018" s="15" t="n"/>
      <c r="I2018" s="16" t="n"/>
      <c r="J2018" s="15" t="n"/>
      <c r="K2018" s="15" t="n"/>
      <c r="L2018" s="16" t="n"/>
      <c r="M2018" s="17" t="n"/>
      <c r="N2018" s="15" t="n"/>
      <c r="O2018" s="18">
        <f>IF(L2018="","",TODAY()-L2018)</f>
        <v/>
      </c>
      <c r="P2018" s="15">
        <f>IF(B2018="","",IF(L2018="","SEM COMPRA",IF(O2018&gt;$D$4,"INATIVO","ATIVO")))</f>
        <v/>
      </c>
      <c r="Q2018" s="15">
        <f>IF(I2018="","",IF(MONTH(I2018)=MONTH(TODAY()),"Aniversário no mês",""))</f>
        <v/>
      </c>
      <c r="R2018" s="15">
        <f>IF(B2018="","",IF(OR(AND(D2018&lt;&gt;"",COUNTIF($D$6:$D$3005,D2018)&gt;1),AND(E2018&lt;&gt;"",COUNTIF($E$6:$E$3005,E2018)&gt;1)),"DUPLICADO",""))</f>
        <v/>
      </c>
    </row>
    <row r="2019">
      <c r="A2019" s="15" t="n"/>
      <c r="B2019" s="15" t="n"/>
      <c r="C2019" s="15" t="n"/>
      <c r="D2019" s="15" t="n"/>
      <c r="E2019" s="15" t="n"/>
      <c r="F2019" s="15" t="n"/>
      <c r="G2019" s="15" t="n"/>
      <c r="H2019" s="15" t="n"/>
      <c r="I2019" s="16" t="n"/>
      <c r="J2019" s="15" t="n"/>
      <c r="K2019" s="15" t="n"/>
      <c r="L2019" s="16" t="n"/>
      <c r="M2019" s="17" t="n"/>
      <c r="N2019" s="15" t="n"/>
      <c r="O2019" s="18">
        <f>IF(L2019="","",TODAY()-L2019)</f>
        <v/>
      </c>
      <c r="P2019" s="15">
        <f>IF(B2019="","",IF(L2019="","SEM COMPRA",IF(O2019&gt;$D$4,"INATIVO","ATIVO")))</f>
        <v/>
      </c>
      <c r="Q2019" s="15">
        <f>IF(I2019="","",IF(MONTH(I2019)=MONTH(TODAY()),"Aniversário no mês",""))</f>
        <v/>
      </c>
      <c r="R2019" s="15">
        <f>IF(B2019="","",IF(OR(AND(D2019&lt;&gt;"",COUNTIF($D$6:$D$3005,D2019)&gt;1),AND(E2019&lt;&gt;"",COUNTIF($E$6:$E$3005,E2019)&gt;1)),"DUPLICADO",""))</f>
        <v/>
      </c>
    </row>
    <row r="2020">
      <c r="A2020" s="15" t="n"/>
      <c r="B2020" s="15" t="n"/>
      <c r="C2020" s="15" t="n"/>
      <c r="D2020" s="15" t="n"/>
      <c r="E2020" s="15" t="n"/>
      <c r="F2020" s="15" t="n"/>
      <c r="G2020" s="15" t="n"/>
      <c r="H2020" s="15" t="n"/>
      <c r="I2020" s="16" t="n"/>
      <c r="J2020" s="15" t="n"/>
      <c r="K2020" s="15" t="n"/>
      <c r="L2020" s="16" t="n"/>
      <c r="M2020" s="17" t="n"/>
      <c r="N2020" s="15" t="n"/>
      <c r="O2020" s="18">
        <f>IF(L2020="","",TODAY()-L2020)</f>
        <v/>
      </c>
      <c r="P2020" s="15">
        <f>IF(B2020="","",IF(L2020="","SEM COMPRA",IF(O2020&gt;$D$4,"INATIVO","ATIVO")))</f>
        <v/>
      </c>
      <c r="Q2020" s="15">
        <f>IF(I2020="","",IF(MONTH(I2020)=MONTH(TODAY()),"Aniversário no mês",""))</f>
        <v/>
      </c>
      <c r="R2020" s="15">
        <f>IF(B2020="","",IF(OR(AND(D2020&lt;&gt;"",COUNTIF($D$6:$D$3005,D2020)&gt;1),AND(E2020&lt;&gt;"",COUNTIF($E$6:$E$3005,E2020)&gt;1)),"DUPLICADO",""))</f>
        <v/>
      </c>
    </row>
    <row r="2021">
      <c r="A2021" s="15" t="n"/>
      <c r="B2021" s="15" t="n"/>
      <c r="C2021" s="15" t="n"/>
      <c r="D2021" s="15" t="n"/>
      <c r="E2021" s="15" t="n"/>
      <c r="F2021" s="15" t="n"/>
      <c r="G2021" s="15" t="n"/>
      <c r="H2021" s="15" t="n"/>
      <c r="I2021" s="16" t="n"/>
      <c r="J2021" s="15" t="n"/>
      <c r="K2021" s="15" t="n"/>
      <c r="L2021" s="16" t="n"/>
      <c r="M2021" s="17" t="n"/>
      <c r="N2021" s="15" t="n"/>
      <c r="O2021" s="18">
        <f>IF(L2021="","",TODAY()-L2021)</f>
        <v/>
      </c>
      <c r="P2021" s="15">
        <f>IF(B2021="","",IF(L2021="","SEM COMPRA",IF(O2021&gt;$D$4,"INATIVO","ATIVO")))</f>
        <v/>
      </c>
      <c r="Q2021" s="15">
        <f>IF(I2021="","",IF(MONTH(I2021)=MONTH(TODAY()),"Aniversário no mês",""))</f>
        <v/>
      </c>
      <c r="R2021" s="15">
        <f>IF(B2021="","",IF(OR(AND(D2021&lt;&gt;"",COUNTIF($D$6:$D$3005,D2021)&gt;1),AND(E2021&lt;&gt;"",COUNTIF($E$6:$E$3005,E2021)&gt;1)),"DUPLICADO",""))</f>
        <v/>
      </c>
    </row>
    <row r="2022">
      <c r="A2022" s="15" t="n"/>
      <c r="B2022" s="15" t="n"/>
      <c r="C2022" s="15" t="n"/>
      <c r="D2022" s="15" t="n"/>
      <c r="E2022" s="15" t="n"/>
      <c r="F2022" s="15" t="n"/>
      <c r="G2022" s="15" t="n"/>
      <c r="H2022" s="15" t="n"/>
      <c r="I2022" s="16" t="n"/>
      <c r="J2022" s="15" t="n"/>
      <c r="K2022" s="15" t="n"/>
      <c r="L2022" s="16" t="n"/>
      <c r="M2022" s="17" t="n"/>
      <c r="N2022" s="15" t="n"/>
      <c r="O2022" s="18">
        <f>IF(L2022="","",TODAY()-L2022)</f>
        <v/>
      </c>
      <c r="P2022" s="15">
        <f>IF(B2022="","",IF(L2022="","SEM COMPRA",IF(O2022&gt;$D$4,"INATIVO","ATIVO")))</f>
        <v/>
      </c>
      <c r="Q2022" s="15">
        <f>IF(I2022="","",IF(MONTH(I2022)=MONTH(TODAY()),"Aniversário no mês",""))</f>
        <v/>
      </c>
      <c r="R2022" s="15">
        <f>IF(B2022="","",IF(OR(AND(D2022&lt;&gt;"",COUNTIF($D$6:$D$3005,D2022)&gt;1),AND(E2022&lt;&gt;"",COUNTIF($E$6:$E$3005,E2022)&gt;1)),"DUPLICADO",""))</f>
        <v/>
      </c>
    </row>
    <row r="2023">
      <c r="A2023" s="15" t="n"/>
      <c r="B2023" s="15" t="n"/>
      <c r="C2023" s="15" t="n"/>
      <c r="D2023" s="15" t="n"/>
      <c r="E2023" s="15" t="n"/>
      <c r="F2023" s="15" t="n"/>
      <c r="G2023" s="15" t="n"/>
      <c r="H2023" s="15" t="n"/>
      <c r="I2023" s="16" t="n"/>
      <c r="J2023" s="15" t="n"/>
      <c r="K2023" s="15" t="n"/>
      <c r="L2023" s="16" t="n"/>
      <c r="M2023" s="17" t="n"/>
      <c r="N2023" s="15" t="n"/>
      <c r="O2023" s="18">
        <f>IF(L2023="","",TODAY()-L2023)</f>
        <v/>
      </c>
      <c r="P2023" s="15">
        <f>IF(B2023="","",IF(L2023="","SEM COMPRA",IF(O2023&gt;$D$4,"INATIVO","ATIVO")))</f>
        <v/>
      </c>
      <c r="Q2023" s="15">
        <f>IF(I2023="","",IF(MONTH(I2023)=MONTH(TODAY()),"Aniversário no mês",""))</f>
        <v/>
      </c>
      <c r="R2023" s="15">
        <f>IF(B2023="","",IF(OR(AND(D2023&lt;&gt;"",COUNTIF($D$6:$D$3005,D2023)&gt;1),AND(E2023&lt;&gt;"",COUNTIF($E$6:$E$3005,E2023)&gt;1)),"DUPLICADO",""))</f>
        <v/>
      </c>
    </row>
    <row r="2024">
      <c r="A2024" s="15" t="n"/>
      <c r="B2024" s="15" t="n"/>
      <c r="C2024" s="15" t="n"/>
      <c r="D2024" s="15" t="n"/>
      <c r="E2024" s="15" t="n"/>
      <c r="F2024" s="15" t="n"/>
      <c r="G2024" s="15" t="n"/>
      <c r="H2024" s="15" t="n"/>
      <c r="I2024" s="16" t="n"/>
      <c r="J2024" s="15" t="n"/>
      <c r="K2024" s="15" t="n"/>
      <c r="L2024" s="16" t="n"/>
      <c r="M2024" s="17" t="n"/>
      <c r="N2024" s="15" t="n"/>
      <c r="O2024" s="18">
        <f>IF(L2024="","",TODAY()-L2024)</f>
        <v/>
      </c>
      <c r="P2024" s="15">
        <f>IF(B2024="","",IF(L2024="","SEM COMPRA",IF(O2024&gt;$D$4,"INATIVO","ATIVO")))</f>
        <v/>
      </c>
      <c r="Q2024" s="15">
        <f>IF(I2024="","",IF(MONTH(I2024)=MONTH(TODAY()),"Aniversário no mês",""))</f>
        <v/>
      </c>
      <c r="R2024" s="15">
        <f>IF(B2024="","",IF(OR(AND(D2024&lt;&gt;"",COUNTIF($D$6:$D$3005,D2024)&gt;1),AND(E2024&lt;&gt;"",COUNTIF($E$6:$E$3005,E2024)&gt;1)),"DUPLICADO",""))</f>
        <v/>
      </c>
    </row>
    <row r="2025">
      <c r="A2025" s="15" t="n"/>
      <c r="B2025" s="15" t="n"/>
      <c r="C2025" s="15" t="n"/>
      <c r="D2025" s="15" t="n"/>
      <c r="E2025" s="15" t="n"/>
      <c r="F2025" s="15" t="n"/>
      <c r="G2025" s="15" t="n"/>
      <c r="H2025" s="15" t="n"/>
      <c r="I2025" s="16" t="n"/>
      <c r="J2025" s="15" t="n"/>
      <c r="K2025" s="15" t="n"/>
      <c r="L2025" s="16" t="n"/>
      <c r="M2025" s="17" t="n"/>
      <c r="N2025" s="15" t="n"/>
      <c r="O2025" s="18">
        <f>IF(L2025="","",TODAY()-L2025)</f>
        <v/>
      </c>
      <c r="P2025" s="15">
        <f>IF(B2025="","",IF(L2025="","SEM COMPRA",IF(O2025&gt;$D$4,"INATIVO","ATIVO")))</f>
        <v/>
      </c>
      <c r="Q2025" s="15">
        <f>IF(I2025="","",IF(MONTH(I2025)=MONTH(TODAY()),"Aniversário no mês",""))</f>
        <v/>
      </c>
      <c r="R2025" s="15">
        <f>IF(B2025="","",IF(OR(AND(D2025&lt;&gt;"",COUNTIF($D$6:$D$3005,D2025)&gt;1),AND(E2025&lt;&gt;"",COUNTIF($E$6:$E$3005,E2025)&gt;1)),"DUPLICADO",""))</f>
        <v/>
      </c>
    </row>
    <row r="2026">
      <c r="A2026" s="15" t="n"/>
      <c r="B2026" s="15" t="n"/>
      <c r="C2026" s="15" t="n"/>
      <c r="D2026" s="15" t="n"/>
      <c r="E2026" s="15" t="n"/>
      <c r="F2026" s="15" t="n"/>
      <c r="G2026" s="15" t="n"/>
      <c r="H2026" s="15" t="n"/>
      <c r="I2026" s="16" t="n"/>
      <c r="J2026" s="15" t="n"/>
      <c r="K2026" s="15" t="n"/>
      <c r="L2026" s="16" t="n"/>
      <c r="M2026" s="17" t="n"/>
      <c r="N2026" s="15" t="n"/>
      <c r="O2026" s="18">
        <f>IF(L2026="","",TODAY()-L2026)</f>
        <v/>
      </c>
      <c r="P2026" s="15">
        <f>IF(B2026="","",IF(L2026="","SEM COMPRA",IF(O2026&gt;$D$4,"INATIVO","ATIVO")))</f>
        <v/>
      </c>
      <c r="Q2026" s="15">
        <f>IF(I2026="","",IF(MONTH(I2026)=MONTH(TODAY()),"Aniversário no mês",""))</f>
        <v/>
      </c>
      <c r="R2026" s="15">
        <f>IF(B2026="","",IF(OR(AND(D2026&lt;&gt;"",COUNTIF($D$6:$D$3005,D2026)&gt;1),AND(E2026&lt;&gt;"",COUNTIF($E$6:$E$3005,E2026)&gt;1)),"DUPLICADO",""))</f>
        <v/>
      </c>
    </row>
    <row r="2027">
      <c r="A2027" s="15" t="n"/>
      <c r="B2027" s="15" t="n"/>
      <c r="C2027" s="15" t="n"/>
      <c r="D2027" s="15" t="n"/>
      <c r="E2027" s="15" t="n"/>
      <c r="F2027" s="15" t="n"/>
      <c r="G2027" s="15" t="n"/>
      <c r="H2027" s="15" t="n"/>
      <c r="I2027" s="16" t="n"/>
      <c r="J2027" s="15" t="n"/>
      <c r="K2027" s="15" t="n"/>
      <c r="L2027" s="16" t="n"/>
      <c r="M2027" s="17" t="n"/>
      <c r="N2027" s="15" t="n"/>
      <c r="O2027" s="18">
        <f>IF(L2027="","",TODAY()-L2027)</f>
        <v/>
      </c>
      <c r="P2027" s="15">
        <f>IF(B2027="","",IF(L2027="","SEM COMPRA",IF(O2027&gt;$D$4,"INATIVO","ATIVO")))</f>
        <v/>
      </c>
      <c r="Q2027" s="15">
        <f>IF(I2027="","",IF(MONTH(I2027)=MONTH(TODAY()),"Aniversário no mês",""))</f>
        <v/>
      </c>
      <c r="R2027" s="15">
        <f>IF(B2027="","",IF(OR(AND(D2027&lt;&gt;"",COUNTIF($D$6:$D$3005,D2027)&gt;1),AND(E2027&lt;&gt;"",COUNTIF($E$6:$E$3005,E2027)&gt;1)),"DUPLICADO",""))</f>
        <v/>
      </c>
    </row>
    <row r="2028">
      <c r="A2028" s="15" t="n"/>
      <c r="B2028" s="15" t="n"/>
      <c r="C2028" s="15" t="n"/>
      <c r="D2028" s="15" t="n"/>
      <c r="E2028" s="15" t="n"/>
      <c r="F2028" s="15" t="n"/>
      <c r="G2028" s="15" t="n"/>
      <c r="H2028" s="15" t="n"/>
      <c r="I2028" s="16" t="n"/>
      <c r="J2028" s="15" t="n"/>
      <c r="K2028" s="15" t="n"/>
      <c r="L2028" s="16" t="n"/>
      <c r="M2028" s="17" t="n"/>
      <c r="N2028" s="15" t="n"/>
      <c r="O2028" s="18">
        <f>IF(L2028="","",TODAY()-L2028)</f>
        <v/>
      </c>
      <c r="P2028" s="15">
        <f>IF(B2028="","",IF(L2028="","SEM COMPRA",IF(O2028&gt;$D$4,"INATIVO","ATIVO")))</f>
        <v/>
      </c>
      <c r="Q2028" s="15">
        <f>IF(I2028="","",IF(MONTH(I2028)=MONTH(TODAY()),"Aniversário no mês",""))</f>
        <v/>
      </c>
      <c r="R2028" s="15">
        <f>IF(B2028="","",IF(OR(AND(D2028&lt;&gt;"",COUNTIF($D$6:$D$3005,D2028)&gt;1),AND(E2028&lt;&gt;"",COUNTIF($E$6:$E$3005,E2028)&gt;1)),"DUPLICADO",""))</f>
        <v/>
      </c>
    </row>
    <row r="2029">
      <c r="A2029" s="15" t="n"/>
      <c r="B2029" s="15" t="n"/>
      <c r="C2029" s="15" t="n"/>
      <c r="D2029" s="15" t="n"/>
      <c r="E2029" s="15" t="n"/>
      <c r="F2029" s="15" t="n"/>
      <c r="G2029" s="15" t="n"/>
      <c r="H2029" s="15" t="n"/>
      <c r="I2029" s="16" t="n"/>
      <c r="J2029" s="15" t="n"/>
      <c r="K2029" s="15" t="n"/>
      <c r="L2029" s="16" t="n"/>
      <c r="M2029" s="17" t="n"/>
      <c r="N2029" s="15" t="n"/>
      <c r="O2029" s="18">
        <f>IF(L2029="","",TODAY()-L2029)</f>
        <v/>
      </c>
      <c r="P2029" s="15">
        <f>IF(B2029="","",IF(L2029="","SEM COMPRA",IF(O2029&gt;$D$4,"INATIVO","ATIVO")))</f>
        <v/>
      </c>
      <c r="Q2029" s="15">
        <f>IF(I2029="","",IF(MONTH(I2029)=MONTH(TODAY()),"Aniversário no mês",""))</f>
        <v/>
      </c>
      <c r="R2029" s="15">
        <f>IF(B2029="","",IF(OR(AND(D2029&lt;&gt;"",COUNTIF($D$6:$D$3005,D2029)&gt;1),AND(E2029&lt;&gt;"",COUNTIF($E$6:$E$3005,E2029)&gt;1)),"DUPLICADO",""))</f>
        <v/>
      </c>
    </row>
    <row r="2030">
      <c r="A2030" s="15" t="n"/>
      <c r="B2030" s="15" t="n"/>
      <c r="C2030" s="15" t="n"/>
      <c r="D2030" s="15" t="n"/>
      <c r="E2030" s="15" t="n"/>
      <c r="F2030" s="15" t="n"/>
      <c r="G2030" s="15" t="n"/>
      <c r="H2030" s="15" t="n"/>
      <c r="I2030" s="16" t="n"/>
      <c r="J2030" s="15" t="n"/>
      <c r="K2030" s="15" t="n"/>
      <c r="L2030" s="16" t="n"/>
      <c r="M2030" s="17" t="n"/>
      <c r="N2030" s="15" t="n"/>
      <c r="O2030" s="18">
        <f>IF(L2030="","",TODAY()-L2030)</f>
        <v/>
      </c>
      <c r="P2030" s="15">
        <f>IF(B2030="","",IF(L2030="","SEM COMPRA",IF(O2030&gt;$D$4,"INATIVO","ATIVO")))</f>
        <v/>
      </c>
      <c r="Q2030" s="15">
        <f>IF(I2030="","",IF(MONTH(I2030)=MONTH(TODAY()),"Aniversário no mês",""))</f>
        <v/>
      </c>
      <c r="R2030" s="15">
        <f>IF(B2030="","",IF(OR(AND(D2030&lt;&gt;"",COUNTIF($D$6:$D$3005,D2030)&gt;1),AND(E2030&lt;&gt;"",COUNTIF($E$6:$E$3005,E2030)&gt;1)),"DUPLICADO",""))</f>
        <v/>
      </c>
    </row>
    <row r="2031">
      <c r="A2031" s="15" t="n"/>
      <c r="B2031" s="15" t="n"/>
      <c r="C2031" s="15" t="n"/>
      <c r="D2031" s="15" t="n"/>
      <c r="E2031" s="15" t="n"/>
      <c r="F2031" s="15" t="n"/>
      <c r="G2031" s="15" t="n"/>
      <c r="H2031" s="15" t="n"/>
      <c r="I2031" s="16" t="n"/>
      <c r="J2031" s="15" t="n"/>
      <c r="K2031" s="15" t="n"/>
      <c r="L2031" s="16" t="n"/>
      <c r="M2031" s="17" t="n"/>
      <c r="N2031" s="15" t="n"/>
      <c r="O2031" s="18">
        <f>IF(L2031="","",TODAY()-L2031)</f>
        <v/>
      </c>
      <c r="P2031" s="15">
        <f>IF(B2031="","",IF(L2031="","SEM COMPRA",IF(O2031&gt;$D$4,"INATIVO","ATIVO")))</f>
        <v/>
      </c>
      <c r="Q2031" s="15">
        <f>IF(I2031="","",IF(MONTH(I2031)=MONTH(TODAY()),"Aniversário no mês",""))</f>
        <v/>
      </c>
      <c r="R2031" s="15">
        <f>IF(B2031="","",IF(OR(AND(D2031&lt;&gt;"",COUNTIF($D$6:$D$3005,D2031)&gt;1),AND(E2031&lt;&gt;"",COUNTIF($E$6:$E$3005,E2031)&gt;1)),"DUPLICADO",""))</f>
        <v/>
      </c>
    </row>
    <row r="2032">
      <c r="A2032" s="15" t="n"/>
      <c r="B2032" s="15" t="n"/>
      <c r="C2032" s="15" t="n"/>
      <c r="D2032" s="15" t="n"/>
      <c r="E2032" s="15" t="n"/>
      <c r="F2032" s="15" t="n"/>
      <c r="G2032" s="15" t="n"/>
      <c r="H2032" s="15" t="n"/>
      <c r="I2032" s="16" t="n"/>
      <c r="J2032" s="15" t="n"/>
      <c r="K2032" s="15" t="n"/>
      <c r="L2032" s="16" t="n"/>
      <c r="M2032" s="17" t="n"/>
      <c r="N2032" s="15" t="n"/>
      <c r="O2032" s="18">
        <f>IF(L2032="","",TODAY()-L2032)</f>
        <v/>
      </c>
      <c r="P2032" s="15">
        <f>IF(B2032="","",IF(L2032="","SEM COMPRA",IF(O2032&gt;$D$4,"INATIVO","ATIVO")))</f>
        <v/>
      </c>
      <c r="Q2032" s="15">
        <f>IF(I2032="","",IF(MONTH(I2032)=MONTH(TODAY()),"Aniversário no mês",""))</f>
        <v/>
      </c>
      <c r="R2032" s="15">
        <f>IF(B2032="","",IF(OR(AND(D2032&lt;&gt;"",COUNTIF($D$6:$D$3005,D2032)&gt;1),AND(E2032&lt;&gt;"",COUNTIF($E$6:$E$3005,E2032)&gt;1)),"DUPLICADO",""))</f>
        <v/>
      </c>
    </row>
    <row r="2033">
      <c r="A2033" s="15" t="n"/>
      <c r="B2033" s="15" t="n"/>
      <c r="C2033" s="15" t="n"/>
      <c r="D2033" s="15" t="n"/>
      <c r="E2033" s="15" t="n"/>
      <c r="F2033" s="15" t="n"/>
      <c r="G2033" s="15" t="n"/>
      <c r="H2033" s="15" t="n"/>
      <c r="I2033" s="16" t="n"/>
      <c r="J2033" s="15" t="n"/>
      <c r="K2033" s="15" t="n"/>
      <c r="L2033" s="16" t="n"/>
      <c r="M2033" s="17" t="n"/>
      <c r="N2033" s="15" t="n"/>
      <c r="O2033" s="18">
        <f>IF(L2033="","",TODAY()-L2033)</f>
        <v/>
      </c>
      <c r="P2033" s="15">
        <f>IF(B2033="","",IF(L2033="","SEM COMPRA",IF(O2033&gt;$D$4,"INATIVO","ATIVO")))</f>
        <v/>
      </c>
      <c r="Q2033" s="15">
        <f>IF(I2033="","",IF(MONTH(I2033)=MONTH(TODAY()),"Aniversário no mês",""))</f>
        <v/>
      </c>
      <c r="R2033" s="15">
        <f>IF(B2033="","",IF(OR(AND(D2033&lt;&gt;"",COUNTIF($D$6:$D$3005,D2033)&gt;1),AND(E2033&lt;&gt;"",COUNTIF($E$6:$E$3005,E2033)&gt;1)),"DUPLICADO",""))</f>
        <v/>
      </c>
    </row>
    <row r="2034">
      <c r="A2034" s="15" t="n"/>
      <c r="B2034" s="15" t="n"/>
      <c r="C2034" s="15" t="n"/>
      <c r="D2034" s="15" t="n"/>
      <c r="E2034" s="15" t="n"/>
      <c r="F2034" s="15" t="n"/>
      <c r="G2034" s="15" t="n"/>
      <c r="H2034" s="15" t="n"/>
      <c r="I2034" s="16" t="n"/>
      <c r="J2034" s="15" t="n"/>
      <c r="K2034" s="15" t="n"/>
      <c r="L2034" s="16" t="n"/>
      <c r="M2034" s="17" t="n"/>
      <c r="N2034" s="15" t="n"/>
      <c r="O2034" s="18">
        <f>IF(L2034="","",TODAY()-L2034)</f>
        <v/>
      </c>
      <c r="P2034" s="15">
        <f>IF(B2034="","",IF(L2034="","SEM COMPRA",IF(O2034&gt;$D$4,"INATIVO","ATIVO")))</f>
        <v/>
      </c>
      <c r="Q2034" s="15">
        <f>IF(I2034="","",IF(MONTH(I2034)=MONTH(TODAY()),"Aniversário no mês",""))</f>
        <v/>
      </c>
      <c r="R2034" s="15">
        <f>IF(B2034="","",IF(OR(AND(D2034&lt;&gt;"",COUNTIF($D$6:$D$3005,D2034)&gt;1),AND(E2034&lt;&gt;"",COUNTIF($E$6:$E$3005,E2034)&gt;1)),"DUPLICADO",""))</f>
        <v/>
      </c>
    </row>
    <row r="2035">
      <c r="A2035" s="15" t="n"/>
      <c r="B2035" s="15" t="n"/>
      <c r="C2035" s="15" t="n"/>
      <c r="D2035" s="15" t="n"/>
      <c r="E2035" s="15" t="n"/>
      <c r="F2035" s="15" t="n"/>
      <c r="G2035" s="15" t="n"/>
      <c r="H2035" s="15" t="n"/>
      <c r="I2035" s="16" t="n"/>
      <c r="J2035" s="15" t="n"/>
      <c r="K2035" s="15" t="n"/>
      <c r="L2035" s="16" t="n"/>
      <c r="M2035" s="17" t="n"/>
      <c r="N2035" s="15" t="n"/>
      <c r="O2035" s="18">
        <f>IF(L2035="","",TODAY()-L2035)</f>
        <v/>
      </c>
      <c r="P2035" s="15">
        <f>IF(B2035="","",IF(L2035="","SEM COMPRA",IF(O2035&gt;$D$4,"INATIVO","ATIVO")))</f>
        <v/>
      </c>
      <c r="Q2035" s="15">
        <f>IF(I2035="","",IF(MONTH(I2035)=MONTH(TODAY()),"Aniversário no mês",""))</f>
        <v/>
      </c>
      <c r="R2035" s="15">
        <f>IF(B2035="","",IF(OR(AND(D2035&lt;&gt;"",COUNTIF($D$6:$D$3005,D2035)&gt;1),AND(E2035&lt;&gt;"",COUNTIF($E$6:$E$3005,E2035)&gt;1)),"DUPLICADO",""))</f>
        <v/>
      </c>
    </row>
    <row r="2036">
      <c r="A2036" s="15" t="n"/>
      <c r="B2036" s="15" t="n"/>
      <c r="C2036" s="15" t="n"/>
      <c r="D2036" s="15" t="n"/>
      <c r="E2036" s="15" t="n"/>
      <c r="F2036" s="15" t="n"/>
      <c r="G2036" s="15" t="n"/>
      <c r="H2036" s="15" t="n"/>
      <c r="I2036" s="16" t="n"/>
      <c r="J2036" s="15" t="n"/>
      <c r="K2036" s="15" t="n"/>
      <c r="L2036" s="16" t="n"/>
      <c r="M2036" s="17" t="n"/>
      <c r="N2036" s="15" t="n"/>
      <c r="O2036" s="18">
        <f>IF(L2036="","",TODAY()-L2036)</f>
        <v/>
      </c>
      <c r="P2036" s="15">
        <f>IF(B2036="","",IF(L2036="","SEM COMPRA",IF(O2036&gt;$D$4,"INATIVO","ATIVO")))</f>
        <v/>
      </c>
      <c r="Q2036" s="15">
        <f>IF(I2036="","",IF(MONTH(I2036)=MONTH(TODAY()),"Aniversário no mês",""))</f>
        <v/>
      </c>
      <c r="R2036" s="15">
        <f>IF(B2036="","",IF(OR(AND(D2036&lt;&gt;"",COUNTIF($D$6:$D$3005,D2036)&gt;1),AND(E2036&lt;&gt;"",COUNTIF($E$6:$E$3005,E2036)&gt;1)),"DUPLICADO",""))</f>
        <v/>
      </c>
    </row>
    <row r="2037">
      <c r="A2037" s="15" t="n"/>
      <c r="B2037" s="15" t="n"/>
      <c r="C2037" s="15" t="n"/>
      <c r="D2037" s="15" t="n"/>
      <c r="E2037" s="15" t="n"/>
      <c r="F2037" s="15" t="n"/>
      <c r="G2037" s="15" t="n"/>
      <c r="H2037" s="15" t="n"/>
      <c r="I2037" s="16" t="n"/>
      <c r="J2037" s="15" t="n"/>
      <c r="K2037" s="15" t="n"/>
      <c r="L2037" s="16" t="n"/>
      <c r="M2037" s="17" t="n"/>
      <c r="N2037" s="15" t="n"/>
      <c r="O2037" s="18">
        <f>IF(L2037="","",TODAY()-L2037)</f>
        <v/>
      </c>
      <c r="P2037" s="15">
        <f>IF(B2037="","",IF(L2037="","SEM COMPRA",IF(O2037&gt;$D$4,"INATIVO","ATIVO")))</f>
        <v/>
      </c>
      <c r="Q2037" s="15">
        <f>IF(I2037="","",IF(MONTH(I2037)=MONTH(TODAY()),"Aniversário no mês",""))</f>
        <v/>
      </c>
      <c r="R2037" s="15">
        <f>IF(B2037="","",IF(OR(AND(D2037&lt;&gt;"",COUNTIF($D$6:$D$3005,D2037)&gt;1),AND(E2037&lt;&gt;"",COUNTIF($E$6:$E$3005,E2037)&gt;1)),"DUPLICADO",""))</f>
        <v/>
      </c>
    </row>
    <row r="2038">
      <c r="A2038" s="15" t="n"/>
      <c r="B2038" s="15" t="n"/>
      <c r="C2038" s="15" t="n"/>
      <c r="D2038" s="15" t="n"/>
      <c r="E2038" s="15" t="n"/>
      <c r="F2038" s="15" t="n"/>
      <c r="G2038" s="15" t="n"/>
      <c r="H2038" s="15" t="n"/>
      <c r="I2038" s="16" t="n"/>
      <c r="J2038" s="15" t="n"/>
      <c r="K2038" s="15" t="n"/>
      <c r="L2038" s="16" t="n"/>
      <c r="M2038" s="17" t="n"/>
      <c r="N2038" s="15" t="n"/>
      <c r="O2038" s="18">
        <f>IF(L2038="","",TODAY()-L2038)</f>
        <v/>
      </c>
      <c r="P2038" s="15">
        <f>IF(B2038="","",IF(L2038="","SEM COMPRA",IF(O2038&gt;$D$4,"INATIVO","ATIVO")))</f>
        <v/>
      </c>
      <c r="Q2038" s="15">
        <f>IF(I2038="","",IF(MONTH(I2038)=MONTH(TODAY()),"Aniversário no mês",""))</f>
        <v/>
      </c>
      <c r="R2038" s="15">
        <f>IF(B2038="","",IF(OR(AND(D2038&lt;&gt;"",COUNTIF($D$6:$D$3005,D2038)&gt;1),AND(E2038&lt;&gt;"",COUNTIF($E$6:$E$3005,E2038)&gt;1)),"DUPLICADO",""))</f>
        <v/>
      </c>
    </row>
    <row r="2039">
      <c r="A2039" s="15" t="n"/>
      <c r="B2039" s="15" t="n"/>
      <c r="C2039" s="15" t="n"/>
      <c r="D2039" s="15" t="n"/>
      <c r="E2039" s="15" t="n"/>
      <c r="F2039" s="15" t="n"/>
      <c r="G2039" s="15" t="n"/>
      <c r="H2039" s="15" t="n"/>
      <c r="I2039" s="16" t="n"/>
      <c r="J2039" s="15" t="n"/>
      <c r="K2039" s="15" t="n"/>
      <c r="L2039" s="16" t="n"/>
      <c r="M2039" s="17" t="n"/>
      <c r="N2039" s="15" t="n"/>
      <c r="O2039" s="18">
        <f>IF(L2039="","",TODAY()-L2039)</f>
        <v/>
      </c>
      <c r="P2039" s="15">
        <f>IF(B2039="","",IF(L2039="","SEM COMPRA",IF(O2039&gt;$D$4,"INATIVO","ATIVO")))</f>
        <v/>
      </c>
      <c r="Q2039" s="15">
        <f>IF(I2039="","",IF(MONTH(I2039)=MONTH(TODAY()),"Aniversário no mês",""))</f>
        <v/>
      </c>
      <c r="R2039" s="15">
        <f>IF(B2039="","",IF(OR(AND(D2039&lt;&gt;"",COUNTIF($D$6:$D$3005,D2039)&gt;1),AND(E2039&lt;&gt;"",COUNTIF($E$6:$E$3005,E2039)&gt;1)),"DUPLICADO",""))</f>
        <v/>
      </c>
    </row>
    <row r="2040">
      <c r="A2040" s="15" t="n"/>
      <c r="B2040" s="15" t="n"/>
      <c r="C2040" s="15" t="n"/>
      <c r="D2040" s="15" t="n"/>
      <c r="E2040" s="15" t="n"/>
      <c r="F2040" s="15" t="n"/>
      <c r="G2040" s="15" t="n"/>
      <c r="H2040" s="15" t="n"/>
      <c r="I2040" s="16" t="n"/>
      <c r="J2040" s="15" t="n"/>
      <c r="K2040" s="15" t="n"/>
      <c r="L2040" s="16" t="n"/>
      <c r="M2040" s="17" t="n"/>
      <c r="N2040" s="15" t="n"/>
      <c r="O2040" s="18">
        <f>IF(L2040="","",TODAY()-L2040)</f>
        <v/>
      </c>
      <c r="P2040" s="15">
        <f>IF(B2040="","",IF(L2040="","SEM COMPRA",IF(O2040&gt;$D$4,"INATIVO","ATIVO")))</f>
        <v/>
      </c>
      <c r="Q2040" s="15">
        <f>IF(I2040="","",IF(MONTH(I2040)=MONTH(TODAY()),"Aniversário no mês",""))</f>
        <v/>
      </c>
      <c r="R2040" s="15">
        <f>IF(B2040="","",IF(OR(AND(D2040&lt;&gt;"",COUNTIF($D$6:$D$3005,D2040)&gt;1),AND(E2040&lt;&gt;"",COUNTIF($E$6:$E$3005,E2040)&gt;1)),"DUPLICADO",""))</f>
        <v/>
      </c>
    </row>
    <row r="2041">
      <c r="A2041" s="15" t="n"/>
      <c r="B2041" s="15" t="n"/>
      <c r="C2041" s="15" t="n"/>
      <c r="D2041" s="15" t="n"/>
      <c r="E2041" s="15" t="n"/>
      <c r="F2041" s="15" t="n"/>
      <c r="G2041" s="15" t="n"/>
      <c r="H2041" s="15" t="n"/>
      <c r="I2041" s="16" t="n"/>
      <c r="J2041" s="15" t="n"/>
      <c r="K2041" s="15" t="n"/>
      <c r="L2041" s="16" t="n"/>
      <c r="M2041" s="17" t="n"/>
      <c r="N2041" s="15" t="n"/>
      <c r="O2041" s="18">
        <f>IF(L2041="","",TODAY()-L2041)</f>
        <v/>
      </c>
      <c r="P2041" s="15">
        <f>IF(B2041="","",IF(L2041="","SEM COMPRA",IF(O2041&gt;$D$4,"INATIVO","ATIVO")))</f>
        <v/>
      </c>
      <c r="Q2041" s="15">
        <f>IF(I2041="","",IF(MONTH(I2041)=MONTH(TODAY()),"Aniversário no mês",""))</f>
        <v/>
      </c>
      <c r="R2041" s="15">
        <f>IF(B2041="","",IF(OR(AND(D2041&lt;&gt;"",COUNTIF($D$6:$D$3005,D2041)&gt;1),AND(E2041&lt;&gt;"",COUNTIF($E$6:$E$3005,E2041)&gt;1)),"DUPLICADO",""))</f>
        <v/>
      </c>
    </row>
    <row r="2042">
      <c r="A2042" s="15" t="n"/>
      <c r="B2042" s="15" t="n"/>
      <c r="C2042" s="15" t="n"/>
      <c r="D2042" s="15" t="n"/>
      <c r="E2042" s="15" t="n"/>
      <c r="F2042" s="15" t="n"/>
      <c r="G2042" s="15" t="n"/>
      <c r="H2042" s="15" t="n"/>
      <c r="I2042" s="16" t="n"/>
      <c r="J2042" s="15" t="n"/>
      <c r="K2042" s="15" t="n"/>
      <c r="L2042" s="16" t="n"/>
      <c r="M2042" s="17" t="n"/>
      <c r="N2042" s="15" t="n"/>
      <c r="O2042" s="18">
        <f>IF(L2042="","",TODAY()-L2042)</f>
        <v/>
      </c>
      <c r="P2042" s="15">
        <f>IF(B2042="","",IF(L2042="","SEM COMPRA",IF(O2042&gt;$D$4,"INATIVO","ATIVO")))</f>
        <v/>
      </c>
      <c r="Q2042" s="15">
        <f>IF(I2042="","",IF(MONTH(I2042)=MONTH(TODAY()),"Aniversário no mês",""))</f>
        <v/>
      </c>
      <c r="R2042" s="15">
        <f>IF(B2042="","",IF(OR(AND(D2042&lt;&gt;"",COUNTIF($D$6:$D$3005,D2042)&gt;1),AND(E2042&lt;&gt;"",COUNTIF($E$6:$E$3005,E2042)&gt;1)),"DUPLICADO",""))</f>
        <v/>
      </c>
    </row>
    <row r="2043">
      <c r="A2043" s="15" t="n"/>
      <c r="B2043" s="15" t="n"/>
      <c r="C2043" s="15" t="n"/>
      <c r="D2043" s="15" t="n"/>
      <c r="E2043" s="15" t="n"/>
      <c r="F2043" s="15" t="n"/>
      <c r="G2043" s="15" t="n"/>
      <c r="H2043" s="15" t="n"/>
      <c r="I2043" s="16" t="n"/>
      <c r="J2043" s="15" t="n"/>
      <c r="K2043" s="15" t="n"/>
      <c r="L2043" s="16" t="n"/>
      <c r="M2043" s="17" t="n"/>
      <c r="N2043" s="15" t="n"/>
      <c r="O2043" s="18">
        <f>IF(L2043="","",TODAY()-L2043)</f>
        <v/>
      </c>
      <c r="P2043" s="15">
        <f>IF(B2043="","",IF(L2043="","SEM COMPRA",IF(O2043&gt;$D$4,"INATIVO","ATIVO")))</f>
        <v/>
      </c>
      <c r="Q2043" s="15">
        <f>IF(I2043="","",IF(MONTH(I2043)=MONTH(TODAY()),"Aniversário no mês",""))</f>
        <v/>
      </c>
      <c r="R2043" s="15">
        <f>IF(B2043="","",IF(OR(AND(D2043&lt;&gt;"",COUNTIF($D$6:$D$3005,D2043)&gt;1),AND(E2043&lt;&gt;"",COUNTIF($E$6:$E$3005,E2043)&gt;1)),"DUPLICADO",""))</f>
        <v/>
      </c>
    </row>
    <row r="2044">
      <c r="A2044" s="15" t="n"/>
      <c r="B2044" s="15" t="n"/>
      <c r="C2044" s="15" t="n"/>
      <c r="D2044" s="15" t="n"/>
      <c r="E2044" s="15" t="n"/>
      <c r="F2044" s="15" t="n"/>
      <c r="G2044" s="15" t="n"/>
      <c r="H2044" s="15" t="n"/>
      <c r="I2044" s="16" t="n"/>
      <c r="J2044" s="15" t="n"/>
      <c r="K2044" s="15" t="n"/>
      <c r="L2044" s="16" t="n"/>
      <c r="M2044" s="17" t="n"/>
      <c r="N2044" s="15" t="n"/>
      <c r="O2044" s="18">
        <f>IF(L2044="","",TODAY()-L2044)</f>
        <v/>
      </c>
      <c r="P2044" s="15">
        <f>IF(B2044="","",IF(L2044="","SEM COMPRA",IF(O2044&gt;$D$4,"INATIVO","ATIVO")))</f>
        <v/>
      </c>
      <c r="Q2044" s="15">
        <f>IF(I2044="","",IF(MONTH(I2044)=MONTH(TODAY()),"Aniversário no mês",""))</f>
        <v/>
      </c>
      <c r="R2044" s="15">
        <f>IF(B2044="","",IF(OR(AND(D2044&lt;&gt;"",COUNTIF($D$6:$D$3005,D2044)&gt;1),AND(E2044&lt;&gt;"",COUNTIF($E$6:$E$3005,E2044)&gt;1)),"DUPLICADO",""))</f>
        <v/>
      </c>
    </row>
    <row r="2045">
      <c r="A2045" s="15" t="n"/>
      <c r="B2045" s="15" t="n"/>
      <c r="C2045" s="15" t="n"/>
      <c r="D2045" s="15" t="n"/>
      <c r="E2045" s="15" t="n"/>
      <c r="F2045" s="15" t="n"/>
      <c r="G2045" s="15" t="n"/>
      <c r="H2045" s="15" t="n"/>
      <c r="I2045" s="16" t="n"/>
      <c r="J2045" s="15" t="n"/>
      <c r="K2045" s="15" t="n"/>
      <c r="L2045" s="16" t="n"/>
      <c r="M2045" s="17" t="n"/>
      <c r="N2045" s="15" t="n"/>
      <c r="O2045" s="18">
        <f>IF(L2045="","",TODAY()-L2045)</f>
        <v/>
      </c>
      <c r="P2045" s="15">
        <f>IF(B2045="","",IF(L2045="","SEM COMPRA",IF(O2045&gt;$D$4,"INATIVO","ATIVO")))</f>
        <v/>
      </c>
      <c r="Q2045" s="15">
        <f>IF(I2045="","",IF(MONTH(I2045)=MONTH(TODAY()),"Aniversário no mês",""))</f>
        <v/>
      </c>
      <c r="R2045" s="15">
        <f>IF(B2045="","",IF(OR(AND(D2045&lt;&gt;"",COUNTIF($D$6:$D$3005,D2045)&gt;1),AND(E2045&lt;&gt;"",COUNTIF($E$6:$E$3005,E2045)&gt;1)),"DUPLICADO",""))</f>
        <v/>
      </c>
    </row>
    <row r="2046">
      <c r="A2046" s="15" t="n"/>
      <c r="B2046" s="15" t="n"/>
      <c r="C2046" s="15" t="n"/>
      <c r="D2046" s="15" t="n"/>
      <c r="E2046" s="15" t="n"/>
      <c r="F2046" s="15" t="n"/>
      <c r="G2046" s="15" t="n"/>
      <c r="H2046" s="15" t="n"/>
      <c r="I2046" s="16" t="n"/>
      <c r="J2046" s="15" t="n"/>
      <c r="K2046" s="15" t="n"/>
      <c r="L2046" s="16" t="n"/>
      <c r="M2046" s="17" t="n"/>
      <c r="N2046" s="15" t="n"/>
      <c r="O2046" s="18">
        <f>IF(L2046="","",TODAY()-L2046)</f>
        <v/>
      </c>
      <c r="P2046" s="15">
        <f>IF(B2046="","",IF(L2046="","SEM COMPRA",IF(O2046&gt;$D$4,"INATIVO","ATIVO")))</f>
        <v/>
      </c>
      <c r="Q2046" s="15">
        <f>IF(I2046="","",IF(MONTH(I2046)=MONTH(TODAY()),"Aniversário no mês",""))</f>
        <v/>
      </c>
      <c r="R2046" s="15">
        <f>IF(B2046="","",IF(OR(AND(D2046&lt;&gt;"",COUNTIF($D$6:$D$3005,D2046)&gt;1),AND(E2046&lt;&gt;"",COUNTIF($E$6:$E$3005,E2046)&gt;1)),"DUPLICADO",""))</f>
        <v/>
      </c>
    </row>
    <row r="2047">
      <c r="A2047" s="15" t="n"/>
      <c r="B2047" s="15" t="n"/>
      <c r="C2047" s="15" t="n"/>
      <c r="D2047" s="15" t="n"/>
      <c r="E2047" s="15" t="n"/>
      <c r="F2047" s="15" t="n"/>
      <c r="G2047" s="15" t="n"/>
      <c r="H2047" s="15" t="n"/>
      <c r="I2047" s="16" t="n"/>
      <c r="J2047" s="15" t="n"/>
      <c r="K2047" s="15" t="n"/>
      <c r="L2047" s="16" t="n"/>
      <c r="M2047" s="17" t="n"/>
      <c r="N2047" s="15" t="n"/>
      <c r="O2047" s="18">
        <f>IF(L2047="","",TODAY()-L2047)</f>
        <v/>
      </c>
      <c r="P2047" s="15">
        <f>IF(B2047="","",IF(L2047="","SEM COMPRA",IF(O2047&gt;$D$4,"INATIVO","ATIVO")))</f>
        <v/>
      </c>
      <c r="Q2047" s="15">
        <f>IF(I2047="","",IF(MONTH(I2047)=MONTH(TODAY()),"Aniversário no mês",""))</f>
        <v/>
      </c>
      <c r="R2047" s="15">
        <f>IF(B2047="","",IF(OR(AND(D2047&lt;&gt;"",COUNTIF($D$6:$D$3005,D2047)&gt;1),AND(E2047&lt;&gt;"",COUNTIF($E$6:$E$3005,E2047)&gt;1)),"DUPLICADO",""))</f>
        <v/>
      </c>
    </row>
    <row r="2048">
      <c r="A2048" s="15" t="n"/>
      <c r="B2048" s="15" t="n"/>
      <c r="C2048" s="15" t="n"/>
      <c r="D2048" s="15" t="n"/>
      <c r="E2048" s="15" t="n"/>
      <c r="F2048" s="15" t="n"/>
      <c r="G2048" s="15" t="n"/>
      <c r="H2048" s="15" t="n"/>
      <c r="I2048" s="16" t="n"/>
      <c r="J2048" s="15" t="n"/>
      <c r="K2048" s="15" t="n"/>
      <c r="L2048" s="16" t="n"/>
      <c r="M2048" s="17" t="n"/>
      <c r="N2048" s="15" t="n"/>
      <c r="O2048" s="18">
        <f>IF(L2048="","",TODAY()-L2048)</f>
        <v/>
      </c>
      <c r="P2048" s="15">
        <f>IF(B2048="","",IF(L2048="","SEM COMPRA",IF(O2048&gt;$D$4,"INATIVO","ATIVO")))</f>
        <v/>
      </c>
      <c r="Q2048" s="15">
        <f>IF(I2048="","",IF(MONTH(I2048)=MONTH(TODAY()),"Aniversário no mês",""))</f>
        <v/>
      </c>
      <c r="R2048" s="15">
        <f>IF(B2048="","",IF(OR(AND(D2048&lt;&gt;"",COUNTIF($D$6:$D$3005,D2048)&gt;1),AND(E2048&lt;&gt;"",COUNTIF($E$6:$E$3005,E2048)&gt;1)),"DUPLICADO",""))</f>
        <v/>
      </c>
    </row>
    <row r="2049">
      <c r="A2049" s="15" t="n"/>
      <c r="B2049" s="15" t="n"/>
      <c r="C2049" s="15" t="n"/>
      <c r="D2049" s="15" t="n"/>
      <c r="E2049" s="15" t="n"/>
      <c r="F2049" s="15" t="n"/>
      <c r="G2049" s="15" t="n"/>
      <c r="H2049" s="15" t="n"/>
      <c r="I2049" s="16" t="n"/>
      <c r="J2049" s="15" t="n"/>
      <c r="K2049" s="15" t="n"/>
      <c r="L2049" s="16" t="n"/>
      <c r="M2049" s="17" t="n"/>
      <c r="N2049" s="15" t="n"/>
      <c r="O2049" s="18">
        <f>IF(L2049="","",TODAY()-L2049)</f>
        <v/>
      </c>
      <c r="P2049" s="15">
        <f>IF(B2049="","",IF(L2049="","SEM COMPRA",IF(O2049&gt;$D$4,"INATIVO","ATIVO")))</f>
        <v/>
      </c>
      <c r="Q2049" s="15">
        <f>IF(I2049="","",IF(MONTH(I2049)=MONTH(TODAY()),"Aniversário no mês",""))</f>
        <v/>
      </c>
      <c r="R2049" s="15">
        <f>IF(B2049="","",IF(OR(AND(D2049&lt;&gt;"",COUNTIF($D$6:$D$3005,D2049)&gt;1),AND(E2049&lt;&gt;"",COUNTIF($E$6:$E$3005,E2049)&gt;1)),"DUPLICADO",""))</f>
        <v/>
      </c>
    </row>
    <row r="2050">
      <c r="A2050" s="15" t="n"/>
      <c r="B2050" s="15" t="n"/>
      <c r="C2050" s="15" t="n"/>
      <c r="D2050" s="15" t="n"/>
      <c r="E2050" s="15" t="n"/>
      <c r="F2050" s="15" t="n"/>
      <c r="G2050" s="15" t="n"/>
      <c r="H2050" s="15" t="n"/>
      <c r="I2050" s="16" t="n"/>
      <c r="J2050" s="15" t="n"/>
      <c r="K2050" s="15" t="n"/>
      <c r="L2050" s="16" t="n"/>
      <c r="M2050" s="17" t="n"/>
      <c r="N2050" s="15" t="n"/>
      <c r="O2050" s="18">
        <f>IF(L2050="","",TODAY()-L2050)</f>
        <v/>
      </c>
      <c r="P2050" s="15">
        <f>IF(B2050="","",IF(L2050="","SEM COMPRA",IF(O2050&gt;$D$4,"INATIVO","ATIVO")))</f>
        <v/>
      </c>
      <c r="Q2050" s="15">
        <f>IF(I2050="","",IF(MONTH(I2050)=MONTH(TODAY()),"Aniversário no mês",""))</f>
        <v/>
      </c>
      <c r="R2050" s="15">
        <f>IF(B2050="","",IF(OR(AND(D2050&lt;&gt;"",COUNTIF($D$6:$D$3005,D2050)&gt;1),AND(E2050&lt;&gt;"",COUNTIF($E$6:$E$3005,E2050)&gt;1)),"DUPLICADO",""))</f>
        <v/>
      </c>
    </row>
    <row r="2051">
      <c r="A2051" s="15" t="n"/>
      <c r="B2051" s="15" t="n"/>
      <c r="C2051" s="15" t="n"/>
      <c r="D2051" s="15" t="n"/>
      <c r="E2051" s="15" t="n"/>
      <c r="F2051" s="15" t="n"/>
      <c r="G2051" s="15" t="n"/>
      <c r="H2051" s="15" t="n"/>
      <c r="I2051" s="16" t="n"/>
      <c r="J2051" s="15" t="n"/>
      <c r="K2051" s="15" t="n"/>
      <c r="L2051" s="16" t="n"/>
      <c r="M2051" s="17" t="n"/>
      <c r="N2051" s="15" t="n"/>
      <c r="O2051" s="18">
        <f>IF(L2051="","",TODAY()-L2051)</f>
        <v/>
      </c>
      <c r="P2051" s="15">
        <f>IF(B2051="","",IF(L2051="","SEM COMPRA",IF(O2051&gt;$D$4,"INATIVO","ATIVO")))</f>
        <v/>
      </c>
      <c r="Q2051" s="15">
        <f>IF(I2051="","",IF(MONTH(I2051)=MONTH(TODAY()),"Aniversário no mês",""))</f>
        <v/>
      </c>
      <c r="R2051" s="15">
        <f>IF(B2051="","",IF(OR(AND(D2051&lt;&gt;"",COUNTIF($D$6:$D$3005,D2051)&gt;1),AND(E2051&lt;&gt;"",COUNTIF($E$6:$E$3005,E2051)&gt;1)),"DUPLICADO",""))</f>
        <v/>
      </c>
    </row>
    <row r="2052">
      <c r="A2052" s="15" t="n"/>
      <c r="B2052" s="15" t="n"/>
      <c r="C2052" s="15" t="n"/>
      <c r="D2052" s="15" t="n"/>
      <c r="E2052" s="15" t="n"/>
      <c r="F2052" s="15" t="n"/>
      <c r="G2052" s="15" t="n"/>
      <c r="H2052" s="15" t="n"/>
      <c r="I2052" s="16" t="n"/>
      <c r="J2052" s="15" t="n"/>
      <c r="K2052" s="15" t="n"/>
      <c r="L2052" s="16" t="n"/>
      <c r="M2052" s="17" t="n"/>
      <c r="N2052" s="15" t="n"/>
      <c r="O2052" s="18">
        <f>IF(L2052="","",TODAY()-L2052)</f>
        <v/>
      </c>
      <c r="P2052" s="15">
        <f>IF(B2052="","",IF(L2052="","SEM COMPRA",IF(O2052&gt;$D$4,"INATIVO","ATIVO")))</f>
        <v/>
      </c>
      <c r="Q2052" s="15">
        <f>IF(I2052="","",IF(MONTH(I2052)=MONTH(TODAY()),"Aniversário no mês",""))</f>
        <v/>
      </c>
      <c r="R2052" s="15">
        <f>IF(B2052="","",IF(OR(AND(D2052&lt;&gt;"",COUNTIF($D$6:$D$3005,D2052)&gt;1),AND(E2052&lt;&gt;"",COUNTIF($E$6:$E$3005,E2052)&gt;1)),"DUPLICADO",""))</f>
        <v/>
      </c>
    </row>
    <row r="2053">
      <c r="A2053" s="15" t="n"/>
      <c r="B2053" s="15" t="n"/>
      <c r="C2053" s="15" t="n"/>
      <c r="D2053" s="15" t="n"/>
      <c r="E2053" s="15" t="n"/>
      <c r="F2053" s="15" t="n"/>
      <c r="G2053" s="15" t="n"/>
      <c r="H2053" s="15" t="n"/>
      <c r="I2053" s="16" t="n"/>
      <c r="J2053" s="15" t="n"/>
      <c r="K2053" s="15" t="n"/>
      <c r="L2053" s="16" t="n"/>
      <c r="M2053" s="17" t="n"/>
      <c r="N2053" s="15" t="n"/>
      <c r="O2053" s="18">
        <f>IF(L2053="","",TODAY()-L2053)</f>
        <v/>
      </c>
      <c r="P2053" s="15">
        <f>IF(B2053="","",IF(L2053="","SEM COMPRA",IF(O2053&gt;$D$4,"INATIVO","ATIVO")))</f>
        <v/>
      </c>
      <c r="Q2053" s="15">
        <f>IF(I2053="","",IF(MONTH(I2053)=MONTH(TODAY()),"Aniversário no mês",""))</f>
        <v/>
      </c>
      <c r="R2053" s="15">
        <f>IF(B2053="","",IF(OR(AND(D2053&lt;&gt;"",COUNTIF($D$6:$D$3005,D2053)&gt;1),AND(E2053&lt;&gt;"",COUNTIF($E$6:$E$3005,E2053)&gt;1)),"DUPLICADO",""))</f>
        <v/>
      </c>
    </row>
    <row r="2054">
      <c r="A2054" s="15" t="n"/>
      <c r="B2054" s="15" t="n"/>
      <c r="C2054" s="15" t="n"/>
      <c r="D2054" s="15" t="n"/>
      <c r="E2054" s="15" t="n"/>
      <c r="F2054" s="15" t="n"/>
      <c r="G2054" s="15" t="n"/>
      <c r="H2054" s="15" t="n"/>
      <c r="I2054" s="16" t="n"/>
      <c r="J2054" s="15" t="n"/>
      <c r="K2054" s="15" t="n"/>
      <c r="L2054" s="16" t="n"/>
      <c r="M2054" s="17" t="n"/>
      <c r="N2054" s="15" t="n"/>
      <c r="O2054" s="18">
        <f>IF(L2054="","",TODAY()-L2054)</f>
        <v/>
      </c>
      <c r="P2054" s="15">
        <f>IF(B2054="","",IF(L2054="","SEM COMPRA",IF(O2054&gt;$D$4,"INATIVO","ATIVO")))</f>
        <v/>
      </c>
      <c r="Q2054" s="15">
        <f>IF(I2054="","",IF(MONTH(I2054)=MONTH(TODAY()),"Aniversário no mês",""))</f>
        <v/>
      </c>
      <c r="R2054" s="15">
        <f>IF(B2054="","",IF(OR(AND(D2054&lt;&gt;"",COUNTIF($D$6:$D$3005,D2054)&gt;1),AND(E2054&lt;&gt;"",COUNTIF($E$6:$E$3005,E2054)&gt;1)),"DUPLICADO",""))</f>
        <v/>
      </c>
    </row>
    <row r="2055">
      <c r="A2055" s="15" t="n"/>
      <c r="B2055" s="15" t="n"/>
      <c r="C2055" s="15" t="n"/>
      <c r="D2055" s="15" t="n"/>
      <c r="E2055" s="15" t="n"/>
      <c r="F2055" s="15" t="n"/>
      <c r="G2055" s="15" t="n"/>
      <c r="H2055" s="15" t="n"/>
      <c r="I2055" s="16" t="n"/>
      <c r="J2055" s="15" t="n"/>
      <c r="K2055" s="15" t="n"/>
      <c r="L2055" s="16" t="n"/>
      <c r="M2055" s="17" t="n"/>
      <c r="N2055" s="15" t="n"/>
      <c r="O2055" s="18">
        <f>IF(L2055="","",TODAY()-L2055)</f>
        <v/>
      </c>
      <c r="P2055" s="15">
        <f>IF(B2055="","",IF(L2055="","SEM COMPRA",IF(O2055&gt;$D$4,"INATIVO","ATIVO")))</f>
        <v/>
      </c>
      <c r="Q2055" s="15">
        <f>IF(I2055="","",IF(MONTH(I2055)=MONTH(TODAY()),"Aniversário no mês",""))</f>
        <v/>
      </c>
      <c r="R2055" s="15">
        <f>IF(B2055="","",IF(OR(AND(D2055&lt;&gt;"",COUNTIF($D$6:$D$3005,D2055)&gt;1),AND(E2055&lt;&gt;"",COUNTIF($E$6:$E$3005,E2055)&gt;1)),"DUPLICADO",""))</f>
        <v/>
      </c>
    </row>
    <row r="2056">
      <c r="A2056" s="15" t="n"/>
      <c r="B2056" s="15" t="n"/>
      <c r="C2056" s="15" t="n"/>
      <c r="D2056" s="15" t="n"/>
      <c r="E2056" s="15" t="n"/>
      <c r="F2056" s="15" t="n"/>
      <c r="G2056" s="15" t="n"/>
      <c r="H2056" s="15" t="n"/>
      <c r="I2056" s="16" t="n"/>
      <c r="J2056" s="15" t="n"/>
      <c r="K2056" s="15" t="n"/>
      <c r="L2056" s="16" t="n"/>
      <c r="M2056" s="17" t="n"/>
      <c r="N2056" s="15" t="n"/>
      <c r="O2056" s="18">
        <f>IF(L2056="","",TODAY()-L2056)</f>
        <v/>
      </c>
      <c r="P2056" s="15">
        <f>IF(B2056="","",IF(L2056="","SEM COMPRA",IF(O2056&gt;$D$4,"INATIVO","ATIVO")))</f>
        <v/>
      </c>
      <c r="Q2056" s="15">
        <f>IF(I2056="","",IF(MONTH(I2056)=MONTH(TODAY()),"Aniversário no mês",""))</f>
        <v/>
      </c>
      <c r="R2056" s="15">
        <f>IF(B2056="","",IF(OR(AND(D2056&lt;&gt;"",COUNTIF($D$6:$D$3005,D2056)&gt;1),AND(E2056&lt;&gt;"",COUNTIF($E$6:$E$3005,E2056)&gt;1)),"DUPLICADO",""))</f>
        <v/>
      </c>
    </row>
    <row r="2057">
      <c r="A2057" s="15" t="n"/>
      <c r="B2057" s="15" t="n"/>
      <c r="C2057" s="15" t="n"/>
      <c r="D2057" s="15" t="n"/>
      <c r="E2057" s="15" t="n"/>
      <c r="F2057" s="15" t="n"/>
      <c r="G2057" s="15" t="n"/>
      <c r="H2057" s="15" t="n"/>
      <c r="I2057" s="16" t="n"/>
      <c r="J2057" s="15" t="n"/>
      <c r="K2057" s="15" t="n"/>
      <c r="L2057" s="16" t="n"/>
      <c r="M2057" s="17" t="n"/>
      <c r="N2057" s="15" t="n"/>
      <c r="O2057" s="18">
        <f>IF(L2057="","",TODAY()-L2057)</f>
        <v/>
      </c>
      <c r="P2057" s="15">
        <f>IF(B2057="","",IF(L2057="","SEM COMPRA",IF(O2057&gt;$D$4,"INATIVO","ATIVO")))</f>
        <v/>
      </c>
      <c r="Q2057" s="15">
        <f>IF(I2057="","",IF(MONTH(I2057)=MONTH(TODAY()),"Aniversário no mês",""))</f>
        <v/>
      </c>
      <c r="R2057" s="15">
        <f>IF(B2057="","",IF(OR(AND(D2057&lt;&gt;"",COUNTIF($D$6:$D$3005,D2057)&gt;1),AND(E2057&lt;&gt;"",COUNTIF($E$6:$E$3005,E2057)&gt;1)),"DUPLICADO",""))</f>
        <v/>
      </c>
    </row>
    <row r="2058">
      <c r="A2058" s="15" t="n"/>
      <c r="B2058" s="15" t="n"/>
      <c r="C2058" s="15" t="n"/>
      <c r="D2058" s="15" t="n"/>
      <c r="E2058" s="15" t="n"/>
      <c r="F2058" s="15" t="n"/>
      <c r="G2058" s="15" t="n"/>
      <c r="H2058" s="15" t="n"/>
      <c r="I2058" s="16" t="n"/>
      <c r="J2058" s="15" t="n"/>
      <c r="K2058" s="15" t="n"/>
      <c r="L2058" s="16" t="n"/>
      <c r="M2058" s="17" t="n"/>
      <c r="N2058" s="15" t="n"/>
      <c r="O2058" s="18">
        <f>IF(L2058="","",TODAY()-L2058)</f>
        <v/>
      </c>
      <c r="P2058" s="15">
        <f>IF(B2058="","",IF(L2058="","SEM COMPRA",IF(O2058&gt;$D$4,"INATIVO","ATIVO")))</f>
        <v/>
      </c>
      <c r="Q2058" s="15">
        <f>IF(I2058="","",IF(MONTH(I2058)=MONTH(TODAY()),"Aniversário no mês",""))</f>
        <v/>
      </c>
      <c r="R2058" s="15">
        <f>IF(B2058="","",IF(OR(AND(D2058&lt;&gt;"",COUNTIF($D$6:$D$3005,D2058)&gt;1),AND(E2058&lt;&gt;"",COUNTIF($E$6:$E$3005,E2058)&gt;1)),"DUPLICADO",""))</f>
        <v/>
      </c>
    </row>
    <row r="2059">
      <c r="A2059" s="15" t="n"/>
      <c r="B2059" s="15" t="n"/>
      <c r="C2059" s="15" t="n"/>
      <c r="D2059" s="15" t="n"/>
      <c r="E2059" s="15" t="n"/>
      <c r="F2059" s="15" t="n"/>
      <c r="G2059" s="15" t="n"/>
      <c r="H2059" s="15" t="n"/>
      <c r="I2059" s="16" t="n"/>
      <c r="J2059" s="15" t="n"/>
      <c r="K2059" s="15" t="n"/>
      <c r="L2059" s="16" t="n"/>
      <c r="M2059" s="17" t="n"/>
      <c r="N2059" s="15" t="n"/>
      <c r="O2059" s="18">
        <f>IF(L2059="","",TODAY()-L2059)</f>
        <v/>
      </c>
      <c r="P2059" s="15">
        <f>IF(B2059="","",IF(L2059="","SEM COMPRA",IF(O2059&gt;$D$4,"INATIVO","ATIVO")))</f>
        <v/>
      </c>
      <c r="Q2059" s="15">
        <f>IF(I2059="","",IF(MONTH(I2059)=MONTH(TODAY()),"Aniversário no mês",""))</f>
        <v/>
      </c>
      <c r="R2059" s="15">
        <f>IF(B2059="","",IF(OR(AND(D2059&lt;&gt;"",COUNTIF($D$6:$D$3005,D2059)&gt;1),AND(E2059&lt;&gt;"",COUNTIF($E$6:$E$3005,E2059)&gt;1)),"DUPLICADO",""))</f>
        <v/>
      </c>
    </row>
    <row r="2060">
      <c r="A2060" s="15" t="n"/>
      <c r="B2060" s="15" t="n"/>
      <c r="C2060" s="15" t="n"/>
      <c r="D2060" s="15" t="n"/>
      <c r="E2060" s="15" t="n"/>
      <c r="F2060" s="15" t="n"/>
      <c r="G2060" s="15" t="n"/>
      <c r="H2060" s="15" t="n"/>
      <c r="I2060" s="16" t="n"/>
      <c r="J2060" s="15" t="n"/>
      <c r="K2060" s="15" t="n"/>
      <c r="L2060" s="16" t="n"/>
      <c r="M2060" s="17" t="n"/>
      <c r="N2060" s="15" t="n"/>
      <c r="O2060" s="18">
        <f>IF(L2060="","",TODAY()-L2060)</f>
        <v/>
      </c>
      <c r="P2060" s="15">
        <f>IF(B2060="","",IF(L2060="","SEM COMPRA",IF(O2060&gt;$D$4,"INATIVO","ATIVO")))</f>
        <v/>
      </c>
      <c r="Q2060" s="15">
        <f>IF(I2060="","",IF(MONTH(I2060)=MONTH(TODAY()),"Aniversário no mês",""))</f>
        <v/>
      </c>
      <c r="R2060" s="15">
        <f>IF(B2060="","",IF(OR(AND(D2060&lt;&gt;"",COUNTIF($D$6:$D$3005,D2060)&gt;1),AND(E2060&lt;&gt;"",COUNTIF($E$6:$E$3005,E2060)&gt;1)),"DUPLICADO",""))</f>
        <v/>
      </c>
    </row>
    <row r="2061">
      <c r="A2061" s="15" t="n"/>
      <c r="B2061" s="15" t="n"/>
      <c r="C2061" s="15" t="n"/>
      <c r="D2061" s="15" t="n"/>
      <c r="E2061" s="15" t="n"/>
      <c r="F2061" s="15" t="n"/>
      <c r="G2061" s="15" t="n"/>
      <c r="H2061" s="15" t="n"/>
      <c r="I2061" s="16" t="n"/>
      <c r="J2061" s="15" t="n"/>
      <c r="K2061" s="15" t="n"/>
      <c r="L2061" s="16" t="n"/>
      <c r="M2061" s="17" t="n"/>
      <c r="N2061" s="15" t="n"/>
      <c r="O2061" s="18">
        <f>IF(L2061="","",TODAY()-L2061)</f>
        <v/>
      </c>
      <c r="P2061" s="15">
        <f>IF(B2061="","",IF(L2061="","SEM COMPRA",IF(O2061&gt;$D$4,"INATIVO","ATIVO")))</f>
        <v/>
      </c>
      <c r="Q2061" s="15">
        <f>IF(I2061="","",IF(MONTH(I2061)=MONTH(TODAY()),"Aniversário no mês",""))</f>
        <v/>
      </c>
      <c r="R2061" s="15">
        <f>IF(B2061="","",IF(OR(AND(D2061&lt;&gt;"",COUNTIF($D$6:$D$3005,D2061)&gt;1),AND(E2061&lt;&gt;"",COUNTIF($E$6:$E$3005,E2061)&gt;1)),"DUPLICADO",""))</f>
        <v/>
      </c>
    </row>
    <row r="2062">
      <c r="A2062" s="15" t="n"/>
      <c r="B2062" s="15" t="n"/>
      <c r="C2062" s="15" t="n"/>
      <c r="D2062" s="15" t="n"/>
      <c r="E2062" s="15" t="n"/>
      <c r="F2062" s="15" t="n"/>
      <c r="G2062" s="15" t="n"/>
      <c r="H2062" s="15" t="n"/>
      <c r="I2062" s="16" t="n"/>
      <c r="J2062" s="15" t="n"/>
      <c r="K2062" s="15" t="n"/>
      <c r="L2062" s="16" t="n"/>
      <c r="M2062" s="17" t="n"/>
      <c r="N2062" s="15" t="n"/>
      <c r="O2062" s="18">
        <f>IF(L2062="","",TODAY()-L2062)</f>
        <v/>
      </c>
      <c r="P2062" s="15">
        <f>IF(B2062="","",IF(L2062="","SEM COMPRA",IF(O2062&gt;$D$4,"INATIVO","ATIVO")))</f>
        <v/>
      </c>
      <c r="Q2062" s="15">
        <f>IF(I2062="","",IF(MONTH(I2062)=MONTH(TODAY()),"Aniversário no mês",""))</f>
        <v/>
      </c>
      <c r="R2062" s="15">
        <f>IF(B2062="","",IF(OR(AND(D2062&lt;&gt;"",COUNTIF($D$6:$D$3005,D2062)&gt;1),AND(E2062&lt;&gt;"",COUNTIF($E$6:$E$3005,E2062)&gt;1)),"DUPLICADO",""))</f>
        <v/>
      </c>
    </row>
    <row r="2063">
      <c r="A2063" s="15" t="n"/>
      <c r="B2063" s="15" t="n"/>
      <c r="C2063" s="15" t="n"/>
      <c r="D2063" s="15" t="n"/>
      <c r="E2063" s="15" t="n"/>
      <c r="F2063" s="15" t="n"/>
      <c r="G2063" s="15" t="n"/>
      <c r="H2063" s="15" t="n"/>
      <c r="I2063" s="16" t="n"/>
      <c r="J2063" s="15" t="n"/>
      <c r="K2063" s="15" t="n"/>
      <c r="L2063" s="16" t="n"/>
      <c r="M2063" s="17" t="n"/>
      <c r="N2063" s="15" t="n"/>
      <c r="O2063" s="18">
        <f>IF(L2063="","",TODAY()-L2063)</f>
        <v/>
      </c>
      <c r="P2063" s="15">
        <f>IF(B2063="","",IF(L2063="","SEM COMPRA",IF(O2063&gt;$D$4,"INATIVO","ATIVO")))</f>
        <v/>
      </c>
      <c r="Q2063" s="15">
        <f>IF(I2063="","",IF(MONTH(I2063)=MONTH(TODAY()),"Aniversário no mês",""))</f>
        <v/>
      </c>
      <c r="R2063" s="15">
        <f>IF(B2063="","",IF(OR(AND(D2063&lt;&gt;"",COUNTIF($D$6:$D$3005,D2063)&gt;1),AND(E2063&lt;&gt;"",COUNTIF($E$6:$E$3005,E2063)&gt;1)),"DUPLICADO",""))</f>
        <v/>
      </c>
    </row>
    <row r="2064">
      <c r="A2064" s="15" t="n"/>
      <c r="B2064" s="15" t="n"/>
      <c r="C2064" s="15" t="n"/>
      <c r="D2064" s="15" t="n"/>
      <c r="E2064" s="15" t="n"/>
      <c r="F2064" s="15" t="n"/>
      <c r="G2064" s="15" t="n"/>
      <c r="H2064" s="15" t="n"/>
      <c r="I2064" s="16" t="n"/>
      <c r="J2064" s="15" t="n"/>
      <c r="K2064" s="15" t="n"/>
      <c r="L2064" s="16" t="n"/>
      <c r="M2064" s="17" t="n"/>
      <c r="N2064" s="15" t="n"/>
      <c r="O2064" s="18">
        <f>IF(L2064="","",TODAY()-L2064)</f>
        <v/>
      </c>
      <c r="P2064" s="15">
        <f>IF(B2064="","",IF(L2064="","SEM COMPRA",IF(O2064&gt;$D$4,"INATIVO","ATIVO")))</f>
        <v/>
      </c>
      <c r="Q2064" s="15">
        <f>IF(I2064="","",IF(MONTH(I2064)=MONTH(TODAY()),"Aniversário no mês",""))</f>
        <v/>
      </c>
      <c r="R2064" s="15">
        <f>IF(B2064="","",IF(OR(AND(D2064&lt;&gt;"",COUNTIF($D$6:$D$3005,D2064)&gt;1),AND(E2064&lt;&gt;"",COUNTIF($E$6:$E$3005,E2064)&gt;1)),"DUPLICADO",""))</f>
        <v/>
      </c>
    </row>
    <row r="2065">
      <c r="A2065" s="15" t="n"/>
      <c r="B2065" s="15" t="n"/>
      <c r="C2065" s="15" t="n"/>
      <c r="D2065" s="15" t="n"/>
      <c r="E2065" s="15" t="n"/>
      <c r="F2065" s="15" t="n"/>
      <c r="G2065" s="15" t="n"/>
      <c r="H2065" s="15" t="n"/>
      <c r="I2065" s="16" t="n"/>
      <c r="J2065" s="15" t="n"/>
      <c r="K2065" s="15" t="n"/>
      <c r="L2065" s="16" t="n"/>
      <c r="M2065" s="17" t="n"/>
      <c r="N2065" s="15" t="n"/>
      <c r="O2065" s="18">
        <f>IF(L2065="","",TODAY()-L2065)</f>
        <v/>
      </c>
      <c r="P2065" s="15">
        <f>IF(B2065="","",IF(L2065="","SEM COMPRA",IF(O2065&gt;$D$4,"INATIVO","ATIVO")))</f>
        <v/>
      </c>
      <c r="Q2065" s="15">
        <f>IF(I2065="","",IF(MONTH(I2065)=MONTH(TODAY()),"Aniversário no mês",""))</f>
        <v/>
      </c>
      <c r="R2065" s="15">
        <f>IF(B2065="","",IF(OR(AND(D2065&lt;&gt;"",COUNTIF($D$6:$D$3005,D2065)&gt;1),AND(E2065&lt;&gt;"",COUNTIF($E$6:$E$3005,E2065)&gt;1)),"DUPLICADO",""))</f>
        <v/>
      </c>
    </row>
    <row r="2066">
      <c r="A2066" s="15" t="n"/>
      <c r="B2066" s="15" t="n"/>
      <c r="C2066" s="15" t="n"/>
      <c r="D2066" s="15" t="n"/>
      <c r="E2066" s="15" t="n"/>
      <c r="F2066" s="15" t="n"/>
      <c r="G2066" s="15" t="n"/>
      <c r="H2066" s="15" t="n"/>
      <c r="I2066" s="16" t="n"/>
      <c r="J2066" s="15" t="n"/>
      <c r="K2066" s="15" t="n"/>
      <c r="L2066" s="16" t="n"/>
      <c r="M2066" s="17" t="n"/>
      <c r="N2066" s="15" t="n"/>
      <c r="O2066" s="18">
        <f>IF(L2066="","",TODAY()-L2066)</f>
        <v/>
      </c>
      <c r="P2066" s="15">
        <f>IF(B2066="","",IF(L2066="","SEM COMPRA",IF(O2066&gt;$D$4,"INATIVO","ATIVO")))</f>
        <v/>
      </c>
      <c r="Q2066" s="15">
        <f>IF(I2066="","",IF(MONTH(I2066)=MONTH(TODAY()),"Aniversário no mês",""))</f>
        <v/>
      </c>
      <c r="R2066" s="15">
        <f>IF(B2066="","",IF(OR(AND(D2066&lt;&gt;"",COUNTIF($D$6:$D$3005,D2066)&gt;1),AND(E2066&lt;&gt;"",COUNTIF($E$6:$E$3005,E2066)&gt;1)),"DUPLICADO",""))</f>
        <v/>
      </c>
    </row>
    <row r="2067">
      <c r="A2067" s="15" t="n"/>
      <c r="B2067" s="15" t="n"/>
      <c r="C2067" s="15" t="n"/>
      <c r="D2067" s="15" t="n"/>
      <c r="E2067" s="15" t="n"/>
      <c r="F2067" s="15" t="n"/>
      <c r="G2067" s="15" t="n"/>
      <c r="H2067" s="15" t="n"/>
      <c r="I2067" s="16" t="n"/>
      <c r="J2067" s="15" t="n"/>
      <c r="K2067" s="15" t="n"/>
      <c r="L2067" s="16" t="n"/>
      <c r="M2067" s="17" t="n"/>
      <c r="N2067" s="15" t="n"/>
      <c r="O2067" s="18">
        <f>IF(L2067="","",TODAY()-L2067)</f>
        <v/>
      </c>
      <c r="P2067" s="15">
        <f>IF(B2067="","",IF(L2067="","SEM COMPRA",IF(O2067&gt;$D$4,"INATIVO","ATIVO")))</f>
        <v/>
      </c>
      <c r="Q2067" s="15">
        <f>IF(I2067="","",IF(MONTH(I2067)=MONTH(TODAY()),"Aniversário no mês",""))</f>
        <v/>
      </c>
      <c r="R2067" s="15">
        <f>IF(B2067="","",IF(OR(AND(D2067&lt;&gt;"",COUNTIF($D$6:$D$3005,D2067)&gt;1),AND(E2067&lt;&gt;"",COUNTIF($E$6:$E$3005,E2067)&gt;1)),"DUPLICADO",""))</f>
        <v/>
      </c>
    </row>
    <row r="2068">
      <c r="A2068" s="15" t="n"/>
      <c r="B2068" s="15" t="n"/>
      <c r="C2068" s="15" t="n"/>
      <c r="D2068" s="15" t="n"/>
      <c r="E2068" s="15" t="n"/>
      <c r="F2068" s="15" t="n"/>
      <c r="G2068" s="15" t="n"/>
      <c r="H2068" s="15" t="n"/>
      <c r="I2068" s="16" t="n"/>
      <c r="J2068" s="15" t="n"/>
      <c r="K2068" s="15" t="n"/>
      <c r="L2068" s="16" t="n"/>
      <c r="M2068" s="17" t="n"/>
      <c r="N2068" s="15" t="n"/>
      <c r="O2068" s="18">
        <f>IF(L2068="","",TODAY()-L2068)</f>
        <v/>
      </c>
      <c r="P2068" s="15">
        <f>IF(B2068="","",IF(L2068="","SEM COMPRA",IF(O2068&gt;$D$4,"INATIVO","ATIVO")))</f>
        <v/>
      </c>
      <c r="Q2068" s="15">
        <f>IF(I2068="","",IF(MONTH(I2068)=MONTH(TODAY()),"Aniversário no mês",""))</f>
        <v/>
      </c>
      <c r="R2068" s="15">
        <f>IF(B2068="","",IF(OR(AND(D2068&lt;&gt;"",COUNTIF($D$6:$D$3005,D2068)&gt;1),AND(E2068&lt;&gt;"",COUNTIF($E$6:$E$3005,E2068)&gt;1)),"DUPLICADO",""))</f>
        <v/>
      </c>
    </row>
    <row r="2069">
      <c r="A2069" s="15" t="n"/>
      <c r="B2069" s="15" t="n"/>
      <c r="C2069" s="15" t="n"/>
      <c r="D2069" s="15" t="n"/>
      <c r="E2069" s="15" t="n"/>
      <c r="F2069" s="15" t="n"/>
      <c r="G2069" s="15" t="n"/>
      <c r="H2069" s="15" t="n"/>
      <c r="I2069" s="16" t="n"/>
      <c r="J2069" s="15" t="n"/>
      <c r="K2069" s="15" t="n"/>
      <c r="L2069" s="16" t="n"/>
      <c r="M2069" s="17" t="n"/>
      <c r="N2069" s="15" t="n"/>
      <c r="O2069" s="18">
        <f>IF(L2069="","",TODAY()-L2069)</f>
        <v/>
      </c>
      <c r="P2069" s="15">
        <f>IF(B2069="","",IF(L2069="","SEM COMPRA",IF(O2069&gt;$D$4,"INATIVO","ATIVO")))</f>
        <v/>
      </c>
      <c r="Q2069" s="15">
        <f>IF(I2069="","",IF(MONTH(I2069)=MONTH(TODAY()),"Aniversário no mês",""))</f>
        <v/>
      </c>
      <c r="R2069" s="15">
        <f>IF(B2069="","",IF(OR(AND(D2069&lt;&gt;"",COUNTIF($D$6:$D$3005,D2069)&gt;1),AND(E2069&lt;&gt;"",COUNTIF($E$6:$E$3005,E2069)&gt;1)),"DUPLICADO",""))</f>
        <v/>
      </c>
    </row>
    <row r="2070">
      <c r="A2070" s="15" t="n"/>
      <c r="B2070" s="15" t="n"/>
      <c r="C2070" s="15" t="n"/>
      <c r="D2070" s="15" t="n"/>
      <c r="E2070" s="15" t="n"/>
      <c r="F2070" s="15" t="n"/>
      <c r="G2070" s="15" t="n"/>
      <c r="H2070" s="15" t="n"/>
      <c r="I2070" s="16" t="n"/>
      <c r="J2070" s="15" t="n"/>
      <c r="K2070" s="15" t="n"/>
      <c r="L2070" s="16" t="n"/>
      <c r="M2070" s="17" t="n"/>
      <c r="N2070" s="15" t="n"/>
      <c r="O2070" s="18">
        <f>IF(L2070="","",TODAY()-L2070)</f>
        <v/>
      </c>
      <c r="P2070" s="15">
        <f>IF(B2070="","",IF(L2070="","SEM COMPRA",IF(O2070&gt;$D$4,"INATIVO","ATIVO")))</f>
        <v/>
      </c>
      <c r="Q2070" s="15">
        <f>IF(I2070="","",IF(MONTH(I2070)=MONTH(TODAY()),"Aniversário no mês",""))</f>
        <v/>
      </c>
      <c r="R2070" s="15">
        <f>IF(B2070="","",IF(OR(AND(D2070&lt;&gt;"",COUNTIF($D$6:$D$3005,D2070)&gt;1),AND(E2070&lt;&gt;"",COUNTIF($E$6:$E$3005,E2070)&gt;1)),"DUPLICADO",""))</f>
        <v/>
      </c>
    </row>
    <row r="2071">
      <c r="A2071" s="15" t="n"/>
      <c r="B2071" s="15" t="n"/>
      <c r="C2071" s="15" t="n"/>
      <c r="D2071" s="15" t="n"/>
      <c r="E2071" s="15" t="n"/>
      <c r="F2071" s="15" t="n"/>
      <c r="G2071" s="15" t="n"/>
      <c r="H2071" s="15" t="n"/>
      <c r="I2071" s="16" t="n"/>
      <c r="J2071" s="15" t="n"/>
      <c r="K2071" s="15" t="n"/>
      <c r="L2071" s="16" t="n"/>
      <c r="M2071" s="17" t="n"/>
      <c r="N2071" s="15" t="n"/>
      <c r="O2071" s="18">
        <f>IF(L2071="","",TODAY()-L2071)</f>
        <v/>
      </c>
      <c r="P2071" s="15">
        <f>IF(B2071="","",IF(L2071="","SEM COMPRA",IF(O2071&gt;$D$4,"INATIVO","ATIVO")))</f>
        <v/>
      </c>
      <c r="Q2071" s="15">
        <f>IF(I2071="","",IF(MONTH(I2071)=MONTH(TODAY()),"Aniversário no mês",""))</f>
        <v/>
      </c>
      <c r="R2071" s="15">
        <f>IF(B2071="","",IF(OR(AND(D2071&lt;&gt;"",COUNTIF($D$6:$D$3005,D2071)&gt;1),AND(E2071&lt;&gt;"",COUNTIF($E$6:$E$3005,E2071)&gt;1)),"DUPLICADO",""))</f>
        <v/>
      </c>
    </row>
    <row r="2072">
      <c r="A2072" s="15" t="n"/>
      <c r="B2072" s="15" t="n"/>
      <c r="C2072" s="15" t="n"/>
      <c r="D2072" s="15" t="n"/>
      <c r="E2072" s="15" t="n"/>
      <c r="F2072" s="15" t="n"/>
      <c r="G2072" s="15" t="n"/>
      <c r="H2072" s="15" t="n"/>
      <c r="I2072" s="16" t="n"/>
      <c r="J2072" s="15" t="n"/>
      <c r="K2072" s="15" t="n"/>
      <c r="L2072" s="16" t="n"/>
      <c r="M2072" s="17" t="n"/>
      <c r="N2072" s="15" t="n"/>
      <c r="O2072" s="18">
        <f>IF(L2072="","",TODAY()-L2072)</f>
        <v/>
      </c>
      <c r="P2072" s="15">
        <f>IF(B2072="","",IF(L2072="","SEM COMPRA",IF(O2072&gt;$D$4,"INATIVO","ATIVO")))</f>
        <v/>
      </c>
      <c r="Q2072" s="15">
        <f>IF(I2072="","",IF(MONTH(I2072)=MONTH(TODAY()),"Aniversário no mês",""))</f>
        <v/>
      </c>
      <c r="R2072" s="15">
        <f>IF(B2072="","",IF(OR(AND(D2072&lt;&gt;"",COUNTIF($D$6:$D$3005,D2072)&gt;1),AND(E2072&lt;&gt;"",COUNTIF($E$6:$E$3005,E2072)&gt;1)),"DUPLICADO",""))</f>
        <v/>
      </c>
    </row>
    <row r="2073">
      <c r="A2073" s="15" t="n"/>
      <c r="B2073" s="15" t="n"/>
      <c r="C2073" s="15" t="n"/>
      <c r="D2073" s="15" t="n"/>
      <c r="E2073" s="15" t="n"/>
      <c r="F2073" s="15" t="n"/>
      <c r="G2073" s="15" t="n"/>
      <c r="H2073" s="15" t="n"/>
      <c r="I2073" s="16" t="n"/>
      <c r="J2073" s="15" t="n"/>
      <c r="K2073" s="15" t="n"/>
      <c r="L2073" s="16" t="n"/>
      <c r="M2073" s="17" t="n"/>
      <c r="N2073" s="15" t="n"/>
      <c r="O2073" s="18">
        <f>IF(L2073="","",TODAY()-L2073)</f>
        <v/>
      </c>
      <c r="P2073" s="15">
        <f>IF(B2073="","",IF(L2073="","SEM COMPRA",IF(O2073&gt;$D$4,"INATIVO","ATIVO")))</f>
        <v/>
      </c>
      <c r="Q2073" s="15">
        <f>IF(I2073="","",IF(MONTH(I2073)=MONTH(TODAY()),"Aniversário no mês",""))</f>
        <v/>
      </c>
      <c r="R2073" s="15">
        <f>IF(B2073="","",IF(OR(AND(D2073&lt;&gt;"",COUNTIF($D$6:$D$3005,D2073)&gt;1),AND(E2073&lt;&gt;"",COUNTIF($E$6:$E$3005,E2073)&gt;1)),"DUPLICADO",""))</f>
        <v/>
      </c>
    </row>
    <row r="2074">
      <c r="A2074" s="15" t="n"/>
      <c r="B2074" s="15" t="n"/>
      <c r="C2074" s="15" t="n"/>
      <c r="D2074" s="15" t="n"/>
      <c r="E2074" s="15" t="n"/>
      <c r="F2074" s="15" t="n"/>
      <c r="G2074" s="15" t="n"/>
      <c r="H2074" s="15" t="n"/>
      <c r="I2074" s="16" t="n"/>
      <c r="J2074" s="15" t="n"/>
      <c r="K2074" s="15" t="n"/>
      <c r="L2074" s="16" t="n"/>
      <c r="M2074" s="17" t="n"/>
      <c r="N2074" s="15" t="n"/>
      <c r="O2074" s="18">
        <f>IF(L2074="","",TODAY()-L2074)</f>
        <v/>
      </c>
      <c r="P2074" s="15">
        <f>IF(B2074="","",IF(L2074="","SEM COMPRA",IF(O2074&gt;$D$4,"INATIVO","ATIVO")))</f>
        <v/>
      </c>
      <c r="Q2074" s="15">
        <f>IF(I2074="","",IF(MONTH(I2074)=MONTH(TODAY()),"Aniversário no mês",""))</f>
        <v/>
      </c>
      <c r="R2074" s="15">
        <f>IF(B2074="","",IF(OR(AND(D2074&lt;&gt;"",COUNTIF($D$6:$D$3005,D2074)&gt;1),AND(E2074&lt;&gt;"",COUNTIF($E$6:$E$3005,E2074)&gt;1)),"DUPLICADO",""))</f>
        <v/>
      </c>
    </row>
    <row r="2075">
      <c r="A2075" s="15" t="n"/>
      <c r="B2075" s="15" t="n"/>
      <c r="C2075" s="15" t="n"/>
      <c r="D2075" s="15" t="n"/>
      <c r="E2075" s="15" t="n"/>
      <c r="F2075" s="15" t="n"/>
      <c r="G2075" s="15" t="n"/>
      <c r="H2075" s="15" t="n"/>
      <c r="I2075" s="16" t="n"/>
      <c r="J2075" s="15" t="n"/>
      <c r="K2075" s="15" t="n"/>
      <c r="L2075" s="16" t="n"/>
      <c r="M2075" s="17" t="n"/>
      <c r="N2075" s="15" t="n"/>
      <c r="O2075" s="18">
        <f>IF(L2075="","",TODAY()-L2075)</f>
        <v/>
      </c>
      <c r="P2075" s="15">
        <f>IF(B2075="","",IF(L2075="","SEM COMPRA",IF(O2075&gt;$D$4,"INATIVO","ATIVO")))</f>
        <v/>
      </c>
      <c r="Q2075" s="15">
        <f>IF(I2075="","",IF(MONTH(I2075)=MONTH(TODAY()),"Aniversário no mês",""))</f>
        <v/>
      </c>
      <c r="R2075" s="15">
        <f>IF(B2075="","",IF(OR(AND(D2075&lt;&gt;"",COUNTIF($D$6:$D$3005,D2075)&gt;1),AND(E2075&lt;&gt;"",COUNTIF($E$6:$E$3005,E2075)&gt;1)),"DUPLICADO",""))</f>
        <v/>
      </c>
    </row>
    <row r="2076">
      <c r="A2076" s="15" t="n"/>
      <c r="B2076" s="15" t="n"/>
      <c r="C2076" s="15" t="n"/>
      <c r="D2076" s="15" t="n"/>
      <c r="E2076" s="15" t="n"/>
      <c r="F2076" s="15" t="n"/>
      <c r="G2076" s="15" t="n"/>
      <c r="H2076" s="15" t="n"/>
      <c r="I2076" s="16" t="n"/>
      <c r="J2076" s="15" t="n"/>
      <c r="K2076" s="15" t="n"/>
      <c r="L2076" s="16" t="n"/>
      <c r="M2076" s="17" t="n"/>
      <c r="N2076" s="15" t="n"/>
      <c r="O2076" s="18">
        <f>IF(L2076="","",TODAY()-L2076)</f>
        <v/>
      </c>
      <c r="P2076" s="15">
        <f>IF(B2076="","",IF(L2076="","SEM COMPRA",IF(O2076&gt;$D$4,"INATIVO","ATIVO")))</f>
        <v/>
      </c>
      <c r="Q2076" s="15">
        <f>IF(I2076="","",IF(MONTH(I2076)=MONTH(TODAY()),"Aniversário no mês",""))</f>
        <v/>
      </c>
      <c r="R2076" s="15">
        <f>IF(B2076="","",IF(OR(AND(D2076&lt;&gt;"",COUNTIF($D$6:$D$3005,D2076)&gt;1),AND(E2076&lt;&gt;"",COUNTIF($E$6:$E$3005,E2076)&gt;1)),"DUPLICADO",""))</f>
        <v/>
      </c>
    </row>
    <row r="2077">
      <c r="A2077" s="15" t="n"/>
      <c r="B2077" s="15" t="n"/>
      <c r="C2077" s="15" t="n"/>
      <c r="D2077" s="15" t="n"/>
      <c r="E2077" s="15" t="n"/>
      <c r="F2077" s="15" t="n"/>
      <c r="G2077" s="15" t="n"/>
      <c r="H2077" s="15" t="n"/>
      <c r="I2077" s="16" t="n"/>
      <c r="J2077" s="15" t="n"/>
      <c r="K2077" s="15" t="n"/>
      <c r="L2077" s="16" t="n"/>
      <c r="M2077" s="17" t="n"/>
      <c r="N2077" s="15" t="n"/>
      <c r="O2077" s="18">
        <f>IF(L2077="","",TODAY()-L2077)</f>
        <v/>
      </c>
      <c r="P2077" s="15">
        <f>IF(B2077="","",IF(L2077="","SEM COMPRA",IF(O2077&gt;$D$4,"INATIVO","ATIVO")))</f>
        <v/>
      </c>
      <c r="Q2077" s="15">
        <f>IF(I2077="","",IF(MONTH(I2077)=MONTH(TODAY()),"Aniversário no mês",""))</f>
        <v/>
      </c>
      <c r="R2077" s="15">
        <f>IF(B2077="","",IF(OR(AND(D2077&lt;&gt;"",COUNTIF($D$6:$D$3005,D2077)&gt;1),AND(E2077&lt;&gt;"",COUNTIF($E$6:$E$3005,E2077)&gt;1)),"DUPLICADO",""))</f>
        <v/>
      </c>
    </row>
    <row r="2078">
      <c r="A2078" s="15" t="n"/>
      <c r="B2078" s="15" t="n"/>
      <c r="C2078" s="15" t="n"/>
      <c r="D2078" s="15" t="n"/>
      <c r="E2078" s="15" t="n"/>
      <c r="F2078" s="15" t="n"/>
      <c r="G2078" s="15" t="n"/>
      <c r="H2078" s="15" t="n"/>
      <c r="I2078" s="16" t="n"/>
      <c r="J2078" s="15" t="n"/>
      <c r="K2078" s="15" t="n"/>
      <c r="L2078" s="16" t="n"/>
      <c r="M2078" s="17" t="n"/>
      <c r="N2078" s="15" t="n"/>
      <c r="O2078" s="18">
        <f>IF(L2078="","",TODAY()-L2078)</f>
        <v/>
      </c>
      <c r="P2078" s="15">
        <f>IF(B2078="","",IF(L2078="","SEM COMPRA",IF(O2078&gt;$D$4,"INATIVO","ATIVO")))</f>
        <v/>
      </c>
      <c r="Q2078" s="15">
        <f>IF(I2078="","",IF(MONTH(I2078)=MONTH(TODAY()),"Aniversário no mês",""))</f>
        <v/>
      </c>
      <c r="R2078" s="15">
        <f>IF(B2078="","",IF(OR(AND(D2078&lt;&gt;"",COUNTIF($D$6:$D$3005,D2078)&gt;1),AND(E2078&lt;&gt;"",COUNTIF($E$6:$E$3005,E2078)&gt;1)),"DUPLICADO",""))</f>
        <v/>
      </c>
    </row>
    <row r="2079">
      <c r="A2079" s="15" t="n"/>
      <c r="B2079" s="15" t="n"/>
      <c r="C2079" s="15" t="n"/>
      <c r="D2079" s="15" t="n"/>
      <c r="E2079" s="15" t="n"/>
      <c r="F2079" s="15" t="n"/>
      <c r="G2079" s="15" t="n"/>
      <c r="H2079" s="15" t="n"/>
      <c r="I2079" s="16" t="n"/>
      <c r="J2079" s="15" t="n"/>
      <c r="K2079" s="15" t="n"/>
      <c r="L2079" s="16" t="n"/>
      <c r="M2079" s="17" t="n"/>
      <c r="N2079" s="15" t="n"/>
      <c r="O2079" s="18">
        <f>IF(L2079="","",TODAY()-L2079)</f>
        <v/>
      </c>
      <c r="P2079" s="15">
        <f>IF(B2079="","",IF(L2079="","SEM COMPRA",IF(O2079&gt;$D$4,"INATIVO","ATIVO")))</f>
        <v/>
      </c>
      <c r="Q2079" s="15">
        <f>IF(I2079="","",IF(MONTH(I2079)=MONTH(TODAY()),"Aniversário no mês",""))</f>
        <v/>
      </c>
      <c r="R2079" s="15">
        <f>IF(B2079="","",IF(OR(AND(D2079&lt;&gt;"",COUNTIF($D$6:$D$3005,D2079)&gt;1),AND(E2079&lt;&gt;"",COUNTIF($E$6:$E$3005,E2079)&gt;1)),"DUPLICADO",""))</f>
        <v/>
      </c>
    </row>
    <row r="2080">
      <c r="A2080" s="15" t="n"/>
      <c r="B2080" s="15" t="n"/>
      <c r="C2080" s="15" t="n"/>
      <c r="D2080" s="15" t="n"/>
      <c r="E2080" s="15" t="n"/>
      <c r="F2080" s="15" t="n"/>
      <c r="G2080" s="15" t="n"/>
      <c r="H2080" s="15" t="n"/>
      <c r="I2080" s="16" t="n"/>
      <c r="J2080" s="15" t="n"/>
      <c r="K2080" s="15" t="n"/>
      <c r="L2080" s="16" t="n"/>
      <c r="M2080" s="17" t="n"/>
      <c r="N2080" s="15" t="n"/>
      <c r="O2080" s="18">
        <f>IF(L2080="","",TODAY()-L2080)</f>
        <v/>
      </c>
      <c r="P2080" s="15">
        <f>IF(B2080="","",IF(L2080="","SEM COMPRA",IF(O2080&gt;$D$4,"INATIVO","ATIVO")))</f>
        <v/>
      </c>
      <c r="Q2080" s="15">
        <f>IF(I2080="","",IF(MONTH(I2080)=MONTH(TODAY()),"Aniversário no mês",""))</f>
        <v/>
      </c>
      <c r="R2080" s="15">
        <f>IF(B2080="","",IF(OR(AND(D2080&lt;&gt;"",COUNTIF($D$6:$D$3005,D2080)&gt;1),AND(E2080&lt;&gt;"",COUNTIF($E$6:$E$3005,E2080)&gt;1)),"DUPLICADO",""))</f>
        <v/>
      </c>
    </row>
    <row r="2081">
      <c r="A2081" s="15" t="n"/>
      <c r="B2081" s="15" t="n"/>
      <c r="C2081" s="15" t="n"/>
      <c r="D2081" s="15" t="n"/>
      <c r="E2081" s="15" t="n"/>
      <c r="F2081" s="15" t="n"/>
      <c r="G2081" s="15" t="n"/>
      <c r="H2081" s="15" t="n"/>
      <c r="I2081" s="16" t="n"/>
      <c r="J2081" s="15" t="n"/>
      <c r="K2081" s="15" t="n"/>
      <c r="L2081" s="16" t="n"/>
      <c r="M2081" s="17" t="n"/>
      <c r="N2081" s="15" t="n"/>
      <c r="O2081" s="18">
        <f>IF(L2081="","",TODAY()-L2081)</f>
        <v/>
      </c>
      <c r="P2081" s="15">
        <f>IF(B2081="","",IF(L2081="","SEM COMPRA",IF(O2081&gt;$D$4,"INATIVO","ATIVO")))</f>
        <v/>
      </c>
      <c r="Q2081" s="15">
        <f>IF(I2081="","",IF(MONTH(I2081)=MONTH(TODAY()),"Aniversário no mês",""))</f>
        <v/>
      </c>
      <c r="R2081" s="15">
        <f>IF(B2081="","",IF(OR(AND(D2081&lt;&gt;"",COUNTIF($D$6:$D$3005,D2081)&gt;1),AND(E2081&lt;&gt;"",COUNTIF($E$6:$E$3005,E2081)&gt;1)),"DUPLICADO",""))</f>
        <v/>
      </c>
    </row>
    <row r="2082">
      <c r="A2082" s="15" t="n"/>
      <c r="B2082" s="15" t="n"/>
      <c r="C2082" s="15" t="n"/>
      <c r="D2082" s="15" t="n"/>
      <c r="E2082" s="15" t="n"/>
      <c r="F2082" s="15" t="n"/>
      <c r="G2082" s="15" t="n"/>
      <c r="H2082" s="15" t="n"/>
      <c r="I2082" s="16" t="n"/>
      <c r="J2082" s="15" t="n"/>
      <c r="K2082" s="15" t="n"/>
      <c r="L2082" s="16" t="n"/>
      <c r="M2082" s="17" t="n"/>
      <c r="N2082" s="15" t="n"/>
      <c r="O2082" s="18">
        <f>IF(L2082="","",TODAY()-L2082)</f>
        <v/>
      </c>
      <c r="P2082" s="15">
        <f>IF(B2082="","",IF(L2082="","SEM COMPRA",IF(O2082&gt;$D$4,"INATIVO","ATIVO")))</f>
        <v/>
      </c>
      <c r="Q2082" s="15">
        <f>IF(I2082="","",IF(MONTH(I2082)=MONTH(TODAY()),"Aniversário no mês",""))</f>
        <v/>
      </c>
      <c r="R2082" s="15">
        <f>IF(B2082="","",IF(OR(AND(D2082&lt;&gt;"",COUNTIF($D$6:$D$3005,D2082)&gt;1),AND(E2082&lt;&gt;"",COUNTIF($E$6:$E$3005,E2082)&gt;1)),"DUPLICADO",""))</f>
        <v/>
      </c>
    </row>
    <row r="2083">
      <c r="A2083" s="15" t="n"/>
      <c r="B2083" s="15" t="n"/>
      <c r="C2083" s="15" t="n"/>
      <c r="D2083" s="15" t="n"/>
      <c r="E2083" s="15" t="n"/>
      <c r="F2083" s="15" t="n"/>
      <c r="G2083" s="15" t="n"/>
      <c r="H2083" s="15" t="n"/>
      <c r="I2083" s="16" t="n"/>
      <c r="J2083" s="15" t="n"/>
      <c r="K2083" s="15" t="n"/>
      <c r="L2083" s="16" t="n"/>
      <c r="M2083" s="17" t="n"/>
      <c r="N2083" s="15" t="n"/>
      <c r="O2083" s="18">
        <f>IF(L2083="","",TODAY()-L2083)</f>
        <v/>
      </c>
      <c r="P2083" s="15">
        <f>IF(B2083="","",IF(L2083="","SEM COMPRA",IF(O2083&gt;$D$4,"INATIVO","ATIVO")))</f>
        <v/>
      </c>
      <c r="Q2083" s="15">
        <f>IF(I2083="","",IF(MONTH(I2083)=MONTH(TODAY()),"Aniversário no mês",""))</f>
        <v/>
      </c>
      <c r="R2083" s="15">
        <f>IF(B2083="","",IF(OR(AND(D2083&lt;&gt;"",COUNTIF($D$6:$D$3005,D2083)&gt;1),AND(E2083&lt;&gt;"",COUNTIF($E$6:$E$3005,E2083)&gt;1)),"DUPLICADO",""))</f>
        <v/>
      </c>
    </row>
    <row r="2084">
      <c r="A2084" s="15" t="n"/>
      <c r="B2084" s="15" t="n"/>
      <c r="C2084" s="15" t="n"/>
      <c r="D2084" s="15" t="n"/>
      <c r="E2084" s="15" t="n"/>
      <c r="F2084" s="15" t="n"/>
      <c r="G2084" s="15" t="n"/>
      <c r="H2084" s="15" t="n"/>
      <c r="I2084" s="16" t="n"/>
      <c r="J2084" s="15" t="n"/>
      <c r="K2084" s="15" t="n"/>
      <c r="L2084" s="16" t="n"/>
      <c r="M2084" s="17" t="n"/>
      <c r="N2084" s="15" t="n"/>
      <c r="O2084" s="18">
        <f>IF(L2084="","",TODAY()-L2084)</f>
        <v/>
      </c>
      <c r="P2084" s="15">
        <f>IF(B2084="","",IF(L2084="","SEM COMPRA",IF(O2084&gt;$D$4,"INATIVO","ATIVO")))</f>
        <v/>
      </c>
      <c r="Q2084" s="15">
        <f>IF(I2084="","",IF(MONTH(I2084)=MONTH(TODAY()),"Aniversário no mês",""))</f>
        <v/>
      </c>
      <c r="R2084" s="15">
        <f>IF(B2084="","",IF(OR(AND(D2084&lt;&gt;"",COUNTIF($D$6:$D$3005,D2084)&gt;1),AND(E2084&lt;&gt;"",COUNTIF($E$6:$E$3005,E2084)&gt;1)),"DUPLICADO",""))</f>
        <v/>
      </c>
    </row>
    <row r="2085">
      <c r="A2085" s="15" t="n"/>
      <c r="B2085" s="15" t="n"/>
      <c r="C2085" s="15" t="n"/>
      <c r="D2085" s="15" t="n"/>
      <c r="E2085" s="15" t="n"/>
      <c r="F2085" s="15" t="n"/>
      <c r="G2085" s="15" t="n"/>
      <c r="H2085" s="15" t="n"/>
      <c r="I2085" s="16" t="n"/>
      <c r="J2085" s="15" t="n"/>
      <c r="K2085" s="15" t="n"/>
      <c r="L2085" s="16" t="n"/>
      <c r="M2085" s="17" t="n"/>
      <c r="N2085" s="15" t="n"/>
      <c r="O2085" s="18">
        <f>IF(L2085="","",TODAY()-L2085)</f>
        <v/>
      </c>
      <c r="P2085" s="15">
        <f>IF(B2085="","",IF(L2085="","SEM COMPRA",IF(O2085&gt;$D$4,"INATIVO","ATIVO")))</f>
        <v/>
      </c>
      <c r="Q2085" s="15">
        <f>IF(I2085="","",IF(MONTH(I2085)=MONTH(TODAY()),"Aniversário no mês",""))</f>
        <v/>
      </c>
      <c r="R2085" s="15">
        <f>IF(B2085="","",IF(OR(AND(D2085&lt;&gt;"",COUNTIF($D$6:$D$3005,D2085)&gt;1),AND(E2085&lt;&gt;"",COUNTIF($E$6:$E$3005,E2085)&gt;1)),"DUPLICADO",""))</f>
        <v/>
      </c>
    </row>
    <row r="2086">
      <c r="A2086" s="15" t="n"/>
      <c r="B2086" s="15" t="n"/>
      <c r="C2086" s="15" t="n"/>
      <c r="D2086" s="15" t="n"/>
      <c r="E2086" s="15" t="n"/>
      <c r="F2086" s="15" t="n"/>
      <c r="G2086" s="15" t="n"/>
      <c r="H2086" s="15" t="n"/>
      <c r="I2086" s="16" t="n"/>
      <c r="J2086" s="15" t="n"/>
      <c r="K2086" s="15" t="n"/>
      <c r="L2086" s="16" t="n"/>
      <c r="M2086" s="17" t="n"/>
      <c r="N2086" s="15" t="n"/>
      <c r="O2086" s="18">
        <f>IF(L2086="","",TODAY()-L2086)</f>
        <v/>
      </c>
      <c r="P2086" s="15">
        <f>IF(B2086="","",IF(L2086="","SEM COMPRA",IF(O2086&gt;$D$4,"INATIVO","ATIVO")))</f>
        <v/>
      </c>
      <c r="Q2086" s="15">
        <f>IF(I2086="","",IF(MONTH(I2086)=MONTH(TODAY()),"Aniversário no mês",""))</f>
        <v/>
      </c>
      <c r="R2086" s="15">
        <f>IF(B2086="","",IF(OR(AND(D2086&lt;&gt;"",COUNTIF($D$6:$D$3005,D2086)&gt;1),AND(E2086&lt;&gt;"",COUNTIF($E$6:$E$3005,E2086)&gt;1)),"DUPLICADO",""))</f>
        <v/>
      </c>
    </row>
    <row r="2087">
      <c r="A2087" s="15" t="n"/>
      <c r="B2087" s="15" t="n"/>
      <c r="C2087" s="15" t="n"/>
      <c r="D2087" s="15" t="n"/>
      <c r="E2087" s="15" t="n"/>
      <c r="F2087" s="15" t="n"/>
      <c r="G2087" s="15" t="n"/>
      <c r="H2087" s="15" t="n"/>
      <c r="I2087" s="16" t="n"/>
      <c r="J2087" s="15" t="n"/>
      <c r="K2087" s="15" t="n"/>
      <c r="L2087" s="16" t="n"/>
      <c r="M2087" s="17" t="n"/>
      <c r="N2087" s="15" t="n"/>
      <c r="O2087" s="18">
        <f>IF(L2087="","",TODAY()-L2087)</f>
        <v/>
      </c>
      <c r="P2087" s="15">
        <f>IF(B2087="","",IF(L2087="","SEM COMPRA",IF(O2087&gt;$D$4,"INATIVO","ATIVO")))</f>
        <v/>
      </c>
      <c r="Q2087" s="15">
        <f>IF(I2087="","",IF(MONTH(I2087)=MONTH(TODAY()),"Aniversário no mês",""))</f>
        <v/>
      </c>
      <c r="R2087" s="15">
        <f>IF(B2087="","",IF(OR(AND(D2087&lt;&gt;"",COUNTIF($D$6:$D$3005,D2087)&gt;1),AND(E2087&lt;&gt;"",COUNTIF($E$6:$E$3005,E2087)&gt;1)),"DUPLICADO",""))</f>
        <v/>
      </c>
    </row>
    <row r="2088">
      <c r="A2088" s="15" t="n"/>
      <c r="B2088" s="15" t="n"/>
      <c r="C2088" s="15" t="n"/>
      <c r="D2088" s="15" t="n"/>
      <c r="E2088" s="15" t="n"/>
      <c r="F2088" s="15" t="n"/>
      <c r="G2088" s="15" t="n"/>
      <c r="H2088" s="15" t="n"/>
      <c r="I2088" s="16" t="n"/>
      <c r="J2088" s="15" t="n"/>
      <c r="K2088" s="15" t="n"/>
      <c r="L2088" s="16" t="n"/>
      <c r="M2088" s="17" t="n"/>
      <c r="N2088" s="15" t="n"/>
      <c r="O2088" s="18">
        <f>IF(L2088="","",TODAY()-L2088)</f>
        <v/>
      </c>
      <c r="P2088" s="15">
        <f>IF(B2088="","",IF(L2088="","SEM COMPRA",IF(O2088&gt;$D$4,"INATIVO","ATIVO")))</f>
        <v/>
      </c>
      <c r="Q2088" s="15">
        <f>IF(I2088="","",IF(MONTH(I2088)=MONTH(TODAY()),"Aniversário no mês",""))</f>
        <v/>
      </c>
      <c r="R2088" s="15">
        <f>IF(B2088="","",IF(OR(AND(D2088&lt;&gt;"",COUNTIF($D$6:$D$3005,D2088)&gt;1),AND(E2088&lt;&gt;"",COUNTIF($E$6:$E$3005,E2088)&gt;1)),"DUPLICADO",""))</f>
        <v/>
      </c>
    </row>
    <row r="2089">
      <c r="A2089" s="15" t="n"/>
      <c r="B2089" s="15" t="n"/>
      <c r="C2089" s="15" t="n"/>
      <c r="D2089" s="15" t="n"/>
      <c r="E2089" s="15" t="n"/>
      <c r="F2089" s="15" t="n"/>
      <c r="G2089" s="15" t="n"/>
      <c r="H2089" s="15" t="n"/>
      <c r="I2089" s="16" t="n"/>
      <c r="J2089" s="15" t="n"/>
      <c r="K2089" s="15" t="n"/>
      <c r="L2089" s="16" t="n"/>
      <c r="M2089" s="17" t="n"/>
      <c r="N2089" s="15" t="n"/>
      <c r="O2089" s="18">
        <f>IF(L2089="","",TODAY()-L2089)</f>
        <v/>
      </c>
      <c r="P2089" s="15">
        <f>IF(B2089="","",IF(L2089="","SEM COMPRA",IF(O2089&gt;$D$4,"INATIVO","ATIVO")))</f>
        <v/>
      </c>
      <c r="Q2089" s="15">
        <f>IF(I2089="","",IF(MONTH(I2089)=MONTH(TODAY()),"Aniversário no mês",""))</f>
        <v/>
      </c>
      <c r="R2089" s="15">
        <f>IF(B2089="","",IF(OR(AND(D2089&lt;&gt;"",COUNTIF($D$6:$D$3005,D2089)&gt;1),AND(E2089&lt;&gt;"",COUNTIF($E$6:$E$3005,E2089)&gt;1)),"DUPLICADO",""))</f>
        <v/>
      </c>
    </row>
    <row r="2090">
      <c r="A2090" s="15" t="n"/>
      <c r="B2090" s="15" t="n"/>
      <c r="C2090" s="15" t="n"/>
      <c r="D2090" s="15" t="n"/>
      <c r="E2090" s="15" t="n"/>
      <c r="F2090" s="15" t="n"/>
      <c r="G2090" s="15" t="n"/>
      <c r="H2090" s="15" t="n"/>
      <c r="I2090" s="16" t="n"/>
      <c r="J2090" s="15" t="n"/>
      <c r="K2090" s="15" t="n"/>
      <c r="L2090" s="16" t="n"/>
      <c r="M2090" s="17" t="n"/>
      <c r="N2090" s="15" t="n"/>
      <c r="O2090" s="18">
        <f>IF(L2090="","",TODAY()-L2090)</f>
        <v/>
      </c>
      <c r="P2090" s="15">
        <f>IF(B2090="","",IF(L2090="","SEM COMPRA",IF(O2090&gt;$D$4,"INATIVO","ATIVO")))</f>
        <v/>
      </c>
      <c r="Q2090" s="15">
        <f>IF(I2090="","",IF(MONTH(I2090)=MONTH(TODAY()),"Aniversário no mês",""))</f>
        <v/>
      </c>
      <c r="R2090" s="15">
        <f>IF(B2090="","",IF(OR(AND(D2090&lt;&gt;"",COUNTIF($D$6:$D$3005,D2090)&gt;1),AND(E2090&lt;&gt;"",COUNTIF($E$6:$E$3005,E2090)&gt;1)),"DUPLICADO",""))</f>
        <v/>
      </c>
    </row>
    <row r="2091">
      <c r="A2091" s="15" t="n"/>
      <c r="B2091" s="15" t="n"/>
      <c r="C2091" s="15" t="n"/>
      <c r="D2091" s="15" t="n"/>
      <c r="E2091" s="15" t="n"/>
      <c r="F2091" s="15" t="n"/>
      <c r="G2091" s="15" t="n"/>
      <c r="H2091" s="15" t="n"/>
      <c r="I2091" s="16" t="n"/>
      <c r="J2091" s="15" t="n"/>
      <c r="K2091" s="15" t="n"/>
      <c r="L2091" s="16" t="n"/>
      <c r="M2091" s="17" t="n"/>
      <c r="N2091" s="15" t="n"/>
      <c r="O2091" s="18">
        <f>IF(L2091="","",TODAY()-L2091)</f>
        <v/>
      </c>
      <c r="P2091" s="15">
        <f>IF(B2091="","",IF(L2091="","SEM COMPRA",IF(O2091&gt;$D$4,"INATIVO","ATIVO")))</f>
        <v/>
      </c>
      <c r="Q2091" s="15">
        <f>IF(I2091="","",IF(MONTH(I2091)=MONTH(TODAY()),"Aniversário no mês",""))</f>
        <v/>
      </c>
      <c r="R2091" s="15">
        <f>IF(B2091="","",IF(OR(AND(D2091&lt;&gt;"",COUNTIF($D$6:$D$3005,D2091)&gt;1),AND(E2091&lt;&gt;"",COUNTIF($E$6:$E$3005,E2091)&gt;1)),"DUPLICADO",""))</f>
        <v/>
      </c>
    </row>
    <row r="2092">
      <c r="A2092" s="15" t="n"/>
      <c r="B2092" s="15" t="n"/>
      <c r="C2092" s="15" t="n"/>
      <c r="D2092" s="15" t="n"/>
      <c r="E2092" s="15" t="n"/>
      <c r="F2092" s="15" t="n"/>
      <c r="G2092" s="15" t="n"/>
      <c r="H2092" s="15" t="n"/>
      <c r="I2092" s="16" t="n"/>
      <c r="J2092" s="15" t="n"/>
      <c r="K2092" s="15" t="n"/>
      <c r="L2092" s="16" t="n"/>
      <c r="M2092" s="17" t="n"/>
      <c r="N2092" s="15" t="n"/>
      <c r="O2092" s="18">
        <f>IF(L2092="","",TODAY()-L2092)</f>
        <v/>
      </c>
      <c r="P2092" s="15">
        <f>IF(B2092="","",IF(L2092="","SEM COMPRA",IF(O2092&gt;$D$4,"INATIVO","ATIVO")))</f>
        <v/>
      </c>
      <c r="Q2092" s="15">
        <f>IF(I2092="","",IF(MONTH(I2092)=MONTH(TODAY()),"Aniversário no mês",""))</f>
        <v/>
      </c>
      <c r="R2092" s="15">
        <f>IF(B2092="","",IF(OR(AND(D2092&lt;&gt;"",COUNTIF($D$6:$D$3005,D2092)&gt;1),AND(E2092&lt;&gt;"",COUNTIF($E$6:$E$3005,E2092)&gt;1)),"DUPLICADO",""))</f>
        <v/>
      </c>
    </row>
    <row r="2093">
      <c r="A2093" s="15" t="n"/>
      <c r="B2093" s="15" t="n"/>
      <c r="C2093" s="15" t="n"/>
      <c r="D2093" s="15" t="n"/>
      <c r="E2093" s="15" t="n"/>
      <c r="F2093" s="15" t="n"/>
      <c r="G2093" s="15" t="n"/>
      <c r="H2093" s="15" t="n"/>
      <c r="I2093" s="16" t="n"/>
      <c r="J2093" s="15" t="n"/>
      <c r="K2093" s="15" t="n"/>
      <c r="L2093" s="16" t="n"/>
      <c r="M2093" s="17" t="n"/>
      <c r="N2093" s="15" t="n"/>
      <c r="O2093" s="18">
        <f>IF(L2093="","",TODAY()-L2093)</f>
        <v/>
      </c>
      <c r="P2093" s="15">
        <f>IF(B2093="","",IF(L2093="","SEM COMPRA",IF(O2093&gt;$D$4,"INATIVO","ATIVO")))</f>
        <v/>
      </c>
      <c r="Q2093" s="15">
        <f>IF(I2093="","",IF(MONTH(I2093)=MONTH(TODAY()),"Aniversário no mês",""))</f>
        <v/>
      </c>
      <c r="R2093" s="15">
        <f>IF(B2093="","",IF(OR(AND(D2093&lt;&gt;"",COUNTIF($D$6:$D$3005,D2093)&gt;1),AND(E2093&lt;&gt;"",COUNTIF($E$6:$E$3005,E2093)&gt;1)),"DUPLICADO",""))</f>
        <v/>
      </c>
    </row>
    <row r="2094">
      <c r="A2094" s="15" t="n"/>
      <c r="B2094" s="15" t="n"/>
      <c r="C2094" s="15" t="n"/>
      <c r="D2094" s="15" t="n"/>
      <c r="E2094" s="15" t="n"/>
      <c r="F2094" s="15" t="n"/>
      <c r="G2094" s="15" t="n"/>
      <c r="H2094" s="15" t="n"/>
      <c r="I2094" s="16" t="n"/>
      <c r="J2094" s="15" t="n"/>
      <c r="K2094" s="15" t="n"/>
      <c r="L2094" s="16" t="n"/>
      <c r="M2094" s="17" t="n"/>
      <c r="N2094" s="15" t="n"/>
      <c r="O2094" s="18">
        <f>IF(L2094="","",TODAY()-L2094)</f>
        <v/>
      </c>
      <c r="P2094" s="15">
        <f>IF(B2094="","",IF(L2094="","SEM COMPRA",IF(O2094&gt;$D$4,"INATIVO","ATIVO")))</f>
        <v/>
      </c>
      <c r="Q2094" s="15">
        <f>IF(I2094="","",IF(MONTH(I2094)=MONTH(TODAY()),"Aniversário no mês",""))</f>
        <v/>
      </c>
      <c r="R2094" s="15">
        <f>IF(B2094="","",IF(OR(AND(D2094&lt;&gt;"",COUNTIF($D$6:$D$3005,D2094)&gt;1),AND(E2094&lt;&gt;"",COUNTIF($E$6:$E$3005,E2094)&gt;1)),"DUPLICADO",""))</f>
        <v/>
      </c>
    </row>
    <row r="2095">
      <c r="A2095" s="15" t="n"/>
      <c r="B2095" s="15" t="n"/>
      <c r="C2095" s="15" t="n"/>
      <c r="D2095" s="15" t="n"/>
      <c r="E2095" s="15" t="n"/>
      <c r="F2095" s="15" t="n"/>
      <c r="G2095" s="15" t="n"/>
      <c r="H2095" s="15" t="n"/>
      <c r="I2095" s="16" t="n"/>
      <c r="J2095" s="15" t="n"/>
      <c r="K2095" s="15" t="n"/>
      <c r="L2095" s="16" t="n"/>
      <c r="M2095" s="17" t="n"/>
      <c r="N2095" s="15" t="n"/>
      <c r="O2095" s="18">
        <f>IF(L2095="","",TODAY()-L2095)</f>
        <v/>
      </c>
      <c r="P2095" s="15">
        <f>IF(B2095="","",IF(L2095="","SEM COMPRA",IF(O2095&gt;$D$4,"INATIVO","ATIVO")))</f>
        <v/>
      </c>
      <c r="Q2095" s="15">
        <f>IF(I2095="","",IF(MONTH(I2095)=MONTH(TODAY()),"Aniversário no mês",""))</f>
        <v/>
      </c>
      <c r="R2095" s="15">
        <f>IF(B2095="","",IF(OR(AND(D2095&lt;&gt;"",COUNTIF($D$6:$D$3005,D2095)&gt;1),AND(E2095&lt;&gt;"",COUNTIF($E$6:$E$3005,E2095)&gt;1)),"DUPLICADO",""))</f>
        <v/>
      </c>
    </row>
    <row r="2096">
      <c r="A2096" s="15" t="n"/>
      <c r="B2096" s="15" t="n"/>
      <c r="C2096" s="15" t="n"/>
      <c r="D2096" s="15" t="n"/>
      <c r="E2096" s="15" t="n"/>
      <c r="F2096" s="15" t="n"/>
      <c r="G2096" s="15" t="n"/>
      <c r="H2096" s="15" t="n"/>
      <c r="I2096" s="16" t="n"/>
      <c r="J2096" s="15" t="n"/>
      <c r="K2096" s="15" t="n"/>
      <c r="L2096" s="16" t="n"/>
      <c r="M2096" s="17" t="n"/>
      <c r="N2096" s="15" t="n"/>
      <c r="O2096" s="18">
        <f>IF(L2096="","",TODAY()-L2096)</f>
        <v/>
      </c>
      <c r="P2096" s="15">
        <f>IF(B2096="","",IF(L2096="","SEM COMPRA",IF(O2096&gt;$D$4,"INATIVO","ATIVO")))</f>
        <v/>
      </c>
      <c r="Q2096" s="15">
        <f>IF(I2096="","",IF(MONTH(I2096)=MONTH(TODAY()),"Aniversário no mês",""))</f>
        <v/>
      </c>
      <c r="R2096" s="15">
        <f>IF(B2096="","",IF(OR(AND(D2096&lt;&gt;"",COUNTIF($D$6:$D$3005,D2096)&gt;1),AND(E2096&lt;&gt;"",COUNTIF($E$6:$E$3005,E2096)&gt;1)),"DUPLICADO",""))</f>
        <v/>
      </c>
    </row>
    <row r="2097">
      <c r="A2097" s="15" t="n"/>
      <c r="B2097" s="15" t="n"/>
      <c r="C2097" s="15" t="n"/>
      <c r="D2097" s="15" t="n"/>
      <c r="E2097" s="15" t="n"/>
      <c r="F2097" s="15" t="n"/>
      <c r="G2097" s="15" t="n"/>
      <c r="H2097" s="15" t="n"/>
      <c r="I2097" s="16" t="n"/>
      <c r="J2097" s="15" t="n"/>
      <c r="K2097" s="15" t="n"/>
      <c r="L2097" s="16" t="n"/>
      <c r="M2097" s="17" t="n"/>
      <c r="N2097" s="15" t="n"/>
      <c r="O2097" s="18">
        <f>IF(L2097="","",TODAY()-L2097)</f>
        <v/>
      </c>
      <c r="P2097" s="15">
        <f>IF(B2097="","",IF(L2097="","SEM COMPRA",IF(O2097&gt;$D$4,"INATIVO","ATIVO")))</f>
        <v/>
      </c>
      <c r="Q2097" s="15">
        <f>IF(I2097="","",IF(MONTH(I2097)=MONTH(TODAY()),"Aniversário no mês",""))</f>
        <v/>
      </c>
      <c r="R2097" s="15">
        <f>IF(B2097="","",IF(OR(AND(D2097&lt;&gt;"",COUNTIF($D$6:$D$3005,D2097)&gt;1),AND(E2097&lt;&gt;"",COUNTIF($E$6:$E$3005,E2097)&gt;1)),"DUPLICADO",""))</f>
        <v/>
      </c>
    </row>
    <row r="2098">
      <c r="A2098" s="15" t="n"/>
      <c r="B2098" s="15" t="n"/>
      <c r="C2098" s="15" t="n"/>
      <c r="D2098" s="15" t="n"/>
      <c r="E2098" s="15" t="n"/>
      <c r="F2098" s="15" t="n"/>
      <c r="G2098" s="15" t="n"/>
      <c r="H2098" s="15" t="n"/>
      <c r="I2098" s="16" t="n"/>
      <c r="J2098" s="15" t="n"/>
      <c r="K2098" s="15" t="n"/>
      <c r="L2098" s="16" t="n"/>
      <c r="M2098" s="17" t="n"/>
      <c r="N2098" s="15" t="n"/>
      <c r="O2098" s="18">
        <f>IF(L2098="","",TODAY()-L2098)</f>
        <v/>
      </c>
      <c r="P2098" s="15">
        <f>IF(B2098="","",IF(L2098="","SEM COMPRA",IF(O2098&gt;$D$4,"INATIVO","ATIVO")))</f>
        <v/>
      </c>
      <c r="Q2098" s="15">
        <f>IF(I2098="","",IF(MONTH(I2098)=MONTH(TODAY()),"Aniversário no mês",""))</f>
        <v/>
      </c>
      <c r="R2098" s="15">
        <f>IF(B2098="","",IF(OR(AND(D2098&lt;&gt;"",COUNTIF($D$6:$D$3005,D2098)&gt;1),AND(E2098&lt;&gt;"",COUNTIF($E$6:$E$3005,E2098)&gt;1)),"DUPLICADO",""))</f>
        <v/>
      </c>
    </row>
    <row r="2099">
      <c r="A2099" s="15" t="n"/>
      <c r="B2099" s="15" t="n"/>
      <c r="C2099" s="15" t="n"/>
      <c r="D2099" s="15" t="n"/>
      <c r="E2099" s="15" t="n"/>
      <c r="F2099" s="15" t="n"/>
      <c r="G2099" s="15" t="n"/>
      <c r="H2099" s="15" t="n"/>
      <c r="I2099" s="16" t="n"/>
      <c r="J2099" s="15" t="n"/>
      <c r="K2099" s="15" t="n"/>
      <c r="L2099" s="16" t="n"/>
      <c r="M2099" s="17" t="n"/>
      <c r="N2099" s="15" t="n"/>
      <c r="O2099" s="18">
        <f>IF(L2099="","",TODAY()-L2099)</f>
        <v/>
      </c>
      <c r="P2099" s="15">
        <f>IF(B2099="","",IF(L2099="","SEM COMPRA",IF(O2099&gt;$D$4,"INATIVO","ATIVO")))</f>
        <v/>
      </c>
      <c r="Q2099" s="15">
        <f>IF(I2099="","",IF(MONTH(I2099)=MONTH(TODAY()),"Aniversário no mês",""))</f>
        <v/>
      </c>
      <c r="R2099" s="15">
        <f>IF(B2099="","",IF(OR(AND(D2099&lt;&gt;"",COUNTIF($D$6:$D$3005,D2099)&gt;1),AND(E2099&lt;&gt;"",COUNTIF($E$6:$E$3005,E2099)&gt;1)),"DUPLICADO",""))</f>
        <v/>
      </c>
    </row>
    <row r="2100">
      <c r="A2100" s="15" t="n"/>
      <c r="B2100" s="15" t="n"/>
      <c r="C2100" s="15" t="n"/>
      <c r="D2100" s="15" t="n"/>
      <c r="E2100" s="15" t="n"/>
      <c r="F2100" s="15" t="n"/>
      <c r="G2100" s="15" t="n"/>
      <c r="H2100" s="15" t="n"/>
      <c r="I2100" s="16" t="n"/>
      <c r="J2100" s="15" t="n"/>
      <c r="K2100" s="15" t="n"/>
      <c r="L2100" s="16" t="n"/>
      <c r="M2100" s="17" t="n"/>
      <c r="N2100" s="15" t="n"/>
      <c r="O2100" s="18">
        <f>IF(L2100="","",TODAY()-L2100)</f>
        <v/>
      </c>
      <c r="P2100" s="15">
        <f>IF(B2100="","",IF(L2100="","SEM COMPRA",IF(O2100&gt;$D$4,"INATIVO","ATIVO")))</f>
        <v/>
      </c>
      <c r="Q2100" s="15">
        <f>IF(I2100="","",IF(MONTH(I2100)=MONTH(TODAY()),"Aniversário no mês",""))</f>
        <v/>
      </c>
      <c r="R2100" s="15">
        <f>IF(B2100="","",IF(OR(AND(D2100&lt;&gt;"",COUNTIF($D$6:$D$3005,D2100)&gt;1),AND(E2100&lt;&gt;"",COUNTIF($E$6:$E$3005,E2100)&gt;1)),"DUPLICADO",""))</f>
        <v/>
      </c>
    </row>
    <row r="2101">
      <c r="A2101" s="15" t="n"/>
      <c r="B2101" s="15" t="n"/>
      <c r="C2101" s="15" t="n"/>
      <c r="D2101" s="15" t="n"/>
      <c r="E2101" s="15" t="n"/>
      <c r="F2101" s="15" t="n"/>
      <c r="G2101" s="15" t="n"/>
      <c r="H2101" s="15" t="n"/>
      <c r="I2101" s="16" t="n"/>
      <c r="J2101" s="15" t="n"/>
      <c r="K2101" s="15" t="n"/>
      <c r="L2101" s="16" t="n"/>
      <c r="M2101" s="17" t="n"/>
      <c r="N2101" s="15" t="n"/>
      <c r="O2101" s="18">
        <f>IF(L2101="","",TODAY()-L2101)</f>
        <v/>
      </c>
      <c r="P2101" s="15">
        <f>IF(B2101="","",IF(L2101="","SEM COMPRA",IF(O2101&gt;$D$4,"INATIVO","ATIVO")))</f>
        <v/>
      </c>
      <c r="Q2101" s="15">
        <f>IF(I2101="","",IF(MONTH(I2101)=MONTH(TODAY()),"Aniversário no mês",""))</f>
        <v/>
      </c>
      <c r="R2101" s="15">
        <f>IF(B2101="","",IF(OR(AND(D2101&lt;&gt;"",COUNTIF($D$6:$D$3005,D2101)&gt;1),AND(E2101&lt;&gt;"",COUNTIF($E$6:$E$3005,E2101)&gt;1)),"DUPLICADO",""))</f>
        <v/>
      </c>
    </row>
    <row r="2102">
      <c r="A2102" s="15" t="n"/>
      <c r="B2102" s="15" t="n"/>
      <c r="C2102" s="15" t="n"/>
      <c r="D2102" s="15" t="n"/>
      <c r="E2102" s="15" t="n"/>
      <c r="F2102" s="15" t="n"/>
      <c r="G2102" s="15" t="n"/>
      <c r="H2102" s="15" t="n"/>
      <c r="I2102" s="16" t="n"/>
      <c r="J2102" s="15" t="n"/>
      <c r="K2102" s="15" t="n"/>
      <c r="L2102" s="16" t="n"/>
      <c r="M2102" s="17" t="n"/>
      <c r="N2102" s="15" t="n"/>
      <c r="O2102" s="18">
        <f>IF(L2102="","",TODAY()-L2102)</f>
        <v/>
      </c>
      <c r="P2102" s="15">
        <f>IF(B2102="","",IF(L2102="","SEM COMPRA",IF(O2102&gt;$D$4,"INATIVO","ATIVO")))</f>
        <v/>
      </c>
      <c r="Q2102" s="15">
        <f>IF(I2102="","",IF(MONTH(I2102)=MONTH(TODAY()),"Aniversário no mês",""))</f>
        <v/>
      </c>
      <c r="R2102" s="15">
        <f>IF(B2102="","",IF(OR(AND(D2102&lt;&gt;"",COUNTIF($D$6:$D$3005,D2102)&gt;1),AND(E2102&lt;&gt;"",COUNTIF($E$6:$E$3005,E2102)&gt;1)),"DUPLICADO",""))</f>
        <v/>
      </c>
    </row>
    <row r="2103">
      <c r="A2103" s="15" t="n"/>
      <c r="B2103" s="15" t="n"/>
      <c r="C2103" s="15" t="n"/>
      <c r="D2103" s="15" t="n"/>
      <c r="E2103" s="15" t="n"/>
      <c r="F2103" s="15" t="n"/>
      <c r="G2103" s="15" t="n"/>
      <c r="H2103" s="15" t="n"/>
      <c r="I2103" s="16" t="n"/>
      <c r="J2103" s="15" t="n"/>
      <c r="K2103" s="15" t="n"/>
      <c r="L2103" s="16" t="n"/>
      <c r="M2103" s="17" t="n"/>
      <c r="N2103" s="15" t="n"/>
      <c r="O2103" s="18">
        <f>IF(L2103="","",TODAY()-L2103)</f>
        <v/>
      </c>
      <c r="P2103" s="15">
        <f>IF(B2103="","",IF(L2103="","SEM COMPRA",IF(O2103&gt;$D$4,"INATIVO","ATIVO")))</f>
        <v/>
      </c>
      <c r="Q2103" s="15">
        <f>IF(I2103="","",IF(MONTH(I2103)=MONTH(TODAY()),"Aniversário no mês",""))</f>
        <v/>
      </c>
      <c r="R2103" s="15">
        <f>IF(B2103="","",IF(OR(AND(D2103&lt;&gt;"",COUNTIF($D$6:$D$3005,D2103)&gt;1),AND(E2103&lt;&gt;"",COUNTIF($E$6:$E$3005,E2103)&gt;1)),"DUPLICADO",""))</f>
        <v/>
      </c>
    </row>
    <row r="2104">
      <c r="A2104" s="15" t="n"/>
      <c r="B2104" s="15" t="n"/>
      <c r="C2104" s="15" t="n"/>
      <c r="D2104" s="15" t="n"/>
      <c r="E2104" s="15" t="n"/>
      <c r="F2104" s="15" t="n"/>
      <c r="G2104" s="15" t="n"/>
      <c r="H2104" s="15" t="n"/>
      <c r="I2104" s="16" t="n"/>
      <c r="J2104" s="15" t="n"/>
      <c r="K2104" s="15" t="n"/>
      <c r="L2104" s="16" t="n"/>
      <c r="M2104" s="17" t="n"/>
      <c r="N2104" s="15" t="n"/>
      <c r="O2104" s="18">
        <f>IF(L2104="","",TODAY()-L2104)</f>
        <v/>
      </c>
      <c r="P2104" s="15">
        <f>IF(B2104="","",IF(L2104="","SEM COMPRA",IF(O2104&gt;$D$4,"INATIVO","ATIVO")))</f>
        <v/>
      </c>
      <c r="Q2104" s="15">
        <f>IF(I2104="","",IF(MONTH(I2104)=MONTH(TODAY()),"Aniversário no mês",""))</f>
        <v/>
      </c>
      <c r="R2104" s="15">
        <f>IF(B2104="","",IF(OR(AND(D2104&lt;&gt;"",COUNTIF($D$6:$D$3005,D2104)&gt;1),AND(E2104&lt;&gt;"",COUNTIF($E$6:$E$3005,E2104)&gt;1)),"DUPLICADO",""))</f>
        <v/>
      </c>
    </row>
    <row r="2105">
      <c r="A2105" s="15" t="n"/>
      <c r="B2105" s="15" t="n"/>
      <c r="C2105" s="15" t="n"/>
      <c r="D2105" s="15" t="n"/>
      <c r="E2105" s="15" t="n"/>
      <c r="F2105" s="15" t="n"/>
      <c r="G2105" s="15" t="n"/>
      <c r="H2105" s="15" t="n"/>
      <c r="I2105" s="16" t="n"/>
      <c r="J2105" s="15" t="n"/>
      <c r="K2105" s="15" t="n"/>
      <c r="L2105" s="16" t="n"/>
      <c r="M2105" s="17" t="n"/>
      <c r="N2105" s="15" t="n"/>
      <c r="O2105" s="18">
        <f>IF(L2105="","",TODAY()-L2105)</f>
        <v/>
      </c>
      <c r="P2105" s="15">
        <f>IF(B2105="","",IF(L2105="","SEM COMPRA",IF(O2105&gt;$D$4,"INATIVO","ATIVO")))</f>
        <v/>
      </c>
      <c r="Q2105" s="15">
        <f>IF(I2105="","",IF(MONTH(I2105)=MONTH(TODAY()),"Aniversário no mês",""))</f>
        <v/>
      </c>
      <c r="R2105" s="15">
        <f>IF(B2105="","",IF(OR(AND(D2105&lt;&gt;"",COUNTIF($D$6:$D$3005,D2105)&gt;1),AND(E2105&lt;&gt;"",COUNTIF($E$6:$E$3005,E2105)&gt;1)),"DUPLICADO",""))</f>
        <v/>
      </c>
    </row>
    <row r="2106">
      <c r="A2106" s="15" t="n"/>
      <c r="B2106" s="15" t="n"/>
      <c r="C2106" s="15" t="n"/>
      <c r="D2106" s="15" t="n"/>
      <c r="E2106" s="15" t="n"/>
      <c r="F2106" s="15" t="n"/>
      <c r="G2106" s="15" t="n"/>
      <c r="H2106" s="15" t="n"/>
      <c r="I2106" s="16" t="n"/>
      <c r="J2106" s="15" t="n"/>
      <c r="K2106" s="15" t="n"/>
      <c r="L2106" s="16" t="n"/>
      <c r="M2106" s="17" t="n"/>
      <c r="N2106" s="15" t="n"/>
      <c r="O2106" s="18">
        <f>IF(L2106="","",TODAY()-L2106)</f>
        <v/>
      </c>
      <c r="P2106" s="15">
        <f>IF(B2106="","",IF(L2106="","SEM COMPRA",IF(O2106&gt;$D$4,"INATIVO","ATIVO")))</f>
        <v/>
      </c>
      <c r="Q2106" s="15">
        <f>IF(I2106="","",IF(MONTH(I2106)=MONTH(TODAY()),"Aniversário no mês",""))</f>
        <v/>
      </c>
      <c r="R2106" s="15">
        <f>IF(B2106="","",IF(OR(AND(D2106&lt;&gt;"",COUNTIF($D$6:$D$3005,D2106)&gt;1),AND(E2106&lt;&gt;"",COUNTIF($E$6:$E$3005,E2106)&gt;1)),"DUPLICADO",""))</f>
        <v/>
      </c>
    </row>
    <row r="2107">
      <c r="A2107" s="15" t="n"/>
      <c r="B2107" s="15" t="n"/>
      <c r="C2107" s="15" t="n"/>
      <c r="D2107" s="15" t="n"/>
      <c r="E2107" s="15" t="n"/>
      <c r="F2107" s="15" t="n"/>
      <c r="G2107" s="15" t="n"/>
      <c r="H2107" s="15" t="n"/>
      <c r="I2107" s="16" t="n"/>
      <c r="J2107" s="15" t="n"/>
      <c r="K2107" s="15" t="n"/>
      <c r="L2107" s="16" t="n"/>
      <c r="M2107" s="17" t="n"/>
      <c r="N2107" s="15" t="n"/>
      <c r="O2107" s="18">
        <f>IF(L2107="","",TODAY()-L2107)</f>
        <v/>
      </c>
      <c r="P2107" s="15">
        <f>IF(B2107="","",IF(L2107="","SEM COMPRA",IF(O2107&gt;$D$4,"INATIVO","ATIVO")))</f>
        <v/>
      </c>
      <c r="Q2107" s="15">
        <f>IF(I2107="","",IF(MONTH(I2107)=MONTH(TODAY()),"Aniversário no mês",""))</f>
        <v/>
      </c>
      <c r="R2107" s="15">
        <f>IF(B2107="","",IF(OR(AND(D2107&lt;&gt;"",COUNTIF($D$6:$D$3005,D2107)&gt;1),AND(E2107&lt;&gt;"",COUNTIF($E$6:$E$3005,E2107)&gt;1)),"DUPLICADO",""))</f>
        <v/>
      </c>
    </row>
    <row r="2108">
      <c r="A2108" s="15" t="n"/>
      <c r="B2108" s="15" t="n"/>
      <c r="C2108" s="15" t="n"/>
      <c r="D2108" s="15" t="n"/>
      <c r="E2108" s="15" t="n"/>
      <c r="F2108" s="15" t="n"/>
      <c r="G2108" s="15" t="n"/>
      <c r="H2108" s="15" t="n"/>
      <c r="I2108" s="16" t="n"/>
      <c r="J2108" s="15" t="n"/>
      <c r="K2108" s="15" t="n"/>
      <c r="L2108" s="16" t="n"/>
      <c r="M2108" s="17" t="n"/>
      <c r="N2108" s="15" t="n"/>
      <c r="O2108" s="18">
        <f>IF(L2108="","",TODAY()-L2108)</f>
        <v/>
      </c>
      <c r="P2108" s="15">
        <f>IF(B2108="","",IF(L2108="","SEM COMPRA",IF(O2108&gt;$D$4,"INATIVO","ATIVO")))</f>
        <v/>
      </c>
      <c r="Q2108" s="15">
        <f>IF(I2108="","",IF(MONTH(I2108)=MONTH(TODAY()),"Aniversário no mês",""))</f>
        <v/>
      </c>
      <c r="R2108" s="15">
        <f>IF(B2108="","",IF(OR(AND(D2108&lt;&gt;"",COUNTIF($D$6:$D$3005,D2108)&gt;1),AND(E2108&lt;&gt;"",COUNTIF($E$6:$E$3005,E2108)&gt;1)),"DUPLICADO",""))</f>
        <v/>
      </c>
    </row>
    <row r="2109">
      <c r="A2109" s="15" t="n"/>
      <c r="B2109" s="15" t="n"/>
      <c r="C2109" s="15" t="n"/>
      <c r="D2109" s="15" t="n"/>
      <c r="E2109" s="15" t="n"/>
      <c r="F2109" s="15" t="n"/>
      <c r="G2109" s="15" t="n"/>
      <c r="H2109" s="15" t="n"/>
      <c r="I2109" s="16" t="n"/>
      <c r="J2109" s="15" t="n"/>
      <c r="K2109" s="15" t="n"/>
      <c r="L2109" s="16" t="n"/>
      <c r="M2109" s="17" t="n"/>
      <c r="N2109" s="15" t="n"/>
      <c r="O2109" s="18">
        <f>IF(L2109="","",TODAY()-L2109)</f>
        <v/>
      </c>
      <c r="P2109" s="15">
        <f>IF(B2109="","",IF(L2109="","SEM COMPRA",IF(O2109&gt;$D$4,"INATIVO","ATIVO")))</f>
        <v/>
      </c>
      <c r="Q2109" s="15">
        <f>IF(I2109="","",IF(MONTH(I2109)=MONTH(TODAY()),"Aniversário no mês",""))</f>
        <v/>
      </c>
      <c r="R2109" s="15">
        <f>IF(B2109="","",IF(OR(AND(D2109&lt;&gt;"",COUNTIF($D$6:$D$3005,D2109)&gt;1),AND(E2109&lt;&gt;"",COUNTIF($E$6:$E$3005,E2109)&gt;1)),"DUPLICADO",""))</f>
        <v/>
      </c>
    </row>
    <row r="2110">
      <c r="A2110" s="15" t="n"/>
      <c r="B2110" s="15" t="n"/>
      <c r="C2110" s="15" t="n"/>
      <c r="D2110" s="15" t="n"/>
      <c r="E2110" s="15" t="n"/>
      <c r="F2110" s="15" t="n"/>
      <c r="G2110" s="15" t="n"/>
      <c r="H2110" s="15" t="n"/>
      <c r="I2110" s="16" t="n"/>
      <c r="J2110" s="15" t="n"/>
      <c r="K2110" s="15" t="n"/>
      <c r="L2110" s="16" t="n"/>
      <c r="M2110" s="17" t="n"/>
      <c r="N2110" s="15" t="n"/>
      <c r="O2110" s="18">
        <f>IF(L2110="","",TODAY()-L2110)</f>
        <v/>
      </c>
      <c r="P2110" s="15">
        <f>IF(B2110="","",IF(L2110="","SEM COMPRA",IF(O2110&gt;$D$4,"INATIVO","ATIVO")))</f>
        <v/>
      </c>
      <c r="Q2110" s="15">
        <f>IF(I2110="","",IF(MONTH(I2110)=MONTH(TODAY()),"Aniversário no mês",""))</f>
        <v/>
      </c>
      <c r="R2110" s="15">
        <f>IF(B2110="","",IF(OR(AND(D2110&lt;&gt;"",COUNTIF($D$6:$D$3005,D2110)&gt;1),AND(E2110&lt;&gt;"",COUNTIF($E$6:$E$3005,E2110)&gt;1)),"DUPLICADO",""))</f>
        <v/>
      </c>
    </row>
    <row r="2111">
      <c r="A2111" s="15" t="n"/>
      <c r="B2111" s="15" t="n"/>
      <c r="C2111" s="15" t="n"/>
      <c r="D2111" s="15" t="n"/>
      <c r="E2111" s="15" t="n"/>
      <c r="F2111" s="15" t="n"/>
      <c r="G2111" s="15" t="n"/>
      <c r="H2111" s="15" t="n"/>
      <c r="I2111" s="16" t="n"/>
      <c r="J2111" s="15" t="n"/>
      <c r="K2111" s="15" t="n"/>
      <c r="L2111" s="16" t="n"/>
      <c r="M2111" s="17" t="n"/>
      <c r="N2111" s="15" t="n"/>
      <c r="O2111" s="18">
        <f>IF(L2111="","",TODAY()-L2111)</f>
        <v/>
      </c>
      <c r="P2111" s="15">
        <f>IF(B2111="","",IF(L2111="","SEM COMPRA",IF(O2111&gt;$D$4,"INATIVO","ATIVO")))</f>
        <v/>
      </c>
      <c r="Q2111" s="15">
        <f>IF(I2111="","",IF(MONTH(I2111)=MONTH(TODAY()),"Aniversário no mês",""))</f>
        <v/>
      </c>
      <c r="R2111" s="15">
        <f>IF(B2111="","",IF(OR(AND(D2111&lt;&gt;"",COUNTIF($D$6:$D$3005,D2111)&gt;1),AND(E2111&lt;&gt;"",COUNTIF($E$6:$E$3005,E2111)&gt;1)),"DUPLICADO",""))</f>
        <v/>
      </c>
    </row>
    <row r="2112">
      <c r="A2112" s="15" t="n"/>
      <c r="B2112" s="15" t="n"/>
      <c r="C2112" s="15" t="n"/>
      <c r="D2112" s="15" t="n"/>
      <c r="E2112" s="15" t="n"/>
      <c r="F2112" s="15" t="n"/>
      <c r="G2112" s="15" t="n"/>
      <c r="H2112" s="15" t="n"/>
      <c r="I2112" s="16" t="n"/>
      <c r="J2112" s="15" t="n"/>
      <c r="K2112" s="15" t="n"/>
      <c r="L2112" s="16" t="n"/>
      <c r="M2112" s="17" t="n"/>
      <c r="N2112" s="15" t="n"/>
      <c r="O2112" s="18">
        <f>IF(L2112="","",TODAY()-L2112)</f>
        <v/>
      </c>
      <c r="P2112" s="15">
        <f>IF(B2112="","",IF(L2112="","SEM COMPRA",IF(O2112&gt;$D$4,"INATIVO","ATIVO")))</f>
        <v/>
      </c>
      <c r="Q2112" s="15">
        <f>IF(I2112="","",IF(MONTH(I2112)=MONTH(TODAY()),"Aniversário no mês",""))</f>
        <v/>
      </c>
      <c r="R2112" s="15">
        <f>IF(B2112="","",IF(OR(AND(D2112&lt;&gt;"",COUNTIF($D$6:$D$3005,D2112)&gt;1),AND(E2112&lt;&gt;"",COUNTIF($E$6:$E$3005,E2112)&gt;1)),"DUPLICADO",""))</f>
        <v/>
      </c>
    </row>
    <row r="2113">
      <c r="A2113" s="15" t="n"/>
      <c r="B2113" s="15" t="n"/>
      <c r="C2113" s="15" t="n"/>
      <c r="D2113" s="15" t="n"/>
      <c r="E2113" s="15" t="n"/>
      <c r="F2113" s="15" t="n"/>
      <c r="G2113" s="15" t="n"/>
      <c r="H2113" s="15" t="n"/>
      <c r="I2113" s="16" t="n"/>
      <c r="J2113" s="15" t="n"/>
      <c r="K2113" s="15" t="n"/>
      <c r="L2113" s="16" t="n"/>
      <c r="M2113" s="17" t="n"/>
      <c r="N2113" s="15" t="n"/>
      <c r="O2113" s="18">
        <f>IF(L2113="","",TODAY()-L2113)</f>
        <v/>
      </c>
      <c r="P2113" s="15">
        <f>IF(B2113="","",IF(L2113="","SEM COMPRA",IF(O2113&gt;$D$4,"INATIVO","ATIVO")))</f>
        <v/>
      </c>
      <c r="Q2113" s="15">
        <f>IF(I2113="","",IF(MONTH(I2113)=MONTH(TODAY()),"Aniversário no mês",""))</f>
        <v/>
      </c>
      <c r="R2113" s="15">
        <f>IF(B2113="","",IF(OR(AND(D2113&lt;&gt;"",COUNTIF($D$6:$D$3005,D2113)&gt;1),AND(E2113&lt;&gt;"",COUNTIF($E$6:$E$3005,E2113)&gt;1)),"DUPLICADO",""))</f>
        <v/>
      </c>
    </row>
    <row r="2114">
      <c r="A2114" s="15" t="n"/>
      <c r="B2114" s="15" t="n"/>
      <c r="C2114" s="15" t="n"/>
      <c r="D2114" s="15" t="n"/>
      <c r="E2114" s="15" t="n"/>
      <c r="F2114" s="15" t="n"/>
      <c r="G2114" s="15" t="n"/>
      <c r="H2114" s="15" t="n"/>
      <c r="I2114" s="16" t="n"/>
      <c r="J2114" s="15" t="n"/>
      <c r="K2114" s="15" t="n"/>
      <c r="L2114" s="16" t="n"/>
      <c r="M2114" s="17" t="n"/>
      <c r="N2114" s="15" t="n"/>
      <c r="O2114" s="18">
        <f>IF(L2114="","",TODAY()-L2114)</f>
        <v/>
      </c>
      <c r="P2114" s="15">
        <f>IF(B2114="","",IF(L2114="","SEM COMPRA",IF(O2114&gt;$D$4,"INATIVO","ATIVO")))</f>
        <v/>
      </c>
      <c r="Q2114" s="15">
        <f>IF(I2114="","",IF(MONTH(I2114)=MONTH(TODAY()),"Aniversário no mês",""))</f>
        <v/>
      </c>
      <c r="R2114" s="15">
        <f>IF(B2114="","",IF(OR(AND(D2114&lt;&gt;"",COUNTIF($D$6:$D$3005,D2114)&gt;1),AND(E2114&lt;&gt;"",COUNTIF($E$6:$E$3005,E2114)&gt;1)),"DUPLICADO",""))</f>
        <v/>
      </c>
    </row>
    <row r="2115">
      <c r="A2115" s="15" t="n"/>
      <c r="B2115" s="15" t="n"/>
      <c r="C2115" s="15" t="n"/>
      <c r="D2115" s="15" t="n"/>
      <c r="E2115" s="15" t="n"/>
      <c r="F2115" s="15" t="n"/>
      <c r="G2115" s="15" t="n"/>
      <c r="H2115" s="15" t="n"/>
      <c r="I2115" s="16" t="n"/>
      <c r="J2115" s="15" t="n"/>
      <c r="K2115" s="15" t="n"/>
      <c r="L2115" s="16" t="n"/>
      <c r="M2115" s="17" t="n"/>
      <c r="N2115" s="15" t="n"/>
      <c r="O2115" s="18">
        <f>IF(L2115="","",TODAY()-L2115)</f>
        <v/>
      </c>
      <c r="P2115" s="15">
        <f>IF(B2115="","",IF(L2115="","SEM COMPRA",IF(O2115&gt;$D$4,"INATIVO","ATIVO")))</f>
        <v/>
      </c>
      <c r="Q2115" s="15">
        <f>IF(I2115="","",IF(MONTH(I2115)=MONTH(TODAY()),"Aniversário no mês",""))</f>
        <v/>
      </c>
      <c r="R2115" s="15">
        <f>IF(B2115="","",IF(OR(AND(D2115&lt;&gt;"",COUNTIF($D$6:$D$3005,D2115)&gt;1),AND(E2115&lt;&gt;"",COUNTIF($E$6:$E$3005,E2115)&gt;1)),"DUPLICADO",""))</f>
        <v/>
      </c>
    </row>
    <row r="2116">
      <c r="A2116" s="15" t="n"/>
      <c r="B2116" s="15" t="n"/>
      <c r="C2116" s="15" t="n"/>
      <c r="D2116" s="15" t="n"/>
      <c r="E2116" s="15" t="n"/>
      <c r="F2116" s="15" t="n"/>
      <c r="G2116" s="15" t="n"/>
      <c r="H2116" s="15" t="n"/>
      <c r="I2116" s="16" t="n"/>
      <c r="J2116" s="15" t="n"/>
      <c r="K2116" s="15" t="n"/>
      <c r="L2116" s="16" t="n"/>
      <c r="M2116" s="17" t="n"/>
      <c r="N2116" s="15" t="n"/>
      <c r="O2116" s="18">
        <f>IF(L2116="","",TODAY()-L2116)</f>
        <v/>
      </c>
      <c r="P2116" s="15">
        <f>IF(B2116="","",IF(L2116="","SEM COMPRA",IF(O2116&gt;$D$4,"INATIVO","ATIVO")))</f>
        <v/>
      </c>
      <c r="Q2116" s="15">
        <f>IF(I2116="","",IF(MONTH(I2116)=MONTH(TODAY()),"Aniversário no mês",""))</f>
        <v/>
      </c>
      <c r="R2116" s="15">
        <f>IF(B2116="","",IF(OR(AND(D2116&lt;&gt;"",COUNTIF($D$6:$D$3005,D2116)&gt;1),AND(E2116&lt;&gt;"",COUNTIF($E$6:$E$3005,E2116)&gt;1)),"DUPLICADO",""))</f>
        <v/>
      </c>
    </row>
    <row r="2117">
      <c r="A2117" s="15" t="n"/>
      <c r="B2117" s="15" t="n"/>
      <c r="C2117" s="15" t="n"/>
      <c r="D2117" s="15" t="n"/>
      <c r="E2117" s="15" t="n"/>
      <c r="F2117" s="15" t="n"/>
      <c r="G2117" s="15" t="n"/>
      <c r="H2117" s="15" t="n"/>
      <c r="I2117" s="16" t="n"/>
      <c r="J2117" s="15" t="n"/>
      <c r="K2117" s="15" t="n"/>
      <c r="L2117" s="16" t="n"/>
      <c r="M2117" s="17" t="n"/>
      <c r="N2117" s="15" t="n"/>
      <c r="O2117" s="18">
        <f>IF(L2117="","",TODAY()-L2117)</f>
        <v/>
      </c>
      <c r="P2117" s="15">
        <f>IF(B2117="","",IF(L2117="","SEM COMPRA",IF(O2117&gt;$D$4,"INATIVO","ATIVO")))</f>
        <v/>
      </c>
      <c r="Q2117" s="15">
        <f>IF(I2117="","",IF(MONTH(I2117)=MONTH(TODAY()),"Aniversário no mês",""))</f>
        <v/>
      </c>
      <c r="R2117" s="15">
        <f>IF(B2117="","",IF(OR(AND(D2117&lt;&gt;"",COUNTIF($D$6:$D$3005,D2117)&gt;1),AND(E2117&lt;&gt;"",COUNTIF($E$6:$E$3005,E2117)&gt;1)),"DUPLICADO",""))</f>
        <v/>
      </c>
    </row>
    <row r="2118">
      <c r="A2118" s="15" t="n"/>
      <c r="B2118" s="15" t="n"/>
      <c r="C2118" s="15" t="n"/>
      <c r="D2118" s="15" t="n"/>
      <c r="E2118" s="15" t="n"/>
      <c r="F2118" s="15" t="n"/>
      <c r="G2118" s="15" t="n"/>
      <c r="H2118" s="15" t="n"/>
      <c r="I2118" s="16" t="n"/>
      <c r="J2118" s="15" t="n"/>
      <c r="K2118" s="15" t="n"/>
      <c r="L2118" s="16" t="n"/>
      <c r="M2118" s="17" t="n"/>
      <c r="N2118" s="15" t="n"/>
      <c r="O2118" s="18">
        <f>IF(L2118="","",TODAY()-L2118)</f>
        <v/>
      </c>
      <c r="P2118" s="15">
        <f>IF(B2118="","",IF(L2118="","SEM COMPRA",IF(O2118&gt;$D$4,"INATIVO","ATIVO")))</f>
        <v/>
      </c>
      <c r="Q2118" s="15">
        <f>IF(I2118="","",IF(MONTH(I2118)=MONTH(TODAY()),"Aniversário no mês",""))</f>
        <v/>
      </c>
      <c r="R2118" s="15">
        <f>IF(B2118="","",IF(OR(AND(D2118&lt;&gt;"",COUNTIF($D$6:$D$3005,D2118)&gt;1),AND(E2118&lt;&gt;"",COUNTIF($E$6:$E$3005,E2118)&gt;1)),"DUPLICADO",""))</f>
        <v/>
      </c>
    </row>
    <row r="2119">
      <c r="A2119" s="15" t="n"/>
      <c r="B2119" s="15" t="n"/>
      <c r="C2119" s="15" t="n"/>
      <c r="D2119" s="15" t="n"/>
      <c r="E2119" s="15" t="n"/>
      <c r="F2119" s="15" t="n"/>
      <c r="G2119" s="15" t="n"/>
      <c r="H2119" s="15" t="n"/>
      <c r="I2119" s="16" t="n"/>
      <c r="J2119" s="15" t="n"/>
      <c r="K2119" s="15" t="n"/>
      <c r="L2119" s="16" t="n"/>
      <c r="M2119" s="17" t="n"/>
      <c r="N2119" s="15" t="n"/>
      <c r="O2119" s="18">
        <f>IF(L2119="","",TODAY()-L2119)</f>
        <v/>
      </c>
      <c r="P2119" s="15">
        <f>IF(B2119="","",IF(L2119="","SEM COMPRA",IF(O2119&gt;$D$4,"INATIVO","ATIVO")))</f>
        <v/>
      </c>
      <c r="Q2119" s="15">
        <f>IF(I2119="","",IF(MONTH(I2119)=MONTH(TODAY()),"Aniversário no mês",""))</f>
        <v/>
      </c>
      <c r="R2119" s="15">
        <f>IF(B2119="","",IF(OR(AND(D2119&lt;&gt;"",COUNTIF($D$6:$D$3005,D2119)&gt;1),AND(E2119&lt;&gt;"",COUNTIF($E$6:$E$3005,E2119)&gt;1)),"DUPLICADO",""))</f>
        <v/>
      </c>
    </row>
    <row r="2120">
      <c r="A2120" s="15" t="n"/>
      <c r="B2120" s="15" t="n"/>
      <c r="C2120" s="15" t="n"/>
      <c r="D2120" s="15" t="n"/>
      <c r="E2120" s="15" t="n"/>
      <c r="F2120" s="15" t="n"/>
      <c r="G2120" s="15" t="n"/>
      <c r="H2120" s="15" t="n"/>
      <c r="I2120" s="16" t="n"/>
      <c r="J2120" s="15" t="n"/>
      <c r="K2120" s="15" t="n"/>
      <c r="L2120" s="16" t="n"/>
      <c r="M2120" s="17" t="n"/>
      <c r="N2120" s="15" t="n"/>
      <c r="O2120" s="18">
        <f>IF(L2120="","",TODAY()-L2120)</f>
        <v/>
      </c>
      <c r="P2120" s="15">
        <f>IF(B2120="","",IF(L2120="","SEM COMPRA",IF(O2120&gt;$D$4,"INATIVO","ATIVO")))</f>
        <v/>
      </c>
      <c r="Q2120" s="15">
        <f>IF(I2120="","",IF(MONTH(I2120)=MONTH(TODAY()),"Aniversário no mês",""))</f>
        <v/>
      </c>
      <c r="R2120" s="15">
        <f>IF(B2120="","",IF(OR(AND(D2120&lt;&gt;"",COUNTIF($D$6:$D$3005,D2120)&gt;1),AND(E2120&lt;&gt;"",COUNTIF($E$6:$E$3005,E2120)&gt;1)),"DUPLICADO",""))</f>
        <v/>
      </c>
    </row>
    <row r="2121">
      <c r="A2121" s="15" t="n"/>
      <c r="B2121" s="15" t="n"/>
      <c r="C2121" s="15" t="n"/>
      <c r="D2121" s="15" t="n"/>
      <c r="E2121" s="15" t="n"/>
      <c r="F2121" s="15" t="n"/>
      <c r="G2121" s="15" t="n"/>
      <c r="H2121" s="15" t="n"/>
      <c r="I2121" s="16" t="n"/>
      <c r="J2121" s="15" t="n"/>
      <c r="K2121" s="15" t="n"/>
      <c r="L2121" s="16" t="n"/>
      <c r="M2121" s="17" t="n"/>
      <c r="N2121" s="15" t="n"/>
      <c r="O2121" s="18">
        <f>IF(L2121="","",TODAY()-L2121)</f>
        <v/>
      </c>
      <c r="P2121" s="15">
        <f>IF(B2121="","",IF(L2121="","SEM COMPRA",IF(O2121&gt;$D$4,"INATIVO","ATIVO")))</f>
        <v/>
      </c>
      <c r="Q2121" s="15">
        <f>IF(I2121="","",IF(MONTH(I2121)=MONTH(TODAY()),"Aniversário no mês",""))</f>
        <v/>
      </c>
      <c r="R2121" s="15">
        <f>IF(B2121="","",IF(OR(AND(D2121&lt;&gt;"",COUNTIF($D$6:$D$3005,D2121)&gt;1),AND(E2121&lt;&gt;"",COUNTIF($E$6:$E$3005,E2121)&gt;1)),"DUPLICADO",""))</f>
        <v/>
      </c>
    </row>
    <row r="2122">
      <c r="A2122" s="15" t="n"/>
      <c r="B2122" s="15" t="n"/>
      <c r="C2122" s="15" t="n"/>
      <c r="D2122" s="15" t="n"/>
      <c r="E2122" s="15" t="n"/>
      <c r="F2122" s="15" t="n"/>
      <c r="G2122" s="15" t="n"/>
      <c r="H2122" s="15" t="n"/>
      <c r="I2122" s="16" t="n"/>
      <c r="J2122" s="15" t="n"/>
      <c r="K2122" s="15" t="n"/>
      <c r="L2122" s="16" t="n"/>
      <c r="M2122" s="17" t="n"/>
      <c r="N2122" s="15" t="n"/>
      <c r="O2122" s="18">
        <f>IF(L2122="","",TODAY()-L2122)</f>
        <v/>
      </c>
      <c r="P2122" s="15">
        <f>IF(B2122="","",IF(L2122="","SEM COMPRA",IF(O2122&gt;$D$4,"INATIVO","ATIVO")))</f>
        <v/>
      </c>
      <c r="Q2122" s="15">
        <f>IF(I2122="","",IF(MONTH(I2122)=MONTH(TODAY()),"Aniversário no mês",""))</f>
        <v/>
      </c>
      <c r="R2122" s="15">
        <f>IF(B2122="","",IF(OR(AND(D2122&lt;&gt;"",COUNTIF($D$6:$D$3005,D2122)&gt;1),AND(E2122&lt;&gt;"",COUNTIF($E$6:$E$3005,E2122)&gt;1)),"DUPLICADO",""))</f>
        <v/>
      </c>
    </row>
    <row r="2123">
      <c r="A2123" s="15" t="n"/>
      <c r="B2123" s="15" t="n"/>
      <c r="C2123" s="15" t="n"/>
      <c r="D2123" s="15" t="n"/>
      <c r="E2123" s="15" t="n"/>
      <c r="F2123" s="15" t="n"/>
      <c r="G2123" s="15" t="n"/>
      <c r="H2123" s="15" t="n"/>
      <c r="I2123" s="16" t="n"/>
      <c r="J2123" s="15" t="n"/>
      <c r="K2123" s="15" t="n"/>
      <c r="L2123" s="16" t="n"/>
      <c r="M2123" s="17" t="n"/>
      <c r="N2123" s="15" t="n"/>
      <c r="O2123" s="18">
        <f>IF(L2123="","",TODAY()-L2123)</f>
        <v/>
      </c>
      <c r="P2123" s="15">
        <f>IF(B2123="","",IF(L2123="","SEM COMPRA",IF(O2123&gt;$D$4,"INATIVO","ATIVO")))</f>
        <v/>
      </c>
      <c r="Q2123" s="15">
        <f>IF(I2123="","",IF(MONTH(I2123)=MONTH(TODAY()),"Aniversário no mês",""))</f>
        <v/>
      </c>
      <c r="R2123" s="15">
        <f>IF(B2123="","",IF(OR(AND(D2123&lt;&gt;"",COUNTIF($D$6:$D$3005,D2123)&gt;1),AND(E2123&lt;&gt;"",COUNTIF($E$6:$E$3005,E2123)&gt;1)),"DUPLICADO",""))</f>
        <v/>
      </c>
    </row>
    <row r="2124">
      <c r="A2124" s="15" t="n"/>
      <c r="B2124" s="15" t="n"/>
      <c r="C2124" s="15" t="n"/>
      <c r="D2124" s="15" t="n"/>
      <c r="E2124" s="15" t="n"/>
      <c r="F2124" s="15" t="n"/>
      <c r="G2124" s="15" t="n"/>
      <c r="H2124" s="15" t="n"/>
      <c r="I2124" s="16" t="n"/>
      <c r="J2124" s="15" t="n"/>
      <c r="K2124" s="15" t="n"/>
      <c r="L2124" s="16" t="n"/>
      <c r="M2124" s="17" t="n"/>
      <c r="N2124" s="15" t="n"/>
      <c r="O2124" s="18">
        <f>IF(L2124="","",TODAY()-L2124)</f>
        <v/>
      </c>
      <c r="P2124" s="15">
        <f>IF(B2124="","",IF(L2124="","SEM COMPRA",IF(O2124&gt;$D$4,"INATIVO","ATIVO")))</f>
        <v/>
      </c>
      <c r="Q2124" s="15">
        <f>IF(I2124="","",IF(MONTH(I2124)=MONTH(TODAY()),"Aniversário no mês",""))</f>
        <v/>
      </c>
      <c r="R2124" s="15">
        <f>IF(B2124="","",IF(OR(AND(D2124&lt;&gt;"",COUNTIF($D$6:$D$3005,D2124)&gt;1),AND(E2124&lt;&gt;"",COUNTIF($E$6:$E$3005,E2124)&gt;1)),"DUPLICADO",""))</f>
        <v/>
      </c>
    </row>
    <row r="2125">
      <c r="A2125" s="15" t="n"/>
      <c r="B2125" s="15" t="n"/>
      <c r="C2125" s="15" t="n"/>
      <c r="D2125" s="15" t="n"/>
      <c r="E2125" s="15" t="n"/>
      <c r="F2125" s="15" t="n"/>
      <c r="G2125" s="15" t="n"/>
      <c r="H2125" s="15" t="n"/>
      <c r="I2125" s="16" t="n"/>
      <c r="J2125" s="15" t="n"/>
      <c r="K2125" s="15" t="n"/>
      <c r="L2125" s="16" t="n"/>
      <c r="M2125" s="17" t="n"/>
      <c r="N2125" s="15" t="n"/>
      <c r="O2125" s="18">
        <f>IF(L2125="","",TODAY()-L2125)</f>
        <v/>
      </c>
      <c r="P2125" s="15">
        <f>IF(B2125="","",IF(L2125="","SEM COMPRA",IF(O2125&gt;$D$4,"INATIVO","ATIVO")))</f>
        <v/>
      </c>
      <c r="Q2125" s="15">
        <f>IF(I2125="","",IF(MONTH(I2125)=MONTH(TODAY()),"Aniversário no mês",""))</f>
        <v/>
      </c>
      <c r="R2125" s="15">
        <f>IF(B2125="","",IF(OR(AND(D2125&lt;&gt;"",COUNTIF($D$6:$D$3005,D2125)&gt;1),AND(E2125&lt;&gt;"",COUNTIF($E$6:$E$3005,E2125)&gt;1)),"DUPLICADO",""))</f>
        <v/>
      </c>
    </row>
    <row r="2126">
      <c r="A2126" s="15" t="n"/>
      <c r="B2126" s="15" t="n"/>
      <c r="C2126" s="15" t="n"/>
      <c r="D2126" s="15" t="n"/>
      <c r="E2126" s="15" t="n"/>
      <c r="F2126" s="15" t="n"/>
      <c r="G2126" s="15" t="n"/>
      <c r="H2126" s="15" t="n"/>
      <c r="I2126" s="16" t="n"/>
      <c r="J2126" s="15" t="n"/>
      <c r="K2126" s="15" t="n"/>
      <c r="L2126" s="16" t="n"/>
      <c r="M2126" s="17" t="n"/>
      <c r="N2126" s="15" t="n"/>
      <c r="O2126" s="18">
        <f>IF(L2126="","",TODAY()-L2126)</f>
        <v/>
      </c>
      <c r="P2126" s="15">
        <f>IF(B2126="","",IF(L2126="","SEM COMPRA",IF(O2126&gt;$D$4,"INATIVO","ATIVO")))</f>
        <v/>
      </c>
      <c r="Q2126" s="15">
        <f>IF(I2126="","",IF(MONTH(I2126)=MONTH(TODAY()),"Aniversário no mês",""))</f>
        <v/>
      </c>
      <c r="R2126" s="15">
        <f>IF(B2126="","",IF(OR(AND(D2126&lt;&gt;"",COUNTIF($D$6:$D$3005,D2126)&gt;1),AND(E2126&lt;&gt;"",COUNTIF($E$6:$E$3005,E2126)&gt;1)),"DUPLICADO",""))</f>
        <v/>
      </c>
    </row>
    <row r="2127">
      <c r="A2127" s="15" t="n"/>
      <c r="B2127" s="15" t="n"/>
      <c r="C2127" s="15" t="n"/>
      <c r="D2127" s="15" t="n"/>
      <c r="E2127" s="15" t="n"/>
      <c r="F2127" s="15" t="n"/>
      <c r="G2127" s="15" t="n"/>
      <c r="H2127" s="15" t="n"/>
      <c r="I2127" s="16" t="n"/>
      <c r="J2127" s="15" t="n"/>
      <c r="K2127" s="15" t="n"/>
      <c r="L2127" s="16" t="n"/>
      <c r="M2127" s="17" t="n"/>
      <c r="N2127" s="15" t="n"/>
      <c r="O2127" s="18">
        <f>IF(L2127="","",TODAY()-L2127)</f>
        <v/>
      </c>
      <c r="P2127" s="15">
        <f>IF(B2127="","",IF(L2127="","SEM COMPRA",IF(O2127&gt;$D$4,"INATIVO","ATIVO")))</f>
        <v/>
      </c>
      <c r="Q2127" s="15">
        <f>IF(I2127="","",IF(MONTH(I2127)=MONTH(TODAY()),"Aniversário no mês",""))</f>
        <v/>
      </c>
      <c r="R2127" s="15">
        <f>IF(B2127="","",IF(OR(AND(D2127&lt;&gt;"",COUNTIF($D$6:$D$3005,D2127)&gt;1),AND(E2127&lt;&gt;"",COUNTIF($E$6:$E$3005,E2127)&gt;1)),"DUPLICADO",""))</f>
        <v/>
      </c>
    </row>
    <row r="2128">
      <c r="A2128" s="15" t="n"/>
      <c r="B2128" s="15" t="n"/>
      <c r="C2128" s="15" t="n"/>
      <c r="D2128" s="15" t="n"/>
      <c r="E2128" s="15" t="n"/>
      <c r="F2128" s="15" t="n"/>
      <c r="G2128" s="15" t="n"/>
      <c r="H2128" s="15" t="n"/>
      <c r="I2128" s="16" t="n"/>
      <c r="J2128" s="15" t="n"/>
      <c r="K2128" s="15" t="n"/>
      <c r="L2128" s="16" t="n"/>
      <c r="M2128" s="17" t="n"/>
      <c r="N2128" s="15" t="n"/>
      <c r="O2128" s="18">
        <f>IF(L2128="","",TODAY()-L2128)</f>
        <v/>
      </c>
      <c r="P2128" s="15">
        <f>IF(B2128="","",IF(L2128="","SEM COMPRA",IF(O2128&gt;$D$4,"INATIVO","ATIVO")))</f>
        <v/>
      </c>
      <c r="Q2128" s="15">
        <f>IF(I2128="","",IF(MONTH(I2128)=MONTH(TODAY()),"Aniversário no mês",""))</f>
        <v/>
      </c>
      <c r="R2128" s="15">
        <f>IF(B2128="","",IF(OR(AND(D2128&lt;&gt;"",COUNTIF($D$6:$D$3005,D2128)&gt;1),AND(E2128&lt;&gt;"",COUNTIF($E$6:$E$3005,E2128)&gt;1)),"DUPLICADO",""))</f>
        <v/>
      </c>
    </row>
    <row r="2129">
      <c r="A2129" s="15" t="n"/>
      <c r="B2129" s="15" t="n"/>
      <c r="C2129" s="15" t="n"/>
      <c r="D2129" s="15" t="n"/>
      <c r="E2129" s="15" t="n"/>
      <c r="F2129" s="15" t="n"/>
      <c r="G2129" s="15" t="n"/>
      <c r="H2129" s="15" t="n"/>
      <c r="I2129" s="16" t="n"/>
      <c r="J2129" s="15" t="n"/>
      <c r="K2129" s="15" t="n"/>
      <c r="L2129" s="16" t="n"/>
      <c r="M2129" s="17" t="n"/>
      <c r="N2129" s="15" t="n"/>
      <c r="O2129" s="18">
        <f>IF(L2129="","",TODAY()-L2129)</f>
        <v/>
      </c>
      <c r="P2129" s="15">
        <f>IF(B2129="","",IF(L2129="","SEM COMPRA",IF(O2129&gt;$D$4,"INATIVO","ATIVO")))</f>
        <v/>
      </c>
      <c r="Q2129" s="15">
        <f>IF(I2129="","",IF(MONTH(I2129)=MONTH(TODAY()),"Aniversário no mês",""))</f>
        <v/>
      </c>
      <c r="R2129" s="15">
        <f>IF(B2129="","",IF(OR(AND(D2129&lt;&gt;"",COUNTIF($D$6:$D$3005,D2129)&gt;1),AND(E2129&lt;&gt;"",COUNTIF($E$6:$E$3005,E2129)&gt;1)),"DUPLICADO",""))</f>
        <v/>
      </c>
    </row>
    <row r="2130">
      <c r="A2130" s="15" t="n"/>
      <c r="B2130" s="15" t="n"/>
      <c r="C2130" s="15" t="n"/>
      <c r="D2130" s="15" t="n"/>
      <c r="E2130" s="15" t="n"/>
      <c r="F2130" s="15" t="n"/>
      <c r="G2130" s="15" t="n"/>
      <c r="H2130" s="15" t="n"/>
      <c r="I2130" s="16" t="n"/>
      <c r="J2130" s="15" t="n"/>
      <c r="K2130" s="15" t="n"/>
      <c r="L2130" s="16" t="n"/>
      <c r="M2130" s="17" t="n"/>
      <c r="N2130" s="15" t="n"/>
      <c r="O2130" s="18">
        <f>IF(L2130="","",TODAY()-L2130)</f>
        <v/>
      </c>
      <c r="P2130" s="15">
        <f>IF(B2130="","",IF(L2130="","SEM COMPRA",IF(O2130&gt;$D$4,"INATIVO","ATIVO")))</f>
        <v/>
      </c>
      <c r="Q2130" s="15">
        <f>IF(I2130="","",IF(MONTH(I2130)=MONTH(TODAY()),"Aniversário no mês",""))</f>
        <v/>
      </c>
      <c r="R2130" s="15">
        <f>IF(B2130="","",IF(OR(AND(D2130&lt;&gt;"",COUNTIF($D$6:$D$3005,D2130)&gt;1),AND(E2130&lt;&gt;"",COUNTIF($E$6:$E$3005,E2130)&gt;1)),"DUPLICADO",""))</f>
        <v/>
      </c>
    </row>
    <row r="2131">
      <c r="A2131" s="15" t="n"/>
      <c r="B2131" s="15" t="n"/>
      <c r="C2131" s="15" t="n"/>
      <c r="D2131" s="15" t="n"/>
      <c r="E2131" s="15" t="n"/>
      <c r="F2131" s="15" t="n"/>
      <c r="G2131" s="15" t="n"/>
      <c r="H2131" s="15" t="n"/>
      <c r="I2131" s="16" t="n"/>
      <c r="J2131" s="15" t="n"/>
      <c r="K2131" s="15" t="n"/>
      <c r="L2131" s="16" t="n"/>
      <c r="M2131" s="17" t="n"/>
      <c r="N2131" s="15" t="n"/>
      <c r="O2131" s="18">
        <f>IF(L2131="","",TODAY()-L2131)</f>
        <v/>
      </c>
      <c r="P2131" s="15">
        <f>IF(B2131="","",IF(L2131="","SEM COMPRA",IF(O2131&gt;$D$4,"INATIVO","ATIVO")))</f>
        <v/>
      </c>
      <c r="Q2131" s="15">
        <f>IF(I2131="","",IF(MONTH(I2131)=MONTH(TODAY()),"Aniversário no mês",""))</f>
        <v/>
      </c>
      <c r="R2131" s="15">
        <f>IF(B2131="","",IF(OR(AND(D2131&lt;&gt;"",COUNTIF($D$6:$D$3005,D2131)&gt;1),AND(E2131&lt;&gt;"",COUNTIF($E$6:$E$3005,E2131)&gt;1)),"DUPLICADO",""))</f>
        <v/>
      </c>
    </row>
    <row r="2132">
      <c r="A2132" s="15" t="n"/>
      <c r="B2132" s="15" t="n"/>
      <c r="C2132" s="15" t="n"/>
      <c r="D2132" s="15" t="n"/>
      <c r="E2132" s="15" t="n"/>
      <c r="F2132" s="15" t="n"/>
      <c r="G2132" s="15" t="n"/>
      <c r="H2132" s="15" t="n"/>
      <c r="I2132" s="16" t="n"/>
      <c r="J2132" s="15" t="n"/>
      <c r="K2132" s="15" t="n"/>
      <c r="L2132" s="16" t="n"/>
      <c r="M2132" s="17" t="n"/>
      <c r="N2132" s="15" t="n"/>
      <c r="O2132" s="18">
        <f>IF(L2132="","",TODAY()-L2132)</f>
        <v/>
      </c>
      <c r="P2132" s="15">
        <f>IF(B2132="","",IF(L2132="","SEM COMPRA",IF(O2132&gt;$D$4,"INATIVO","ATIVO")))</f>
        <v/>
      </c>
      <c r="Q2132" s="15">
        <f>IF(I2132="","",IF(MONTH(I2132)=MONTH(TODAY()),"Aniversário no mês",""))</f>
        <v/>
      </c>
      <c r="R2132" s="15">
        <f>IF(B2132="","",IF(OR(AND(D2132&lt;&gt;"",COUNTIF($D$6:$D$3005,D2132)&gt;1),AND(E2132&lt;&gt;"",COUNTIF($E$6:$E$3005,E2132)&gt;1)),"DUPLICADO",""))</f>
        <v/>
      </c>
    </row>
    <row r="2133">
      <c r="A2133" s="15" t="n"/>
      <c r="B2133" s="15" t="n"/>
      <c r="C2133" s="15" t="n"/>
      <c r="D2133" s="15" t="n"/>
      <c r="E2133" s="15" t="n"/>
      <c r="F2133" s="15" t="n"/>
      <c r="G2133" s="15" t="n"/>
      <c r="H2133" s="15" t="n"/>
      <c r="I2133" s="16" t="n"/>
      <c r="J2133" s="15" t="n"/>
      <c r="K2133" s="15" t="n"/>
      <c r="L2133" s="16" t="n"/>
      <c r="M2133" s="17" t="n"/>
      <c r="N2133" s="15" t="n"/>
      <c r="O2133" s="18">
        <f>IF(L2133="","",TODAY()-L2133)</f>
        <v/>
      </c>
      <c r="P2133" s="15">
        <f>IF(B2133="","",IF(L2133="","SEM COMPRA",IF(O2133&gt;$D$4,"INATIVO","ATIVO")))</f>
        <v/>
      </c>
      <c r="Q2133" s="15">
        <f>IF(I2133="","",IF(MONTH(I2133)=MONTH(TODAY()),"Aniversário no mês",""))</f>
        <v/>
      </c>
      <c r="R2133" s="15">
        <f>IF(B2133="","",IF(OR(AND(D2133&lt;&gt;"",COUNTIF($D$6:$D$3005,D2133)&gt;1),AND(E2133&lt;&gt;"",COUNTIF($E$6:$E$3005,E2133)&gt;1)),"DUPLICADO",""))</f>
        <v/>
      </c>
    </row>
    <row r="2134">
      <c r="A2134" s="15" t="n"/>
      <c r="B2134" s="15" t="n"/>
      <c r="C2134" s="15" t="n"/>
      <c r="D2134" s="15" t="n"/>
      <c r="E2134" s="15" t="n"/>
      <c r="F2134" s="15" t="n"/>
      <c r="G2134" s="15" t="n"/>
      <c r="H2134" s="15" t="n"/>
      <c r="I2134" s="16" t="n"/>
      <c r="J2134" s="15" t="n"/>
      <c r="K2134" s="15" t="n"/>
      <c r="L2134" s="16" t="n"/>
      <c r="M2134" s="17" t="n"/>
      <c r="N2134" s="15" t="n"/>
      <c r="O2134" s="18">
        <f>IF(L2134="","",TODAY()-L2134)</f>
        <v/>
      </c>
      <c r="P2134" s="15">
        <f>IF(B2134="","",IF(L2134="","SEM COMPRA",IF(O2134&gt;$D$4,"INATIVO","ATIVO")))</f>
        <v/>
      </c>
      <c r="Q2134" s="15">
        <f>IF(I2134="","",IF(MONTH(I2134)=MONTH(TODAY()),"Aniversário no mês",""))</f>
        <v/>
      </c>
      <c r="R2134" s="15">
        <f>IF(B2134="","",IF(OR(AND(D2134&lt;&gt;"",COUNTIF($D$6:$D$3005,D2134)&gt;1),AND(E2134&lt;&gt;"",COUNTIF($E$6:$E$3005,E2134)&gt;1)),"DUPLICADO",""))</f>
        <v/>
      </c>
    </row>
    <row r="2135">
      <c r="A2135" s="15" t="n"/>
      <c r="B2135" s="15" t="n"/>
      <c r="C2135" s="15" t="n"/>
      <c r="D2135" s="15" t="n"/>
      <c r="E2135" s="15" t="n"/>
      <c r="F2135" s="15" t="n"/>
      <c r="G2135" s="15" t="n"/>
      <c r="H2135" s="15" t="n"/>
      <c r="I2135" s="16" t="n"/>
      <c r="J2135" s="15" t="n"/>
      <c r="K2135" s="15" t="n"/>
      <c r="L2135" s="16" t="n"/>
      <c r="M2135" s="17" t="n"/>
      <c r="N2135" s="15" t="n"/>
      <c r="O2135" s="18">
        <f>IF(L2135="","",TODAY()-L2135)</f>
        <v/>
      </c>
      <c r="P2135" s="15">
        <f>IF(B2135="","",IF(L2135="","SEM COMPRA",IF(O2135&gt;$D$4,"INATIVO","ATIVO")))</f>
        <v/>
      </c>
      <c r="Q2135" s="15">
        <f>IF(I2135="","",IF(MONTH(I2135)=MONTH(TODAY()),"Aniversário no mês",""))</f>
        <v/>
      </c>
      <c r="R2135" s="15">
        <f>IF(B2135="","",IF(OR(AND(D2135&lt;&gt;"",COUNTIF($D$6:$D$3005,D2135)&gt;1),AND(E2135&lt;&gt;"",COUNTIF($E$6:$E$3005,E2135)&gt;1)),"DUPLICADO",""))</f>
        <v/>
      </c>
    </row>
    <row r="2136">
      <c r="A2136" s="15" t="n"/>
      <c r="B2136" s="15" t="n"/>
      <c r="C2136" s="15" t="n"/>
      <c r="D2136" s="15" t="n"/>
      <c r="E2136" s="15" t="n"/>
      <c r="F2136" s="15" t="n"/>
      <c r="G2136" s="15" t="n"/>
      <c r="H2136" s="15" t="n"/>
      <c r="I2136" s="16" t="n"/>
      <c r="J2136" s="15" t="n"/>
      <c r="K2136" s="15" t="n"/>
      <c r="L2136" s="16" t="n"/>
      <c r="M2136" s="17" t="n"/>
      <c r="N2136" s="15" t="n"/>
      <c r="O2136" s="18">
        <f>IF(L2136="","",TODAY()-L2136)</f>
        <v/>
      </c>
      <c r="P2136" s="15">
        <f>IF(B2136="","",IF(L2136="","SEM COMPRA",IF(O2136&gt;$D$4,"INATIVO","ATIVO")))</f>
        <v/>
      </c>
      <c r="Q2136" s="15">
        <f>IF(I2136="","",IF(MONTH(I2136)=MONTH(TODAY()),"Aniversário no mês",""))</f>
        <v/>
      </c>
      <c r="R2136" s="15">
        <f>IF(B2136="","",IF(OR(AND(D2136&lt;&gt;"",COUNTIF($D$6:$D$3005,D2136)&gt;1),AND(E2136&lt;&gt;"",COUNTIF($E$6:$E$3005,E2136)&gt;1)),"DUPLICADO",""))</f>
        <v/>
      </c>
    </row>
    <row r="2137">
      <c r="A2137" s="15" t="n"/>
      <c r="B2137" s="15" t="n"/>
      <c r="C2137" s="15" t="n"/>
      <c r="D2137" s="15" t="n"/>
      <c r="E2137" s="15" t="n"/>
      <c r="F2137" s="15" t="n"/>
      <c r="G2137" s="15" t="n"/>
      <c r="H2137" s="15" t="n"/>
      <c r="I2137" s="16" t="n"/>
      <c r="J2137" s="15" t="n"/>
      <c r="K2137" s="15" t="n"/>
      <c r="L2137" s="16" t="n"/>
      <c r="M2137" s="17" t="n"/>
      <c r="N2137" s="15" t="n"/>
      <c r="O2137" s="18">
        <f>IF(L2137="","",TODAY()-L2137)</f>
        <v/>
      </c>
      <c r="P2137" s="15">
        <f>IF(B2137="","",IF(L2137="","SEM COMPRA",IF(O2137&gt;$D$4,"INATIVO","ATIVO")))</f>
        <v/>
      </c>
      <c r="Q2137" s="15">
        <f>IF(I2137="","",IF(MONTH(I2137)=MONTH(TODAY()),"Aniversário no mês",""))</f>
        <v/>
      </c>
      <c r="R2137" s="15">
        <f>IF(B2137="","",IF(OR(AND(D2137&lt;&gt;"",COUNTIF($D$6:$D$3005,D2137)&gt;1),AND(E2137&lt;&gt;"",COUNTIF($E$6:$E$3005,E2137)&gt;1)),"DUPLICADO",""))</f>
        <v/>
      </c>
    </row>
    <row r="2138">
      <c r="A2138" s="15" t="n"/>
      <c r="B2138" s="15" t="n"/>
      <c r="C2138" s="15" t="n"/>
      <c r="D2138" s="15" t="n"/>
      <c r="E2138" s="15" t="n"/>
      <c r="F2138" s="15" t="n"/>
      <c r="G2138" s="15" t="n"/>
      <c r="H2138" s="15" t="n"/>
      <c r="I2138" s="16" t="n"/>
      <c r="J2138" s="15" t="n"/>
      <c r="K2138" s="15" t="n"/>
      <c r="L2138" s="16" t="n"/>
      <c r="M2138" s="17" t="n"/>
      <c r="N2138" s="15" t="n"/>
      <c r="O2138" s="18">
        <f>IF(L2138="","",TODAY()-L2138)</f>
        <v/>
      </c>
      <c r="P2138" s="15">
        <f>IF(B2138="","",IF(L2138="","SEM COMPRA",IF(O2138&gt;$D$4,"INATIVO","ATIVO")))</f>
        <v/>
      </c>
      <c r="Q2138" s="15">
        <f>IF(I2138="","",IF(MONTH(I2138)=MONTH(TODAY()),"Aniversário no mês",""))</f>
        <v/>
      </c>
      <c r="R2138" s="15">
        <f>IF(B2138="","",IF(OR(AND(D2138&lt;&gt;"",COUNTIF($D$6:$D$3005,D2138)&gt;1),AND(E2138&lt;&gt;"",COUNTIF($E$6:$E$3005,E2138)&gt;1)),"DUPLICADO",""))</f>
        <v/>
      </c>
    </row>
    <row r="2139">
      <c r="A2139" s="15" t="n"/>
      <c r="B2139" s="15" t="n"/>
      <c r="C2139" s="15" t="n"/>
      <c r="D2139" s="15" t="n"/>
      <c r="E2139" s="15" t="n"/>
      <c r="F2139" s="15" t="n"/>
      <c r="G2139" s="15" t="n"/>
      <c r="H2139" s="15" t="n"/>
      <c r="I2139" s="16" t="n"/>
      <c r="J2139" s="15" t="n"/>
      <c r="K2139" s="15" t="n"/>
      <c r="L2139" s="16" t="n"/>
      <c r="M2139" s="17" t="n"/>
      <c r="N2139" s="15" t="n"/>
      <c r="O2139" s="18">
        <f>IF(L2139="","",TODAY()-L2139)</f>
        <v/>
      </c>
      <c r="P2139" s="15">
        <f>IF(B2139="","",IF(L2139="","SEM COMPRA",IF(O2139&gt;$D$4,"INATIVO","ATIVO")))</f>
        <v/>
      </c>
      <c r="Q2139" s="15">
        <f>IF(I2139="","",IF(MONTH(I2139)=MONTH(TODAY()),"Aniversário no mês",""))</f>
        <v/>
      </c>
      <c r="R2139" s="15">
        <f>IF(B2139="","",IF(OR(AND(D2139&lt;&gt;"",COUNTIF($D$6:$D$3005,D2139)&gt;1),AND(E2139&lt;&gt;"",COUNTIF($E$6:$E$3005,E2139)&gt;1)),"DUPLICADO",""))</f>
        <v/>
      </c>
    </row>
    <row r="2140">
      <c r="A2140" s="15" t="n"/>
      <c r="B2140" s="15" t="n"/>
      <c r="C2140" s="15" t="n"/>
      <c r="D2140" s="15" t="n"/>
      <c r="E2140" s="15" t="n"/>
      <c r="F2140" s="15" t="n"/>
      <c r="G2140" s="15" t="n"/>
      <c r="H2140" s="15" t="n"/>
      <c r="I2140" s="16" t="n"/>
      <c r="J2140" s="15" t="n"/>
      <c r="K2140" s="15" t="n"/>
      <c r="L2140" s="16" t="n"/>
      <c r="M2140" s="17" t="n"/>
      <c r="N2140" s="15" t="n"/>
      <c r="O2140" s="18">
        <f>IF(L2140="","",TODAY()-L2140)</f>
        <v/>
      </c>
      <c r="P2140" s="15">
        <f>IF(B2140="","",IF(L2140="","SEM COMPRA",IF(O2140&gt;$D$4,"INATIVO","ATIVO")))</f>
        <v/>
      </c>
      <c r="Q2140" s="15">
        <f>IF(I2140="","",IF(MONTH(I2140)=MONTH(TODAY()),"Aniversário no mês",""))</f>
        <v/>
      </c>
      <c r="R2140" s="15">
        <f>IF(B2140="","",IF(OR(AND(D2140&lt;&gt;"",COUNTIF($D$6:$D$3005,D2140)&gt;1),AND(E2140&lt;&gt;"",COUNTIF($E$6:$E$3005,E2140)&gt;1)),"DUPLICADO",""))</f>
        <v/>
      </c>
    </row>
    <row r="2141">
      <c r="A2141" s="15" t="n"/>
      <c r="B2141" s="15" t="n"/>
      <c r="C2141" s="15" t="n"/>
      <c r="D2141" s="15" t="n"/>
      <c r="E2141" s="15" t="n"/>
      <c r="F2141" s="15" t="n"/>
      <c r="G2141" s="15" t="n"/>
      <c r="H2141" s="15" t="n"/>
      <c r="I2141" s="16" t="n"/>
      <c r="J2141" s="15" t="n"/>
      <c r="K2141" s="15" t="n"/>
      <c r="L2141" s="16" t="n"/>
      <c r="M2141" s="17" t="n"/>
      <c r="N2141" s="15" t="n"/>
      <c r="O2141" s="18">
        <f>IF(L2141="","",TODAY()-L2141)</f>
        <v/>
      </c>
      <c r="P2141" s="15">
        <f>IF(B2141="","",IF(L2141="","SEM COMPRA",IF(O2141&gt;$D$4,"INATIVO","ATIVO")))</f>
        <v/>
      </c>
      <c r="Q2141" s="15">
        <f>IF(I2141="","",IF(MONTH(I2141)=MONTH(TODAY()),"Aniversário no mês",""))</f>
        <v/>
      </c>
      <c r="R2141" s="15">
        <f>IF(B2141="","",IF(OR(AND(D2141&lt;&gt;"",COUNTIF($D$6:$D$3005,D2141)&gt;1),AND(E2141&lt;&gt;"",COUNTIF($E$6:$E$3005,E2141)&gt;1)),"DUPLICADO",""))</f>
        <v/>
      </c>
    </row>
    <row r="2142">
      <c r="A2142" s="15" t="n"/>
      <c r="B2142" s="15" t="n"/>
      <c r="C2142" s="15" t="n"/>
      <c r="D2142" s="15" t="n"/>
      <c r="E2142" s="15" t="n"/>
      <c r="F2142" s="15" t="n"/>
      <c r="G2142" s="15" t="n"/>
      <c r="H2142" s="15" t="n"/>
      <c r="I2142" s="16" t="n"/>
      <c r="J2142" s="15" t="n"/>
      <c r="K2142" s="15" t="n"/>
      <c r="L2142" s="16" t="n"/>
      <c r="M2142" s="17" t="n"/>
      <c r="N2142" s="15" t="n"/>
      <c r="O2142" s="18">
        <f>IF(L2142="","",TODAY()-L2142)</f>
        <v/>
      </c>
      <c r="P2142" s="15">
        <f>IF(B2142="","",IF(L2142="","SEM COMPRA",IF(O2142&gt;$D$4,"INATIVO","ATIVO")))</f>
        <v/>
      </c>
      <c r="Q2142" s="15">
        <f>IF(I2142="","",IF(MONTH(I2142)=MONTH(TODAY()),"Aniversário no mês",""))</f>
        <v/>
      </c>
      <c r="R2142" s="15">
        <f>IF(B2142="","",IF(OR(AND(D2142&lt;&gt;"",COUNTIF($D$6:$D$3005,D2142)&gt;1),AND(E2142&lt;&gt;"",COUNTIF($E$6:$E$3005,E2142)&gt;1)),"DUPLICADO",""))</f>
        <v/>
      </c>
    </row>
    <row r="2143">
      <c r="A2143" s="15" t="n"/>
      <c r="B2143" s="15" t="n"/>
      <c r="C2143" s="15" t="n"/>
      <c r="D2143" s="15" t="n"/>
      <c r="E2143" s="15" t="n"/>
      <c r="F2143" s="15" t="n"/>
      <c r="G2143" s="15" t="n"/>
      <c r="H2143" s="15" t="n"/>
      <c r="I2143" s="16" t="n"/>
      <c r="J2143" s="15" t="n"/>
      <c r="K2143" s="15" t="n"/>
      <c r="L2143" s="16" t="n"/>
      <c r="M2143" s="17" t="n"/>
      <c r="N2143" s="15" t="n"/>
      <c r="O2143" s="18">
        <f>IF(L2143="","",TODAY()-L2143)</f>
        <v/>
      </c>
      <c r="P2143" s="15">
        <f>IF(B2143="","",IF(L2143="","SEM COMPRA",IF(O2143&gt;$D$4,"INATIVO","ATIVO")))</f>
        <v/>
      </c>
      <c r="Q2143" s="15">
        <f>IF(I2143="","",IF(MONTH(I2143)=MONTH(TODAY()),"Aniversário no mês",""))</f>
        <v/>
      </c>
      <c r="R2143" s="15">
        <f>IF(B2143="","",IF(OR(AND(D2143&lt;&gt;"",COUNTIF($D$6:$D$3005,D2143)&gt;1),AND(E2143&lt;&gt;"",COUNTIF($E$6:$E$3005,E2143)&gt;1)),"DUPLICADO",""))</f>
        <v/>
      </c>
    </row>
    <row r="2144">
      <c r="A2144" s="15" t="n"/>
      <c r="B2144" s="15" t="n"/>
      <c r="C2144" s="15" t="n"/>
      <c r="D2144" s="15" t="n"/>
      <c r="E2144" s="15" t="n"/>
      <c r="F2144" s="15" t="n"/>
      <c r="G2144" s="15" t="n"/>
      <c r="H2144" s="15" t="n"/>
      <c r="I2144" s="16" t="n"/>
      <c r="J2144" s="15" t="n"/>
      <c r="K2144" s="15" t="n"/>
      <c r="L2144" s="16" t="n"/>
      <c r="M2144" s="17" t="n"/>
      <c r="N2144" s="15" t="n"/>
      <c r="O2144" s="18">
        <f>IF(L2144="","",TODAY()-L2144)</f>
        <v/>
      </c>
      <c r="P2144" s="15">
        <f>IF(B2144="","",IF(L2144="","SEM COMPRA",IF(O2144&gt;$D$4,"INATIVO","ATIVO")))</f>
        <v/>
      </c>
      <c r="Q2144" s="15">
        <f>IF(I2144="","",IF(MONTH(I2144)=MONTH(TODAY()),"Aniversário no mês",""))</f>
        <v/>
      </c>
      <c r="R2144" s="15">
        <f>IF(B2144="","",IF(OR(AND(D2144&lt;&gt;"",COUNTIF($D$6:$D$3005,D2144)&gt;1),AND(E2144&lt;&gt;"",COUNTIF($E$6:$E$3005,E2144)&gt;1)),"DUPLICADO",""))</f>
        <v/>
      </c>
    </row>
    <row r="2145">
      <c r="A2145" s="15" t="n"/>
      <c r="B2145" s="15" t="n"/>
      <c r="C2145" s="15" t="n"/>
      <c r="D2145" s="15" t="n"/>
      <c r="E2145" s="15" t="n"/>
      <c r="F2145" s="15" t="n"/>
      <c r="G2145" s="15" t="n"/>
      <c r="H2145" s="15" t="n"/>
      <c r="I2145" s="16" t="n"/>
      <c r="J2145" s="15" t="n"/>
      <c r="K2145" s="15" t="n"/>
      <c r="L2145" s="16" t="n"/>
      <c r="M2145" s="17" t="n"/>
      <c r="N2145" s="15" t="n"/>
      <c r="O2145" s="18">
        <f>IF(L2145="","",TODAY()-L2145)</f>
        <v/>
      </c>
      <c r="P2145" s="15">
        <f>IF(B2145="","",IF(L2145="","SEM COMPRA",IF(O2145&gt;$D$4,"INATIVO","ATIVO")))</f>
        <v/>
      </c>
      <c r="Q2145" s="15">
        <f>IF(I2145="","",IF(MONTH(I2145)=MONTH(TODAY()),"Aniversário no mês",""))</f>
        <v/>
      </c>
      <c r="R2145" s="15">
        <f>IF(B2145="","",IF(OR(AND(D2145&lt;&gt;"",COUNTIF($D$6:$D$3005,D2145)&gt;1),AND(E2145&lt;&gt;"",COUNTIF($E$6:$E$3005,E2145)&gt;1)),"DUPLICADO",""))</f>
        <v/>
      </c>
    </row>
    <row r="2146">
      <c r="A2146" s="15" t="n"/>
      <c r="B2146" s="15" t="n"/>
      <c r="C2146" s="15" t="n"/>
      <c r="D2146" s="15" t="n"/>
      <c r="E2146" s="15" t="n"/>
      <c r="F2146" s="15" t="n"/>
      <c r="G2146" s="15" t="n"/>
      <c r="H2146" s="15" t="n"/>
      <c r="I2146" s="16" t="n"/>
      <c r="J2146" s="15" t="n"/>
      <c r="K2146" s="15" t="n"/>
      <c r="L2146" s="16" t="n"/>
      <c r="M2146" s="17" t="n"/>
      <c r="N2146" s="15" t="n"/>
      <c r="O2146" s="18">
        <f>IF(L2146="","",TODAY()-L2146)</f>
        <v/>
      </c>
      <c r="P2146" s="15">
        <f>IF(B2146="","",IF(L2146="","SEM COMPRA",IF(O2146&gt;$D$4,"INATIVO","ATIVO")))</f>
        <v/>
      </c>
      <c r="Q2146" s="15">
        <f>IF(I2146="","",IF(MONTH(I2146)=MONTH(TODAY()),"Aniversário no mês",""))</f>
        <v/>
      </c>
      <c r="R2146" s="15">
        <f>IF(B2146="","",IF(OR(AND(D2146&lt;&gt;"",COUNTIF($D$6:$D$3005,D2146)&gt;1),AND(E2146&lt;&gt;"",COUNTIF($E$6:$E$3005,E2146)&gt;1)),"DUPLICADO",""))</f>
        <v/>
      </c>
    </row>
    <row r="2147">
      <c r="A2147" s="15" t="n"/>
      <c r="B2147" s="15" t="n"/>
      <c r="C2147" s="15" t="n"/>
      <c r="D2147" s="15" t="n"/>
      <c r="E2147" s="15" t="n"/>
      <c r="F2147" s="15" t="n"/>
      <c r="G2147" s="15" t="n"/>
      <c r="H2147" s="15" t="n"/>
      <c r="I2147" s="16" t="n"/>
      <c r="J2147" s="15" t="n"/>
      <c r="K2147" s="15" t="n"/>
      <c r="L2147" s="16" t="n"/>
      <c r="M2147" s="17" t="n"/>
      <c r="N2147" s="15" t="n"/>
      <c r="O2147" s="18">
        <f>IF(L2147="","",TODAY()-L2147)</f>
        <v/>
      </c>
      <c r="P2147" s="15">
        <f>IF(B2147="","",IF(L2147="","SEM COMPRA",IF(O2147&gt;$D$4,"INATIVO","ATIVO")))</f>
        <v/>
      </c>
      <c r="Q2147" s="15">
        <f>IF(I2147="","",IF(MONTH(I2147)=MONTH(TODAY()),"Aniversário no mês",""))</f>
        <v/>
      </c>
      <c r="R2147" s="15">
        <f>IF(B2147="","",IF(OR(AND(D2147&lt;&gt;"",COUNTIF($D$6:$D$3005,D2147)&gt;1),AND(E2147&lt;&gt;"",COUNTIF($E$6:$E$3005,E2147)&gt;1)),"DUPLICADO",""))</f>
        <v/>
      </c>
    </row>
    <row r="2148">
      <c r="A2148" s="15" t="n"/>
      <c r="B2148" s="15" t="n"/>
      <c r="C2148" s="15" t="n"/>
      <c r="D2148" s="15" t="n"/>
      <c r="E2148" s="15" t="n"/>
      <c r="F2148" s="15" t="n"/>
      <c r="G2148" s="15" t="n"/>
      <c r="H2148" s="15" t="n"/>
      <c r="I2148" s="16" t="n"/>
      <c r="J2148" s="15" t="n"/>
      <c r="K2148" s="15" t="n"/>
      <c r="L2148" s="16" t="n"/>
      <c r="M2148" s="17" t="n"/>
      <c r="N2148" s="15" t="n"/>
      <c r="O2148" s="18">
        <f>IF(L2148="","",TODAY()-L2148)</f>
        <v/>
      </c>
      <c r="P2148" s="15">
        <f>IF(B2148="","",IF(L2148="","SEM COMPRA",IF(O2148&gt;$D$4,"INATIVO","ATIVO")))</f>
        <v/>
      </c>
      <c r="Q2148" s="15">
        <f>IF(I2148="","",IF(MONTH(I2148)=MONTH(TODAY()),"Aniversário no mês",""))</f>
        <v/>
      </c>
      <c r="R2148" s="15">
        <f>IF(B2148="","",IF(OR(AND(D2148&lt;&gt;"",COUNTIF($D$6:$D$3005,D2148)&gt;1),AND(E2148&lt;&gt;"",COUNTIF($E$6:$E$3005,E2148)&gt;1)),"DUPLICADO",""))</f>
        <v/>
      </c>
    </row>
    <row r="2149">
      <c r="A2149" s="15" t="n"/>
      <c r="B2149" s="15" t="n"/>
      <c r="C2149" s="15" t="n"/>
      <c r="D2149" s="15" t="n"/>
      <c r="E2149" s="15" t="n"/>
      <c r="F2149" s="15" t="n"/>
      <c r="G2149" s="15" t="n"/>
      <c r="H2149" s="15" t="n"/>
      <c r="I2149" s="16" t="n"/>
      <c r="J2149" s="15" t="n"/>
      <c r="K2149" s="15" t="n"/>
      <c r="L2149" s="16" t="n"/>
      <c r="M2149" s="17" t="n"/>
      <c r="N2149" s="15" t="n"/>
      <c r="O2149" s="18">
        <f>IF(L2149="","",TODAY()-L2149)</f>
        <v/>
      </c>
      <c r="P2149" s="15">
        <f>IF(B2149="","",IF(L2149="","SEM COMPRA",IF(O2149&gt;$D$4,"INATIVO","ATIVO")))</f>
        <v/>
      </c>
      <c r="Q2149" s="15">
        <f>IF(I2149="","",IF(MONTH(I2149)=MONTH(TODAY()),"Aniversário no mês",""))</f>
        <v/>
      </c>
      <c r="R2149" s="15">
        <f>IF(B2149="","",IF(OR(AND(D2149&lt;&gt;"",COUNTIF($D$6:$D$3005,D2149)&gt;1),AND(E2149&lt;&gt;"",COUNTIF($E$6:$E$3005,E2149)&gt;1)),"DUPLICADO",""))</f>
        <v/>
      </c>
    </row>
    <row r="2150">
      <c r="A2150" s="15" t="n"/>
      <c r="B2150" s="15" t="n"/>
      <c r="C2150" s="15" t="n"/>
      <c r="D2150" s="15" t="n"/>
      <c r="E2150" s="15" t="n"/>
      <c r="F2150" s="15" t="n"/>
      <c r="G2150" s="15" t="n"/>
      <c r="H2150" s="15" t="n"/>
      <c r="I2150" s="16" t="n"/>
      <c r="J2150" s="15" t="n"/>
      <c r="K2150" s="15" t="n"/>
      <c r="L2150" s="16" t="n"/>
      <c r="M2150" s="17" t="n"/>
      <c r="N2150" s="15" t="n"/>
      <c r="O2150" s="18">
        <f>IF(L2150="","",TODAY()-L2150)</f>
        <v/>
      </c>
      <c r="P2150" s="15">
        <f>IF(B2150="","",IF(L2150="","SEM COMPRA",IF(O2150&gt;$D$4,"INATIVO","ATIVO")))</f>
        <v/>
      </c>
      <c r="Q2150" s="15">
        <f>IF(I2150="","",IF(MONTH(I2150)=MONTH(TODAY()),"Aniversário no mês",""))</f>
        <v/>
      </c>
      <c r="R2150" s="15">
        <f>IF(B2150="","",IF(OR(AND(D2150&lt;&gt;"",COUNTIF($D$6:$D$3005,D2150)&gt;1),AND(E2150&lt;&gt;"",COUNTIF($E$6:$E$3005,E2150)&gt;1)),"DUPLICADO",""))</f>
        <v/>
      </c>
    </row>
    <row r="2151">
      <c r="A2151" s="15" t="n"/>
      <c r="B2151" s="15" t="n"/>
      <c r="C2151" s="15" t="n"/>
      <c r="D2151" s="15" t="n"/>
      <c r="E2151" s="15" t="n"/>
      <c r="F2151" s="15" t="n"/>
      <c r="G2151" s="15" t="n"/>
      <c r="H2151" s="15" t="n"/>
      <c r="I2151" s="16" t="n"/>
      <c r="J2151" s="15" t="n"/>
      <c r="K2151" s="15" t="n"/>
      <c r="L2151" s="16" t="n"/>
      <c r="M2151" s="17" t="n"/>
      <c r="N2151" s="15" t="n"/>
      <c r="O2151" s="18">
        <f>IF(L2151="","",TODAY()-L2151)</f>
        <v/>
      </c>
      <c r="P2151" s="15">
        <f>IF(B2151="","",IF(L2151="","SEM COMPRA",IF(O2151&gt;$D$4,"INATIVO","ATIVO")))</f>
        <v/>
      </c>
      <c r="Q2151" s="15">
        <f>IF(I2151="","",IF(MONTH(I2151)=MONTH(TODAY()),"Aniversário no mês",""))</f>
        <v/>
      </c>
      <c r="R2151" s="15">
        <f>IF(B2151="","",IF(OR(AND(D2151&lt;&gt;"",COUNTIF($D$6:$D$3005,D2151)&gt;1),AND(E2151&lt;&gt;"",COUNTIF($E$6:$E$3005,E2151)&gt;1)),"DUPLICADO",""))</f>
        <v/>
      </c>
    </row>
    <row r="2152">
      <c r="A2152" s="15" t="n"/>
      <c r="B2152" s="15" t="n"/>
      <c r="C2152" s="15" t="n"/>
      <c r="D2152" s="15" t="n"/>
      <c r="E2152" s="15" t="n"/>
      <c r="F2152" s="15" t="n"/>
      <c r="G2152" s="15" t="n"/>
      <c r="H2152" s="15" t="n"/>
      <c r="I2152" s="16" t="n"/>
      <c r="J2152" s="15" t="n"/>
      <c r="K2152" s="15" t="n"/>
      <c r="L2152" s="16" t="n"/>
      <c r="M2152" s="17" t="n"/>
      <c r="N2152" s="15" t="n"/>
      <c r="O2152" s="18">
        <f>IF(L2152="","",TODAY()-L2152)</f>
        <v/>
      </c>
      <c r="P2152" s="15">
        <f>IF(B2152="","",IF(L2152="","SEM COMPRA",IF(O2152&gt;$D$4,"INATIVO","ATIVO")))</f>
        <v/>
      </c>
      <c r="Q2152" s="15">
        <f>IF(I2152="","",IF(MONTH(I2152)=MONTH(TODAY()),"Aniversário no mês",""))</f>
        <v/>
      </c>
      <c r="R2152" s="15">
        <f>IF(B2152="","",IF(OR(AND(D2152&lt;&gt;"",COUNTIF($D$6:$D$3005,D2152)&gt;1),AND(E2152&lt;&gt;"",COUNTIF($E$6:$E$3005,E2152)&gt;1)),"DUPLICADO",""))</f>
        <v/>
      </c>
    </row>
    <row r="2153">
      <c r="A2153" s="15" t="n"/>
      <c r="B2153" s="15" t="n"/>
      <c r="C2153" s="15" t="n"/>
      <c r="D2153" s="15" t="n"/>
      <c r="E2153" s="15" t="n"/>
      <c r="F2153" s="15" t="n"/>
      <c r="G2153" s="15" t="n"/>
      <c r="H2153" s="15" t="n"/>
      <c r="I2153" s="16" t="n"/>
      <c r="J2153" s="15" t="n"/>
      <c r="K2153" s="15" t="n"/>
      <c r="L2153" s="16" t="n"/>
      <c r="M2153" s="17" t="n"/>
      <c r="N2153" s="15" t="n"/>
      <c r="O2153" s="18">
        <f>IF(L2153="","",TODAY()-L2153)</f>
        <v/>
      </c>
      <c r="P2153" s="15">
        <f>IF(B2153="","",IF(L2153="","SEM COMPRA",IF(O2153&gt;$D$4,"INATIVO","ATIVO")))</f>
        <v/>
      </c>
      <c r="Q2153" s="15">
        <f>IF(I2153="","",IF(MONTH(I2153)=MONTH(TODAY()),"Aniversário no mês",""))</f>
        <v/>
      </c>
      <c r="R2153" s="15">
        <f>IF(B2153="","",IF(OR(AND(D2153&lt;&gt;"",COUNTIF($D$6:$D$3005,D2153)&gt;1),AND(E2153&lt;&gt;"",COUNTIF($E$6:$E$3005,E2153)&gt;1)),"DUPLICADO",""))</f>
        <v/>
      </c>
    </row>
    <row r="2154">
      <c r="A2154" s="15" t="n"/>
      <c r="B2154" s="15" t="n"/>
      <c r="C2154" s="15" t="n"/>
      <c r="D2154" s="15" t="n"/>
      <c r="E2154" s="15" t="n"/>
      <c r="F2154" s="15" t="n"/>
      <c r="G2154" s="15" t="n"/>
      <c r="H2154" s="15" t="n"/>
      <c r="I2154" s="16" t="n"/>
      <c r="J2154" s="15" t="n"/>
      <c r="K2154" s="15" t="n"/>
      <c r="L2154" s="16" t="n"/>
      <c r="M2154" s="17" t="n"/>
      <c r="N2154" s="15" t="n"/>
      <c r="O2154" s="18">
        <f>IF(L2154="","",TODAY()-L2154)</f>
        <v/>
      </c>
      <c r="P2154" s="15">
        <f>IF(B2154="","",IF(L2154="","SEM COMPRA",IF(O2154&gt;$D$4,"INATIVO","ATIVO")))</f>
        <v/>
      </c>
      <c r="Q2154" s="15">
        <f>IF(I2154="","",IF(MONTH(I2154)=MONTH(TODAY()),"Aniversário no mês",""))</f>
        <v/>
      </c>
      <c r="R2154" s="15">
        <f>IF(B2154="","",IF(OR(AND(D2154&lt;&gt;"",COUNTIF($D$6:$D$3005,D2154)&gt;1),AND(E2154&lt;&gt;"",COUNTIF($E$6:$E$3005,E2154)&gt;1)),"DUPLICADO",""))</f>
        <v/>
      </c>
    </row>
    <row r="2155">
      <c r="A2155" s="15" t="n"/>
      <c r="B2155" s="15" t="n"/>
      <c r="C2155" s="15" t="n"/>
      <c r="D2155" s="15" t="n"/>
      <c r="E2155" s="15" t="n"/>
      <c r="F2155" s="15" t="n"/>
      <c r="G2155" s="15" t="n"/>
      <c r="H2155" s="15" t="n"/>
      <c r="I2155" s="16" t="n"/>
      <c r="J2155" s="15" t="n"/>
      <c r="K2155" s="15" t="n"/>
      <c r="L2155" s="16" t="n"/>
      <c r="M2155" s="17" t="n"/>
      <c r="N2155" s="15" t="n"/>
      <c r="O2155" s="18">
        <f>IF(L2155="","",TODAY()-L2155)</f>
        <v/>
      </c>
      <c r="P2155" s="15">
        <f>IF(B2155="","",IF(L2155="","SEM COMPRA",IF(O2155&gt;$D$4,"INATIVO","ATIVO")))</f>
        <v/>
      </c>
      <c r="Q2155" s="15">
        <f>IF(I2155="","",IF(MONTH(I2155)=MONTH(TODAY()),"Aniversário no mês",""))</f>
        <v/>
      </c>
      <c r="R2155" s="15">
        <f>IF(B2155="","",IF(OR(AND(D2155&lt;&gt;"",COUNTIF($D$6:$D$3005,D2155)&gt;1),AND(E2155&lt;&gt;"",COUNTIF($E$6:$E$3005,E2155)&gt;1)),"DUPLICADO",""))</f>
        <v/>
      </c>
    </row>
    <row r="2156">
      <c r="A2156" s="15" t="n"/>
      <c r="B2156" s="15" t="n"/>
      <c r="C2156" s="15" t="n"/>
      <c r="D2156" s="15" t="n"/>
      <c r="E2156" s="15" t="n"/>
      <c r="F2156" s="15" t="n"/>
      <c r="G2156" s="15" t="n"/>
      <c r="H2156" s="15" t="n"/>
      <c r="I2156" s="16" t="n"/>
      <c r="J2156" s="15" t="n"/>
      <c r="K2156" s="15" t="n"/>
      <c r="L2156" s="16" t="n"/>
      <c r="M2156" s="17" t="n"/>
      <c r="N2156" s="15" t="n"/>
      <c r="O2156" s="18">
        <f>IF(L2156="","",TODAY()-L2156)</f>
        <v/>
      </c>
      <c r="P2156" s="15">
        <f>IF(B2156="","",IF(L2156="","SEM COMPRA",IF(O2156&gt;$D$4,"INATIVO","ATIVO")))</f>
        <v/>
      </c>
      <c r="Q2156" s="15">
        <f>IF(I2156="","",IF(MONTH(I2156)=MONTH(TODAY()),"Aniversário no mês",""))</f>
        <v/>
      </c>
      <c r="R2156" s="15">
        <f>IF(B2156="","",IF(OR(AND(D2156&lt;&gt;"",COUNTIF($D$6:$D$3005,D2156)&gt;1),AND(E2156&lt;&gt;"",COUNTIF($E$6:$E$3005,E2156)&gt;1)),"DUPLICADO",""))</f>
        <v/>
      </c>
    </row>
    <row r="2157">
      <c r="A2157" s="15" t="n"/>
      <c r="B2157" s="15" t="n"/>
      <c r="C2157" s="15" t="n"/>
      <c r="D2157" s="15" t="n"/>
      <c r="E2157" s="15" t="n"/>
      <c r="F2157" s="15" t="n"/>
      <c r="G2157" s="15" t="n"/>
      <c r="H2157" s="15" t="n"/>
      <c r="I2157" s="16" t="n"/>
      <c r="J2157" s="15" t="n"/>
      <c r="K2157" s="15" t="n"/>
      <c r="L2157" s="16" t="n"/>
      <c r="M2157" s="17" t="n"/>
      <c r="N2157" s="15" t="n"/>
      <c r="O2157" s="18">
        <f>IF(L2157="","",TODAY()-L2157)</f>
        <v/>
      </c>
      <c r="P2157" s="15">
        <f>IF(B2157="","",IF(L2157="","SEM COMPRA",IF(O2157&gt;$D$4,"INATIVO","ATIVO")))</f>
        <v/>
      </c>
      <c r="Q2157" s="15">
        <f>IF(I2157="","",IF(MONTH(I2157)=MONTH(TODAY()),"Aniversário no mês",""))</f>
        <v/>
      </c>
      <c r="R2157" s="15">
        <f>IF(B2157="","",IF(OR(AND(D2157&lt;&gt;"",COUNTIF($D$6:$D$3005,D2157)&gt;1),AND(E2157&lt;&gt;"",COUNTIF($E$6:$E$3005,E2157)&gt;1)),"DUPLICADO",""))</f>
        <v/>
      </c>
    </row>
    <row r="2158">
      <c r="A2158" s="15" t="n"/>
      <c r="B2158" s="15" t="n"/>
      <c r="C2158" s="15" t="n"/>
      <c r="D2158" s="15" t="n"/>
      <c r="E2158" s="15" t="n"/>
      <c r="F2158" s="15" t="n"/>
      <c r="G2158" s="15" t="n"/>
      <c r="H2158" s="15" t="n"/>
      <c r="I2158" s="16" t="n"/>
      <c r="J2158" s="15" t="n"/>
      <c r="K2158" s="15" t="n"/>
      <c r="L2158" s="16" t="n"/>
      <c r="M2158" s="17" t="n"/>
      <c r="N2158" s="15" t="n"/>
      <c r="O2158" s="18">
        <f>IF(L2158="","",TODAY()-L2158)</f>
        <v/>
      </c>
      <c r="P2158" s="15">
        <f>IF(B2158="","",IF(L2158="","SEM COMPRA",IF(O2158&gt;$D$4,"INATIVO","ATIVO")))</f>
        <v/>
      </c>
      <c r="Q2158" s="15">
        <f>IF(I2158="","",IF(MONTH(I2158)=MONTH(TODAY()),"Aniversário no mês",""))</f>
        <v/>
      </c>
      <c r="R2158" s="15">
        <f>IF(B2158="","",IF(OR(AND(D2158&lt;&gt;"",COUNTIF($D$6:$D$3005,D2158)&gt;1),AND(E2158&lt;&gt;"",COUNTIF($E$6:$E$3005,E2158)&gt;1)),"DUPLICADO",""))</f>
        <v/>
      </c>
    </row>
    <row r="2159">
      <c r="A2159" s="15" t="n"/>
      <c r="B2159" s="15" t="n"/>
      <c r="C2159" s="15" t="n"/>
      <c r="D2159" s="15" t="n"/>
      <c r="E2159" s="15" t="n"/>
      <c r="F2159" s="15" t="n"/>
      <c r="G2159" s="15" t="n"/>
      <c r="H2159" s="15" t="n"/>
      <c r="I2159" s="16" t="n"/>
      <c r="J2159" s="15" t="n"/>
      <c r="K2159" s="15" t="n"/>
      <c r="L2159" s="16" t="n"/>
      <c r="M2159" s="17" t="n"/>
      <c r="N2159" s="15" t="n"/>
      <c r="O2159" s="18">
        <f>IF(L2159="","",TODAY()-L2159)</f>
        <v/>
      </c>
      <c r="P2159" s="15">
        <f>IF(B2159="","",IF(L2159="","SEM COMPRA",IF(O2159&gt;$D$4,"INATIVO","ATIVO")))</f>
        <v/>
      </c>
      <c r="Q2159" s="15">
        <f>IF(I2159="","",IF(MONTH(I2159)=MONTH(TODAY()),"Aniversário no mês",""))</f>
        <v/>
      </c>
      <c r="R2159" s="15">
        <f>IF(B2159="","",IF(OR(AND(D2159&lt;&gt;"",COUNTIF($D$6:$D$3005,D2159)&gt;1),AND(E2159&lt;&gt;"",COUNTIF($E$6:$E$3005,E2159)&gt;1)),"DUPLICADO",""))</f>
        <v/>
      </c>
    </row>
    <row r="2160">
      <c r="A2160" s="15" t="n"/>
      <c r="B2160" s="15" t="n"/>
      <c r="C2160" s="15" t="n"/>
      <c r="D2160" s="15" t="n"/>
      <c r="E2160" s="15" t="n"/>
      <c r="F2160" s="15" t="n"/>
      <c r="G2160" s="15" t="n"/>
      <c r="H2160" s="15" t="n"/>
      <c r="I2160" s="16" t="n"/>
      <c r="J2160" s="15" t="n"/>
      <c r="K2160" s="15" t="n"/>
      <c r="L2160" s="16" t="n"/>
      <c r="M2160" s="17" t="n"/>
      <c r="N2160" s="15" t="n"/>
      <c r="O2160" s="18">
        <f>IF(L2160="","",TODAY()-L2160)</f>
        <v/>
      </c>
      <c r="P2160" s="15">
        <f>IF(B2160="","",IF(L2160="","SEM COMPRA",IF(O2160&gt;$D$4,"INATIVO","ATIVO")))</f>
        <v/>
      </c>
      <c r="Q2160" s="15">
        <f>IF(I2160="","",IF(MONTH(I2160)=MONTH(TODAY()),"Aniversário no mês",""))</f>
        <v/>
      </c>
      <c r="R2160" s="15">
        <f>IF(B2160="","",IF(OR(AND(D2160&lt;&gt;"",COUNTIF($D$6:$D$3005,D2160)&gt;1),AND(E2160&lt;&gt;"",COUNTIF($E$6:$E$3005,E2160)&gt;1)),"DUPLICADO",""))</f>
        <v/>
      </c>
    </row>
    <row r="2161">
      <c r="A2161" s="15" t="n"/>
      <c r="B2161" s="15" t="n"/>
      <c r="C2161" s="15" t="n"/>
      <c r="D2161" s="15" t="n"/>
      <c r="E2161" s="15" t="n"/>
      <c r="F2161" s="15" t="n"/>
      <c r="G2161" s="15" t="n"/>
      <c r="H2161" s="15" t="n"/>
      <c r="I2161" s="16" t="n"/>
      <c r="J2161" s="15" t="n"/>
      <c r="K2161" s="15" t="n"/>
      <c r="L2161" s="16" t="n"/>
      <c r="M2161" s="17" t="n"/>
      <c r="N2161" s="15" t="n"/>
      <c r="O2161" s="18">
        <f>IF(L2161="","",TODAY()-L2161)</f>
        <v/>
      </c>
      <c r="P2161" s="15">
        <f>IF(B2161="","",IF(L2161="","SEM COMPRA",IF(O2161&gt;$D$4,"INATIVO","ATIVO")))</f>
        <v/>
      </c>
      <c r="Q2161" s="15">
        <f>IF(I2161="","",IF(MONTH(I2161)=MONTH(TODAY()),"Aniversário no mês",""))</f>
        <v/>
      </c>
      <c r="R2161" s="15">
        <f>IF(B2161="","",IF(OR(AND(D2161&lt;&gt;"",COUNTIF($D$6:$D$3005,D2161)&gt;1),AND(E2161&lt;&gt;"",COUNTIF($E$6:$E$3005,E2161)&gt;1)),"DUPLICADO",""))</f>
        <v/>
      </c>
    </row>
    <row r="2162">
      <c r="A2162" s="15" t="n"/>
      <c r="B2162" s="15" t="n"/>
      <c r="C2162" s="15" t="n"/>
      <c r="D2162" s="15" t="n"/>
      <c r="E2162" s="15" t="n"/>
      <c r="F2162" s="15" t="n"/>
      <c r="G2162" s="15" t="n"/>
      <c r="H2162" s="15" t="n"/>
      <c r="I2162" s="16" t="n"/>
      <c r="J2162" s="15" t="n"/>
      <c r="K2162" s="15" t="n"/>
      <c r="L2162" s="16" t="n"/>
      <c r="M2162" s="17" t="n"/>
      <c r="N2162" s="15" t="n"/>
      <c r="O2162" s="18">
        <f>IF(L2162="","",TODAY()-L2162)</f>
        <v/>
      </c>
      <c r="P2162" s="15">
        <f>IF(B2162="","",IF(L2162="","SEM COMPRA",IF(O2162&gt;$D$4,"INATIVO","ATIVO")))</f>
        <v/>
      </c>
      <c r="Q2162" s="15">
        <f>IF(I2162="","",IF(MONTH(I2162)=MONTH(TODAY()),"Aniversário no mês",""))</f>
        <v/>
      </c>
      <c r="R2162" s="15">
        <f>IF(B2162="","",IF(OR(AND(D2162&lt;&gt;"",COUNTIF($D$6:$D$3005,D2162)&gt;1),AND(E2162&lt;&gt;"",COUNTIF($E$6:$E$3005,E2162)&gt;1)),"DUPLICADO",""))</f>
        <v/>
      </c>
    </row>
    <row r="2163">
      <c r="A2163" s="15" t="n"/>
      <c r="B2163" s="15" t="n"/>
      <c r="C2163" s="15" t="n"/>
      <c r="D2163" s="15" t="n"/>
      <c r="E2163" s="15" t="n"/>
      <c r="F2163" s="15" t="n"/>
      <c r="G2163" s="15" t="n"/>
      <c r="H2163" s="15" t="n"/>
      <c r="I2163" s="16" t="n"/>
      <c r="J2163" s="15" t="n"/>
      <c r="K2163" s="15" t="n"/>
      <c r="L2163" s="16" t="n"/>
      <c r="M2163" s="17" t="n"/>
      <c r="N2163" s="15" t="n"/>
      <c r="O2163" s="18">
        <f>IF(L2163="","",TODAY()-L2163)</f>
        <v/>
      </c>
      <c r="P2163" s="15">
        <f>IF(B2163="","",IF(L2163="","SEM COMPRA",IF(O2163&gt;$D$4,"INATIVO","ATIVO")))</f>
        <v/>
      </c>
      <c r="Q2163" s="15">
        <f>IF(I2163="","",IF(MONTH(I2163)=MONTH(TODAY()),"Aniversário no mês",""))</f>
        <v/>
      </c>
      <c r="R2163" s="15">
        <f>IF(B2163="","",IF(OR(AND(D2163&lt;&gt;"",COUNTIF($D$6:$D$3005,D2163)&gt;1),AND(E2163&lt;&gt;"",COUNTIF($E$6:$E$3005,E2163)&gt;1)),"DUPLICADO",""))</f>
        <v/>
      </c>
    </row>
    <row r="2164">
      <c r="A2164" s="15" t="n"/>
      <c r="B2164" s="15" t="n"/>
      <c r="C2164" s="15" t="n"/>
      <c r="D2164" s="15" t="n"/>
      <c r="E2164" s="15" t="n"/>
      <c r="F2164" s="15" t="n"/>
      <c r="G2164" s="15" t="n"/>
      <c r="H2164" s="15" t="n"/>
      <c r="I2164" s="16" t="n"/>
      <c r="J2164" s="15" t="n"/>
      <c r="K2164" s="15" t="n"/>
      <c r="L2164" s="16" t="n"/>
      <c r="M2164" s="17" t="n"/>
      <c r="N2164" s="15" t="n"/>
      <c r="O2164" s="18">
        <f>IF(L2164="","",TODAY()-L2164)</f>
        <v/>
      </c>
      <c r="P2164" s="15">
        <f>IF(B2164="","",IF(L2164="","SEM COMPRA",IF(O2164&gt;$D$4,"INATIVO","ATIVO")))</f>
        <v/>
      </c>
      <c r="Q2164" s="15">
        <f>IF(I2164="","",IF(MONTH(I2164)=MONTH(TODAY()),"Aniversário no mês",""))</f>
        <v/>
      </c>
      <c r="R2164" s="15">
        <f>IF(B2164="","",IF(OR(AND(D2164&lt;&gt;"",COUNTIF($D$6:$D$3005,D2164)&gt;1),AND(E2164&lt;&gt;"",COUNTIF($E$6:$E$3005,E2164)&gt;1)),"DUPLICADO",""))</f>
        <v/>
      </c>
    </row>
    <row r="2165">
      <c r="A2165" s="15" t="n"/>
      <c r="B2165" s="15" t="n"/>
      <c r="C2165" s="15" t="n"/>
      <c r="D2165" s="15" t="n"/>
      <c r="E2165" s="15" t="n"/>
      <c r="F2165" s="15" t="n"/>
      <c r="G2165" s="15" t="n"/>
      <c r="H2165" s="15" t="n"/>
      <c r="I2165" s="16" t="n"/>
      <c r="J2165" s="15" t="n"/>
      <c r="K2165" s="15" t="n"/>
      <c r="L2165" s="16" t="n"/>
      <c r="M2165" s="17" t="n"/>
      <c r="N2165" s="15" t="n"/>
      <c r="O2165" s="18">
        <f>IF(L2165="","",TODAY()-L2165)</f>
        <v/>
      </c>
      <c r="P2165" s="15">
        <f>IF(B2165="","",IF(L2165="","SEM COMPRA",IF(O2165&gt;$D$4,"INATIVO","ATIVO")))</f>
        <v/>
      </c>
      <c r="Q2165" s="15">
        <f>IF(I2165="","",IF(MONTH(I2165)=MONTH(TODAY()),"Aniversário no mês",""))</f>
        <v/>
      </c>
      <c r="R2165" s="15">
        <f>IF(B2165="","",IF(OR(AND(D2165&lt;&gt;"",COUNTIF($D$6:$D$3005,D2165)&gt;1),AND(E2165&lt;&gt;"",COUNTIF($E$6:$E$3005,E2165)&gt;1)),"DUPLICADO",""))</f>
        <v/>
      </c>
    </row>
    <row r="2166">
      <c r="A2166" s="15" t="n"/>
      <c r="B2166" s="15" t="n"/>
      <c r="C2166" s="15" t="n"/>
      <c r="D2166" s="15" t="n"/>
      <c r="E2166" s="15" t="n"/>
      <c r="F2166" s="15" t="n"/>
      <c r="G2166" s="15" t="n"/>
      <c r="H2166" s="15" t="n"/>
      <c r="I2166" s="16" t="n"/>
      <c r="J2166" s="15" t="n"/>
      <c r="K2166" s="15" t="n"/>
      <c r="L2166" s="16" t="n"/>
      <c r="M2166" s="17" t="n"/>
      <c r="N2166" s="15" t="n"/>
      <c r="O2166" s="18">
        <f>IF(L2166="","",TODAY()-L2166)</f>
        <v/>
      </c>
      <c r="P2166" s="15">
        <f>IF(B2166="","",IF(L2166="","SEM COMPRA",IF(O2166&gt;$D$4,"INATIVO","ATIVO")))</f>
        <v/>
      </c>
      <c r="Q2166" s="15">
        <f>IF(I2166="","",IF(MONTH(I2166)=MONTH(TODAY()),"Aniversário no mês",""))</f>
        <v/>
      </c>
      <c r="R2166" s="15">
        <f>IF(B2166="","",IF(OR(AND(D2166&lt;&gt;"",COUNTIF($D$6:$D$3005,D2166)&gt;1),AND(E2166&lt;&gt;"",COUNTIF($E$6:$E$3005,E2166)&gt;1)),"DUPLICADO",""))</f>
        <v/>
      </c>
    </row>
    <row r="2167">
      <c r="A2167" s="15" t="n"/>
      <c r="B2167" s="15" t="n"/>
      <c r="C2167" s="15" t="n"/>
      <c r="D2167" s="15" t="n"/>
      <c r="E2167" s="15" t="n"/>
      <c r="F2167" s="15" t="n"/>
      <c r="G2167" s="15" t="n"/>
      <c r="H2167" s="15" t="n"/>
      <c r="I2167" s="16" t="n"/>
      <c r="J2167" s="15" t="n"/>
      <c r="K2167" s="15" t="n"/>
      <c r="L2167" s="16" t="n"/>
      <c r="M2167" s="17" t="n"/>
      <c r="N2167" s="15" t="n"/>
      <c r="O2167" s="18">
        <f>IF(L2167="","",TODAY()-L2167)</f>
        <v/>
      </c>
      <c r="P2167" s="15">
        <f>IF(B2167="","",IF(L2167="","SEM COMPRA",IF(O2167&gt;$D$4,"INATIVO","ATIVO")))</f>
        <v/>
      </c>
      <c r="Q2167" s="15">
        <f>IF(I2167="","",IF(MONTH(I2167)=MONTH(TODAY()),"Aniversário no mês",""))</f>
        <v/>
      </c>
      <c r="R2167" s="15">
        <f>IF(B2167="","",IF(OR(AND(D2167&lt;&gt;"",COUNTIF($D$6:$D$3005,D2167)&gt;1),AND(E2167&lt;&gt;"",COUNTIF($E$6:$E$3005,E2167)&gt;1)),"DUPLICADO",""))</f>
        <v/>
      </c>
    </row>
    <row r="2168">
      <c r="A2168" s="15" t="n"/>
      <c r="B2168" s="15" t="n"/>
      <c r="C2168" s="15" t="n"/>
      <c r="D2168" s="15" t="n"/>
      <c r="E2168" s="15" t="n"/>
      <c r="F2168" s="15" t="n"/>
      <c r="G2168" s="15" t="n"/>
      <c r="H2168" s="15" t="n"/>
      <c r="I2168" s="16" t="n"/>
      <c r="J2168" s="15" t="n"/>
      <c r="K2168" s="15" t="n"/>
      <c r="L2168" s="16" t="n"/>
      <c r="M2168" s="17" t="n"/>
      <c r="N2168" s="15" t="n"/>
      <c r="O2168" s="18">
        <f>IF(L2168="","",TODAY()-L2168)</f>
        <v/>
      </c>
      <c r="P2168" s="15">
        <f>IF(B2168="","",IF(L2168="","SEM COMPRA",IF(O2168&gt;$D$4,"INATIVO","ATIVO")))</f>
        <v/>
      </c>
      <c r="Q2168" s="15">
        <f>IF(I2168="","",IF(MONTH(I2168)=MONTH(TODAY()),"Aniversário no mês",""))</f>
        <v/>
      </c>
      <c r="R2168" s="15">
        <f>IF(B2168="","",IF(OR(AND(D2168&lt;&gt;"",COUNTIF($D$6:$D$3005,D2168)&gt;1),AND(E2168&lt;&gt;"",COUNTIF($E$6:$E$3005,E2168)&gt;1)),"DUPLICADO",""))</f>
        <v/>
      </c>
    </row>
    <row r="2169">
      <c r="A2169" s="15" t="n"/>
      <c r="B2169" s="15" t="n"/>
      <c r="C2169" s="15" t="n"/>
      <c r="D2169" s="15" t="n"/>
      <c r="E2169" s="15" t="n"/>
      <c r="F2169" s="15" t="n"/>
      <c r="G2169" s="15" t="n"/>
      <c r="H2169" s="15" t="n"/>
      <c r="I2169" s="16" t="n"/>
      <c r="J2169" s="15" t="n"/>
      <c r="K2169" s="15" t="n"/>
      <c r="L2169" s="16" t="n"/>
      <c r="M2169" s="17" t="n"/>
      <c r="N2169" s="15" t="n"/>
      <c r="O2169" s="18">
        <f>IF(L2169="","",TODAY()-L2169)</f>
        <v/>
      </c>
      <c r="P2169" s="15">
        <f>IF(B2169="","",IF(L2169="","SEM COMPRA",IF(O2169&gt;$D$4,"INATIVO","ATIVO")))</f>
        <v/>
      </c>
      <c r="Q2169" s="15">
        <f>IF(I2169="","",IF(MONTH(I2169)=MONTH(TODAY()),"Aniversário no mês",""))</f>
        <v/>
      </c>
      <c r="R2169" s="15">
        <f>IF(B2169="","",IF(OR(AND(D2169&lt;&gt;"",COUNTIF($D$6:$D$3005,D2169)&gt;1),AND(E2169&lt;&gt;"",COUNTIF($E$6:$E$3005,E2169)&gt;1)),"DUPLICADO",""))</f>
        <v/>
      </c>
    </row>
    <row r="2170">
      <c r="A2170" s="15" t="n"/>
      <c r="B2170" s="15" t="n"/>
      <c r="C2170" s="15" t="n"/>
      <c r="D2170" s="15" t="n"/>
      <c r="E2170" s="15" t="n"/>
      <c r="F2170" s="15" t="n"/>
      <c r="G2170" s="15" t="n"/>
      <c r="H2170" s="15" t="n"/>
      <c r="I2170" s="16" t="n"/>
      <c r="J2170" s="15" t="n"/>
      <c r="K2170" s="15" t="n"/>
      <c r="L2170" s="16" t="n"/>
      <c r="M2170" s="17" t="n"/>
      <c r="N2170" s="15" t="n"/>
      <c r="O2170" s="18">
        <f>IF(L2170="","",TODAY()-L2170)</f>
        <v/>
      </c>
      <c r="P2170" s="15">
        <f>IF(B2170="","",IF(L2170="","SEM COMPRA",IF(O2170&gt;$D$4,"INATIVO","ATIVO")))</f>
        <v/>
      </c>
      <c r="Q2170" s="15">
        <f>IF(I2170="","",IF(MONTH(I2170)=MONTH(TODAY()),"Aniversário no mês",""))</f>
        <v/>
      </c>
      <c r="R2170" s="15">
        <f>IF(B2170="","",IF(OR(AND(D2170&lt;&gt;"",COUNTIF($D$6:$D$3005,D2170)&gt;1),AND(E2170&lt;&gt;"",COUNTIF($E$6:$E$3005,E2170)&gt;1)),"DUPLICADO",""))</f>
        <v/>
      </c>
    </row>
    <row r="2171">
      <c r="A2171" s="15" t="n"/>
      <c r="B2171" s="15" t="n"/>
      <c r="C2171" s="15" t="n"/>
      <c r="D2171" s="15" t="n"/>
      <c r="E2171" s="15" t="n"/>
      <c r="F2171" s="15" t="n"/>
      <c r="G2171" s="15" t="n"/>
      <c r="H2171" s="15" t="n"/>
      <c r="I2171" s="16" t="n"/>
      <c r="J2171" s="15" t="n"/>
      <c r="K2171" s="15" t="n"/>
      <c r="L2171" s="16" t="n"/>
      <c r="M2171" s="17" t="n"/>
      <c r="N2171" s="15" t="n"/>
      <c r="O2171" s="18">
        <f>IF(L2171="","",TODAY()-L2171)</f>
        <v/>
      </c>
      <c r="P2171" s="15">
        <f>IF(B2171="","",IF(L2171="","SEM COMPRA",IF(O2171&gt;$D$4,"INATIVO","ATIVO")))</f>
        <v/>
      </c>
      <c r="Q2171" s="15">
        <f>IF(I2171="","",IF(MONTH(I2171)=MONTH(TODAY()),"Aniversário no mês",""))</f>
        <v/>
      </c>
      <c r="R2171" s="15">
        <f>IF(B2171="","",IF(OR(AND(D2171&lt;&gt;"",COUNTIF($D$6:$D$3005,D2171)&gt;1),AND(E2171&lt;&gt;"",COUNTIF($E$6:$E$3005,E2171)&gt;1)),"DUPLICADO",""))</f>
        <v/>
      </c>
    </row>
    <row r="2172">
      <c r="A2172" s="15" t="n"/>
      <c r="B2172" s="15" t="n"/>
      <c r="C2172" s="15" t="n"/>
      <c r="D2172" s="15" t="n"/>
      <c r="E2172" s="15" t="n"/>
      <c r="F2172" s="15" t="n"/>
      <c r="G2172" s="15" t="n"/>
      <c r="H2172" s="15" t="n"/>
      <c r="I2172" s="16" t="n"/>
      <c r="J2172" s="15" t="n"/>
      <c r="K2172" s="15" t="n"/>
      <c r="L2172" s="16" t="n"/>
      <c r="M2172" s="17" t="n"/>
      <c r="N2172" s="15" t="n"/>
      <c r="O2172" s="18">
        <f>IF(L2172="","",TODAY()-L2172)</f>
        <v/>
      </c>
      <c r="P2172" s="15">
        <f>IF(B2172="","",IF(L2172="","SEM COMPRA",IF(O2172&gt;$D$4,"INATIVO","ATIVO")))</f>
        <v/>
      </c>
      <c r="Q2172" s="15">
        <f>IF(I2172="","",IF(MONTH(I2172)=MONTH(TODAY()),"Aniversário no mês",""))</f>
        <v/>
      </c>
      <c r="R2172" s="15">
        <f>IF(B2172="","",IF(OR(AND(D2172&lt;&gt;"",COUNTIF($D$6:$D$3005,D2172)&gt;1),AND(E2172&lt;&gt;"",COUNTIF($E$6:$E$3005,E2172)&gt;1)),"DUPLICADO",""))</f>
        <v/>
      </c>
    </row>
    <row r="2173">
      <c r="A2173" s="15" t="n"/>
      <c r="B2173" s="15" t="n"/>
      <c r="C2173" s="15" t="n"/>
      <c r="D2173" s="15" t="n"/>
      <c r="E2173" s="15" t="n"/>
      <c r="F2173" s="15" t="n"/>
      <c r="G2173" s="15" t="n"/>
      <c r="H2173" s="15" t="n"/>
      <c r="I2173" s="16" t="n"/>
      <c r="J2173" s="15" t="n"/>
      <c r="K2173" s="15" t="n"/>
      <c r="L2173" s="16" t="n"/>
      <c r="M2173" s="17" t="n"/>
      <c r="N2173" s="15" t="n"/>
      <c r="O2173" s="18">
        <f>IF(L2173="","",TODAY()-L2173)</f>
        <v/>
      </c>
      <c r="P2173" s="15">
        <f>IF(B2173="","",IF(L2173="","SEM COMPRA",IF(O2173&gt;$D$4,"INATIVO","ATIVO")))</f>
        <v/>
      </c>
      <c r="Q2173" s="15">
        <f>IF(I2173="","",IF(MONTH(I2173)=MONTH(TODAY()),"Aniversário no mês",""))</f>
        <v/>
      </c>
      <c r="R2173" s="15">
        <f>IF(B2173="","",IF(OR(AND(D2173&lt;&gt;"",COUNTIF($D$6:$D$3005,D2173)&gt;1),AND(E2173&lt;&gt;"",COUNTIF($E$6:$E$3005,E2173)&gt;1)),"DUPLICADO",""))</f>
        <v/>
      </c>
    </row>
    <row r="2174">
      <c r="A2174" s="15" t="n"/>
      <c r="B2174" s="15" t="n"/>
      <c r="C2174" s="15" t="n"/>
      <c r="D2174" s="15" t="n"/>
      <c r="E2174" s="15" t="n"/>
      <c r="F2174" s="15" t="n"/>
      <c r="G2174" s="15" t="n"/>
      <c r="H2174" s="15" t="n"/>
      <c r="I2174" s="16" t="n"/>
      <c r="J2174" s="15" t="n"/>
      <c r="K2174" s="15" t="n"/>
      <c r="L2174" s="16" t="n"/>
      <c r="M2174" s="17" t="n"/>
      <c r="N2174" s="15" t="n"/>
      <c r="O2174" s="18">
        <f>IF(L2174="","",TODAY()-L2174)</f>
        <v/>
      </c>
      <c r="P2174" s="15">
        <f>IF(B2174="","",IF(L2174="","SEM COMPRA",IF(O2174&gt;$D$4,"INATIVO","ATIVO")))</f>
        <v/>
      </c>
      <c r="Q2174" s="15">
        <f>IF(I2174="","",IF(MONTH(I2174)=MONTH(TODAY()),"Aniversário no mês",""))</f>
        <v/>
      </c>
      <c r="R2174" s="15">
        <f>IF(B2174="","",IF(OR(AND(D2174&lt;&gt;"",COUNTIF($D$6:$D$3005,D2174)&gt;1),AND(E2174&lt;&gt;"",COUNTIF($E$6:$E$3005,E2174)&gt;1)),"DUPLICADO",""))</f>
        <v/>
      </c>
    </row>
    <row r="2175">
      <c r="A2175" s="15" t="n"/>
      <c r="B2175" s="15" t="n"/>
      <c r="C2175" s="15" t="n"/>
      <c r="D2175" s="15" t="n"/>
      <c r="E2175" s="15" t="n"/>
      <c r="F2175" s="15" t="n"/>
      <c r="G2175" s="15" t="n"/>
      <c r="H2175" s="15" t="n"/>
      <c r="I2175" s="16" t="n"/>
      <c r="J2175" s="15" t="n"/>
      <c r="K2175" s="15" t="n"/>
      <c r="L2175" s="16" t="n"/>
      <c r="M2175" s="17" t="n"/>
      <c r="N2175" s="15" t="n"/>
      <c r="O2175" s="18">
        <f>IF(L2175="","",TODAY()-L2175)</f>
        <v/>
      </c>
      <c r="P2175" s="15">
        <f>IF(B2175="","",IF(L2175="","SEM COMPRA",IF(O2175&gt;$D$4,"INATIVO","ATIVO")))</f>
        <v/>
      </c>
      <c r="Q2175" s="15">
        <f>IF(I2175="","",IF(MONTH(I2175)=MONTH(TODAY()),"Aniversário no mês",""))</f>
        <v/>
      </c>
      <c r="R2175" s="15">
        <f>IF(B2175="","",IF(OR(AND(D2175&lt;&gt;"",COUNTIF($D$6:$D$3005,D2175)&gt;1),AND(E2175&lt;&gt;"",COUNTIF($E$6:$E$3005,E2175)&gt;1)),"DUPLICADO",""))</f>
        <v/>
      </c>
    </row>
    <row r="2176">
      <c r="A2176" s="15" t="n"/>
      <c r="B2176" s="15" t="n"/>
      <c r="C2176" s="15" t="n"/>
      <c r="D2176" s="15" t="n"/>
      <c r="E2176" s="15" t="n"/>
      <c r="F2176" s="15" t="n"/>
      <c r="G2176" s="15" t="n"/>
      <c r="H2176" s="15" t="n"/>
      <c r="I2176" s="16" t="n"/>
      <c r="J2176" s="15" t="n"/>
      <c r="K2176" s="15" t="n"/>
      <c r="L2176" s="16" t="n"/>
      <c r="M2176" s="17" t="n"/>
      <c r="N2176" s="15" t="n"/>
      <c r="O2176" s="18">
        <f>IF(L2176="","",TODAY()-L2176)</f>
        <v/>
      </c>
      <c r="P2176" s="15">
        <f>IF(B2176="","",IF(L2176="","SEM COMPRA",IF(O2176&gt;$D$4,"INATIVO","ATIVO")))</f>
        <v/>
      </c>
      <c r="Q2176" s="15">
        <f>IF(I2176="","",IF(MONTH(I2176)=MONTH(TODAY()),"Aniversário no mês",""))</f>
        <v/>
      </c>
      <c r="R2176" s="15">
        <f>IF(B2176="","",IF(OR(AND(D2176&lt;&gt;"",COUNTIF($D$6:$D$3005,D2176)&gt;1),AND(E2176&lt;&gt;"",COUNTIF($E$6:$E$3005,E2176)&gt;1)),"DUPLICADO",""))</f>
        <v/>
      </c>
    </row>
    <row r="2177">
      <c r="A2177" s="15" t="n"/>
      <c r="B2177" s="15" t="n"/>
      <c r="C2177" s="15" t="n"/>
      <c r="D2177" s="15" t="n"/>
      <c r="E2177" s="15" t="n"/>
      <c r="F2177" s="15" t="n"/>
      <c r="G2177" s="15" t="n"/>
      <c r="H2177" s="15" t="n"/>
      <c r="I2177" s="16" t="n"/>
      <c r="J2177" s="15" t="n"/>
      <c r="K2177" s="15" t="n"/>
      <c r="L2177" s="16" t="n"/>
      <c r="M2177" s="17" t="n"/>
      <c r="N2177" s="15" t="n"/>
      <c r="O2177" s="18">
        <f>IF(L2177="","",TODAY()-L2177)</f>
        <v/>
      </c>
      <c r="P2177" s="15">
        <f>IF(B2177="","",IF(L2177="","SEM COMPRA",IF(O2177&gt;$D$4,"INATIVO","ATIVO")))</f>
        <v/>
      </c>
      <c r="Q2177" s="15">
        <f>IF(I2177="","",IF(MONTH(I2177)=MONTH(TODAY()),"Aniversário no mês",""))</f>
        <v/>
      </c>
      <c r="R2177" s="15">
        <f>IF(B2177="","",IF(OR(AND(D2177&lt;&gt;"",COUNTIF($D$6:$D$3005,D2177)&gt;1),AND(E2177&lt;&gt;"",COUNTIF($E$6:$E$3005,E2177)&gt;1)),"DUPLICADO",""))</f>
        <v/>
      </c>
    </row>
    <row r="2178">
      <c r="A2178" s="15" t="n"/>
      <c r="B2178" s="15" t="n"/>
      <c r="C2178" s="15" t="n"/>
      <c r="D2178" s="15" t="n"/>
      <c r="E2178" s="15" t="n"/>
      <c r="F2178" s="15" t="n"/>
      <c r="G2178" s="15" t="n"/>
      <c r="H2178" s="15" t="n"/>
      <c r="I2178" s="16" t="n"/>
      <c r="J2178" s="15" t="n"/>
      <c r="K2178" s="15" t="n"/>
      <c r="L2178" s="16" t="n"/>
      <c r="M2178" s="17" t="n"/>
      <c r="N2178" s="15" t="n"/>
      <c r="O2178" s="18">
        <f>IF(L2178="","",TODAY()-L2178)</f>
        <v/>
      </c>
      <c r="P2178" s="15">
        <f>IF(B2178="","",IF(L2178="","SEM COMPRA",IF(O2178&gt;$D$4,"INATIVO","ATIVO")))</f>
        <v/>
      </c>
      <c r="Q2178" s="15">
        <f>IF(I2178="","",IF(MONTH(I2178)=MONTH(TODAY()),"Aniversário no mês",""))</f>
        <v/>
      </c>
      <c r="R2178" s="15">
        <f>IF(B2178="","",IF(OR(AND(D2178&lt;&gt;"",COUNTIF($D$6:$D$3005,D2178)&gt;1),AND(E2178&lt;&gt;"",COUNTIF($E$6:$E$3005,E2178)&gt;1)),"DUPLICADO",""))</f>
        <v/>
      </c>
    </row>
    <row r="2179">
      <c r="A2179" s="15" t="n"/>
      <c r="B2179" s="15" t="n"/>
      <c r="C2179" s="15" t="n"/>
      <c r="D2179" s="15" t="n"/>
      <c r="E2179" s="15" t="n"/>
      <c r="F2179" s="15" t="n"/>
      <c r="G2179" s="15" t="n"/>
      <c r="H2179" s="15" t="n"/>
      <c r="I2179" s="16" t="n"/>
      <c r="J2179" s="15" t="n"/>
      <c r="K2179" s="15" t="n"/>
      <c r="L2179" s="16" t="n"/>
      <c r="M2179" s="17" t="n"/>
      <c r="N2179" s="15" t="n"/>
      <c r="O2179" s="18">
        <f>IF(L2179="","",TODAY()-L2179)</f>
        <v/>
      </c>
      <c r="P2179" s="15">
        <f>IF(B2179="","",IF(L2179="","SEM COMPRA",IF(O2179&gt;$D$4,"INATIVO","ATIVO")))</f>
        <v/>
      </c>
      <c r="Q2179" s="15">
        <f>IF(I2179="","",IF(MONTH(I2179)=MONTH(TODAY()),"Aniversário no mês",""))</f>
        <v/>
      </c>
      <c r="R2179" s="15">
        <f>IF(B2179="","",IF(OR(AND(D2179&lt;&gt;"",COUNTIF($D$6:$D$3005,D2179)&gt;1),AND(E2179&lt;&gt;"",COUNTIF($E$6:$E$3005,E2179)&gt;1)),"DUPLICADO",""))</f>
        <v/>
      </c>
    </row>
    <row r="2180">
      <c r="A2180" s="15" t="n"/>
      <c r="B2180" s="15" t="n"/>
      <c r="C2180" s="15" t="n"/>
      <c r="D2180" s="15" t="n"/>
      <c r="E2180" s="15" t="n"/>
      <c r="F2180" s="15" t="n"/>
      <c r="G2180" s="15" t="n"/>
      <c r="H2180" s="15" t="n"/>
      <c r="I2180" s="16" t="n"/>
      <c r="J2180" s="15" t="n"/>
      <c r="K2180" s="15" t="n"/>
      <c r="L2180" s="16" t="n"/>
      <c r="M2180" s="17" t="n"/>
      <c r="N2180" s="15" t="n"/>
      <c r="O2180" s="18">
        <f>IF(L2180="","",TODAY()-L2180)</f>
        <v/>
      </c>
      <c r="P2180" s="15">
        <f>IF(B2180="","",IF(L2180="","SEM COMPRA",IF(O2180&gt;$D$4,"INATIVO","ATIVO")))</f>
        <v/>
      </c>
      <c r="Q2180" s="15">
        <f>IF(I2180="","",IF(MONTH(I2180)=MONTH(TODAY()),"Aniversário no mês",""))</f>
        <v/>
      </c>
      <c r="R2180" s="15">
        <f>IF(B2180="","",IF(OR(AND(D2180&lt;&gt;"",COUNTIF($D$6:$D$3005,D2180)&gt;1),AND(E2180&lt;&gt;"",COUNTIF($E$6:$E$3005,E2180)&gt;1)),"DUPLICADO",""))</f>
        <v/>
      </c>
    </row>
    <row r="2181">
      <c r="A2181" s="15" t="n"/>
      <c r="B2181" s="15" t="n"/>
      <c r="C2181" s="15" t="n"/>
      <c r="D2181" s="15" t="n"/>
      <c r="E2181" s="15" t="n"/>
      <c r="F2181" s="15" t="n"/>
      <c r="G2181" s="15" t="n"/>
      <c r="H2181" s="15" t="n"/>
      <c r="I2181" s="16" t="n"/>
      <c r="J2181" s="15" t="n"/>
      <c r="K2181" s="15" t="n"/>
      <c r="L2181" s="16" t="n"/>
      <c r="M2181" s="17" t="n"/>
      <c r="N2181" s="15" t="n"/>
      <c r="O2181" s="18">
        <f>IF(L2181="","",TODAY()-L2181)</f>
        <v/>
      </c>
      <c r="P2181" s="15">
        <f>IF(B2181="","",IF(L2181="","SEM COMPRA",IF(O2181&gt;$D$4,"INATIVO","ATIVO")))</f>
        <v/>
      </c>
      <c r="Q2181" s="15">
        <f>IF(I2181="","",IF(MONTH(I2181)=MONTH(TODAY()),"Aniversário no mês",""))</f>
        <v/>
      </c>
      <c r="R2181" s="15">
        <f>IF(B2181="","",IF(OR(AND(D2181&lt;&gt;"",COUNTIF($D$6:$D$3005,D2181)&gt;1),AND(E2181&lt;&gt;"",COUNTIF($E$6:$E$3005,E2181)&gt;1)),"DUPLICADO",""))</f>
        <v/>
      </c>
    </row>
    <row r="2182">
      <c r="A2182" s="15" t="n"/>
      <c r="B2182" s="15" t="n"/>
      <c r="C2182" s="15" t="n"/>
      <c r="D2182" s="15" t="n"/>
      <c r="E2182" s="15" t="n"/>
      <c r="F2182" s="15" t="n"/>
      <c r="G2182" s="15" t="n"/>
      <c r="H2182" s="15" t="n"/>
      <c r="I2182" s="16" t="n"/>
      <c r="J2182" s="15" t="n"/>
      <c r="K2182" s="15" t="n"/>
      <c r="L2182" s="16" t="n"/>
      <c r="M2182" s="17" t="n"/>
      <c r="N2182" s="15" t="n"/>
      <c r="O2182" s="18">
        <f>IF(L2182="","",TODAY()-L2182)</f>
        <v/>
      </c>
      <c r="P2182" s="15">
        <f>IF(B2182="","",IF(L2182="","SEM COMPRA",IF(O2182&gt;$D$4,"INATIVO","ATIVO")))</f>
        <v/>
      </c>
      <c r="Q2182" s="15">
        <f>IF(I2182="","",IF(MONTH(I2182)=MONTH(TODAY()),"Aniversário no mês",""))</f>
        <v/>
      </c>
      <c r="R2182" s="15">
        <f>IF(B2182="","",IF(OR(AND(D2182&lt;&gt;"",COUNTIF($D$6:$D$3005,D2182)&gt;1),AND(E2182&lt;&gt;"",COUNTIF($E$6:$E$3005,E2182)&gt;1)),"DUPLICADO",""))</f>
        <v/>
      </c>
    </row>
    <row r="2183">
      <c r="A2183" s="15" t="n"/>
      <c r="B2183" s="15" t="n"/>
      <c r="C2183" s="15" t="n"/>
      <c r="D2183" s="15" t="n"/>
      <c r="E2183" s="15" t="n"/>
      <c r="F2183" s="15" t="n"/>
      <c r="G2183" s="15" t="n"/>
      <c r="H2183" s="15" t="n"/>
      <c r="I2183" s="16" t="n"/>
      <c r="J2183" s="15" t="n"/>
      <c r="K2183" s="15" t="n"/>
      <c r="L2183" s="16" t="n"/>
      <c r="M2183" s="17" t="n"/>
      <c r="N2183" s="15" t="n"/>
      <c r="O2183" s="18">
        <f>IF(L2183="","",TODAY()-L2183)</f>
        <v/>
      </c>
      <c r="P2183" s="15">
        <f>IF(B2183="","",IF(L2183="","SEM COMPRA",IF(O2183&gt;$D$4,"INATIVO","ATIVO")))</f>
        <v/>
      </c>
      <c r="Q2183" s="15">
        <f>IF(I2183="","",IF(MONTH(I2183)=MONTH(TODAY()),"Aniversário no mês",""))</f>
        <v/>
      </c>
      <c r="R2183" s="15">
        <f>IF(B2183="","",IF(OR(AND(D2183&lt;&gt;"",COUNTIF($D$6:$D$3005,D2183)&gt;1),AND(E2183&lt;&gt;"",COUNTIF($E$6:$E$3005,E2183)&gt;1)),"DUPLICADO",""))</f>
        <v/>
      </c>
    </row>
    <row r="2184">
      <c r="A2184" s="15" t="n"/>
      <c r="B2184" s="15" t="n"/>
      <c r="C2184" s="15" t="n"/>
      <c r="D2184" s="15" t="n"/>
      <c r="E2184" s="15" t="n"/>
      <c r="F2184" s="15" t="n"/>
      <c r="G2184" s="15" t="n"/>
      <c r="H2184" s="15" t="n"/>
      <c r="I2184" s="16" t="n"/>
      <c r="J2184" s="15" t="n"/>
      <c r="K2184" s="15" t="n"/>
      <c r="L2184" s="16" t="n"/>
      <c r="M2184" s="17" t="n"/>
      <c r="N2184" s="15" t="n"/>
      <c r="O2184" s="18">
        <f>IF(L2184="","",TODAY()-L2184)</f>
        <v/>
      </c>
      <c r="P2184" s="15">
        <f>IF(B2184="","",IF(L2184="","SEM COMPRA",IF(O2184&gt;$D$4,"INATIVO","ATIVO")))</f>
        <v/>
      </c>
      <c r="Q2184" s="15">
        <f>IF(I2184="","",IF(MONTH(I2184)=MONTH(TODAY()),"Aniversário no mês",""))</f>
        <v/>
      </c>
      <c r="R2184" s="15">
        <f>IF(B2184="","",IF(OR(AND(D2184&lt;&gt;"",COUNTIF($D$6:$D$3005,D2184)&gt;1),AND(E2184&lt;&gt;"",COUNTIF($E$6:$E$3005,E2184)&gt;1)),"DUPLICADO",""))</f>
        <v/>
      </c>
    </row>
    <row r="2185">
      <c r="A2185" s="15" t="n"/>
      <c r="B2185" s="15" t="n"/>
      <c r="C2185" s="15" t="n"/>
      <c r="D2185" s="15" t="n"/>
      <c r="E2185" s="15" t="n"/>
      <c r="F2185" s="15" t="n"/>
      <c r="G2185" s="15" t="n"/>
      <c r="H2185" s="15" t="n"/>
      <c r="I2185" s="16" t="n"/>
      <c r="J2185" s="15" t="n"/>
      <c r="K2185" s="15" t="n"/>
      <c r="L2185" s="16" t="n"/>
      <c r="M2185" s="17" t="n"/>
      <c r="N2185" s="15" t="n"/>
      <c r="O2185" s="18">
        <f>IF(L2185="","",TODAY()-L2185)</f>
        <v/>
      </c>
      <c r="P2185" s="15">
        <f>IF(B2185="","",IF(L2185="","SEM COMPRA",IF(O2185&gt;$D$4,"INATIVO","ATIVO")))</f>
        <v/>
      </c>
      <c r="Q2185" s="15">
        <f>IF(I2185="","",IF(MONTH(I2185)=MONTH(TODAY()),"Aniversário no mês",""))</f>
        <v/>
      </c>
      <c r="R2185" s="15">
        <f>IF(B2185="","",IF(OR(AND(D2185&lt;&gt;"",COUNTIF($D$6:$D$3005,D2185)&gt;1),AND(E2185&lt;&gt;"",COUNTIF($E$6:$E$3005,E2185)&gt;1)),"DUPLICADO",""))</f>
        <v/>
      </c>
    </row>
    <row r="2186">
      <c r="A2186" s="15" t="n"/>
      <c r="B2186" s="15" t="n"/>
      <c r="C2186" s="15" t="n"/>
      <c r="D2186" s="15" t="n"/>
      <c r="E2186" s="15" t="n"/>
      <c r="F2186" s="15" t="n"/>
      <c r="G2186" s="15" t="n"/>
      <c r="H2186" s="15" t="n"/>
      <c r="I2186" s="16" t="n"/>
      <c r="J2186" s="15" t="n"/>
      <c r="K2186" s="15" t="n"/>
      <c r="L2186" s="16" t="n"/>
      <c r="M2186" s="17" t="n"/>
      <c r="N2186" s="15" t="n"/>
      <c r="O2186" s="18">
        <f>IF(L2186="","",TODAY()-L2186)</f>
        <v/>
      </c>
      <c r="P2186" s="15">
        <f>IF(B2186="","",IF(L2186="","SEM COMPRA",IF(O2186&gt;$D$4,"INATIVO","ATIVO")))</f>
        <v/>
      </c>
      <c r="Q2186" s="15">
        <f>IF(I2186="","",IF(MONTH(I2186)=MONTH(TODAY()),"Aniversário no mês",""))</f>
        <v/>
      </c>
      <c r="R2186" s="15">
        <f>IF(B2186="","",IF(OR(AND(D2186&lt;&gt;"",COUNTIF($D$6:$D$3005,D2186)&gt;1),AND(E2186&lt;&gt;"",COUNTIF($E$6:$E$3005,E2186)&gt;1)),"DUPLICADO",""))</f>
        <v/>
      </c>
    </row>
    <row r="2187">
      <c r="A2187" s="15" t="n"/>
      <c r="B2187" s="15" t="n"/>
      <c r="C2187" s="15" t="n"/>
      <c r="D2187" s="15" t="n"/>
      <c r="E2187" s="15" t="n"/>
      <c r="F2187" s="15" t="n"/>
      <c r="G2187" s="15" t="n"/>
      <c r="H2187" s="15" t="n"/>
      <c r="I2187" s="16" t="n"/>
      <c r="J2187" s="15" t="n"/>
      <c r="K2187" s="15" t="n"/>
      <c r="L2187" s="16" t="n"/>
      <c r="M2187" s="17" t="n"/>
      <c r="N2187" s="15" t="n"/>
      <c r="O2187" s="18">
        <f>IF(L2187="","",TODAY()-L2187)</f>
        <v/>
      </c>
      <c r="P2187" s="15">
        <f>IF(B2187="","",IF(L2187="","SEM COMPRA",IF(O2187&gt;$D$4,"INATIVO","ATIVO")))</f>
        <v/>
      </c>
      <c r="Q2187" s="15">
        <f>IF(I2187="","",IF(MONTH(I2187)=MONTH(TODAY()),"Aniversário no mês",""))</f>
        <v/>
      </c>
      <c r="R2187" s="15">
        <f>IF(B2187="","",IF(OR(AND(D2187&lt;&gt;"",COUNTIF($D$6:$D$3005,D2187)&gt;1),AND(E2187&lt;&gt;"",COUNTIF($E$6:$E$3005,E2187)&gt;1)),"DUPLICADO",""))</f>
        <v/>
      </c>
    </row>
    <row r="2188">
      <c r="A2188" s="15" t="n"/>
      <c r="B2188" s="15" t="n"/>
      <c r="C2188" s="15" t="n"/>
      <c r="D2188" s="15" t="n"/>
      <c r="E2188" s="15" t="n"/>
      <c r="F2188" s="15" t="n"/>
      <c r="G2188" s="15" t="n"/>
      <c r="H2188" s="15" t="n"/>
      <c r="I2188" s="16" t="n"/>
      <c r="J2188" s="15" t="n"/>
      <c r="K2188" s="15" t="n"/>
      <c r="L2188" s="16" t="n"/>
      <c r="M2188" s="17" t="n"/>
      <c r="N2188" s="15" t="n"/>
      <c r="O2188" s="18">
        <f>IF(L2188="","",TODAY()-L2188)</f>
        <v/>
      </c>
      <c r="P2188" s="15">
        <f>IF(B2188="","",IF(L2188="","SEM COMPRA",IF(O2188&gt;$D$4,"INATIVO","ATIVO")))</f>
        <v/>
      </c>
      <c r="Q2188" s="15">
        <f>IF(I2188="","",IF(MONTH(I2188)=MONTH(TODAY()),"Aniversário no mês",""))</f>
        <v/>
      </c>
      <c r="R2188" s="15">
        <f>IF(B2188="","",IF(OR(AND(D2188&lt;&gt;"",COUNTIF($D$6:$D$3005,D2188)&gt;1),AND(E2188&lt;&gt;"",COUNTIF($E$6:$E$3005,E2188)&gt;1)),"DUPLICADO",""))</f>
        <v/>
      </c>
    </row>
    <row r="2189">
      <c r="A2189" s="15" t="n"/>
      <c r="B2189" s="15" t="n"/>
      <c r="C2189" s="15" t="n"/>
      <c r="D2189" s="15" t="n"/>
      <c r="E2189" s="15" t="n"/>
      <c r="F2189" s="15" t="n"/>
      <c r="G2189" s="15" t="n"/>
      <c r="H2189" s="15" t="n"/>
      <c r="I2189" s="16" t="n"/>
      <c r="J2189" s="15" t="n"/>
      <c r="K2189" s="15" t="n"/>
      <c r="L2189" s="16" t="n"/>
      <c r="M2189" s="17" t="n"/>
      <c r="N2189" s="15" t="n"/>
      <c r="O2189" s="18">
        <f>IF(L2189="","",TODAY()-L2189)</f>
        <v/>
      </c>
      <c r="P2189" s="15">
        <f>IF(B2189="","",IF(L2189="","SEM COMPRA",IF(O2189&gt;$D$4,"INATIVO","ATIVO")))</f>
        <v/>
      </c>
      <c r="Q2189" s="15">
        <f>IF(I2189="","",IF(MONTH(I2189)=MONTH(TODAY()),"Aniversário no mês",""))</f>
        <v/>
      </c>
      <c r="R2189" s="15">
        <f>IF(B2189="","",IF(OR(AND(D2189&lt;&gt;"",COUNTIF($D$6:$D$3005,D2189)&gt;1),AND(E2189&lt;&gt;"",COUNTIF($E$6:$E$3005,E2189)&gt;1)),"DUPLICADO",""))</f>
        <v/>
      </c>
    </row>
    <row r="2190">
      <c r="A2190" s="15" t="n"/>
      <c r="B2190" s="15" t="n"/>
      <c r="C2190" s="15" t="n"/>
      <c r="D2190" s="15" t="n"/>
      <c r="E2190" s="15" t="n"/>
      <c r="F2190" s="15" t="n"/>
      <c r="G2190" s="15" t="n"/>
      <c r="H2190" s="15" t="n"/>
      <c r="I2190" s="16" t="n"/>
      <c r="J2190" s="15" t="n"/>
      <c r="K2190" s="15" t="n"/>
      <c r="L2190" s="16" t="n"/>
      <c r="M2190" s="17" t="n"/>
      <c r="N2190" s="15" t="n"/>
      <c r="O2190" s="18">
        <f>IF(L2190="","",TODAY()-L2190)</f>
        <v/>
      </c>
      <c r="P2190" s="15">
        <f>IF(B2190="","",IF(L2190="","SEM COMPRA",IF(O2190&gt;$D$4,"INATIVO","ATIVO")))</f>
        <v/>
      </c>
      <c r="Q2190" s="15">
        <f>IF(I2190="","",IF(MONTH(I2190)=MONTH(TODAY()),"Aniversário no mês",""))</f>
        <v/>
      </c>
      <c r="R2190" s="15">
        <f>IF(B2190="","",IF(OR(AND(D2190&lt;&gt;"",COUNTIF($D$6:$D$3005,D2190)&gt;1),AND(E2190&lt;&gt;"",COUNTIF($E$6:$E$3005,E2190)&gt;1)),"DUPLICADO",""))</f>
        <v/>
      </c>
    </row>
    <row r="2191">
      <c r="A2191" s="15" t="n"/>
      <c r="B2191" s="15" t="n"/>
      <c r="C2191" s="15" t="n"/>
      <c r="D2191" s="15" t="n"/>
      <c r="E2191" s="15" t="n"/>
      <c r="F2191" s="15" t="n"/>
      <c r="G2191" s="15" t="n"/>
      <c r="H2191" s="15" t="n"/>
      <c r="I2191" s="16" t="n"/>
      <c r="J2191" s="15" t="n"/>
      <c r="K2191" s="15" t="n"/>
      <c r="L2191" s="16" t="n"/>
      <c r="M2191" s="17" t="n"/>
      <c r="N2191" s="15" t="n"/>
      <c r="O2191" s="18">
        <f>IF(L2191="","",TODAY()-L2191)</f>
        <v/>
      </c>
      <c r="P2191" s="15">
        <f>IF(B2191="","",IF(L2191="","SEM COMPRA",IF(O2191&gt;$D$4,"INATIVO","ATIVO")))</f>
        <v/>
      </c>
      <c r="Q2191" s="15">
        <f>IF(I2191="","",IF(MONTH(I2191)=MONTH(TODAY()),"Aniversário no mês",""))</f>
        <v/>
      </c>
      <c r="R2191" s="15">
        <f>IF(B2191="","",IF(OR(AND(D2191&lt;&gt;"",COUNTIF($D$6:$D$3005,D2191)&gt;1),AND(E2191&lt;&gt;"",COUNTIF($E$6:$E$3005,E2191)&gt;1)),"DUPLICADO",""))</f>
        <v/>
      </c>
    </row>
    <row r="2192">
      <c r="A2192" s="15" t="n"/>
      <c r="B2192" s="15" t="n"/>
      <c r="C2192" s="15" t="n"/>
      <c r="D2192" s="15" t="n"/>
      <c r="E2192" s="15" t="n"/>
      <c r="F2192" s="15" t="n"/>
      <c r="G2192" s="15" t="n"/>
      <c r="H2192" s="15" t="n"/>
      <c r="I2192" s="16" t="n"/>
      <c r="J2192" s="15" t="n"/>
      <c r="K2192" s="15" t="n"/>
      <c r="L2192" s="16" t="n"/>
      <c r="M2192" s="17" t="n"/>
      <c r="N2192" s="15" t="n"/>
      <c r="O2192" s="18">
        <f>IF(L2192="","",TODAY()-L2192)</f>
        <v/>
      </c>
      <c r="P2192" s="15">
        <f>IF(B2192="","",IF(L2192="","SEM COMPRA",IF(O2192&gt;$D$4,"INATIVO","ATIVO")))</f>
        <v/>
      </c>
      <c r="Q2192" s="15">
        <f>IF(I2192="","",IF(MONTH(I2192)=MONTH(TODAY()),"Aniversário no mês",""))</f>
        <v/>
      </c>
      <c r="R2192" s="15">
        <f>IF(B2192="","",IF(OR(AND(D2192&lt;&gt;"",COUNTIF($D$6:$D$3005,D2192)&gt;1),AND(E2192&lt;&gt;"",COUNTIF($E$6:$E$3005,E2192)&gt;1)),"DUPLICADO",""))</f>
        <v/>
      </c>
    </row>
    <row r="2193">
      <c r="A2193" s="15" t="n"/>
      <c r="B2193" s="15" t="n"/>
      <c r="C2193" s="15" t="n"/>
      <c r="D2193" s="15" t="n"/>
      <c r="E2193" s="15" t="n"/>
      <c r="F2193" s="15" t="n"/>
      <c r="G2193" s="15" t="n"/>
      <c r="H2193" s="15" t="n"/>
      <c r="I2193" s="16" t="n"/>
      <c r="J2193" s="15" t="n"/>
      <c r="K2193" s="15" t="n"/>
      <c r="L2193" s="16" t="n"/>
      <c r="M2193" s="17" t="n"/>
      <c r="N2193" s="15" t="n"/>
      <c r="O2193" s="18">
        <f>IF(L2193="","",TODAY()-L2193)</f>
        <v/>
      </c>
      <c r="P2193" s="15">
        <f>IF(B2193="","",IF(L2193="","SEM COMPRA",IF(O2193&gt;$D$4,"INATIVO","ATIVO")))</f>
        <v/>
      </c>
      <c r="Q2193" s="15">
        <f>IF(I2193="","",IF(MONTH(I2193)=MONTH(TODAY()),"Aniversário no mês",""))</f>
        <v/>
      </c>
      <c r="R2193" s="15">
        <f>IF(B2193="","",IF(OR(AND(D2193&lt;&gt;"",COUNTIF($D$6:$D$3005,D2193)&gt;1),AND(E2193&lt;&gt;"",COUNTIF($E$6:$E$3005,E2193)&gt;1)),"DUPLICADO",""))</f>
        <v/>
      </c>
    </row>
    <row r="2194">
      <c r="A2194" s="15" t="n"/>
      <c r="B2194" s="15" t="n"/>
      <c r="C2194" s="15" t="n"/>
      <c r="D2194" s="15" t="n"/>
      <c r="E2194" s="15" t="n"/>
      <c r="F2194" s="15" t="n"/>
      <c r="G2194" s="15" t="n"/>
      <c r="H2194" s="15" t="n"/>
      <c r="I2194" s="16" t="n"/>
      <c r="J2194" s="15" t="n"/>
      <c r="K2194" s="15" t="n"/>
      <c r="L2194" s="16" t="n"/>
      <c r="M2194" s="17" t="n"/>
      <c r="N2194" s="15" t="n"/>
      <c r="O2194" s="18">
        <f>IF(L2194="","",TODAY()-L2194)</f>
        <v/>
      </c>
      <c r="P2194" s="15">
        <f>IF(B2194="","",IF(L2194="","SEM COMPRA",IF(O2194&gt;$D$4,"INATIVO","ATIVO")))</f>
        <v/>
      </c>
      <c r="Q2194" s="15">
        <f>IF(I2194="","",IF(MONTH(I2194)=MONTH(TODAY()),"Aniversário no mês",""))</f>
        <v/>
      </c>
      <c r="R2194" s="15">
        <f>IF(B2194="","",IF(OR(AND(D2194&lt;&gt;"",COUNTIF($D$6:$D$3005,D2194)&gt;1),AND(E2194&lt;&gt;"",COUNTIF($E$6:$E$3005,E2194)&gt;1)),"DUPLICADO",""))</f>
        <v/>
      </c>
    </row>
    <row r="2195">
      <c r="A2195" s="15" t="n"/>
      <c r="B2195" s="15" t="n"/>
      <c r="C2195" s="15" t="n"/>
      <c r="D2195" s="15" t="n"/>
      <c r="E2195" s="15" t="n"/>
      <c r="F2195" s="15" t="n"/>
      <c r="G2195" s="15" t="n"/>
      <c r="H2195" s="15" t="n"/>
      <c r="I2195" s="16" t="n"/>
      <c r="J2195" s="15" t="n"/>
      <c r="K2195" s="15" t="n"/>
      <c r="L2195" s="16" t="n"/>
      <c r="M2195" s="17" t="n"/>
      <c r="N2195" s="15" t="n"/>
      <c r="O2195" s="18">
        <f>IF(L2195="","",TODAY()-L2195)</f>
        <v/>
      </c>
      <c r="P2195" s="15">
        <f>IF(B2195="","",IF(L2195="","SEM COMPRA",IF(O2195&gt;$D$4,"INATIVO","ATIVO")))</f>
        <v/>
      </c>
      <c r="Q2195" s="15">
        <f>IF(I2195="","",IF(MONTH(I2195)=MONTH(TODAY()),"Aniversário no mês",""))</f>
        <v/>
      </c>
      <c r="R2195" s="15">
        <f>IF(B2195="","",IF(OR(AND(D2195&lt;&gt;"",COUNTIF($D$6:$D$3005,D2195)&gt;1),AND(E2195&lt;&gt;"",COUNTIF($E$6:$E$3005,E2195)&gt;1)),"DUPLICADO",""))</f>
        <v/>
      </c>
    </row>
    <row r="2196">
      <c r="A2196" s="15" t="n"/>
      <c r="B2196" s="15" t="n"/>
      <c r="C2196" s="15" t="n"/>
      <c r="D2196" s="15" t="n"/>
      <c r="E2196" s="15" t="n"/>
      <c r="F2196" s="15" t="n"/>
      <c r="G2196" s="15" t="n"/>
      <c r="H2196" s="15" t="n"/>
      <c r="I2196" s="16" t="n"/>
      <c r="J2196" s="15" t="n"/>
      <c r="K2196" s="15" t="n"/>
      <c r="L2196" s="16" t="n"/>
      <c r="M2196" s="17" t="n"/>
      <c r="N2196" s="15" t="n"/>
      <c r="O2196" s="18">
        <f>IF(L2196="","",TODAY()-L2196)</f>
        <v/>
      </c>
      <c r="P2196" s="15">
        <f>IF(B2196="","",IF(L2196="","SEM COMPRA",IF(O2196&gt;$D$4,"INATIVO","ATIVO")))</f>
        <v/>
      </c>
      <c r="Q2196" s="15">
        <f>IF(I2196="","",IF(MONTH(I2196)=MONTH(TODAY()),"Aniversário no mês",""))</f>
        <v/>
      </c>
      <c r="R2196" s="15">
        <f>IF(B2196="","",IF(OR(AND(D2196&lt;&gt;"",COUNTIF($D$6:$D$3005,D2196)&gt;1),AND(E2196&lt;&gt;"",COUNTIF($E$6:$E$3005,E2196)&gt;1)),"DUPLICADO",""))</f>
        <v/>
      </c>
    </row>
    <row r="2197">
      <c r="A2197" s="15" t="n"/>
      <c r="B2197" s="15" t="n"/>
      <c r="C2197" s="15" t="n"/>
      <c r="D2197" s="15" t="n"/>
      <c r="E2197" s="15" t="n"/>
      <c r="F2197" s="15" t="n"/>
      <c r="G2197" s="15" t="n"/>
      <c r="H2197" s="15" t="n"/>
      <c r="I2197" s="16" t="n"/>
      <c r="J2197" s="15" t="n"/>
      <c r="K2197" s="15" t="n"/>
      <c r="L2197" s="16" t="n"/>
      <c r="M2197" s="17" t="n"/>
      <c r="N2197" s="15" t="n"/>
      <c r="O2197" s="18">
        <f>IF(L2197="","",TODAY()-L2197)</f>
        <v/>
      </c>
      <c r="P2197" s="15">
        <f>IF(B2197="","",IF(L2197="","SEM COMPRA",IF(O2197&gt;$D$4,"INATIVO","ATIVO")))</f>
        <v/>
      </c>
      <c r="Q2197" s="15">
        <f>IF(I2197="","",IF(MONTH(I2197)=MONTH(TODAY()),"Aniversário no mês",""))</f>
        <v/>
      </c>
      <c r="R2197" s="15">
        <f>IF(B2197="","",IF(OR(AND(D2197&lt;&gt;"",COUNTIF($D$6:$D$3005,D2197)&gt;1),AND(E2197&lt;&gt;"",COUNTIF($E$6:$E$3005,E2197)&gt;1)),"DUPLICADO",""))</f>
        <v/>
      </c>
    </row>
    <row r="2198">
      <c r="A2198" s="15" t="n"/>
      <c r="B2198" s="15" t="n"/>
      <c r="C2198" s="15" t="n"/>
      <c r="D2198" s="15" t="n"/>
      <c r="E2198" s="15" t="n"/>
      <c r="F2198" s="15" t="n"/>
      <c r="G2198" s="15" t="n"/>
      <c r="H2198" s="15" t="n"/>
      <c r="I2198" s="16" t="n"/>
      <c r="J2198" s="15" t="n"/>
      <c r="K2198" s="15" t="n"/>
      <c r="L2198" s="16" t="n"/>
      <c r="M2198" s="17" t="n"/>
      <c r="N2198" s="15" t="n"/>
      <c r="O2198" s="18">
        <f>IF(L2198="","",TODAY()-L2198)</f>
        <v/>
      </c>
      <c r="P2198" s="15">
        <f>IF(B2198="","",IF(L2198="","SEM COMPRA",IF(O2198&gt;$D$4,"INATIVO","ATIVO")))</f>
        <v/>
      </c>
      <c r="Q2198" s="15">
        <f>IF(I2198="","",IF(MONTH(I2198)=MONTH(TODAY()),"Aniversário no mês",""))</f>
        <v/>
      </c>
      <c r="R2198" s="15">
        <f>IF(B2198="","",IF(OR(AND(D2198&lt;&gt;"",COUNTIF($D$6:$D$3005,D2198)&gt;1),AND(E2198&lt;&gt;"",COUNTIF($E$6:$E$3005,E2198)&gt;1)),"DUPLICADO",""))</f>
        <v/>
      </c>
    </row>
    <row r="2199">
      <c r="A2199" s="15" t="n"/>
      <c r="B2199" s="15" t="n"/>
      <c r="C2199" s="15" t="n"/>
      <c r="D2199" s="15" t="n"/>
      <c r="E2199" s="15" t="n"/>
      <c r="F2199" s="15" t="n"/>
      <c r="G2199" s="15" t="n"/>
      <c r="H2199" s="15" t="n"/>
      <c r="I2199" s="16" t="n"/>
      <c r="J2199" s="15" t="n"/>
      <c r="K2199" s="15" t="n"/>
      <c r="L2199" s="16" t="n"/>
      <c r="M2199" s="17" t="n"/>
      <c r="N2199" s="15" t="n"/>
      <c r="O2199" s="18">
        <f>IF(L2199="","",TODAY()-L2199)</f>
        <v/>
      </c>
      <c r="P2199" s="15">
        <f>IF(B2199="","",IF(L2199="","SEM COMPRA",IF(O2199&gt;$D$4,"INATIVO","ATIVO")))</f>
        <v/>
      </c>
      <c r="Q2199" s="15">
        <f>IF(I2199="","",IF(MONTH(I2199)=MONTH(TODAY()),"Aniversário no mês",""))</f>
        <v/>
      </c>
      <c r="R2199" s="15">
        <f>IF(B2199="","",IF(OR(AND(D2199&lt;&gt;"",COUNTIF($D$6:$D$3005,D2199)&gt;1),AND(E2199&lt;&gt;"",COUNTIF($E$6:$E$3005,E2199)&gt;1)),"DUPLICADO",""))</f>
        <v/>
      </c>
    </row>
    <row r="2200">
      <c r="A2200" s="15" t="n"/>
      <c r="B2200" s="15" t="n"/>
      <c r="C2200" s="15" t="n"/>
      <c r="D2200" s="15" t="n"/>
      <c r="E2200" s="15" t="n"/>
      <c r="F2200" s="15" t="n"/>
      <c r="G2200" s="15" t="n"/>
      <c r="H2200" s="15" t="n"/>
      <c r="I2200" s="16" t="n"/>
      <c r="J2200" s="15" t="n"/>
      <c r="K2200" s="15" t="n"/>
      <c r="L2200" s="16" t="n"/>
      <c r="M2200" s="17" t="n"/>
      <c r="N2200" s="15" t="n"/>
      <c r="O2200" s="18">
        <f>IF(L2200="","",TODAY()-L2200)</f>
        <v/>
      </c>
      <c r="P2200" s="15">
        <f>IF(B2200="","",IF(L2200="","SEM COMPRA",IF(O2200&gt;$D$4,"INATIVO","ATIVO")))</f>
        <v/>
      </c>
      <c r="Q2200" s="15">
        <f>IF(I2200="","",IF(MONTH(I2200)=MONTH(TODAY()),"Aniversário no mês",""))</f>
        <v/>
      </c>
      <c r="R2200" s="15">
        <f>IF(B2200="","",IF(OR(AND(D2200&lt;&gt;"",COUNTIF($D$6:$D$3005,D2200)&gt;1),AND(E2200&lt;&gt;"",COUNTIF($E$6:$E$3005,E2200)&gt;1)),"DUPLICADO",""))</f>
        <v/>
      </c>
    </row>
    <row r="2201">
      <c r="A2201" s="15" t="n"/>
      <c r="B2201" s="15" t="n"/>
      <c r="C2201" s="15" t="n"/>
      <c r="D2201" s="15" t="n"/>
      <c r="E2201" s="15" t="n"/>
      <c r="F2201" s="15" t="n"/>
      <c r="G2201" s="15" t="n"/>
      <c r="H2201" s="15" t="n"/>
      <c r="I2201" s="16" t="n"/>
      <c r="J2201" s="15" t="n"/>
      <c r="K2201" s="15" t="n"/>
      <c r="L2201" s="16" t="n"/>
      <c r="M2201" s="17" t="n"/>
      <c r="N2201" s="15" t="n"/>
      <c r="O2201" s="18">
        <f>IF(L2201="","",TODAY()-L2201)</f>
        <v/>
      </c>
      <c r="P2201" s="15">
        <f>IF(B2201="","",IF(L2201="","SEM COMPRA",IF(O2201&gt;$D$4,"INATIVO","ATIVO")))</f>
        <v/>
      </c>
      <c r="Q2201" s="15">
        <f>IF(I2201="","",IF(MONTH(I2201)=MONTH(TODAY()),"Aniversário no mês",""))</f>
        <v/>
      </c>
      <c r="R2201" s="15">
        <f>IF(B2201="","",IF(OR(AND(D2201&lt;&gt;"",COUNTIF($D$6:$D$3005,D2201)&gt;1),AND(E2201&lt;&gt;"",COUNTIF($E$6:$E$3005,E2201)&gt;1)),"DUPLICADO",""))</f>
        <v/>
      </c>
    </row>
    <row r="2202">
      <c r="A2202" s="15" t="n"/>
      <c r="B2202" s="15" t="n"/>
      <c r="C2202" s="15" t="n"/>
      <c r="D2202" s="15" t="n"/>
      <c r="E2202" s="15" t="n"/>
      <c r="F2202" s="15" t="n"/>
      <c r="G2202" s="15" t="n"/>
      <c r="H2202" s="15" t="n"/>
      <c r="I2202" s="16" t="n"/>
      <c r="J2202" s="15" t="n"/>
      <c r="K2202" s="15" t="n"/>
      <c r="L2202" s="16" t="n"/>
      <c r="M2202" s="17" t="n"/>
      <c r="N2202" s="15" t="n"/>
      <c r="O2202" s="18">
        <f>IF(L2202="","",TODAY()-L2202)</f>
        <v/>
      </c>
      <c r="P2202" s="15">
        <f>IF(B2202="","",IF(L2202="","SEM COMPRA",IF(O2202&gt;$D$4,"INATIVO","ATIVO")))</f>
        <v/>
      </c>
      <c r="Q2202" s="15">
        <f>IF(I2202="","",IF(MONTH(I2202)=MONTH(TODAY()),"Aniversário no mês",""))</f>
        <v/>
      </c>
      <c r="R2202" s="15">
        <f>IF(B2202="","",IF(OR(AND(D2202&lt;&gt;"",COUNTIF($D$6:$D$3005,D2202)&gt;1),AND(E2202&lt;&gt;"",COUNTIF($E$6:$E$3005,E2202)&gt;1)),"DUPLICADO",""))</f>
        <v/>
      </c>
    </row>
    <row r="2203">
      <c r="A2203" s="15" t="n"/>
      <c r="B2203" s="15" t="n"/>
      <c r="C2203" s="15" t="n"/>
      <c r="D2203" s="15" t="n"/>
      <c r="E2203" s="15" t="n"/>
      <c r="F2203" s="15" t="n"/>
      <c r="G2203" s="15" t="n"/>
      <c r="H2203" s="15" t="n"/>
      <c r="I2203" s="16" t="n"/>
      <c r="J2203" s="15" t="n"/>
      <c r="K2203" s="15" t="n"/>
      <c r="L2203" s="16" t="n"/>
      <c r="M2203" s="17" t="n"/>
      <c r="N2203" s="15" t="n"/>
      <c r="O2203" s="18">
        <f>IF(L2203="","",TODAY()-L2203)</f>
        <v/>
      </c>
      <c r="P2203" s="15">
        <f>IF(B2203="","",IF(L2203="","SEM COMPRA",IF(O2203&gt;$D$4,"INATIVO","ATIVO")))</f>
        <v/>
      </c>
      <c r="Q2203" s="15">
        <f>IF(I2203="","",IF(MONTH(I2203)=MONTH(TODAY()),"Aniversário no mês",""))</f>
        <v/>
      </c>
      <c r="R2203" s="15">
        <f>IF(B2203="","",IF(OR(AND(D2203&lt;&gt;"",COUNTIF($D$6:$D$3005,D2203)&gt;1),AND(E2203&lt;&gt;"",COUNTIF($E$6:$E$3005,E2203)&gt;1)),"DUPLICADO",""))</f>
        <v/>
      </c>
    </row>
    <row r="2204">
      <c r="A2204" s="15" t="n"/>
      <c r="B2204" s="15" t="n"/>
      <c r="C2204" s="15" t="n"/>
      <c r="D2204" s="15" t="n"/>
      <c r="E2204" s="15" t="n"/>
      <c r="F2204" s="15" t="n"/>
      <c r="G2204" s="15" t="n"/>
      <c r="H2204" s="15" t="n"/>
      <c r="I2204" s="16" t="n"/>
      <c r="J2204" s="15" t="n"/>
      <c r="K2204" s="15" t="n"/>
      <c r="L2204" s="16" t="n"/>
      <c r="M2204" s="17" t="n"/>
      <c r="N2204" s="15" t="n"/>
      <c r="O2204" s="18">
        <f>IF(L2204="","",TODAY()-L2204)</f>
        <v/>
      </c>
      <c r="P2204" s="15">
        <f>IF(B2204="","",IF(L2204="","SEM COMPRA",IF(O2204&gt;$D$4,"INATIVO","ATIVO")))</f>
        <v/>
      </c>
      <c r="Q2204" s="15">
        <f>IF(I2204="","",IF(MONTH(I2204)=MONTH(TODAY()),"Aniversário no mês",""))</f>
        <v/>
      </c>
      <c r="R2204" s="15">
        <f>IF(B2204="","",IF(OR(AND(D2204&lt;&gt;"",COUNTIF($D$6:$D$3005,D2204)&gt;1),AND(E2204&lt;&gt;"",COUNTIF($E$6:$E$3005,E2204)&gt;1)),"DUPLICADO",""))</f>
        <v/>
      </c>
    </row>
    <row r="2205">
      <c r="A2205" s="15" t="n"/>
      <c r="B2205" s="15" t="n"/>
      <c r="C2205" s="15" t="n"/>
      <c r="D2205" s="15" t="n"/>
      <c r="E2205" s="15" t="n"/>
      <c r="F2205" s="15" t="n"/>
      <c r="G2205" s="15" t="n"/>
      <c r="H2205" s="15" t="n"/>
      <c r="I2205" s="16" t="n"/>
      <c r="J2205" s="15" t="n"/>
      <c r="K2205" s="15" t="n"/>
      <c r="L2205" s="16" t="n"/>
      <c r="M2205" s="17" t="n"/>
      <c r="N2205" s="15" t="n"/>
      <c r="O2205" s="18">
        <f>IF(L2205="","",TODAY()-L2205)</f>
        <v/>
      </c>
      <c r="P2205" s="15">
        <f>IF(B2205="","",IF(L2205="","SEM COMPRA",IF(O2205&gt;$D$4,"INATIVO","ATIVO")))</f>
        <v/>
      </c>
      <c r="Q2205" s="15">
        <f>IF(I2205="","",IF(MONTH(I2205)=MONTH(TODAY()),"Aniversário no mês",""))</f>
        <v/>
      </c>
      <c r="R2205" s="15">
        <f>IF(B2205="","",IF(OR(AND(D2205&lt;&gt;"",COUNTIF($D$6:$D$3005,D2205)&gt;1),AND(E2205&lt;&gt;"",COUNTIF($E$6:$E$3005,E2205)&gt;1)),"DUPLICADO",""))</f>
        <v/>
      </c>
    </row>
    <row r="2206">
      <c r="A2206" s="15" t="n"/>
      <c r="B2206" s="15" t="n"/>
      <c r="C2206" s="15" t="n"/>
      <c r="D2206" s="15" t="n"/>
      <c r="E2206" s="15" t="n"/>
      <c r="F2206" s="15" t="n"/>
      <c r="G2206" s="15" t="n"/>
      <c r="H2206" s="15" t="n"/>
      <c r="I2206" s="16" t="n"/>
      <c r="J2206" s="15" t="n"/>
      <c r="K2206" s="15" t="n"/>
      <c r="L2206" s="16" t="n"/>
      <c r="M2206" s="17" t="n"/>
      <c r="N2206" s="15" t="n"/>
      <c r="O2206" s="18">
        <f>IF(L2206="","",TODAY()-L2206)</f>
        <v/>
      </c>
      <c r="P2206" s="15">
        <f>IF(B2206="","",IF(L2206="","SEM COMPRA",IF(O2206&gt;$D$4,"INATIVO","ATIVO")))</f>
        <v/>
      </c>
      <c r="Q2206" s="15">
        <f>IF(I2206="","",IF(MONTH(I2206)=MONTH(TODAY()),"Aniversário no mês",""))</f>
        <v/>
      </c>
      <c r="R2206" s="15">
        <f>IF(B2206="","",IF(OR(AND(D2206&lt;&gt;"",COUNTIF($D$6:$D$3005,D2206)&gt;1),AND(E2206&lt;&gt;"",COUNTIF($E$6:$E$3005,E2206)&gt;1)),"DUPLICADO",""))</f>
        <v/>
      </c>
    </row>
    <row r="2207">
      <c r="A2207" s="15" t="n"/>
      <c r="B2207" s="15" t="n"/>
      <c r="C2207" s="15" t="n"/>
      <c r="D2207" s="15" t="n"/>
      <c r="E2207" s="15" t="n"/>
      <c r="F2207" s="15" t="n"/>
      <c r="G2207" s="15" t="n"/>
      <c r="H2207" s="15" t="n"/>
      <c r="I2207" s="16" t="n"/>
      <c r="J2207" s="15" t="n"/>
      <c r="K2207" s="15" t="n"/>
      <c r="L2207" s="16" t="n"/>
      <c r="M2207" s="17" t="n"/>
      <c r="N2207" s="15" t="n"/>
      <c r="O2207" s="18">
        <f>IF(L2207="","",TODAY()-L2207)</f>
        <v/>
      </c>
      <c r="P2207" s="15">
        <f>IF(B2207="","",IF(L2207="","SEM COMPRA",IF(O2207&gt;$D$4,"INATIVO","ATIVO")))</f>
        <v/>
      </c>
      <c r="Q2207" s="15">
        <f>IF(I2207="","",IF(MONTH(I2207)=MONTH(TODAY()),"Aniversário no mês",""))</f>
        <v/>
      </c>
      <c r="R2207" s="15">
        <f>IF(B2207="","",IF(OR(AND(D2207&lt;&gt;"",COUNTIF($D$6:$D$3005,D2207)&gt;1),AND(E2207&lt;&gt;"",COUNTIF($E$6:$E$3005,E2207)&gt;1)),"DUPLICADO",""))</f>
        <v/>
      </c>
    </row>
    <row r="2208">
      <c r="A2208" s="15" t="n"/>
      <c r="B2208" s="15" t="n"/>
      <c r="C2208" s="15" t="n"/>
      <c r="D2208" s="15" t="n"/>
      <c r="E2208" s="15" t="n"/>
      <c r="F2208" s="15" t="n"/>
      <c r="G2208" s="15" t="n"/>
      <c r="H2208" s="15" t="n"/>
      <c r="I2208" s="16" t="n"/>
      <c r="J2208" s="15" t="n"/>
      <c r="K2208" s="15" t="n"/>
      <c r="L2208" s="16" t="n"/>
      <c r="M2208" s="17" t="n"/>
      <c r="N2208" s="15" t="n"/>
      <c r="O2208" s="18">
        <f>IF(L2208="","",TODAY()-L2208)</f>
        <v/>
      </c>
      <c r="P2208" s="15">
        <f>IF(B2208="","",IF(L2208="","SEM COMPRA",IF(O2208&gt;$D$4,"INATIVO","ATIVO")))</f>
        <v/>
      </c>
      <c r="Q2208" s="15">
        <f>IF(I2208="","",IF(MONTH(I2208)=MONTH(TODAY()),"Aniversário no mês",""))</f>
        <v/>
      </c>
      <c r="R2208" s="15">
        <f>IF(B2208="","",IF(OR(AND(D2208&lt;&gt;"",COUNTIF($D$6:$D$3005,D2208)&gt;1),AND(E2208&lt;&gt;"",COUNTIF($E$6:$E$3005,E2208)&gt;1)),"DUPLICADO",""))</f>
        <v/>
      </c>
    </row>
    <row r="2209">
      <c r="A2209" s="15" t="n"/>
      <c r="B2209" s="15" t="n"/>
      <c r="C2209" s="15" t="n"/>
      <c r="D2209" s="15" t="n"/>
      <c r="E2209" s="15" t="n"/>
      <c r="F2209" s="15" t="n"/>
      <c r="G2209" s="15" t="n"/>
      <c r="H2209" s="15" t="n"/>
      <c r="I2209" s="16" t="n"/>
      <c r="J2209" s="15" t="n"/>
      <c r="K2209" s="15" t="n"/>
      <c r="L2209" s="16" t="n"/>
      <c r="M2209" s="17" t="n"/>
      <c r="N2209" s="15" t="n"/>
      <c r="O2209" s="18">
        <f>IF(L2209="","",TODAY()-L2209)</f>
        <v/>
      </c>
      <c r="P2209" s="15">
        <f>IF(B2209="","",IF(L2209="","SEM COMPRA",IF(O2209&gt;$D$4,"INATIVO","ATIVO")))</f>
        <v/>
      </c>
      <c r="Q2209" s="15">
        <f>IF(I2209="","",IF(MONTH(I2209)=MONTH(TODAY()),"Aniversário no mês",""))</f>
        <v/>
      </c>
      <c r="R2209" s="15">
        <f>IF(B2209="","",IF(OR(AND(D2209&lt;&gt;"",COUNTIF($D$6:$D$3005,D2209)&gt;1),AND(E2209&lt;&gt;"",COUNTIF($E$6:$E$3005,E2209)&gt;1)),"DUPLICADO",""))</f>
        <v/>
      </c>
    </row>
    <row r="2210">
      <c r="A2210" s="15" t="n"/>
      <c r="B2210" s="15" t="n"/>
      <c r="C2210" s="15" t="n"/>
      <c r="D2210" s="15" t="n"/>
      <c r="E2210" s="15" t="n"/>
      <c r="F2210" s="15" t="n"/>
      <c r="G2210" s="15" t="n"/>
      <c r="H2210" s="15" t="n"/>
      <c r="I2210" s="16" t="n"/>
      <c r="J2210" s="15" t="n"/>
      <c r="K2210" s="15" t="n"/>
      <c r="L2210" s="16" t="n"/>
      <c r="M2210" s="17" t="n"/>
      <c r="N2210" s="15" t="n"/>
      <c r="O2210" s="18">
        <f>IF(L2210="","",TODAY()-L2210)</f>
        <v/>
      </c>
      <c r="P2210" s="15">
        <f>IF(B2210="","",IF(L2210="","SEM COMPRA",IF(O2210&gt;$D$4,"INATIVO","ATIVO")))</f>
        <v/>
      </c>
      <c r="Q2210" s="15">
        <f>IF(I2210="","",IF(MONTH(I2210)=MONTH(TODAY()),"Aniversário no mês",""))</f>
        <v/>
      </c>
      <c r="R2210" s="15">
        <f>IF(B2210="","",IF(OR(AND(D2210&lt;&gt;"",COUNTIF($D$6:$D$3005,D2210)&gt;1),AND(E2210&lt;&gt;"",COUNTIF($E$6:$E$3005,E2210)&gt;1)),"DUPLICADO",""))</f>
        <v/>
      </c>
    </row>
    <row r="2211">
      <c r="A2211" s="15" t="n"/>
      <c r="B2211" s="15" t="n"/>
      <c r="C2211" s="15" t="n"/>
      <c r="D2211" s="15" t="n"/>
      <c r="E2211" s="15" t="n"/>
      <c r="F2211" s="15" t="n"/>
      <c r="G2211" s="15" t="n"/>
      <c r="H2211" s="15" t="n"/>
      <c r="I2211" s="16" t="n"/>
      <c r="J2211" s="15" t="n"/>
      <c r="K2211" s="15" t="n"/>
      <c r="L2211" s="16" t="n"/>
      <c r="M2211" s="17" t="n"/>
      <c r="N2211" s="15" t="n"/>
      <c r="O2211" s="18">
        <f>IF(L2211="","",TODAY()-L2211)</f>
        <v/>
      </c>
      <c r="P2211" s="15">
        <f>IF(B2211="","",IF(L2211="","SEM COMPRA",IF(O2211&gt;$D$4,"INATIVO","ATIVO")))</f>
        <v/>
      </c>
      <c r="Q2211" s="15">
        <f>IF(I2211="","",IF(MONTH(I2211)=MONTH(TODAY()),"Aniversário no mês",""))</f>
        <v/>
      </c>
      <c r="R2211" s="15">
        <f>IF(B2211="","",IF(OR(AND(D2211&lt;&gt;"",COUNTIF($D$6:$D$3005,D2211)&gt;1),AND(E2211&lt;&gt;"",COUNTIF($E$6:$E$3005,E2211)&gt;1)),"DUPLICADO",""))</f>
        <v/>
      </c>
    </row>
    <row r="2212">
      <c r="A2212" s="15" t="n"/>
      <c r="B2212" s="15" t="n"/>
      <c r="C2212" s="15" t="n"/>
      <c r="D2212" s="15" t="n"/>
      <c r="E2212" s="15" t="n"/>
      <c r="F2212" s="15" t="n"/>
      <c r="G2212" s="15" t="n"/>
      <c r="H2212" s="15" t="n"/>
      <c r="I2212" s="16" t="n"/>
      <c r="J2212" s="15" t="n"/>
      <c r="K2212" s="15" t="n"/>
      <c r="L2212" s="16" t="n"/>
      <c r="M2212" s="17" t="n"/>
      <c r="N2212" s="15" t="n"/>
      <c r="O2212" s="18">
        <f>IF(L2212="","",TODAY()-L2212)</f>
        <v/>
      </c>
      <c r="P2212" s="15">
        <f>IF(B2212="","",IF(L2212="","SEM COMPRA",IF(O2212&gt;$D$4,"INATIVO","ATIVO")))</f>
        <v/>
      </c>
      <c r="Q2212" s="15">
        <f>IF(I2212="","",IF(MONTH(I2212)=MONTH(TODAY()),"Aniversário no mês",""))</f>
        <v/>
      </c>
      <c r="R2212" s="15">
        <f>IF(B2212="","",IF(OR(AND(D2212&lt;&gt;"",COUNTIF($D$6:$D$3005,D2212)&gt;1),AND(E2212&lt;&gt;"",COUNTIF($E$6:$E$3005,E2212)&gt;1)),"DUPLICADO",""))</f>
        <v/>
      </c>
    </row>
    <row r="2213">
      <c r="A2213" s="15" t="n"/>
      <c r="B2213" s="15" t="n"/>
      <c r="C2213" s="15" t="n"/>
      <c r="D2213" s="15" t="n"/>
      <c r="E2213" s="15" t="n"/>
      <c r="F2213" s="15" t="n"/>
      <c r="G2213" s="15" t="n"/>
      <c r="H2213" s="15" t="n"/>
      <c r="I2213" s="16" t="n"/>
      <c r="J2213" s="15" t="n"/>
      <c r="K2213" s="15" t="n"/>
      <c r="L2213" s="16" t="n"/>
      <c r="M2213" s="17" t="n"/>
      <c r="N2213" s="15" t="n"/>
      <c r="O2213" s="18">
        <f>IF(L2213="","",TODAY()-L2213)</f>
        <v/>
      </c>
      <c r="P2213" s="15">
        <f>IF(B2213="","",IF(L2213="","SEM COMPRA",IF(O2213&gt;$D$4,"INATIVO","ATIVO")))</f>
        <v/>
      </c>
      <c r="Q2213" s="15">
        <f>IF(I2213="","",IF(MONTH(I2213)=MONTH(TODAY()),"Aniversário no mês",""))</f>
        <v/>
      </c>
      <c r="R2213" s="15">
        <f>IF(B2213="","",IF(OR(AND(D2213&lt;&gt;"",COUNTIF($D$6:$D$3005,D2213)&gt;1),AND(E2213&lt;&gt;"",COUNTIF($E$6:$E$3005,E2213)&gt;1)),"DUPLICADO",""))</f>
        <v/>
      </c>
    </row>
    <row r="2214">
      <c r="A2214" s="15" t="n"/>
      <c r="B2214" s="15" t="n"/>
      <c r="C2214" s="15" t="n"/>
      <c r="D2214" s="15" t="n"/>
      <c r="E2214" s="15" t="n"/>
      <c r="F2214" s="15" t="n"/>
      <c r="G2214" s="15" t="n"/>
      <c r="H2214" s="15" t="n"/>
      <c r="I2214" s="16" t="n"/>
      <c r="J2214" s="15" t="n"/>
      <c r="K2214" s="15" t="n"/>
      <c r="L2214" s="16" t="n"/>
      <c r="M2214" s="17" t="n"/>
      <c r="N2214" s="15" t="n"/>
      <c r="O2214" s="18">
        <f>IF(L2214="","",TODAY()-L2214)</f>
        <v/>
      </c>
      <c r="P2214" s="15">
        <f>IF(B2214="","",IF(L2214="","SEM COMPRA",IF(O2214&gt;$D$4,"INATIVO","ATIVO")))</f>
        <v/>
      </c>
      <c r="Q2214" s="15">
        <f>IF(I2214="","",IF(MONTH(I2214)=MONTH(TODAY()),"Aniversário no mês",""))</f>
        <v/>
      </c>
      <c r="R2214" s="15">
        <f>IF(B2214="","",IF(OR(AND(D2214&lt;&gt;"",COUNTIF($D$6:$D$3005,D2214)&gt;1),AND(E2214&lt;&gt;"",COUNTIF($E$6:$E$3005,E2214)&gt;1)),"DUPLICADO",""))</f>
        <v/>
      </c>
    </row>
    <row r="2215">
      <c r="A2215" s="15" t="n"/>
      <c r="B2215" s="15" t="n"/>
      <c r="C2215" s="15" t="n"/>
      <c r="D2215" s="15" t="n"/>
      <c r="E2215" s="15" t="n"/>
      <c r="F2215" s="15" t="n"/>
      <c r="G2215" s="15" t="n"/>
      <c r="H2215" s="15" t="n"/>
      <c r="I2215" s="16" t="n"/>
      <c r="J2215" s="15" t="n"/>
      <c r="K2215" s="15" t="n"/>
      <c r="L2215" s="16" t="n"/>
      <c r="M2215" s="17" t="n"/>
      <c r="N2215" s="15" t="n"/>
      <c r="O2215" s="18">
        <f>IF(L2215="","",TODAY()-L2215)</f>
        <v/>
      </c>
      <c r="P2215" s="15">
        <f>IF(B2215="","",IF(L2215="","SEM COMPRA",IF(O2215&gt;$D$4,"INATIVO","ATIVO")))</f>
        <v/>
      </c>
      <c r="Q2215" s="15">
        <f>IF(I2215="","",IF(MONTH(I2215)=MONTH(TODAY()),"Aniversário no mês",""))</f>
        <v/>
      </c>
      <c r="R2215" s="15">
        <f>IF(B2215="","",IF(OR(AND(D2215&lt;&gt;"",COUNTIF($D$6:$D$3005,D2215)&gt;1),AND(E2215&lt;&gt;"",COUNTIF($E$6:$E$3005,E2215)&gt;1)),"DUPLICADO",""))</f>
        <v/>
      </c>
    </row>
    <row r="2216">
      <c r="A2216" s="15" t="n"/>
      <c r="B2216" s="15" t="n"/>
      <c r="C2216" s="15" t="n"/>
      <c r="D2216" s="15" t="n"/>
      <c r="E2216" s="15" t="n"/>
      <c r="F2216" s="15" t="n"/>
      <c r="G2216" s="15" t="n"/>
      <c r="H2216" s="15" t="n"/>
      <c r="I2216" s="16" t="n"/>
      <c r="J2216" s="15" t="n"/>
      <c r="K2216" s="15" t="n"/>
      <c r="L2216" s="16" t="n"/>
      <c r="M2216" s="17" t="n"/>
      <c r="N2216" s="15" t="n"/>
      <c r="O2216" s="18">
        <f>IF(L2216="","",TODAY()-L2216)</f>
        <v/>
      </c>
      <c r="P2216" s="15">
        <f>IF(B2216="","",IF(L2216="","SEM COMPRA",IF(O2216&gt;$D$4,"INATIVO","ATIVO")))</f>
        <v/>
      </c>
      <c r="Q2216" s="15">
        <f>IF(I2216="","",IF(MONTH(I2216)=MONTH(TODAY()),"Aniversário no mês",""))</f>
        <v/>
      </c>
      <c r="R2216" s="15">
        <f>IF(B2216="","",IF(OR(AND(D2216&lt;&gt;"",COUNTIF($D$6:$D$3005,D2216)&gt;1),AND(E2216&lt;&gt;"",COUNTIF($E$6:$E$3005,E2216)&gt;1)),"DUPLICADO",""))</f>
        <v/>
      </c>
    </row>
    <row r="2217">
      <c r="A2217" s="15" t="n"/>
      <c r="B2217" s="15" t="n"/>
      <c r="C2217" s="15" t="n"/>
      <c r="D2217" s="15" t="n"/>
      <c r="E2217" s="15" t="n"/>
      <c r="F2217" s="15" t="n"/>
      <c r="G2217" s="15" t="n"/>
      <c r="H2217" s="15" t="n"/>
      <c r="I2217" s="16" t="n"/>
      <c r="J2217" s="15" t="n"/>
      <c r="K2217" s="15" t="n"/>
      <c r="L2217" s="16" t="n"/>
      <c r="M2217" s="17" t="n"/>
      <c r="N2217" s="15" t="n"/>
      <c r="O2217" s="18">
        <f>IF(L2217="","",TODAY()-L2217)</f>
        <v/>
      </c>
      <c r="P2217" s="15">
        <f>IF(B2217="","",IF(L2217="","SEM COMPRA",IF(O2217&gt;$D$4,"INATIVO","ATIVO")))</f>
        <v/>
      </c>
      <c r="Q2217" s="15">
        <f>IF(I2217="","",IF(MONTH(I2217)=MONTH(TODAY()),"Aniversário no mês",""))</f>
        <v/>
      </c>
      <c r="R2217" s="15">
        <f>IF(B2217="","",IF(OR(AND(D2217&lt;&gt;"",COUNTIF($D$6:$D$3005,D2217)&gt;1),AND(E2217&lt;&gt;"",COUNTIF($E$6:$E$3005,E2217)&gt;1)),"DUPLICADO",""))</f>
        <v/>
      </c>
    </row>
    <row r="2218">
      <c r="A2218" s="15" t="n"/>
      <c r="B2218" s="15" t="n"/>
      <c r="C2218" s="15" t="n"/>
      <c r="D2218" s="15" t="n"/>
      <c r="E2218" s="15" t="n"/>
      <c r="F2218" s="15" t="n"/>
      <c r="G2218" s="15" t="n"/>
      <c r="H2218" s="15" t="n"/>
      <c r="I2218" s="16" t="n"/>
      <c r="J2218" s="15" t="n"/>
      <c r="K2218" s="15" t="n"/>
      <c r="L2218" s="16" t="n"/>
      <c r="M2218" s="17" t="n"/>
      <c r="N2218" s="15" t="n"/>
      <c r="O2218" s="18">
        <f>IF(L2218="","",TODAY()-L2218)</f>
        <v/>
      </c>
      <c r="P2218" s="15">
        <f>IF(B2218="","",IF(L2218="","SEM COMPRA",IF(O2218&gt;$D$4,"INATIVO","ATIVO")))</f>
        <v/>
      </c>
      <c r="Q2218" s="15">
        <f>IF(I2218="","",IF(MONTH(I2218)=MONTH(TODAY()),"Aniversário no mês",""))</f>
        <v/>
      </c>
      <c r="R2218" s="15">
        <f>IF(B2218="","",IF(OR(AND(D2218&lt;&gt;"",COUNTIF($D$6:$D$3005,D2218)&gt;1),AND(E2218&lt;&gt;"",COUNTIF($E$6:$E$3005,E2218)&gt;1)),"DUPLICADO",""))</f>
        <v/>
      </c>
    </row>
    <row r="2219">
      <c r="A2219" s="15" t="n"/>
      <c r="B2219" s="15" t="n"/>
      <c r="C2219" s="15" t="n"/>
      <c r="D2219" s="15" t="n"/>
      <c r="E2219" s="15" t="n"/>
      <c r="F2219" s="15" t="n"/>
      <c r="G2219" s="15" t="n"/>
      <c r="H2219" s="15" t="n"/>
      <c r="I2219" s="16" t="n"/>
      <c r="J2219" s="15" t="n"/>
      <c r="K2219" s="15" t="n"/>
      <c r="L2219" s="16" t="n"/>
      <c r="M2219" s="17" t="n"/>
      <c r="N2219" s="15" t="n"/>
      <c r="O2219" s="18">
        <f>IF(L2219="","",TODAY()-L2219)</f>
        <v/>
      </c>
      <c r="P2219" s="15">
        <f>IF(B2219="","",IF(L2219="","SEM COMPRA",IF(O2219&gt;$D$4,"INATIVO","ATIVO")))</f>
        <v/>
      </c>
      <c r="Q2219" s="15">
        <f>IF(I2219="","",IF(MONTH(I2219)=MONTH(TODAY()),"Aniversário no mês",""))</f>
        <v/>
      </c>
      <c r="R2219" s="15">
        <f>IF(B2219="","",IF(OR(AND(D2219&lt;&gt;"",COUNTIF($D$6:$D$3005,D2219)&gt;1),AND(E2219&lt;&gt;"",COUNTIF($E$6:$E$3005,E2219)&gt;1)),"DUPLICADO",""))</f>
        <v/>
      </c>
    </row>
    <row r="2220">
      <c r="A2220" s="15" t="n"/>
      <c r="B2220" s="15" t="n"/>
      <c r="C2220" s="15" t="n"/>
      <c r="D2220" s="15" t="n"/>
      <c r="E2220" s="15" t="n"/>
      <c r="F2220" s="15" t="n"/>
      <c r="G2220" s="15" t="n"/>
      <c r="H2220" s="15" t="n"/>
      <c r="I2220" s="16" t="n"/>
      <c r="J2220" s="15" t="n"/>
      <c r="K2220" s="15" t="n"/>
      <c r="L2220" s="16" t="n"/>
      <c r="M2220" s="17" t="n"/>
      <c r="N2220" s="15" t="n"/>
      <c r="O2220" s="18">
        <f>IF(L2220="","",TODAY()-L2220)</f>
        <v/>
      </c>
      <c r="P2220" s="15">
        <f>IF(B2220="","",IF(L2220="","SEM COMPRA",IF(O2220&gt;$D$4,"INATIVO","ATIVO")))</f>
        <v/>
      </c>
      <c r="Q2220" s="15">
        <f>IF(I2220="","",IF(MONTH(I2220)=MONTH(TODAY()),"Aniversário no mês",""))</f>
        <v/>
      </c>
      <c r="R2220" s="15">
        <f>IF(B2220="","",IF(OR(AND(D2220&lt;&gt;"",COUNTIF($D$6:$D$3005,D2220)&gt;1),AND(E2220&lt;&gt;"",COUNTIF($E$6:$E$3005,E2220)&gt;1)),"DUPLICADO",""))</f>
        <v/>
      </c>
    </row>
    <row r="2221">
      <c r="A2221" s="15" t="n"/>
      <c r="B2221" s="15" t="n"/>
      <c r="C2221" s="15" t="n"/>
      <c r="D2221" s="15" t="n"/>
      <c r="E2221" s="15" t="n"/>
      <c r="F2221" s="15" t="n"/>
      <c r="G2221" s="15" t="n"/>
      <c r="H2221" s="15" t="n"/>
      <c r="I2221" s="16" t="n"/>
      <c r="J2221" s="15" t="n"/>
      <c r="K2221" s="15" t="n"/>
      <c r="L2221" s="16" t="n"/>
      <c r="M2221" s="17" t="n"/>
      <c r="N2221" s="15" t="n"/>
      <c r="O2221" s="18">
        <f>IF(L2221="","",TODAY()-L2221)</f>
        <v/>
      </c>
      <c r="P2221" s="15">
        <f>IF(B2221="","",IF(L2221="","SEM COMPRA",IF(O2221&gt;$D$4,"INATIVO","ATIVO")))</f>
        <v/>
      </c>
      <c r="Q2221" s="15">
        <f>IF(I2221="","",IF(MONTH(I2221)=MONTH(TODAY()),"Aniversário no mês",""))</f>
        <v/>
      </c>
      <c r="R2221" s="15">
        <f>IF(B2221="","",IF(OR(AND(D2221&lt;&gt;"",COUNTIF($D$6:$D$3005,D2221)&gt;1),AND(E2221&lt;&gt;"",COUNTIF($E$6:$E$3005,E2221)&gt;1)),"DUPLICADO",""))</f>
        <v/>
      </c>
    </row>
    <row r="2222">
      <c r="A2222" s="15" t="n"/>
      <c r="B2222" s="15" t="n"/>
      <c r="C2222" s="15" t="n"/>
      <c r="D2222" s="15" t="n"/>
      <c r="E2222" s="15" t="n"/>
      <c r="F2222" s="15" t="n"/>
      <c r="G2222" s="15" t="n"/>
      <c r="H2222" s="15" t="n"/>
      <c r="I2222" s="16" t="n"/>
      <c r="J2222" s="15" t="n"/>
      <c r="K2222" s="15" t="n"/>
      <c r="L2222" s="16" t="n"/>
      <c r="M2222" s="17" t="n"/>
      <c r="N2222" s="15" t="n"/>
      <c r="O2222" s="18">
        <f>IF(L2222="","",TODAY()-L2222)</f>
        <v/>
      </c>
      <c r="P2222" s="15">
        <f>IF(B2222="","",IF(L2222="","SEM COMPRA",IF(O2222&gt;$D$4,"INATIVO","ATIVO")))</f>
        <v/>
      </c>
      <c r="Q2222" s="15">
        <f>IF(I2222="","",IF(MONTH(I2222)=MONTH(TODAY()),"Aniversário no mês",""))</f>
        <v/>
      </c>
      <c r="R2222" s="15">
        <f>IF(B2222="","",IF(OR(AND(D2222&lt;&gt;"",COUNTIF($D$6:$D$3005,D2222)&gt;1),AND(E2222&lt;&gt;"",COUNTIF($E$6:$E$3005,E2222)&gt;1)),"DUPLICADO",""))</f>
        <v/>
      </c>
    </row>
    <row r="2223">
      <c r="A2223" s="15" t="n"/>
      <c r="B2223" s="15" t="n"/>
      <c r="C2223" s="15" t="n"/>
      <c r="D2223" s="15" t="n"/>
      <c r="E2223" s="15" t="n"/>
      <c r="F2223" s="15" t="n"/>
      <c r="G2223" s="15" t="n"/>
      <c r="H2223" s="15" t="n"/>
      <c r="I2223" s="16" t="n"/>
      <c r="J2223" s="15" t="n"/>
      <c r="K2223" s="15" t="n"/>
      <c r="L2223" s="16" t="n"/>
      <c r="M2223" s="17" t="n"/>
      <c r="N2223" s="15" t="n"/>
      <c r="O2223" s="18">
        <f>IF(L2223="","",TODAY()-L2223)</f>
        <v/>
      </c>
      <c r="P2223" s="15">
        <f>IF(B2223="","",IF(L2223="","SEM COMPRA",IF(O2223&gt;$D$4,"INATIVO","ATIVO")))</f>
        <v/>
      </c>
      <c r="Q2223" s="15">
        <f>IF(I2223="","",IF(MONTH(I2223)=MONTH(TODAY()),"Aniversário no mês",""))</f>
        <v/>
      </c>
      <c r="R2223" s="15">
        <f>IF(B2223="","",IF(OR(AND(D2223&lt;&gt;"",COUNTIF($D$6:$D$3005,D2223)&gt;1),AND(E2223&lt;&gt;"",COUNTIF($E$6:$E$3005,E2223)&gt;1)),"DUPLICADO",""))</f>
        <v/>
      </c>
    </row>
    <row r="2224">
      <c r="A2224" s="15" t="n"/>
      <c r="B2224" s="15" t="n"/>
      <c r="C2224" s="15" t="n"/>
      <c r="D2224" s="15" t="n"/>
      <c r="E2224" s="15" t="n"/>
      <c r="F2224" s="15" t="n"/>
      <c r="G2224" s="15" t="n"/>
      <c r="H2224" s="15" t="n"/>
      <c r="I2224" s="16" t="n"/>
      <c r="J2224" s="15" t="n"/>
      <c r="K2224" s="15" t="n"/>
      <c r="L2224" s="16" t="n"/>
      <c r="M2224" s="17" t="n"/>
      <c r="N2224" s="15" t="n"/>
      <c r="O2224" s="18">
        <f>IF(L2224="","",TODAY()-L2224)</f>
        <v/>
      </c>
      <c r="P2224" s="15">
        <f>IF(B2224="","",IF(L2224="","SEM COMPRA",IF(O2224&gt;$D$4,"INATIVO","ATIVO")))</f>
        <v/>
      </c>
      <c r="Q2224" s="15">
        <f>IF(I2224="","",IF(MONTH(I2224)=MONTH(TODAY()),"Aniversário no mês",""))</f>
        <v/>
      </c>
      <c r="R2224" s="15">
        <f>IF(B2224="","",IF(OR(AND(D2224&lt;&gt;"",COUNTIF($D$6:$D$3005,D2224)&gt;1),AND(E2224&lt;&gt;"",COUNTIF($E$6:$E$3005,E2224)&gt;1)),"DUPLICADO",""))</f>
        <v/>
      </c>
    </row>
    <row r="2225">
      <c r="A2225" s="15" t="n"/>
      <c r="B2225" s="15" t="n"/>
      <c r="C2225" s="15" t="n"/>
      <c r="D2225" s="15" t="n"/>
      <c r="E2225" s="15" t="n"/>
      <c r="F2225" s="15" t="n"/>
      <c r="G2225" s="15" t="n"/>
      <c r="H2225" s="15" t="n"/>
      <c r="I2225" s="16" t="n"/>
      <c r="J2225" s="15" t="n"/>
      <c r="K2225" s="15" t="n"/>
      <c r="L2225" s="16" t="n"/>
      <c r="M2225" s="17" t="n"/>
      <c r="N2225" s="15" t="n"/>
      <c r="O2225" s="18">
        <f>IF(L2225="","",TODAY()-L2225)</f>
        <v/>
      </c>
      <c r="P2225" s="15">
        <f>IF(B2225="","",IF(L2225="","SEM COMPRA",IF(O2225&gt;$D$4,"INATIVO","ATIVO")))</f>
        <v/>
      </c>
      <c r="Q2225" s="15">
        <f>IF(I2225="","",IF(MONTH(I2225)=MONTH(TODAY()),"Aniversário no mês",""))</f>
        <v/>
      </c>
      <c r="R2225" s="15">
        <f>IF(B2225="","",IF(OR(AND(D2225&lt;&gt;"",COUNTIF($D$6:$D$3005,D2225)&gt;1),AND(E2225&lt;&gt;"",COUNTIF($E$6:$E$3005,E2225)&gt;1)),"DUPLICADO",""))</f>
        <v/>
      </c>
    </row>
    <row r="2226">
      <c r="A2226" s="15" t="n"/>
      <c r="B2226" s="15" t="n"/>
      <c r="C2226" s="15" t="n"/>
      <c r="D2226" s="15" t="n"/>
      <c r="E2226" s="15" t="n"/>
      <c r="F2226" s="15" t="n"/>
      <c r="G2226" s="15" t="n"/>
      <c r="H2226" s="15" t="n"/>
      <c r="I2226" s="16" t="n"/>
      <c r="J2226" s="15" t="n"/>
      <c r="K2226" s="15" t="n"/>
      <c r="L2226" s="16" t="n"/>
      <c r="M2226" s="17" t="n"/>
      <c r="N2226" s="15" t="n"/>
      <c r="O2226" s="18">
        <f>IF(L2226="","",TODAY()-L2226)</f>
        <v/>
      </c>
      <c r="P2226" s="15">
        <f>IF(B2226="","",IF(L2226="","SEM COMPRA",IF(O2226&gt;$D$4,"INATIVO","ATIVO")))</f>
        <v/>
      </c>
      <c r="Q2226" s="15">
        <f>IF(I2226="","",IF(MONTH(I2226)=MONTH(TODAY()),"Aniversário no mês",""))</f>
        <v/>
      </c>
      <c r="R2226" s="15">
        <f>IF(B2226="","",IF(OR(AND(D2226&lt;&gt;"",COUNTIF($D$6:$D$3005,D2226)&gt;1),AND(E2226&lt;&gt;"",COUNTIF($E$6:$E$3005,E2226)&gt;1)),"DUPLICADO",""))</f>
        <v/>
      </c>
    </row>
    <row r="2227">
      <c r="A2227" s="15" t="n"/>
      <c r="B2227" s="15" t="n"/>
      <c r="C2227" s="15" t="n"/>
      <c r="D2227" s="15" t="n"/>
      <c r="E2227" s="15" t="n"/>
      <c r="F2227" s="15" t="n"/>
      <c r="G2227" s="15" t="n"/>
      <c r="H2227" s="15" t="n"/>
      <c r="I2227" s="16" t="n"/>
      <c r="J2227" s="15" t="n"/>
      <c r="K2227" s="15" t="n"/>
      <c r="L2227" s="16" t="n"/>
      <c r="M2227" s="17" t="n"/>
      <c r="N2227" s="15" t="n"/>
      <c r="O2227" s="18">
        <f>IF(L2227="","",TODAY()-L2227)</f>
        <v/>
      </c>
      <c r="P2227" s="15">
        <f>IF(B2227="","",IF(L2227="","SEM COMPRA",IF(O2227&gt;$D$4,"INATIVO","ATIVO")))</f>
        <v/>
      </c>
      <c r="Q2227" s="15">
        <f>IF(I2227="","",IF(MONTH(I2227)=MONTH(TODAY()),"Aniversário no mês",""))</f>
        <v/>
      </c>
      <c r="R2227" s="15">
        <f>IF(B2227="","",IF(OR(AND(D2227&lt;&gt;"",COUNTIF($D$6:$D$3005,D2227)&gt;1),AND(E2227&lt;&gt;"",COUNTIF($E$6:$E$3005,E2227)&gt;1)),"DUPLICADO",""))</f>
        <v/>
      </c>
    </row>
    <row r="2228">
      <c r="A2228" s="15" t="n"/>
      <c r="B2228" s="15" t="n"/>
      <c r="C2228" s="15" t="n"/>
      <c r="D2228" s="15" t="n"/>
      <c r="E2228" s="15" t="n"/>
      <c r="F2228" s="15" t="n"/>
      <c r="G2228" s="15" t="n"/>
      <c r="H2228" s="15" t="n"/>
      <c r="I2228" s="16" t="n"/>
      <c r="J2228" s="15" t="n"/>
      <c r="K2228" s="15" t="n"/>
      <c r="L2228" s="16" t="n"/>
      <c r="M2228" s="17" t="n"/>
      <c r="N2228" s="15" t="n"/>
      <c r="O2228" s="18">
        <f>IF(L2228="","",TODAY()-L2228)</f>
        <v/>
      </c>
      <c r="P2228" s="15">
        <f>IF(B2228="","",IF(L2228="","SEM COMPRA",IF(O2228&gt;$D$4,"INATIVO","ATIVO")))</f>
        <v/>
      </c>
      <c r="Q2228" s="15">
        <f>IF(I2228="","",IF(MONTH(I2228)=MONTH(TODAY()),"Aniversário no mês",""))</f>
        <v/>
      </c>
      <c r="R2228" s="15">
        <f>IF(B2228="","",IF(OR(AND(D2228&lt;&gt;"",COUNTIF($D$6:$D$3005,D2228)&gt;1),AND(E2228&lt;&gt;"",COUNTIF($E$6:$E$3005,E2228)&gt;1)),"DUPLICADO",""))</f>
        <v/>
      </c>
    </row>
    <row r="2229">
      <c r="A2229" s="15" t="n"/>
      <c r="B2229" s="15" t="n"/>
      <c r="C2229" s="15" t="n"/>
      <c r="D2229" s="15" t="n"/>
      <c r="E2229" s="15" t="n"/>
      <c r="F2229" s="15" t="n"/>
      <c r="G2229" s="15" t="n"/>
      <c r="H2229" s="15" t="n"/>
      <c r="I2229" s="16" t="n"/>
      <c r="J2229" s="15" t="n"/>
      <c r="K2229" s="15" t="n"/>
      <c r="L2229" s="16" t="n"/>
      <c r="M2229" s="17" t="n"/>
      <c r="N2229" s="15" t="n"/>
      <c r="O2229" s="18">
        <f>IF(L2229="","",TODAY()-L2229)</f>
        <v/>
      </c>
      <c r="P2229" s="15">
        <f>IF(B2229="","",IF(L2229="","SEM COMPRA",IF(O2229&gt;$D$4,"INATIVO","ATIVO")))</f>
        <v/>
      </c>
      <c r="Q2229" s="15">
        <f>IF(I2229="","",IF(MONTH(I2229)=MONTH(TODAY()),"Aniversário no mês",""))</f>
        <v/>
      </c>
      <c r="R2229" s="15">
        <f>IF(B2229="","",IF(OR(AND(D2229&lt;&gt;"",COUNTIF($D$6:$D$3005,D2229)&gt;1),AND(E2229&lt;&gt;"",COUNTIF($E$6:$E$3005,E2229)&gt;1)),"DUPLICADO",""))</f>
        <v/>
      </c>
    </row>
    <row r="2230">
      <c r="A2230" s="15" t="n"/>
      <c r="B2230" s="15" t="n"/>
      <c r="C2230" s="15" t="n"/>
      <c r="D2230" s="15" t="n"/>
      <c r="E2230" s="15" t="n"/>
      <c r="F2230" s="15" t="n"/>
      <c r="G2230" s="15" t="n"/>
      <c r="H2230" s="15" t="n"/>
      <c r="I2230" s="16" t="n"/>
      <c r="J2230" s="15" t="n"/>
      <c r="K2230" s="15" t="n"/>
      <c r="L2230" s="16" t="n"/>
      <c r="M2230" s="17" t="n"/>
      <c r="N2230" s="15" t="n"/>
      <c r="O2230" s="18">
        <f>IF(L2230="","",TODAY()-L2230)</f>
        <v/>
      </c>
      <c r="P2230" s="15">
        <f>IF(B2230="","",IF(L2230="","SEM COMPRA",IF(O2230&gt;$D$4,"INATIVO","ATIVO")))</f>
        <v/>
      </c>
      <c r="Q2230" s="15">
        <f>IF(I2230="","",IF(MONTH(I2230)=MONTH(TODAY()),"Aniversário no mês",""))</f>
        <v/>
      </c>
      <c r="R2230" s="15">
        <f>IF(B2230="","",IF(OR(AND(D2230&lt;&gt;"",COUNTIF($D$6:$D$3005,D2230)&gt;1),AND(E2230&lt;&gt;"",COUNTIF($E$6:$E$3005,E2230)&gt;1)),"DUPLICADO",""))</f>
        <v/>
      </c>
    </row>
    <row r="2231">
      <c r="A2231" s="15" t="n"/>
      <c r="B2231" s="15" t="n"/>
      <c r="C2231" s="15" t="n"/>
      <c r="D2231" s="15" t="n"/>
      <c r="E2231" s="15" t="n"/>
      <c r="F2231" s="15" t="n"/>
      <c r="G2231" s="15" t="n"/>
      <c r="H2231" s="15" t="n"/>
      <c r="I2231" s="16" t="n"/>
      <c r="J2231" s="15" t="n"/>
      <c r="K2231" s="15" t="n"/>
      <c r="L2231" s="16" t="n"/>
      <c r="M2231" s="17" t="n"/>
      <c r="N2231" s="15" t="n"/>
      <c r="O2231" s="18">
        <f>IF(L2231="","",TODAY()-L2231)</f>
        <v/>
      </c>
      <c r="P2231" s="15">
        <f>IF(B2231="","",IF(L2231="","SEM COMPRA",IF(O2231&gt;$D$4,"INATIVO","ATIVO")))</f>
        <v/>
      </c>
      <c r="Q2231" s="15">
        <f>IF(I2231="","",IF(MONTH(I2231)=MONTH(TODAY()),"Aniversário no mês",""))</f>
        <v/>
      </c>
      <c r="R2231" s="15">
        <f>IF(B2231="","",IF(OR(AND(D2231&lt;&gt;"",COUNTIF($D$6:$D$3005,D2231)&gt;1),AND(E2231&lt;&gt;"",COUNTIF($E$6:$E$3005,E2231)&gt;1)),"DUPLICADO",""))</f>
        <v/>
      </c>
    </row>
    <row r="2232">
      <c r="A2232" s="15" t="n"/>
      <c r="B2232" s="15" t="n"/>
      <c r="C2232" s="15" t="n"/>
      <c r="D2232" s="15" t="n"/>
      <c r="E2232" s="15" t="n"/>
      <c r="F2232" s="15" t="n"/>
      <c r="G2232" s="15" t="n"/>
      <c r="H2232" s="15" t="n"/>
      <c r="I2232" s="16" t="n"/>
      <c r="J2232" s="15" t="n"/>
      <c r="K2232" s="15" t="n"/>
      <c r="L2232" s="16" t="n"/>
      <c r="M2232" s="17" t="n"/>
      <c r="N2232" s="15" t="n"/>
      <c r="O2232" s="18">
        <f>IF(L2232="","",TODAY()-L2232)</f>
        <v/>
      </c>
      <c r="P2232" s="15">
        <f>IF(B2232="","",IF(L2232="","SEM COMPRA",IF(O2232&gt;$D$4,"INATIVO","ATIVO")))</f>
        <v/>
      </c>
      <c r="Q2232" s="15">
        <f>IF(I2232="","",IF(MONTH(I2232)=MONTH(TODAY()),"Aniversário no mês",""))</f>
        <v/>
      </c>
      <c r="R2232" s="15">
        <f>IF(B2232="","",IF(OR(AND(D2232&lt;&gt;"",COUNTIF($D$6:$D$3005,D2232)&gt;1),AND(E2232&lt;&gt;"",COUNTIF($E$6:$E$3005,E2232)&gt;1)),"DUPLICADO",""))</f>
        <v/>
      </c>
    </row>
    <row r="2233">
      <c r="A2233" s="15" t="n"/>
      <c r="B2233" s="15" t="n"/>
      <c r="C2233" s="15" t="n"/>
      <c r="D2233" s="15" t="n"/>
      <c r="E2233" s="15" t="n"/>
      <c r="F2233" s="15" t="n"/>
      <c r="G2233" s="15" t="n"/>
      <c r="H2233" s="15" t="n"/>
      <c r="I2233" s="16" t="n"/>
      <c r="J2233" s="15" t="n"/>
      <c r="K2233" s="15" t="n"/>
      <c r="L2233" s="16" t="n"/>
      <c r="M2233" s="17" t="n"/>
      <c r="N2233" s="15" t="n"/>
      <c r="O2233" s="18">
        <f>IF(L2233="","",TODAY()-L2233)</f>
        <v/>
      </c>
      <c r="P2233" s="15">
        <f>IF(B2233="","",IF(L2233="","SEM COMPRA",IF(O2233&gt;$D$4,"INATIVO","ATIVO")))</f>
        <v/>
      </c>
      <c r="Q2233" s="15">
        <f>IF(I2233="","",IF(MONTH(I2233)=MONTH(TODAY()),"Aniversário no mês",""))</f>
        <v/>
      </c>
      <c r="R2233" s="15">
        <f>IF(B2233="","",IF(OR(AND(D2233&lt;&gt;"",COUNTIF($D$6:$D$3005,D2233)&gt;1),AND(E2233&lt;&gt;"",COUNTIF($E$6:$E$3005,E2233)&gt;1)),"DUPLICADO",""))</f>
        <v/>
      </c>
    </row>
    <row r="2234">
      <c r="A2234" s="15" t="n"/>
      <c r="B2234" s="15" t="n"/>
      <c r="C2234" s="15" t="n"/>
      <c r="D2234" s="15" t="n"/>
      <c r="E2234" s="15" t="n"/>
      <c r="F2234" s="15" t="n"/>
      <c r="G2234" s="15" t="n"/>
      <c r="H2234" s="15" t="n"/>
      <c r="I2234" s="16" t="n"/>
      <c r="J2234" s="15" t="n"/>
      <c r="K2234" s="15" t="n"/>
      <c r="L2234" s="16" t="n"/>
      <c r="M2234" s="17" t="n"/>
      <c r="N2234" s="15" t="n"/>
      <c r="O2234" s="18">
        <f>IF(L2234="","",TODAY()-L2234)</f>
        <v/>
      </c>
      <c r="P2234" s="15">
        <f>IF(B2234="","",IF(L2234="","SEM COMPRA",IF(O2234&gt;$D$4,"INATIVO","ATIVO")))</f>
        <v/>
      </c>
      <c r="Q2234" s="15">
        <f>IF(I2234="","",IF(MONTH(I2234)=MONTH(TODAY()),"Aniversário no mês",""))</f>
        <v/>
      </c>
      <c r="R2234" s="15">
        <f>IF(B2234="","",IF(OR(AND(D2234&lt;&gt;"",COUNTIF($D$6:$D$3005,D2234)&gt;1),AND(E2234&lt;&gt;"",COUNTIF($E$6:$E$3005,E2234)&gt;1)),"DUPLICADO",""))</f>
        <v/>
      </c>
    </row>
    <row r="2235">
      <c r="A2235" s="15" t="n"/>
      <c r="B2235" s="15" t="n"/>
      <c r="C2235" s="15" t="n"/>
      <c r="D2235" s="15" t="n"/>
      <c r="E2235" s="15" t="n"/>
      <c r="F2235" s="15" t="n"/>
      <c r="G2235" s="15" t="n"/>
      <c r="H2235" s="15" t="n"/>
      <c r="I2235" s="16" t="n"/>
      <c r="J2235" s="15" t="n"/>
      <c r="K2235" s="15" t="n"/>
      <c r="L2235" s="16" t="n"/>
      <c r="M2235" s="17" t="n"/>
      <c r="N2235" s="15" t="n"/>
      <c r="O2235" s="18">
        <f>IF(L2235="","",TODAY()-L2235)</f>
        <v/>
      </c>
      <c r="P2235" s="15">
        <f>IF(B2235="","",IF(L2235="","SEM COMPRA",IF(O2235&gt;$D$4,"INATIVO","ATIVO")))</f>
        <v/>
      </c>
      <c r="Q2235" s="15">
        <f>IF(I2235="","",IF(MONTH(I2235)=MONTH(TODAY()),"Aniversário no mês",""))</f>
        <v/>
      </c>
      <c r="R2235" s="15">
        <f>IF(B2235="","",IF(OR(AND(D2235&lt;&gt;"",COUNTIF($D$6:$D$3005,D2235)&gt;1),AND(E2235&lt;&gt;"",COUNTIF($E$6:$E$3005,E2235)&gt;1)),"DUPLICADO",""))</f>
        <v/>
      </c>
    </row>
    <row r="2236">
      <c r="A2236" s="15" t="n"/>
      <c r="B2236" s="15" t="n"/>
      <c r="C2236" s="15" t="n"/>
      <c r="D2236" s="15" t="n"/>
      <c r="E2236" s="15" t="n"/>
      <c r="F2236" s="15" t="n"/>
      <c r="G2236" s="15" t="n"/>
      <c r="H2236" s="15" t="n"/>
      <c r="I2236" s="16" t="n"/>
      <c r="J2236" s="15" t="n"/>
      <c r="K2236" s="15" t="n"/>
      <c r="L2236" s="16" t="n"/>
      <c r="M2236" s="17" t="n"/>
      <c r="N2236" s="15" t="n"/>
      <c r="O2236" s="18">
        <f>IF(L2236="","",TODAY()-L2236)</f>
        <v/>
      </c>
      <c r="P2236" s="15">
        <f>IF(B2236="","",IF(L2236="","SEM COMPRA",IF(O2236&gt;$D$4,"INATIVO","ATIVO")))</f>
        <v/>
      </c>
      <c r="Q2236" s="15">
        <f>IF(I2236="","",IF(MONTH(I2236)=MONTH(TODAY()),"Aniversário no mês",""))</f>
        <v/>
      </c>
      <c r="R2236" s="15">
        <f>IF(B2236="","",IF(OR(AND(D2236&lt;&gt;"",COUNTIF($D$6:$D$3005,D2236)&gt;1),AND(E2236&lt;&gt;"",COUNTIF($E$6:$E$3005,E2236)&gt;1)),"DUPLICADO",""))</f>
        <v/>
      </c>
    </row>
    <row r="2237">
      <c r="A2237" s="15" t="n"/>
      <c r="B2237" s="15" t="n"/>
      <c r="C2237" s="15" t="n"/>
      <c r="D2237" s="15" t="n"/>
      <c r="E2237" s="15" t="n"/>
      <c r="F2237" s="15" t="n"/>
      <c r="G2237" s="15" t="n"/>
      <c r="H2237" s="15" t="n"/>
      <c r="I2237" s="16" t="n"/>
      <c r="J2237" s="15" t="n"/>
      <c r="K2237" s="15" t="n"/>
      <c r="L2237" s="16" t="n"/>
      <c r="M2237" s="17" t="n"/>
      <c r="N2237" s="15" t="n"/>
      <c r="O2237" s="18">
        <f>IF(L2237="","",TODAY()-L2237)</f>
        <v/>
      </c>
      <c r="P2237" s="15">
        <f>IF(B2237="","",IF(L2237="","SEM COMPRA",IF(O2237&gt;$D$4,"INATIVO","ATIVO")))</f>
        <v/>
      </c>
      <c r="Q2237" s="15">
        <f>IF(I2237="","",IF(MONTH(I2237)=MONTH(TODAY()),"Aniversário no mês",""))</f>
        <v/>
      </c>
      <c r="R2237" s="15">
        <f>IF(B2237="","",IF(OR(AND(D2237&lt;&gt;"",COUNTIF($D$6:$D$3005,D2237)&gt;1),AND(E2237&lt;&gt;"",COUNTIF($E$6:$E$3005,E2237)&gt;1)),"DUPLICADO",""))</f>
        <v/>
      </c>
    </row>
    <row r="2238">
      <c r="A2238" s="15" t="n"/>
      <c r="B2238" s="15" t="n"/>
      <c r="C2238" s="15" t="n"/>
      <c r="D2238" s="15" t="n"/>
      <c r="E2238" s="15" t="n"/>
      <c r="F2238" s="15" t="n"/>
      <c r="G2238" s="15" t="n"/>
      <c r="H2238" s="15" t="n"/>
      <c r="I2238" s="16" t="n"/>
      <c r="J2238" s="15" t="n"/>
      <c r="K2238" s="15" t="n"/>
      <c r="L2238" s="16" t="n"/>
      <c r="M2238" s="17" t="n"/>
      <c r="N2238" s="15" t="n"/>
      <c r="O2238" s="18">
        <f>IF(L2238="","",TODAY()-L2238)</f>
        <v/>
      </c>
      <c r="P2238" s="15">
        <f>IF(B2238="","",IF(L2238="","SEM COMPRA",IF(O2238&gt;$D$4,"INATIVO","ATIVO")))</f>
        <v/>
      </c>
      <c r="Q2238" s="15">
        <f>IF(I2238="","",IF(MONTH(I2238)=MONTH(TODAY()),"Aniversário no mês",""))</f>
        <v/>
      </c>
      <c r="R2238" s="15">
        <f>IF(B2238="","",IF(OR(AND(D2238&lt;&gt;"",COUNTIF($D$6:$D$3005,D2238)&gt;1),AND(E2238&lt;&gt;"",COUNTIF($E$6:$E$3005,E2238)&gt;1)),"DUPLICADO",""))</f>
        <v/>
      </c>
    </row>
    <row r="2239">
      <c r="A2239" s="15" t="n"/>
      <c r="B2239" s="15" t="n"/>
      <c r="C2239" s="15" t="n"/>
      <c r="D2239" s="15" t="n"/>
      <c r="E2239" s="15" t="n"/>
      <c r="F2239" s="15" t="n"/>
      <c r="G2239" s="15" t="n"/>
      <c r="H2239" s="15" t="n"/>
      <c r="I2239" s="16" t="n"/>
      <c r="J2239" s="15" t="n"/>
      <c r="K2239" s="15" t="n"/>
      <c r="L2239" s="16" t="n"/>
      <c r="M2239" s="17" t="n"/>
      <c r="N2239" s="15" t="n"/>
      <c r="O2239" s="18">
        <f>IF(L2239="","",TODAY()-L2239)</f>
        <v/>
      </c>
      <c r="P2239" s="15">
        <f>IF(B2239="","",IF(L2239="","SEM COMPRA",IF(O2239&gt;$D$4,"INATIVO","ATIVO")))</f>
        <v/>
      </c>
      <c r="Q2239" s="15">
        <f>IF(I2239="","",IF(MONTH(I2239)=MONTH(TODAY()),"Aniversário no mês",""))</f>
        <v/>
      </c>
      <c r="R2239" s="15">
        <f>IF(B2239="","",IF(OR(AND(D2239&lt;&gt;"",COUNTIF($D$6:$D$3005,D2239)&gt;1),AND(E2239&lt;&gt;"",COUNTIF($E$6:$E$3005,E2239)&gt;1)),"DUPLICADO",""))</f>
        <v/>
      </c>
    </row>
    <row r="2240">
      <c r="A2240" s="15" t="n"/>
      <c r="B2240" s="15" t="n"/>
      <c r="C2240" s="15" t="n"/>
      <c r="D2240" s="15" t="n"/>
      <c r="E2240" s="15" t="n"/>
      <c r="F2240" s="15" t="n"/>
      <c r="G2240" s="15" t="n"/>
      <c r="H2240" s="15" t="n"/>
      <c r="I2240" s="16" t="n"/>
      <c r="J2240" s="15" t="n"/>
      <c r="K2240" s="15" t="n"/>
      <c r="L2240" s="16" t="n"/>
      <c r="M2240" s="17" t="n"/>
      <c r="N2240" s="15" t="n"/>
      <c r="O2240" s="18">
        <f>IF(L2240="","",TODAY()-L2240)</f>
        <v/>
      </c>
      <c r="P2240" s="15">
        <f>IF(B2240="","",IF(L2240="","SEM COMPRA",IF(O2240&gt;$D$4,"INATIVO","ATIVO")))</f>
        <v/>
      </c>
      <c r="Q2240" s="15">
        <f>IF(I2240="","",IF(MONTH(I2240)=MONTH(TODAY()),"Aniversário no mês",""))</f>
        <v/>
      </c>
      <c r="R2240" s="15">
        <f>IF(B2240="","",IF(OR(AND(D2240&lt;&gt;"",COUNTIF($D$6:$D$3005,D2240)&gt;1),AND(E2240&lt;&gt;"",COUNTIF($E$6:$E$3005,E2240)&gt;1)),"DUPLICADO",""))</f>
        <v/>
      </c>
    </row>
    <row r="2241">
      <c r="A2241" s="15" t="n"/>
      <c r="B2241" s="15" t="n"/>
      <c r="C2241" s="15" t="n"/>
      <c r="D2241" s="15" t="n"/>
      <c r="E2241" s="15" t="n"/>
      <c r="F2241" s="15" t="n"/>
      <c r="G2241" s="15" t="n"/>
      <c r="H2241" s="15" t="n"/>
      <c r="I2241" s="16" t="n"/>
      <c r="J2241" s="15" t="n"/>
      <c r="K2241" s="15" t="n"/>
      <c r="L2241" s="16" t="n"/>
      <c r="M2241" s="17" t="n"/>
      <c r="N2241" s="15" t="n"/>
      <c r="O2241" s="18">
        <f>IF(L2241="","",TODAY()-L2241)</f>
        <v/>
      </c>
      <c r="P2241" s="15">
        <f>IF(B2241="","",IF(L2241="","SEM COMPRA",IF(O2241&gt;$D$4,"INATIVO","ATIVO")))</f>
        <v/>
      </c>
      <c r="Q2241" s="15">
        <f>IF(I2241="","",IF(MONTH(I2241)=MONTH(TODAY()),"Aniversário no mês",""))</f>
        <v/>
      </c>
      <c r="R2241" s="15">
        <f>IF(B2241="","",IF(OR(AND(D2241&lt;&gt;"",COUNTIF($D$6:$D$3005,D2241)&gt;1),AND(E2241&lt;&gt;"",COUNTIF($E$6:$E$3005,E2241)&gt;1)),"DUPLICADO",""))</f>
        <v/>
      </c>
    </row>
    <row r="2242">
      <c r="A2242" s="15" t="n"/>
      <c r="B2242" s="15" t="n"/>
      <c r="C2242" s="15" t="n"/>
      <c r="D2242" s="15" t="n"/>
      <c r="E2242" s="15" t="n"/>
      <c r="F2242" s="15" t="n"/>
      <c r="G2242" s="15" t="n"/>
      <c r="H2242" s="15" t="n"/>
      <c r="I2242" s="16" t="n"/>
      <c r="J2242" s="15" t="n"/>
      <c r="K2242" s="15" t="n"/>
      <c r="L2242" s="16" t="n"/>
      <c r="M2242" s="17" t="n"/>
      <c r="N2242" s="15" t="n"/>
      <c r="O2242" s="18">
        <f>IF(L2242="","",TODAY()-L2242)</f>
        <v/>
      </c>
      <c r="P2242" s="15">
        <f>IF(B2242="","",IF(L2242="","SEM COMPRA",IF(O2242&gt;$D$4,"INATIVO","ATIVO")))</f>
        <v/>
      </c>
      <c r="Q2242" s="15">
        <f>IF(I2242="","",IF(MONTH(I2242)=MONTH(TODAY()),"Aniversário no mês",""))</f>
        <v/>
      </c>
      <c r="R2242" s="15">
        <f>IF(B2242="","",IF(OR(AND(D2242&lt;&gt;"",COUNTIF($D$6:$D$3005,D2242)&gt;1),AND(E2242&lt;&gt;"",COUNTIF($E$6:$E$3005,E2242)&gt;1)),"DUPLICADO",""))</f>
        <v/>
      </c>
    </row>
    <row r="2243">
      <c r="A2243" s="15" t="n"/>
      <c r="B2243" s="15" t="n"/>
      <c r="C2243" s="15" t="n"/>
      <c r="D2243" s="15" t="n"/>
      <c r="E2243" s="15" t="n"/>
      <c r="F2243" s="15" t="n"/>
      <c r="G2243" s="15" t="n"/>
      <c r="H2243" s="15" t="n"/>
      <c r="I2243" s="16" t="n"/>
      <c r="J2243" s="15" t="n"/>
      <c r="K2243" s="15" t="n"/>
      <c r="L2243" s="16" t="n"/>
      <c r="M2243" s="17" t="n"/>
      <c r="N2243" s="15" t="n"/>
      <c r="O2243" s="18">
        <f>IF(L2243="","",TODAY()-L2243)</f>
        <v/>
      </c>
      <c r="P2243" s="15">
        <f>IF(B2243="","",IF(L2243="","SEM COMPRA",IF(O2243&gt;$D$4,"INATIVO","ATIVO")))</f>
        <v/>
      </c>
      <c r="Q2243" s="15">
        <f>IF(I2243="","",IF(MONTH(I2243)=MONTH(TODAY()),"Aniversário no mês",""))</f>
        <v/>
      </c>
      <c r="R2243" s="15">
        <f>IF(B2243="","",IF(OR(AND(D2243&lt;&gt;"",COUNTIF($D$6:$D$3005,D2243)&gt;1),AND(E2243&lt;&gt;"",COUNTIF($E$6:$E$3005,E2243)&gt;1)),"DUPLICADO",""))</f>
        <v/>
      </c>
    </row>
    <row r="2244">
      <c r="A2244" s="15" t="n"/>
      <c r="B2244" s="15" t="n"/>
      <c r="C2244" s="15" t="n"/>
      <c r="D2244" s="15" t="n"/>
      <c r="E2244" s="15" t="n"/>
      <c r="F2244" s="15" t="n"/>
      <c r="G2244" s="15" t="n"/>
      <c r="H2244" s="15" t="n"/>
      <c r="I2244" s="16" t="n"/>
      <c r="J2244" s="15" t="n"/>
      <c r="K2244" s="15" t="n"/>
      <c r="L2244" s="16" t="n"/>
      <c r="M2244" s="17" t="n"/>
      <c r="N2244" s="15" t="n"/>
      <c r="O2244" s="18">
        <f>IF(L2244="","",TODAY()-L2244)</f>
        <v/>
      </c>
      <c r="P2244" s="15">
        <f>IF(B2244="","",IF(L2244="","SEM COMPRA",IF(O2244&gt;$D$4,"INATIVO","ATIVO")))</f>
        <v/>
      </c>
      <c r="Q2244" s="15">
        <f>IF(I2244="","",IF(MONTH(I2244)=MONTH(TODAY()),"Aniversário no mês",""))</f>
        <v/>
      </c>
      <c r="R2244" s="15">
        <f>IF(B2244="","",IF(OR(AND(D2244&lt;&gt;"",COUNTIF($D$6:$D$3005,D2244)&gt;1),AND(E2244&lt;&gt;"",COUNTIF($E$6:$E$3005,E2244)&gt;1)),"DUPLICADO",""))</f>
        <v/>
      </c>
    </row>
    <row r="2245">
      <c r="A2245" s="15" t="n"/>
      <c r="B2245" s="15" t="n"/>
      <c r="C2245" s="15" t="n"/>
      <c r="D2245" s="15" t="n"/>
      <c r="E2245" s="15" t="n"/>
      <c r="F2245" s="15" t="n"/>
      <c r="G2245" s="15" t="n"/>
      <c r="H2245" s="15" t="n"/>
      <c r="I2245" s="16" t="n"/>
      <c r="J2245" s="15" t="n"/>
      <c r="K2245" s="15" t="n"/>
      <c r="L2245" s="16" t="n"/>
      <c r="M2245" s="17" t="n"/>
      <c r="N2245" s="15" t="n"/>
      <c r="O2245" s="18">
        <f>IF(L2245="","",TODAY()-L2245)</f>
        <v/>
      </c>
      <c r="P2245" s="15">
        <f>IF(B2245="","",IF(L2245="","SEM COMPRA",IF(O2245&gt;$D$4,"INATIVO","ATIVO")))</f>
        <v/>
      </c>
      <c r="Q2245" s="15">
        <f>IF(I2245="","",IF(MONTH(I2245)=MONTH(TODAY()),"Aniversário no mês",""))</f>
        <v/>
      </c>
      <c r="R2245" s="15">
        <f>IF(B2245="","",IF(OR(AND(D2245&lt;&gt;"",COUNTIF($D$6:$D$3005,D2245)&gt;1),AND(E2245&lt;&gt;"",COUNTIF($E$6:$E$3005,E2245)&gt;1)),"DUPLICADO",""))</f>
        <v/>
      </c>
    </row>
    <row r="2246">
      <c r="A2246" s="15" t="n"/>
      <c r="B2246" s="15" t="n"/>
      <c r="C2246" s="15" t="n"/>
      <c r="D2246" s="15" t="n"/>
      <c r="E2246" s="15" t="n"/>
      <c r="F2246" s="15" t="n"/>
      <c r="G2246" s="15" t="n"/>
      <c r="H2246" s="15" t="n"/>
      <c r="I2246" s="16" t="n"/>
      <c r="J2246" s="15" t="n"/>
      <c r="K2246" s="15" t="n"/>
      <c r="L2246" s="16" t="n"/>
      <c r="M2246" s="17" t="n"/>
      <c r="N2246" s="15" t="n"/>
      <c r="O2246" s="18">
        <f>IF(L2246="","",TODAY()-L2246)</f>
        <v/>
      </c>
      <c r="P2246" s="15">
        <f>IF(B2246="","",IF(L2246="","SEM COMPRA",IF(O2246&gt;$D$4,"INATIVO","ATIVO")))</f>
        <v/>
      </c>
      <c r="Q2246" s="15">
        <f>IF(I2246="","",IF(MONTH(I2246)=MONTH(TODAY()),"Aniversário no mês",""))</f>
        <v/>
      </c>
      <c r="R2246" s="15">
        <f>IF(B2246="","",IF(OR(AND(D2246&lt;&gt;"",COUNTIF($D$6:$D$3005,D2246)&gt;1),AND(E2246&lt;&gt;"",COUNTIF($E$6:$E$3005,E2246)&gt;1)),"DUPLICADO",""))</f>
        <v/>
      </c>
    </row>
    <row r="2247">
      <c r="A2247" s="15" t="n"/>
      <c r="B2247" s="15" t="n"/>
      <c r="C2247" s="15" t="n"/>
      <c r="D2247" s="15" t="n"/>
      <c r="E2247" s="15" t="n"/>
      <c r="F2247" s="15" t="n"/>
      <c r="G2247" s="15" t="n"/>
      <c r="H2247" s="15" t="n"/>
      <c r="I2247" s="16" t="n"/>
      <c r="J2247" s="15" t="n"/>
      <c r="K2247" s="15" t="n"/>
      <c r="L2247" s="16" t="n"/>
      <c r="M2247" s="17" t="n"/>
      <c r="N2247" s="15" t="n"/>
      <c r="O2247" s="18">
        <f>IF(L2247="","",TODAY()-L2247)</f>
        <v/>
      </c>
      <c r="P2247" s="15">
        <f>IF(B2247="","",IF(L2247="","SEM COMPRA",IF(O2247&gt;$D$4,"INATIVO","ATIVO")))</f>
        <v/>
      </c>
      <c r="Q2247" s="15">
        <f>IF(I2247="","",IF(MONTH(I2247)=MONTH(TODAY()),"Aniversário no mês",""))</f>
        <v/>
      </c>
      <c r="R2247" s="15">
        <f>IF(B2247="","",IF(OR(AND(D2247&lt;&gt;"",COUNTIF($D$6:$D$3005,D2247)&gt;1),AND(E2247&lt;&gt;"",COUNTIF($E$6:$E$3005,E2247)&gt;1)),"DUPLICADO",""))</f>
        <v/>
      </c>
    </row>
    <row r="2248">
      <c r="A2248" s="15" t="n"/>
      <c r="B2248" s="15" t="n"/>
      <c r="C2248" s="15" t="n"/>
      <c r="D2248" s="15" t="n"/>
      <c r="E2248" s="15" t="n"/>
      <c r="F2248" s="15" t="n"/>
      <c r="G2248" s="15" t="n"/>
      <c r="H2248" s="15" t="n"/>
      <c r="I2248" s="16" t="n"/>
      <c r="J2248" s="15" t="n"/>
      <c r="K2248" s="15" t="n"/>
      <c r="L2248" s="16" t="n"/>
      <c r="M2248" s="17" t="n"/>
      <c r="N2248" s="15" t="n"/>
      <c r="O2248" s="18">
        <f>IF(L2248="","",TODAY()-L2248)</f>
        <v/>
      </c>
      <c r="P2248" s="15">
        <f>IF(B2248="","",IF(L2248="","SEM COMPRA",IF(O2248&gt;$D$4,"INATIVO","ATIVO")))</f>
        <v/>
      </c>
      <c r="Q2248" s="15">
        <f>IF(I2248="","",IF(MONTH(I2248)=MONTH(TODAY()),"Aniversário no mês",""))</f>
        <v/>
      </c>
      <c r="R2248" s="15">
        <f>IF(B2248="","",IF(OR(AND(D2248&lt;&gt;"",COUNTIF($D$6:$D$3005,D2248)&gt;1),AND(E2248&lt;&gt;"",COUNTIF($E$6:$E$3005,E2248)&gt;1)),"DUPLICADO",""))</f>
        <v/>
      </c>
    </row>
    <row r="2249">
      <c r="A2249" s="15" t="n"/>
      <c r="B2249" s="15" t="n"/>
      <c r="C2249" s="15" t="n"/>
      <c r="D2249" s="15" t="n"/>
      <c r="E2249" s="15" t="n"/>
      <c r="F2249" s="15" t="n"/>
      <c r="G2249" s="15" t="n"/>
      <c r="H2249" s="15" t="n"/>
      <c r="I2249" s="16" t="n"/>
      <c r="J2249" s="15" t="n"/>
      <c r="K2249" s="15" t="n"/>
      <c r="L2249" s="16" t="n"/>
      <c r="M2249" s="17" t="n"/>
      <c r="N2249" s="15" t="n"/>
      <c r="O2249" s="18">
        <f>IF(L2249="","",TODAY()-L2249)</f>
        <v/>
      </c>
      <c r="P2249" s="15">
        <f>IF(B2249="","",IF(L2249="","SEM COMPRA",IF(O2249&gt;$D$4,"INATIVO","ATIVO")))</f>
        <v/>
      </c>
      <c r="Q2249" s="15">
        <f>IF(I2249="","",IF(MONTH(I2249)=MONTH(TODAY()),"Aniversário no mês",""))</f>
        <v/>
      </c>
      <c r="R2249" s="15">
        <f>IF(B2249="","",IF(OR(AND(D2249&lt;&gt;"",COUNTIF($D$6:$D$3005,D2249)&gt;1),AND(E2249&lt;&gt;"",COUNTIF($E$6:$E$3005,E2249)&gt;1)),"DUPLICADO",""))</f>
        <v/>
      </c>
    </row>
    <row r="2250">
      <c r="A2250" s="15" t="n"/>
      <c r="B2250" s="15" t="n"/>
      <c r="C2250" s="15" t="n"/>
      <c r="D2250" s="15" t="n"/>
      <c r="E2250" s="15" t="n"/>
      <c r="F2250" s="15" t="n"/>
      <c r="G2250" s="15" t="n"/>
      <c r="H2250" s="15" t="n"/>
      <c r="I2250" s="16" t="n"/>
      <c r="J2250" s="15" t="n"/>
      <c r="K2250" s="15" t="n"/>
      <c r="L2250" s="16" t="n"/>
      <c r="M2250" s="17" t="n"/>
      <c r="N2250" s="15" t="n"/>
      <c r="O2250" s="18">
        <f>IF(L2250="","",TODAY()-L2250)</f>
        <v/>
      </c>
      <c r="P2250" s="15">
        <f>IF(B2250="","",IF(L2250="","SEM COMPRA",IF(O2250&gt;$D$4,"INATIVO","ATIVO")))</f>
        <v/>
      </c>
      <c r="Q2250" s="15">
        <f>IF(I2250="","",IF(MONTH(I2250)=MONTH(TODAY()),"Aniversário no mês",""))</f>
        <v/>
      </c>
      <c r="R2250" s="15">
        <f>IF(B2250="","",IF(OR(AND(D2250&lt;&gt;"",COUNTIF($D$6:$D$3005,D2250)&gt;1),AND(E2250&lt;&gt;"",COUNTIF($E$6:$E$3005,E2250)&gt;1)),"DUPLICADO",""))</f>
        <v/>
      </c>
    </row>
    <row r="2251">
      <c r="A2251" s="15" t="n"/>
      <c r="B2251" s="15" t="n"/>
      <c r="C2251" s="15" t="n"/>
      <c r="D2251" s="15" t="n"/>
      <c r="E2251" s="15" t="n"/>
      <c r="F2251" s="15" t="n"/>
      <c r="G2251" s="15" t="n"/>
      <c r="H2251" s="15" t="n"/>
      <c r="I2251" s="16" t="n"/>
      <c r="J2251" s="15" t="n"/>
      <c r="K2251" s="15" t="n"/>
      <c r="L2251" s="16" t="n"/>
      <c r="M2251" s="17" t="n"/>
      <c r="N2251" s="15" t="n"/>
      <c r="O2251" s="18">
        <f>IF(L2251="","",TODAY()-L2251)</f>
        <v/>
      </c>
      <c r="P2251" s="15">
        <f>IF(B2251="","",IF(L2251="","SEM COMPRA",IF(O2251&gt;$D$4,"INATIVO","ATIVO")))</f>
        <v/>
      </c>
      <c r="Q2251" s="15">
        <f>IF(I2251="","",IF(MONTH(I2251)=MONTH(TODAY()),"Aniversário no mês",""))</f>
        <v/>
      </c>
      <c r="R2251" s="15">
        <f>IF(B2251="","",IF(OR(AND(D2251&lt;&gt;"",COUNTIF($D$6:$D$3005,D2251)&gt;1),AND(E2251&lt;&gt;"",COUNTIF($E$6:$E$3005,E2251)&gt;1)),"DUPLICADO",""))</f>
        <v/>
      </c>
    </row>
    <row r="2252">
      <c r="A2252" s="15" t="n"/>
      <c r="B2252" s="15" t="n"/>
      <c r="C2252" s="15" t="n"/>
      <c r="D2252" s="15" t="n"/>
      <c r="E2252" s="15" t="n"/>
      <c r="F2252" s="15" t="n"/>
      <c r="G2252" s="15" t="n"/>
      <c r="H2252" s="15" t="n"/>
      <c r="I2252" s="16" t="n"/>
      <c r="J2252" s="15" t="n"/>
      <c r="K2252" s="15" t="n"/>
      <c r="L2252" s="16" t="n"/>
      <c r="M2252" s="17" t="n"/>
      <c r="N2252" s="15" t="n"/>
      <c r="O2252" s="18">
        <f>IF(L2252="","",TODAY()-L2252)</f>
        <v/>
      </c>
      <c r="P2252" s="15">
        <f>IF(B2252="","",IF(L2252="","SEM COMPRA",IF(O2252&gt;$D$4,"INATIVO","ATIVO")))</f>
        <v/>
      </c>
      <c r="Q2252" s="15">
        <f>IF(I2252="","",IF(MONTH(I2252)=MONTH(TODAY()),"Aniversário no mês",""))</f>
        <v/>
      </c>
      <c r="R2252" s="15">
        <f>IF(B2252="","",IF(OR(AND(D2252&lt;&gt;"",COUNTIF($D$6:$D$3005,D2252)&gt;1),AND(E2252&lt;&gt;"",COUNTIF($E$6:$E$3005,E2252)&gt;1)),"DUPLICADO",""))</f>
        <v/>
      </c>
    </row>
    <row r="2253">
      <c r="A2253" s="15" t="n"/>
      <c r="B2253" s="15" t="n"/>
      <c r="C2253" s="15" t="n"/>
      <c r="D2253" s="15" t="n"/>
      <c r="E2253" s="15" t="n"/>
      <c r="F2253" s="15" t="n"/>
      <c r="G2253" s="15" t="n"/>
      <c r="H2253" s="15" t="n"/>
      <c r="I2253" s="16" t="n"/>
      <c r="J2253" s="15" t="n"/>
      <c r="K2253" s="15" t="n"/>
      <c r="L2253" s="16" t="n"/>
      <c r="M2253" s="17" t="n"/>
      <c r="N2253" s="15" t="n"/>
      <c r="O2253" s="18">
        <f>IF(L2253="","",TODAY()-L2253)</f>
        <v/>
      </c>
      <c r="P2253" s="15">
        <f>IF(B2253="","",IF(L2253="","SEM COMPRA",IF(O2253&gt;$D$4,"INATIVO","ATIVO")))</f>
        <v/>
      </c>
      <c r="Q2253" s="15">
        <f>IF(I2253="","",IF(MONTH(I2253)=MONTH(TODAY()),"Aniversário no mês",""))</f>
        <v/>
      </c>
      <c r="R2253" s="15">
        <f>IF(B2253="","",IF(OR(AND(D2253&lt;&gt;"",COUNTIF($D$6:$D$3005,D2253)&gt;1),AND(E2253&lt;&gt;"",COUNTIF($E$6:$E$3005,E2253)&gt;1)),"DUPLICADO",""))</f>
        <v/>
      </c>
    </row>
    <row r="2254">
      <c r="A2254" s="15" t="n"/>
      <c r="B2254" s="15" t="n"/>
      <c r="C2254" s="15" t="n"/>
      <c r="D2254" s="15" t="n"/>
      <c r="E2254" s="15" t="n"/>
      <c r="F2254" s="15" t="n"/>
      <c r="G2254" s="15" t="n"/>
      <c r="H2254" s="15" t="n"/>
      <c r="I2254" s="16" t="n"/>
      <c r="J2254" s="15" t="n"/>
      <c r="K2254" s="15" t="n"/>
      <c r="L2254" s="16" t="n"/>
      <c r="M2254" s="17" t="n"/>
      <c r="N2254" s="15" t="n"/>
      <c r="O2254" s="18">
        <f>IF(L2254="","",TODAY()-L2254)</f>
        <v/>
      </c>
      <c r="P2254" s="15">
        <f>IF(B2254="","",IF(L2254="","SEM COMPRA",IF(O2254&gt;$D$4,"INATIVO","ATIVO")))</f>
        <v/>
      </c>
      <c r="Q2254" s="15">
        <f>IF(I2254="","",IF(MONTH(I2254)=MONTH(TODAY()),"Aniversário no mês",""))</f>
        <v/>
      </c>
      <c r="R2254" s="15">
        <f>IF(B2254="","",IF(OR(AND(D2254&lt;&gt;"",COUNTIF($D$6:$D$3005,D2254)&gt;1),AND(E2254&lt;&gt;"",COUNTIF($E$6:$E$3005,E2254)&gt;1)),"DUPLICADO",""))</f>
        <v/>
      </c>
    </row>
    <row r="2255">
      <c r="A2255" s="15" t="n"/>
      <c r="B2255" s="15" t="n"/>
      <c r="C2255" s="15" t="n"/>
      <c r="D2255" s="15" t="n"/>
      <c r="E2255" s="15" t="n"/>
      <c r="F2255" s="15" t="n"/>
      <c r="G2255" s="15" t="n"/>
      <c r="H2255" s="15" t="n"/>
      <c r="I2255" s="16" t="n"/>
      <c r="J2255" s="15" t="n"/>
      <c r="K2255" s="15" t="n"/>
      <c r="L2255" s="16" t="n"/>
      <c r="M2255" s="17" t="n"/>
      <c r="N2255" s="15" t="n"/>
      <c r="O2255" s="18">
        <f>IF(L2255="","",TODAY()-L2255)</f>
        <v/>
      </c>
      <c r="P2255" s="15">
        <f>IF(B2255="","",IF(L2255="","SEM COMPRA",IF(O2255&gt;$D$4,"INATIVO","ATIVO")))</f>
        <v/>
      </c>
      <c r="Q2255" s="15">
        <f>IF(I2255="","",IF(MONTH(I2255)=MONTH(TODAY()),"Aniversário no mês",""))</f>
        <v/>
      </c>
      <c r="R2255" s="15">
        <f>IF(B2255="","",IF(OR(AND(D2255&lt;&gt;"",COUNTIF($D$6:$D$3005,D2255)&gt;1),AND(E2255&lt;&gt;"",COUNTIF($E$6:$E$3005,E2255)&gt;1)),"DUPLICADO",""))</f>
        <v/>
      </c>
    </row>
    <row r="2256">
      <c r="A2256" s="15" t="n"/>
      <c r="B2256" s="15" t="n"/>
      <c r="C2256" s="15" t="n"/>
      <c r="D2256" s="15" t="n"/>
      <c r="E2256" s="15" t="n"/>
      <c r="F2256" s="15" t="n"/>
      <c r="G2256" s="15" t="n"/>
      <c r="H2256" s="15" t="n"/>
      <c r="I2256" s="16" t="n"/>
      <c r="J2256" s="15" t="n"/>
      <c r="K2256" s="15" t="n"/>
      <c r="L2256" s="16" t="n"/>
      <c r="M2256" s="17" t="n"/>
      <c r="N2256" s="15" t="n"/>
      <c r="O2256" s="18">
        <f>IF(L2256="","",TODAY()-L2256)</f>
        <v/>
      </c>
      <c r="P2256" s="15">
        <f>IF(B2256="","",IF(L2256="","SEM COMPRA",IF(O2256&gt;$D$4,"INATIVO","ATIVO")))</f>
        <v/>
      </c>
      <c r="Q2256" s="15">
        <f>IF(I2256="","",IF(MONTH(I2256)=MONTH(TODAY()),"Aniversário no mês",""))</f>
        <v/>
      </c>
      <c r="R2256" s="15">
        <f>IF(B2256="","",IF(OR(AND(D2256&lt;&gt;"",COUNTIF($D$6:$D$3005,D2256)&gt;1),AND(E2256&lt;&gt;"",COUNTIF($E$6:$E$3005,E2256)&gt;1)),"DUPLICADO",""))</f>
        <v/>
      </c>
    </row>
    <row r="2257">
      <c r="A2257" s="15" t="n"/>
      <c r="B2257" s="15" t="n"/>
      <c r="C2257" s="15" t="n"/>
      <c r="D2257" s="15" t="n"/>
      <c r="E2257" s="15" t="n"/>
      <c r="F2257" s="15" t="n"/>
      <c r="G2257" s="15" t="n"/>
      <c r="H2257" s="15" t="n"/>
      <c r="I2257" s="16" t="n"/>
      <c r="J2257" s="15" t="n"/>
      <c r="K2257" s="15" t="n"/>
      <c r="L2257" s="16" t="n"/>
      <c r="M2257" s="17" t="n"/>
      <c r="N2257" s="15" t="n"/>
      <c r="O2257" s="18">
        <f>IF(L2257="","",TODAY()-L2257)</f>
        <v/>
      </c>
      <c r="P2257" s="15">
        <f>IF(B2257="","",IF(L2257="","SEM COMPRA",IF(O2257&gt;$D$4,"INATIVO","ATIVO")))</f>
        <v/>
      </c>
      <c r="Q2257" s="15">
        <f>IF(I2257="","",IF(MONTH(I2257)=MONTH(TODAY()),"Aniversário no mês",""))</f>
        <v/>
      </c>
      <c r="R2257" s="15">
        <f>IF(B2257="","",IF(OR(AND(D2257&lt;&gt;"",COUNTIF($D$6:$D$3005,D2257)&gt;1),AND(E2257&lt;&gt;"",COUNTIF($E$6:$E$3005,E2257)&gt;1)),"DUPLICADO",""))</f>
        <v/>
      </c>
    </row>
    <row r="2258">
      <c r="A2258" s="15" t="n"/>
      <c r="B2258" s="15" t="n"/>
      <c r="C2258" s="15" t="n"/>
      <c r="D2258" s="15" t="n"/>
      <c r="E2258" s="15" t="n"/>
      <c r="F2258" s="15" t="n"/>
      <c r="G2258" s="15" t="n"/>
      <c r="H2258" s="15" t="n"/>
      <c r="I2258" s="16" t="n"/>
      <c r="J2258" s="15" t="n"/>
      <c r="K2258" s="15" t="n"/>
      <c r="L2258" s="16" t="n"/>
      <c r="M2258" s="17" t="n"/>
      <c r="N2258" s="15" t="n"/>
      <c r="O2258" s="18">
        <f>IF(L2258="","",TODAY()-L2258)</f>
        <v/>
      </c>
      <c r="P2258" s="15">
        <f>IF(B2258="","",IF(L2258="","SEM COMPRA",IF(O2258&gt;$D$4,"INATIVO","ATIVO")))</f>
        <v/>
      </c>
      <c r="Q2258" s="15">
        <f>IF(I2258="","",IF(MONTH(I2258)=MONTH(TODAY()),"Aniversário no mês",""))</f>
        <v/>
      </c>
      <c r="R2258" s="15">
        <f>IF(B2258="","",IF(OR(AND(D2258&lt;&gt;"",COUNTIF($D$6:$D$3005,D2258)&gt;1),AND(E2258&lt;&gt;"",COUNTIF($E$6:$E$3005,E2258)&gt;1)),"DUPLICADO",""))</f>
        <v/>
      </c>
    </row>
    <row r="2259">
      <c r="A2259" s="15" t="n"/>
      <c r="B2259" s="15" t="n"/>
      <c r="C2259" s="15" t="n"/>
      <c r="D2259" s="15" t="n"/>
      <c r="E2259" s="15" t="n"/>
      <c r="F2259" s="15" t="n"/>
      <c r="G2259" s="15" t="n"/>
      <c r="H2259" s="15" t="n"/>
      <c r="I2259" s="16" t="n"/>
      <c r="J2259" s="15" t="n"/>
      <c r="K2259" s="15" t="n"/>
      <c r="L2259" s="16" t="n"/>
      <c r="M2259" s="17" t="n"/>
      <c r="N2259" s="15" t="n"/>
      <c r="O2259" s="18">
        <f>IF(L2259="","",TODAY()-L2259)</f>
        <v/>
      </c>
      <c r="P2259" s="15">
        <f>IF(B2259="","",IF(L2259="","SEM COMPRA",IF(O2259&gt;$D$4,"INATIVO","ATIVO")))</f>
        <v/>
      </c>
      <c r="Q2259" s="15">
        <f>IF(I2259="","",IF(MONTH(I2259)=MONTH(TODAY()),"Aniversário no mês",""))</f>
        <v/>
      </c>
      <c r="R2259" s="15">
        <f>IF(B2259="","",IF(OR(AND(D2259&lt;&gt;"",COUNTIF($D$6:$D$3005,D2259)&gt;1),AND(E2259&lt;&gt;"",COUNTIF($E$6:$E$3005,E2259)&gt;1)),"DUPLICADO",""))</f>
        <v/>
      </c>
    </row>
    <row r="2260">
      <c r="A2260" s="15" t="n"/>
      <c r="B2260" s="15" t="n"/>
      <c r="C2260" s="15" t="n"/>
      <c r="D2260" s="15" t="n"/>
      <c r="E2260" s="15" t="n"/>
      <c r="F2260" s="15" t="n"/>
      <c r="G2260" s="15" t="n"/>
      <c r="H2260" s="15" t="n"/>
      <c r="I2260" s="16" t="n"/>
      <c r="J2260" s="15" t="n"/>
      <c r="K2260" s="15" t="n"/>
      <c r="L2260" s="16" t="n"/>
      <c r="M2260" s="17" t="n"/>
      <c r="N2260" s="15" t="n"/>
      <c r="O2260" s="18">
        <f>IF(L2260="","",TODAY()-L2260)</f>
        <v/>
      </c>
      <c r="P2260" s="15">
        <f>IF(B2260="","",IF(L2260="","SEM COMPRA",IF(O2260&gt;$D$4,"INATIVO","ATIVO")))</f>
        <v/>
      </c>
      <c r="Q2260" s="15">
        <f>IF(I2260="","",IF(MONTH(I2260)=MONTH(TODAY()),"Aniversário no mês",""))</f>
        <v/>
      </c>
      <c r="R2260" s="15">
        <f>IF(B2260="","",IF(OR(AND(D2260&lt;&gt;"",COUNTIF($D$6:$D$3005,D2260)&gt;1),AND(E2260&lt;&gt;"",COUNTIF($E$6:$E$3005,E2260)&gt;1)),"DUPLICADO",""))</f>
        <v/>
      </c>
    </row>
    <row r="2261">
      <c r="A2261" s="15" t="n"/>
      <c r="B2261" s="15" t="n"/>
      <c r="C2261" s="15" t="n"/>
      <c r="D2261" s="15" t="n"/>
      <c r="E2261" s="15" t="n"/>
      <c r="F2261" s="15" t="n"/>
      <c r="G2261" s="15" t="n"/>
      <c r="H2261" s="15" t="n"/>
      <c r="I2261" s="16" t="n"/>
      <c r="J2261" s="15" t="n"/>
      <c r="K2261" s="15" t="n"/>
      <c r="L2261" s="16" t="n"/>
      <c r="M2261" s="17" t="n"/>
      <c r="N2261" s="15" t="n"/>
      <c r="O2261" s="18">
        <f>IF(L2261="","",TODAY()-L2261)</f>
        <v/>
      </c>
      <c r="P2261" s="15">
        <f>IF(B2261="","",IF(L2261="","SEM COMPRA",IF(O2261&gt;$D$4,"INATIVO","ATIVO")))</f>
        <v/>
      </c>
      <c r="Q2261" s="15">
        <f>IF(I2261="","",IF(MONTH(I2261)=MONTH(TODAY()),"Aniversário no mês",""))</f>
        <v/>
      </c>
      <c r="R2261" s="15">
        <f>IF(B2261="","",IF(OR(AND(D2261&lt;&gt;"",COUNTIF($D$6:$D$3005,D2261)&gt;1),AND(E2261&lt;&gt;"",COUNTIF($E$6:$E$3005,E2261)&gt;1)),"DUPLICADO",""))</f>
        <v/>
      </c>
    </row>
    <row r="2262">
      <c r="A2262" s="15" t="n"/>
      <c r="B2262" s="15" t="n"/>
      <c r="C2262" s="15" t="n"/>
      <c r="D2262" s="15" t="n"/>
      <c r="E2262" s="15" t="n"/>
      <c r="F2262" s="15" t="n"/>
      <c r="G2262" s="15" t="n"/>
      <c r="H2262" s="15" t="n"/>
      <c r="I2262" s="16" t="n"/>
      <c r="J2262" s="15" t="n"/>
      <c r="K2262" s="15" t="n"/>
      <c r="L2262" s="16" t="n"/>
      <c r="M2262" s="17" t="n"/>
      <c r="N2262" s="15" t="n"/>
      <c r="O2262" s="18">
        <f>IF(L2262="","",TODAY()-L2262)</f>
        <v/>
      </c>
      <c r="P2262" s="15">
        <f>IF(B2262="","",IF(L2262="","SEM COMPRA",IF(O2262&gt;$D$4,"INATIVO","ATIVO")))</f>
        <v/>
      </c>
      <c r="Q2262" s="15">
        <f>IF(I2262="","",IF(MONTH(I2262)=MONTH(TODAY()),"Aniversário no mês",""))</f>
        <v/>
      </c>
      <c r="R2262" s="15">
        <f>IF(B2262="","",IF(OR(AND(D2262&lt;&gt;"",COUNTIF($D$6:$D$3005,D2262)&gt;1),AND(E2262&lt;&gt;"",COUNTIF($E$6:$E$3005,E2262)&gt;1)),"DUPLICADO",""))</f>
        <v/>
      </c>
    </row>
    <row r="2263">
      <c r="A2263" s="15" t="n"/>
      <c r="B2263" s="15" t="n"/>
      <c r="C2263" s="15" t="n"/>
      <c r="D2263" s="15" t="n"/>
      <c r="E2263" s="15" t="n"/>
      <c r="F2263" s="15" t="n"/>
      <c r="G2263" s="15" t="n"/>
      <c r="H2263" s="15" t="n"/>
      <c r="I2263" s="16" t="n"/>
      <c r="J2263" s="15" t="n"/>
      <c r="K2263" s="15" t="n"/>
      <c r="L2263" s="16" t="n"/>
      <c r="M2263" s="17" t="n"/>
      <c r="N2263" s="15" t="n"/>
      <c r="O2263" s="18">
        <f>IF(L2263="","",TODAY()-L2263)</f>
        <v/>
      </c>
      <c r="P2263" s="15">
        <f>IF(B2263="","",IF(L2263="","SEM COMPRA",IF(O2263&gt;$D$4,"INATIVO","ATIVO")))</f>
        <v/>
      </c>
      <c r="Q2263" s="15">
        <f>IF(I2263="","",IF(MONTH(I2263)=MONTH(TODAY()),"Aniversário no mês",""))</f>
        <v/>
      </c>
      <c r="R2263" s="15">
        <f>IF(B2263="","",IF(OR(AND(D2263&lt;&gt;"",COUNTIF($D$6:$D$3005,D2263)&gt;1),AND(E2263&lt;&gt;"",COUNTIF($E$6:$E$3005,E2263)&gt;1)),"DUPLICADO",""))</f>
        <v/>
      </c>
    </row>
    <row r="2264">
      <c r="A2264" s="15" t="n"/>
      <c r="B2264" s="15" t="n"/>
      <c r="C2264" s="15" t="n"/>
      <c r="D2264" s="15" t="n"/>
      <c r="E2264" s="15" t="n"/>
      <c r="F2264" s="15" t="n"/>
      <c r="G2264" s="15" t="n"/>
      <c r="H2264" s="15" t="n"/>
      <c r="I2264" s="16" t="n"/>
      <c r="J2264" s="15" t="n"/>
      <c r="K2264" s="15" t="n"/>
      <c r="L2264" s="16" t="n"/>
      <c r="M2264" s="17" t="n"/>
      <c r="N2264" s="15" t="n"/>
      <c r="O2264" s="18">
        <f>IF(L2264="","",TODAY()-L2264)</f>
        <v/>
      </c>
      <c r="P2264" s="15">
        <f>IF(B2264="","",IF(L2264="","SEM COMPRA",IF(O2264&gt;$D$4,"INATIVO","ATIVO")))</f>
        <v/>
      </c>
      <c r="Q2264" s="15">
        <f>IF(I2264="","",IF(MONTH(I2264)=MONTH(TODAY()),"Aniversário no mês",""))</f>
        <v/>
      </c>
      <c r="R2264" s="15">
        <f>IF(B2264="","",IF(OR(AND(D2264&lt;&gt;"",COUNTIF($D$6:$D$3005,D2264)&gt;1),AND(E2264&lt;&gt;"",COUNTIF($E$6:$E$3005,E2264)&gt;1)),"DUPLICADO",""))</f>
        <v/>
      </c>
    </row>
    <row r="2265">
      <c r="A2265" s="15" t="n"/>
      <c r="B2265" s="15" t="n"/>
      <c r="C2265" s="15" t="n"/>
      <c r="D2265" s="15" t="n"/>
      <c r="E2265" s="15" t="n"/>
      <c r="F2265" s="15" t="n"/>
      <c r="G2265" s="15" t="n"/>
      <c r="H2265" s="15" t="n"/>
      <c r="I2265" s="16" t="n"/>
      <c r="J2265" s="15" t="n"/>
      <c r="K2265" s="15" t="n"/>
      <c r="L2265" s="16" t="n"/>
      <c r="M2265" s="17" t="n"/>
      <c r="N2265" s="15" t="n"/>
      <c r="O2265" s="18">
        <f>IF(L2265="","",TODAY()-L2265)</f>
        <v/>
      </c>
      <c r="P2265" s="15">
        <f>IF(B2265="","",IF(L2265="","SEM COMPRA",IF(O2265&gt;$D$4,"INATIVO","ATIVO")))</f>
        <v/>
      </c>
      <c r="Q2265" s="15">
        <f>IF(I2265="","",IF(MONTH(I2265)=MONTH(TODAY()),"Aniversário no mês",""))</f>
        <v/>
      </c>
      <c r="R2265" s="15">
        <f>IF(B2265="","",IF(OR(AND(D2265&lt;&gt;"",COUNTIF($D$6:$D$3005,D2265)&gt;1),AND(E2265&lt;&gt;"",COUNTIF($E$6:$E$3005,E2265)&gt;1)),"DUPLICADO",""))</f>
        <v/>
      </c>
    </row>
    <row r="2266">
      <c r="A2266" s="15" t="n"/>
      <c r="B2266" s="15" t="n"/>
      <c r="C2266" s="15" t="n"/>
      <c r="D2266" s="15" t="n"/>
      <c r="E2266" s="15" t="n"/>
      <c r="F2266" s="15" t="n"/>
      <c r="G2266" s="15" t="n"/>
      <c r="H2266" s="15" t="n"/>
      <c r="I2266" s="16" t="n"/>
      <c r="J2266" s="15" t="n"/>
      <c r="K2266" s="15" t="n"/>
      <c r="L2266" s="16" t="n"/>
      <c r="M2266" s="17" t="n"/>
      <c r="N2266" s="15" t="n"/>
      <c r="O2266" s="18">
        <f>IF(L2266="","",TODAY()-L2266)</f>
        <v/>
      </c>
      <c r="P2266" s="15">
        <f>IF(B2266="","",IF(L2266="","SEM COMPRA",IF(O2266&gt;$D$4,"INATIVO","ATIVO")))</f>
        <v/>
      </c>
      <c r="Q2266" s="15">
        <f>IF(I2266="","",IF(MONTH(I2266)=MONTH(TODAY()),"Aniversário no mês",""))</f>
        <v/>
      </c>
      <c r="R2266" s="15">
        <f>IF(B2266="","",IF(OR(AND(D2266&lt;&gt;"",COUNTIF($D$6:$D$3005,D2266)&gt;1),AND(E2266&lt;&gt;"",COUNTIF($E$6:$E$3005,E2266)&gt;1)),"DUPLICADO",""))</f>
        <v/>
      </c>
    </row>
    <row r="2267">
      <c r="A2267" s="15" t="n"/>
      <c r="B2267" s="15" t="n"/>
      <c r="C2267" s="15" t="n"/>
      <c r="D2267" s="15" t="n"/>
      <c r="E2267" s="15" t="n"/>
      <c r="F2267" s="15" t="n"/>
      <c r="G2267" s="15" t="n"/>
      <c r="H2267" s="15" t="n"/>
      <c r="I2267" s="16" t="n"/>
      <c r="J2267" s="15" t="n"/>
      <c r="K2267" s="15" t="n"/>
      <c r="L2267" s="16" t="n"/>
      <c r="M2267" s="17" t="n"/>
      <c r="N2267" s="15" t="n"/>
      <c r="O2267" s="18">
        <f>IF(L2267="","",TODAY()-L2267)</f>
        <v/>
      </c>
      <c r="P2267" s="15">
        <f>IF(B2267="","",IF(L2267="","SEM COMPRA",IF(O2267&gt;$D$4,"INATIVO","ATIVO")))</f>
        <v/>
      </c>
      <c r="Q2267" s="15">
        <f>IF(I2267="","",IF(MONTH(I2267)=MONTH(TODAY()),"Aniversário no mês",""))</f>
        <v/>
      </c>
      <c r="R2267" s="15">
        <f>IF(B2267="","",IF(OR(AND(D2267&lt;&gt;"",COUNTIF($D$6:$D$3005,D2267)&gt;1),AND(E2267&lt;&gt;"",COUNTIF($E$6:$E$3005,E2267)&gt;1)),"DUPLICADO",""))</f>
        <v/>
      </c>
    </row>
    <row r="2268">
      <c r="A2268" s="15" t="n"/>
      <c r="B2268" s="15" t="n"/>
      <c r="C2268" s="15" t="n"/>
      <c r="D2268" s="15" t="n"/>
      <c r="E2268" s="15" t="n"/>
      <c r="F2268" s="15" t="n"/>
      <c r="G2268" s="15" t="n"/>
      <c r="H2268" s="15" t="n"/>
      <c r="I2268" s="16" t="n"/>
      <c r="J2268" s="15" t="n"/>
      <c r="K2268" s="15" t="n"/>
      <c r="L2268" s="16" t="n"/>
      <c r="M2268" s="17" t="n"/>
      <c r="N2268" s="15" t="n"/>
      <c r="O2268" s="18">
        <f>IF(L2268="","",TODAY()-L2268)</f>
        <v/>
      </c>
      <c r="P2268" s="15">
        <f>IF(B2268="","",IF(L2268="","SEM COMPRA",IF(O2268&gt;$D$4,"INATIVO","ATIVO")))</f>
        <v/>
      </c>
      <c r="Q2268" s="15">
        <f>IF(I2268="","",IF(MONTH(I2268)=MONTH(TODAY()),"Aniversário no mês",""))</f>
        <v/>
      </c>
      <c r="R2268" s="15">
        <f>IF(B2268="","",IF(OR(AND(D2268&lt;&gt;"",COUNTIF($D$6:$D$3005,D2268)&gt;1),AND(E2268&lt;&gt;"",COUNTIF($E$6:$E$3005,E2268)&gt;1)),"DUPLICADO",""))</f>
        <v/>
      </c>
    </row>
    <row r="2269">
      <c r="A2269" s="15" t="n"/>
      <c r="B2269" s="15" t="n"/>
      <c r="C2269" s="15" t="n"/>
      <c r="D2269" s="15" t="n"/>
      <c r="E2269" s="15" t="n"/>
      <c r="F2269" s="15" t="n"/>
      <c r="G2269" s="15" t="n"/>
      <c r="H2269" s="15" t="n"/>
      <c r="I2269" s="16" t="n"/>
      <c r="J2269" s="15" t="n"/>
      <c r="K2269" s="15" t="n"/>
      <c r="L2269" s="16" t="n"/>
      <c r="M2269" s="17" t="n"/>
      <c r="N2269" s="15" t="n"/>
      <c r="O2269" s="18">
        <f>IF(L2269="","",TODAY()-L2269)</f>
        <v/>
      </c>
      <c r="P2269" s="15">
        <f>IF(B2269="","",IF(L2269="","SEM COMPRA",IF(O2269&gt;$D$4,"INATIVO","ATIVO")))</f>
        <v/>
      </c>
      <c r="Q2269" s="15">
        <f>IF(I2269="","",IF(MONTH(I2269)=MONTH(TODAY()),"Aniversário no mês",""))</f>
        <v/>
      </c>
      <c r="R2269" s="15">
        <f>IF(B2269="","",IF(OR(AND(D2269&lt;&gt;"",COUNTIF($D$6:$D$3005,D2269)&gt;1),AND(E2269&lt;&gt;"",COUNTIF($E$6:$E$3005,E2269)&gt;1)),"DUPLICADO",""))</f>
        <v/>
      </c>
    </row>
    <row r="2270">
      <c r="A2270" s="15" t="n"/>
      <c r="B2270" s="15" t="n"/>
      <c r="C2270" s="15" t="n"/>
      <c r="D2270" s="15" t="n"/>
      <c r="E2270" s="15" t="n"/>
      <c r="F2270" s="15" t="n"/>
      <c r="G2270" s="15" t="n"/>
      <c r="H2270" s="15" t="n"/>
      <c r="I2270" s="16" t="n"/>
      <c r="J2270" s="15" t="n"/>
      <c r="K2270" s="15" t="n"/>
      <c r="L2270" s="16" t="n"/>
      <c r="M2270" s="17" t="n"/>
      <c r="N2270" s="15" t="n"/>
      <c r="O2270" s="18">
        <f>IF(L2270="","",TODAY()-L2270)</f>
        <v/>
      </c>
      <c r="P2270" s="15">
        <f>IF(B2270="","",IF(L2270="","SEM COMPRA",IF(O2270&gt;$D$4,"INATIVO","ATIVO")))</f>
        <v/>
      </c>
      <c r="Q2270" s="15">
        <f>IF(I2270="","",IF(MONTH(I2270)=MONTH(TODAY()),"Aniversário no mês",""))</f>
        <v/>
      </c>
      <c r="R2270" s="15">
        <f>IF(B2270="","",IF(OR(AND(D2270&lt;&gt;"",COUNTIF($D$6:$D$3005,D2270)&gt;1),AND(E2270&lt;&gt;"",COUNTIF($E$6:$E$3005,E2270)&gt;1)),"DUPLICADO",""))</f>
        <v/>
      </c>
    </row>
    <row r="2271">
      <c r="A2271" s="15" t="n"/>
      <c r="B2271" s="15" t="n"/>
      <c r="C2271" s="15" t="n"/>
      <c r="D2271" s="15" t="n"/>
      <c r="E2271" s="15" t="n"/>
      <c r="F2271" s="15" t="n"/>
      <c r="G2271" s="15" t="n"/>
      <c r="H2271" s="15" t="n"/>
      <c r="I2271" s="16" t="n"/>
      <c r="J2271" s="15" t="n"/>
      <c r="K2271" s="15" t="n"/>
      <c r="L2271" s="16" t="n"/>
      <c r="M2271" s="17" t="n"/>
      <c r="N2271" s="15" t="n"/>
      <c r="O2271" s="18">
        <f>IF(L2271="","",TODAY()-L2271)</f>
        <v/>
      </c>
      <c r="P2271" s="15">
        <f>IF(B2271="","",IF(L2271="","SEM COMPRA",IF(O2271&gt;$D$4,"INATIVO","ATIVO")))</f>
        <v/>
      </c>
      <c r="Q2271" s="15">
        <f>IF(I2271="","",IF(MONTH(I2271)=MONTH(TODAY()),"Aniversário no mês",""))</f>
        <v/>
      </c>
      <c r="R2271" s="15">
        <f>IF(B2271="","",IF(OR(AND(D2271&lt;&gt;"",COUNTIF($D$6:$D$3005,D2271)&gt;1),AND(E2271&lt;&gt;"",COUNTIF($E$6:$E$3005,E2271)&gt;1)),"DUPLICADO",""))</f>
        <v/>
      </c>
    </row>
    <row r="2272">
      <c r="A2272" s="15" t="n"/>
      <c r="B2272" s="15" t="n"/>
      <c r="C2272" s="15" t="n"/>
      <c r="D2272" s="15" t="n"/>
      <c r="E2272" s="15" t="n"/>
      <c r="F2272" s="15" t="n"/>
      <c r="G2272" s="15" t="n"/>
      <c r="H2272" s="15" t="n"/>
      <c r="I2272" s="16" t="n"/>
      <c r="J2272" s="15" t="n"/>
      <c r="K2272" s="15" t="n"/>
      <c r="L2272" s="16" t="n"/>
      <c r="M2272" s="17" t="n"/>
      <c r="N2272" s="15" t="n"/>
      <c r="O2272" s="18">
        <f>IF(L2272="","",TODAY()-L2272)</f>
        <v/>
      </c>
      <c r="P2272" s="15">
        <f>IF(B2272="","",IF(L2272="","SEM COMPRA",IF(O2272&gt;$D$4,"INATIVO","ATIVO")))</f>
        <v/>
      </c>
      <c r="Q2272" s="15">
        <f>IF(I2272="","",IF(MONTH(I2272)=MONTH(TODAY()),"Aniversário no mês",""))</f>
        <v/>
      </c>
      <c r="R2272" s="15">
        <f>IF(B2272="","",IF(OR(AND(D2272&lt;&gt;"",COUNTIF($D$6:$D$3005,D2272)&gt;1),AND(E2272&lt;&gt;"",COUNTIF($E$6:$E$3005,E2272)&gt;1)),"DUPLICADO",""))</f>
        <v/>
      </c>
    </row>
    <row r="2273">
      <c r="A2273" s="15" t="n"/>
      <c r="B2273" s="15" t="n"/>
      <c r="C2273" s="15" t="n"/>
      <c r="D2273" s="15" t="n"/>
      <c r="E2273" s="15" t="n"/>
      <c r="F2273" s="15" t="n"/>
      <c r="G2273" s="15" t="n"/>
      <c r="H2273" s="15" t="n"/>
      <c r="I2273" s="16" t="n"/>
      <c r="J2273" s="15" t="n"/>
      <c r="K2273" s="15" t="n"/>
      <c r="L2273" s="16" t="n"/>
      <c r="M2273" s="17" t="n"/>
      <c r="N2273" s="15" t="n"/>
      <c r="O2273" s="18">
        <f>IF(L2273="","",TODAY()-L2273)</f>
        <v/>
      </c>
      <c r="P2273" s="15">
        <f>IF(B2273="","",IF(L2273="","SEM COMPRA",IF(O2273&gt;$D$4,"INATIVO","ATIVO")))</f>
        <v/>
      </c>
      <c r="Q2273" s="15">
        <f>IF(I2273="","",IF(MONTH(I2273)=MONTH(TODAY()),"Aniversário no mês",""))</f>
        <v/>
      </c>
      <c r="R2273" s="15">
        <f>IF(B2273="","",IF(OR(AND(D2273&lt;&gt;"",COUNTIF($D$6:$D$3005,D2273)&gt;1),AND(E2273&lt;&gt;"",COUNTIF($E$6:$E$3005,E2273)&gt;1)),"DUPLICADO",""))</f>
        <v/>
      </c>
    </row>
    <row r="2274">
      <c r="A2274" s="15" t="n"/>
      <c r="B2274" s="15" t="n"/>
      <c r="C2274" s="15" t="n"/>
      <c r="D2274" s="15" t="n"/>
      <c r="E2274" s="15" t="n"/>
      <c r="F2274" s="15" t="n"/>
      <c r="G2274" s="15" t="n"/>
      <c r="H2274" s="15" t="n"/>
      <c r="I2274" s="16" t="n"/>
      <c r="J2274" s="15" t="n"/>
      <c r="K2274" s="15" t="n"/>
      <c r="L2274" s="16" t="n"/>
      <c r="M2274" s="17" t="n"/>
      <c r="N2274" s="15" t="n"/>
      <c r="O2274" s="18">
        <f>IF(L2274="","",TODAY()-L2274)</f>
        <v/>
      </c>
      <c r="P2274" s="15">
        <f>IF(B2274="","",IF(L2274="","SEM COMPRA",IF(O2274&gt;$D$4,"INATIVO","ATIVO")))</f>
        <v/>
      </c>
      <c r="Q2274" s="15">
        <f>IF(I2274="","",IF(MONTH(I2274)=MONTH(TODAY()),"Aniversário no mês",""))</f>
        <v/>
      </c>
      <c r="R2274" s="15">
        <f>IF(B2274="","",IF(OR(AND(D2274&lt;&gt;"",COUNTIF($D$6:$D$3005,D2274)&gt;1),AND(E2274&lt;&gt;"",COUNTIF($E$6:$E$3005,E2274)&gt;1)),"DUPLICADO",""))</f>
        <v/>
      </c>
    </row>
    <row r="2275">
      <c r="A2275" s="15" t="n"/>
      <c r="B2275" s="15" t="n"/>
      <c r="C2275" s="15" t="n"/>
      <c r="D2275" s="15" t="n"/>
      <c r="E2275" s="15" t="n"/>
      <c r="F2275" s="15" t="n"/>
      <c r="G2275" s="15" t="n"/>
      <c r="H2275" s="15" t="n"/>
      <c r="I2275" s="16" t="n"/>
      <c r="J2275" s="15" t="n"/>
      <c r="K2275" s="15" t="n"/>
      <c r="L2275" s="16" t="n"/>
      <c r="M2275" s="17" t="n"/>
      <c r="N2275" s="15" t="n"/>
      <c r="O2275" s="18">
        <f>IF(L2275="","",TODAY()-L2275)</f>
        <v/>
      </c>
      <c r="P2275" s="15">
        <f>IF(B2275="","",IF(L2275="","SEM COMPRA",IF(O2275&gt;$D$4,"INATIVO","ATIVO")))</f>
        <v/>
      </c>
      <c r="Q2275" s="15">
        <f>IF(I2275="","",IF(MONTH(I2275)=MONTH(TODAY()),"Aniversário no mês",""))</f>
        <v/>
      </c>
      <c r="R2275" s="15">
        <f>IF(B2275="","",IF(OR(AND(D2275&lt;&gt;"",COUNTIF($D$6:$D$3005,D2275)&gt;1),AND(E2275&lt;&gt;"",COUNTIF($E$6:$E$3005,E2275)&gt;1)),"DUPLICADO",""))</f>
        <v/>
      </c>
    </row>
    <row r="2276">
      <c r="A2276" s="15" t="n"/>
      <c r="B2276" s="15" t="n"/>
      <c r="C2276" s="15" t="n"/>
      <c r="D2276" s="15" t="n"/>
      <c r="E2276" s="15" t="n"/>
      <c r="F2276" s="15" t="n"/>
      <c r="G2276" s="15" t="n"/>
      <c r="H2276" s="15" t="n"/>
      <c r="I2276" s="16" t="n"/>
      <c r="J2276" s="15" t="n"/>
      <c r="K2276" s="15" t="n"/>
      <c r="L2276" s="16" t="n"/>
      <c r="M2276" s="17" t="n"/>
      <c r="N2276" s="15" t="n"/>
      <c r="O2276" s="18">
        <f>IF(L2276="","",TODAY()-L2276)</f>
        <v/>
      </c>
      <c r="P2276" s="15">
        <f>IF(B2276="","",IF(L2276="","SEM COMPRA",IF(O2276&gt;$D$4,"INATIVO","ATIVO")))</f>
        <v/>
      </c>
      <c r="Q2276" s="15">
        <f>IF(I2276="","",IF(MONTH(I2276)=MONTH(TODAY()),"Aniversário no mês",""))</f>
        <v/>
      </c>
      <c r="R2276" s="15">
        <f>IF(B2276="","",IF(OR(AND(D2276&lt;&gt;"",COUNTIF($D$6:$D$3005,D2276)&gt;1),AND(E2276&lt;&gt;"",COUNTIF($E$6:$E$3005,E2276)&gt;1)),"DUPLICADO",""))</f>
        <v/>
      </c>
    </row>
    <row r="2277">
      <c r="A2277" s="15" t="n"/>
      <c r="B2277" s="15" t="n"/>
      <c r="C2277" s="15" t="n"/>
      <c r="D2277" s="15" t="n"/>
      <c r="E2277" s="15" t="n"/>
      <c r="F2277" s="15" t="n"/>
      <c r="G2277" s="15" t="n"/>
      <c r="H2277" s="15" t="n"/>
      <c r="I2277" s="16" t="n"/>
      <c r="J2277" s="15" t="n"/>
      <c r="K2277" s="15" t="n"/>
      <c r="L2277" s="16" t="n"/>
      <c r="M2277" s="17" t="n"/>
      <c r="N2277" s="15" t="n"/>
      <c r="O2277" s="18">
        <f>IF(L2277="","",TODAY()-L2277)</f>
        <v/>
      </c>
      <c r="P2277" s="15">
        <f>IF(B2277="","",IF(L2277="","SEM COMPRA",IF(O2277&gt;$D$4,"INATIVO","ATIVO")))</f>
        <v/>
      </c>
      <c r="Q2277" s="15">
        <f>IF(I2277="","",IF(MONTH(I2277)=MONTH(TODAY()),"Aniversário no mês",""))</f>
        <v/>
      </c>
      <c r="R2277" s="15">
        <f>IF(B2277="","",IF(OR(AND(D2277&lt;&gt;"",COUNTIF($D$6:$D$3005,D2277)&gt;1),AND(E2277&lt;&gt;"",COUNTIF($E$6:$E$3005,E2277)&gt;1)),"DUPLICADO",""))</f>
        <v/>
      </c>
    </row>
    <row r="2278">
      <c r="A2278" s="15" t="n"/>
      <c r="B2278" s="15" t="n"/>
      <c r="C2278" s="15" t="n"/>
      <c r="D2278" s="15" t="n"/>
      <c r="E2278" s="15" t="n"/>
      <c r="F2278" s="15" t="n"/>
      <c r="G2278" s="15" t="n"/>
      <c r="H2278" s="15" t="n"/>
      <c r="I2278" s="16" t="n"/>
      <c r="J2278" s="15" t="n"/>
      <c r="K2278" s="15" t="n"/>
      <c r="L2278" s="16" t="n"/>
      <c r="M2278" s="17" t="n"/>
      <c r="N2278" s="15" t="n"/>
      <c r="O2278" s="18">
        <f>IF(L2278="","",TODAY()-L2278)</f>
        <v/>
      </c>
      <c r="P2278" s="15">
        <f>IF(B2278="","",IF(L2278="","SEM COMPRA",IF(O2278&gt;$D$4,"INATIVO","ATIVO")))</f>
        <v/>
      </c>
      <c r="Q2278" s="15">
        <f>IF(I2278="","",IF(MONTH(I2278)=MONTH(TODAY()),"Aniversário no mês",""))</f>
        <v/>
      </c>
      <c r="R2278" s="15">
        <f>IF(B2278="","",IF(OR(AND(D2278&lt;&gt;"",COUNTIF($D$6:$D$3005,D2278)&gt;1),AND(E2278&lt;&gt;"",COUNTIF($E$6:$E$3005,E2278)&gt;1)),"DUPLICADO",""))</f>
        <v/>
      </c>
    </row>
    <row r="2279">
      <c r="A2279" s="15" t="n"/>
      <c r="B2279" s="15" t="n"/>
      <c r="C2279" s="15" t="n"/>
      <c r="D2279" s="15" t="n"/>
      <c r="E2279" s="15" t="n"/>
      <c r="F2279" s="15" t="n"/>
      <c r="G2279" s="15" t="n"/>
      <c r="H2279" s="15" t="n"/>
      <c r="I2279" s="16" t="n"/>
      <c r="J2279" s="15" t="n"/>
      <c r="K2279" s="15" t="n"/>
      <c r="L2279" s="16" t="n"/>
      <c r="M2279" s="17" t="n"/>
      <c r="N2279" s="15" t="n"/>
      <c r="O2279" s="18">
        <f>IF(L2279="","",TODAY()-L2279)</f>
        <v/>
      </c>
      <c r="P2279" s="15">
        <f>IF(B2279="","",IF(L2279="","SEM COMPRA",IF(O2279&gt;$D$4,"INATIVO","ATIVO")))</f>
        <v/>
      </c>
      <c r="Q2279" s="15">
        <f>IF(I2279="","",IF(MONTH(I2279)=MONTH(TODAY()),"Aniversário no mês",""))</f>
        <v/>
      </c>
      <c r="R2279" s="15">
        <f>IF(B2279="","",IF(OR(AND(D2279&lt;&gt;"",COUNTIF($D$6:$D$3005,D2279)&gt;1),AND(E2279&lt;&gt;"",COUNTIF($E$6:$E$3005,E2279)&gt;1)),"DUPLICADO",""))</f>
        <v/>
      </c>
    </row>
    <row r="2280">
      <c r="A2280" s="15" t="n"/>
      <c r="B2280" s="15" t="n"/>
      <c r="C2280" s="15" t="n"/>
      <c r="D2280" s="15" t="n"/>
      <c r="E2280" s="15" t="n"/>
      <c r="F2280" s="15" t="n"/>
      <c r="G2280" s="15" t="n"/>
      <c r="H2280" s="15" t="n"/>
      <c r="I2280" s="16" t="n"/>
      <c r="J2280" s="15" t="n"/>
      <c r="K2280" s="15" t="n"/>
      <c r="L2280" s="16" t="n"/>
      <c r="M2280" s="17" t="n"/>
      <c r="N2280" s="15" t="n"/>
      <c r="O2280" s="18">
        <f>IF(L2280="","",TODAY()-L2280)</f>
        <v/>
      </c>
      <c r="P2280" s="15">
        <f>IF(B2280="","",IF(L2280="","SEM COMPRA",IF(O2280&gt;$D$4,"INATIVO","ATIVO")))</f>
        <v/>
      </c>
      <c r="Q2280" s="15">
        <f>IF(I2280="","",IF(MONTH(I2280)=MONTH(TODAY()),"Aniversário no mês",""))</f>
        <v/>
      </c>
      <c r="R2280" s="15">
        <f>IF(B2280="","",IF(OR(AND(D2280&lt;&gt;"",COUNTIF($D$6:$D$3005,D2280)&gt;1),AND(E2280&lt;&gt;"",COUNTIF($E$6:$E$3005,E2280)&gt;1)),"DUPLICADO",""))</f>
        <v/>
      </c>
    </row>
    <row r="2281">
      <c r="A2281" s="15" t="n"/>
      <c r="B2281" s="15" t="n"/>
      <c r="C2281" s="15" t="n"/>
      <c r="D2281" s="15" t="n"/>
      <c r="E2281" s="15" t="n"/>
      <c r="F2281" s="15" t="n"/>
      <c r="G2281" s="15" t="n"/>
      <c r="H2281" s="15" t="n"/>
      <c r="I2281" s="16" t="n"/>
      <c r="J2281" s="15" t="n"/>
      <c r="K2281" s="15" t="n"/>
      <c r="L2281" s="16" t="n"/>
      <c r="M2281" s="17" t="n"/>
      <c r="N2281" s="15" t="n"/>
      <c r="O2281" s="18">
        <f>IF(L2281="","",TODAY()-L2281)</f>
        <v/>
      </c>
      <c r="P2281" s="15">
        <f>IF(B2281="","",IF(L2281="","SEM COMPRA",IF(O2281&gt;$D$4,"INATIVO","ATIVO")))</f>
        <v/>
      </c>
      <c r="Q2281" s="15">
        <f>IF(I2281="","",IF(MONTH(I2281)=MONTH(TODAY()),"Aniversário no mês",""))</f>
        <v/>
      </c>
      <c r="R2281" s="15">
        <f>IF(B2281="","",IF(OR(AND(D2281&lt;&gt;"",COUNTIF($D$6:$D$3005,D2281)&gt;1),AND(E2281&lt;&gt;"",COUNTIF($E$6:$E$3005,E2281)&gt;1)),"DUPLICADO",""))</f>
        <v/>
      </c>
    </row>
    <row r="2282">
      <c r="A2282" s="15" t="n"/>
      <c r="B2282" s="15" t="n"/>
      <c r="C2282" s="15" t="n"/>
      <c r="D2282" s="15" t="n"/>
      <c r="E2282" s="15" t="n"/>
      <c r="F2282" s="15" t="n"/>
      <c r="G2282" s="15" t="n"/>
      <c r="H2282" s="15" t="n"/>
      <c r="I2282" s="16" t="n"/>
      <c r="J2282" s="15" t="n"/>
      <c r="K2282" s="15" t="n"/>
      <c r="L2282" s="16" t="n"/>
      <c r="M2282" s="17" t="n"/>
      <c r="N2282" s="15" t="n"/>
      <c r="O2282" s="18">
        <f>IF(L2282="","",TODAY()-L2282)</f>
        <v/>
      </c>
      <c r="P2282" s="15">
        <f>IF(B2282="","",IF(L2282="","SEM COMPRA",IF(O2282&gt;$D$4,"INATIVO","ATIVO")))</f>
        <v/>
      </c>
      <c r="Q2282" s="15">
        <f>IF(I2282="","",IF(MONTH(I2282)=MONTH(TODAY()),"Aniversário no mês",""))</f>
        <v/>
      </c>
      <c r="R2282" s="15">
        <f>IF(B2282="","",IF(OR(AND(D2282&lt;&gt;"",COUNTIF($D$6:$D$3005,D2282)&gt;1),AND(E2282&lt;&gt;"",COUNTIF($E$6:$E$3005,E2282)&gt;1)),"DUPLICADO",""))</f>
        <v/>
      </c>
    </row>
    <row r="2283">
      <c r="A2283" s="15" t="n"/>
      <c r="B2283" s="15" t="n"/>
      <c r="C2283" s="15" t="n"/>
      <c r="D2283" s="15" t="n"/>
      <c r="E2283" s="15" t="n"/>
      <c r="F2283" s="15" t="n"/>
      <c r="G2283" s="15" t="n"/>
      <c r="H2283" s="15" t="n"/>
      <c r="I2283" s="16" t="n"/>
      <c r="J2283" s="15" t="n"/>
      <c r="K2283" s="15" t="n"/>
      <c r="L2283" s="16" t="n"/>
      <c r="M2283" s="17" t="n"/>
      <c r="N2283" s="15" t="n"/>
      <c r="O2283" s="18">
        <f>IF(L2283="","",TODAY()-L2283)</f>
        <v/>
      </c>
      <c r="P2283" s="15">
        <f>IF(B2283="","",IF(L2283="","SEM COMPRA",IF(O2283&gt;$D$4,"INATIVO","ATIVO")))</f>
        <v/>
      </c>
      <c r="Q2283" s="15">
        <f>IF(I2283="","",IF(MONTH(I2283)=MONTH(TODAY()),"Aniversário no mês",""))</f>
        <v/>
      </c>
      <c r="R2283" s="15">
        <f>IF(B2283="","",IF(OR(AND(D2283&lt;&gt;"",COUNTIF($D$6:$D$3005,D2283)&gt;1),AND(E2283&lt;&gt;"",COUNTIF($E$6:$E$3005,E2283)&gt;1)),"DUPLICADO",""))</f>
        <v/>
      </c>
    </row>
    <row r="2284">
      <c r="A2284" s="15" t="n"/>
      <c r="B2284" s="15" t="n"/>
      <c r="C2284" s="15" t="n"/>
      <c r="D2284" s="15" t="n"/>
      <c r="E2284" s="15" t="n"/>
      <c r="F2284" s="15" t="n"/>
      <c r="G2284" s="15" t="n"/>
      <c r="H2284" s="15" t="n"/>
      <c r="I2284" s="16" t="n"/>
      <c r="J2284" s="15" t="n"/>
      <c r="K2284" s="15" t="n"/>
      <c r="L2284" s="16" t="n"/>
      <c r="M2284" s="17" t="n"/>
      <c r="N2284" s="15" t="n"/>
      <c r="O2284" s="18">
        <f>IF(L2284="","",TODAY()-L2284)</f>
        <v/>
      </c>
      <c r="P2284" s="15">
        <f>IF(B2284="","",IF(L2284="","SEM COMPRA",IF(O2284&gt;$D$4,"INATIVO","ATIVO")))</f>
        <v/>
      </c>
      <c r="Q2284" s="15">
        <f>IF(I2284="","",IF(MONTH(I2284)=MONTH(TODAY()),"Aniversário no mês",""))</f>
        <v/>
      </c>
      <c r="R2284" s="15">
        <f>IF(B2284="","",IF(OR(AND(D2284&lt;&gt;"",COUNTIF($D$6:$D$3005,D2284)&gt;1),AND(E2284&lt;&gt;"",COUNTIF($E$6:$E$3005,E2284)&gt;1)),"DUPLICADO",""))</f>
        <v/>
      </c>
    </row>
    <row r="2285">
      <c r="A2285" s="15" t="n"/>
      <c r="B2285" s="15" t="n"/>
      <c r="C2285" s="15" t="n"/>
      <c r="D2285" s="15" t="n"/>
      <c r="E2285" s="15" t="n"/>
      <c r="F2285" s="15" t="n"/>
      <c r="G2285" s="15" t="n"/>
      <c r="H2285" s="15" t="n"/>
      <c r="I2285" s="16" t="n"/>
      <c r="J2285" s="15" t="n"/>
      <c r="K2285" s="15" t="n"/>
      <c r="L2285" s="16" t="n"/>
      <c r="M2285" s="17" t="n"/>
      <c r="N2285" s="15" t="n"/>
      <c r="O2285" s="18">
        <f>IF(L2285="","",TODAY()-L2285)</f>
        <v/>
      </c>
      <c r="P2285" s="15">
        <f>IF(B2285="","",IF(L2285="","SEM COMPRA",IF(O2285&gt;$D$4,"INATIVO","ATIVO")))</f>
        <v/>
      </c>
      <c r="Q2285" s="15">
        <f>IF(I2285="","",IF(MONTH(I2285)=MONTH(TODAY()),"Aniversário no mês",""))</f>
        <v/>
      </c>
      <c r="R2285" s="15">
        <f>IF(B2285="","",IF(OR(AND(D2285&lt;&gt;"",COUNTIF($D$6:$D$3005,D2285)&gt;1),AND(E2285&lt;&gt;"",COUNTIF($E$6:$E$3005,E2285)&gt;1)),"DUPLICADO",""))</f>
        <v/>
      </c>
    </row>
    <row r="2286">
      <c r="A2286" s="15" t="n"/>
      <c r="B2286" s="15" t="n"/>
      <c r="C2286" s="15" t="n"/>
      <c r="D2286" s="15" t="n"/>
      <c r="E2286" s="15" t="n"/>
      <c r="F2286" s="15" t="n"/>
      <c r="G2286" s="15" t="n"/>
      <c r="H2286" s="15" t="n"/>
      <c r="I2286" s="16" t="n"/>
      <c r="J2286" s="15" t="n"/>
      <c r="K2286" s="15" t="n"/>
      <c r="L2286" s="16" t="n"/>
      <c r="M2286" s="17" t="n"/>
      <c r="N2286" s="15" t="n"/>
      <c r="O2286" s="18">
        <f>IF(L2286="","",TODAY()-L2286)</f>
        <v/>
      </c>
      <c r="P2286" s="15">
        <f>IF(B2286="","",IF(L2286="","SEM COMPRA",IF(O2286&gt;$D$4,"INATIVO","ATIVO")))</f>
        <v/>
      </c>
      <c r="Q2286" s="15">
        <f>IF(I2286="","",IF(MONTH(I2286)=MONTH(TODAY()),"Aniversário no mês",""))</f>
        <v/>
      </c>
      <c r="R2286" s="15">
        <f>IF(B2286="","",IF(OR(AND(D2286&lt;&gt;"",COUNTIF($D$6:$D$3005,D2286)&gt;1),AND(E2286&lt;&gt;"",COUNTIF($E$6:$E$3005,E2286)&gt;1)),"DUPLICADO",""))</f>
        <v/>
      </c>
    </row>
    <row r="2287">
      <c r="A2287" s="15" t="n"/>
      <c r="B2287" s="15" t="n"/>
      <c r="C2287" s="15" t="n"/>
      <c r="D2287" s="15" t="n"/>
      <c r="E2287" s="15" t="n"/>
      <c r="F2287" s="15" t="n"/>
      <c r="G2287" s="15" t="n"/>
      <c r="H2287" s="15" t="n"/>
      <c r="I2287" s="16" t="n"/>
      <c r="J2287" s="15" t="n"/>
      <c r="K2287" s="15" t="n"/>
      <c r="L2287" s="16" t="n"/>
      <c r="M2287" s="17" t="n"/>
      <c r="N2287" s="15" t="n"/>
      <c r="O2287" s="18">
        <f>IF(L2287="","",TODAY()-L2287)</f>
        <v/>
      </c>
      <c r="P2287" s="15">
        <f>IF(B2287="","",IF(L2287="","SEM COMPRA",IF(O2287&gt;$D$4,"INATIVO","ATIVO")))</f>
        <v/>
      </c>
      <c r="Q2287" s="15">
        <f>IF(I2287="","",IF(MONTH(I2287)=MONTH(TODAY()),"Aniversário no mês",""))</f>
        <v/>
      </c>
      <c r="R2287" s="15">
        <f>IF(B2287="","",IF(OR(AND(D2287&lt;&gt;"",COUNTIF($D$6:$D$3005,D2287)&gt;1),AND(E2287&lt;&gt;"",COUNTIF($E$6:$E$3005,E2287)&gt;1)),"DUPLICADO",""))</f>
        <v/>
      </c>
    </row>
    <row r="2288">
      <c r="A2288" s="15" t="n"/>
      <c r="B2288" s="15" t="n"/>
      <c r="C2288" s="15" t="n"/>
      <c r="D2288" s="15" t="n"/>
      <c r="E2288" s="15" t="n"/>
      <c r="F2288" s="15" t="n"/>
      <c r="G2288" s="15" t="n"/>
      <c r="H2288" s="15" t="n"/>
      <c r="I2288" s="16" t="n"/>
      <c r="J2288" s="15" t="n"/>
      <c r="K2288" s="15" t="n"/>
      <c r="L2288" s="16" t="n"/>
      <c r="M2288" s="17" t="n"/>
      <c r="N2288" s="15" t="n"/>
      <c r="O2288" s="18">
        <f>IF(L2288="","",TODAY()-L2288)</f>
        <v/>
      </c>
      <c r="P2288" s="15">
        <f>IF(B2288="","",IF(L2288="","SEM COMPRA",IF(O2288&gt;$D$4,"INATIVO","ATIVO")))</f>
        <v/>
      </c>
      <c r="Q2288" s="15">
        <f>IF(I2288="","",IF(MONTH(I2288)=MONTH(TODAY()),"Aniversário no mês",""))</f>
        <v/>
      </c>
      <c r="R2288" s="15">
        <f>IF(B2288="","",IF(OR(AND(D2288&lt;&gt;"",COUNTIF($D$6:$D$3005,D2288)&gt;1),AND(E2288&lt;&gt;"",COUNTIF($E$6:$E$3005,E2288)&gt;1)),"DUPLICADO",""))</f>
        <v/>
      </c>
    </row>
    <row r="2289">
      <c r="A2289" s="15" t="n"/>
      <c r="B2289" s="15" t="n"/>
      <c r="C2289" s="15" t="n"/>
      <c r="D2289" s="15" t="n"/>
      <c r="E2289" s="15" t="n"/>
      <c r="F2289" s="15" t="n"/>
      <c r="G2289" s="15" t="n"/>
      <c r="H2289" s="15" t="n"/>
      <c r="I2289" s="16" t="n"/>
      <c r="J2289" s="15" t="n"/>
      <c r="K2289" s="15" t="n"/>
      <c r="L2289" s="16" t="n"/>
      <c r="M2289" s="17" t="n"/>
      <c r="N2289" s="15" t="n"/>
      <c r="O2289" s="18">
        <f>IF(L2289="","",TODAY()-L2289)</f>
        <v/>
      </c>
      <c r="P2289" s="15">
        <f>IF(B2289="","",IF(L2289="","SEM COMPRA",IF(O2289&gt;$D$4,"INATIVO","ATIVO")))</f>
        <v/>
      </c>
      <c r="Q2289" s="15">
        <f>IF(I2289="","",IF(MONTH(I2289)=MONTH(TODAY()),"Aniversário no mês",""))</f>
        <v/>
      </c>
      <c r="R2289" s="15">
        <f>IF(B2289="","",IF(OR(AND(D2289&lt;&gt;"",COUNTIF($D$6:$D$3005,D2289)&gt;1),AND(E2289&lt;&gt;"",COUNTIF($E$6:$E$3005,E2289)&gt;1)),"DUPLICADO",""))</f>
        <v/>
      </c>
    </row>
    <row r="2290">
      <c r="A2290" s="15" t="n"/>
      <c r="B2290" s="15" t="n"/>
      <c r="C2290" s="15" t="n"/>
      <c r="D2290" s="15" t="n"/>
      <c r="E2290" s="15" t="n"/>
      <c r="F2290" s="15" t="n"/>
      <c r="G2290" s="15" t="n"/>
      <c r="H2290" s="15" t="n"/>
      <c r="I2290" s="16" t="n"/>
      <c r="J2290" s="15" t="n"/>
      <c r="K2290" s="15" t="n"/>
      <c r="L2290" s="16" t="n"/>
      <c r="M2290" s="17" t="n"/>
      <c r="N2290" s="15" t="n"/>
      <c r="O2290" s="18">
        <f>IF(L2290="","",TODAY()-L2290)</f>
        <v/>
      </c>
      <c r="P2290" s="15">
        <f>IF(B2290="","",IF(L2290="","SEM COMPRA",IF(O2290&gt;$D$4,"INATIVO","ATIVO")))</f>
        <v/>
      </c>
      <c r="Q2290" s="15">
        <f>IF(I2290="","",IF(MONTH(I2290)=MONTH(TODAY()),"Aniversário no mês",""))</f>
        <v/>
      </c>
      <c r="R2290" s="15">
        <f>IF(B2290="","",IF(OR(AND(D2290&lt;&gt;"",COUNTIF($D$6:$D$3005,D2290)&gt;1),AND(E2290&lt;&gt;"",COUNTIF($E$6:$E$3005,E2290)&gt;1)),"DUPLICADO",""))</f>
        <v/>
      </c>
    </row>
    <row r="2291">
      <c r="A2291" s="15" t="n"/>
      <c r="B2291" s="15" t="n"/>
      <c r="C2291" s="15" t="n"/>
      <c r="D2291" s="15" t="n"/>
      <c r="E2291" s="15" t="n"/>
      <c r="F2291" s="15" t="n"/>
      <c r="G2291" s="15" t="n"/>
      <c r="H2291" s="15" t="n"/>
      <c r="I2291" s="16" t="n"/>
      <c r="J2291" s="15" t="n"/>
      <c r="K2291" s="15" t="n"/>
      <c r="L2291" s="16" t="n"/>
      <c r="M2291" s="17" t="n"/>
      <c r="N2291" s="15" t="n"/>
      <c r="O2291" s="18">
        <f>IF(L2291="","",TODAY()-L2291)</f>
        <v/>
      </c>
      <c r="P2291" s="15">
        <f>IF(B2291="","",IF(L2291="","SEM COMPRA",IF(O2291&gt;$D$4,"INATIVO","ATIVO")))</f>
        <v/>
      </c>
      <c r="Q2291" s="15">
        <f>IF(I2291="","",IF(MONTH(I2291)=MONTH(TODAY()),"Aniversário no mês",""))</f>
        <v/>
      </c>
      <c r="R2291" s="15">
        <f>IF(B2291="","",IF(OR(AND(D2291&lt;&gt;"",COUNTIF($D$6:$D$3005,D2291)&gt;1),AND(E2291&lt;&gt;"",COUNTIF($E$6:$E$3005,E2291)&gt;1)),"DUPLICADO",""))</f>
        <v/>
      </c>
    </row>
    <row r="2292">
      <c r="A2292" s="15" t="n"/>
      <c r="B2292" s="15" t="n"/>
      <c r="C2292" s="15" t="n"/>
      <c r="D2292" s="15" t="n"/>
      <c r="E2292" s="15" t="n"/>
      <c r="F2292" s="15" t="n"/>
      <c r="G2292" s="15" t="n"/>
      <c r="H2292" s="15" t="n"/>
      <c r="I2292" s="16" t="n"/>
      <c r="J2292" s="15" t="n"/>
      <c r="K2292" s="15" t="n"/>
      <c r="L2292" s="16" t="n"/>
      <c r="M2292" s="17" t="n"/>
      <c r="N2292" s="15" t="n"/>
      <c r="O2292" s="18">
        <f>IF(L2292="","",TODAY()-L2292)</f>
        <v/>
      </c>
      <c r="P2292" s="15">
        <f>IF(B2292="","",IF(L2292="","SEM COMPRA",IF(O2292&gt;$D$4,"INATIVO","ATIVO")))</f>
        <v/>
      </c>
      <c r="Q2292" s="15">
        <f>IF(I2292="","",IF(MONTH(I2292)=MONTH(TODAY()),"Aniversário no mês",""))</f>
        <v/>
      </c>
      <c r="R2292" s="15">
        <f>IF(B2292="","",IF(OR(AND(D2292&lt;&gt;"",COUNTIF($D$6:$D$3005,D2292)&gt;1),AND(E2292&lt;&gt;"",COUNTIF($E$6:$E$3005,E2292)&gt;1)),"DUPLICADO",""))</f>
        <v/>
      </c>
    </row>
    <row r="2293">
      <c r="A2293" s="15" t="n"/>
      <c r="B2293" s="15" t="n"/>
      <c r="C2293" s="15" t="n"/>
      <c r="D2293" s="15" t="n"/>
      <c r="E2293" s="15" t="n"/>
      <c r="F2293" s="15" t="n"/>
      <c r="G2293" s="15" t="n"/>
      <c r="H2293" s="15" t="n"/>
      <c r="I2293" s="16" t="n"/>
      <c r="J2293" s="15" t="n"/>
      <c r="K2293" s="15" t="n"/>
      <c r="L2293" s="16" t="n"/>
      <c r="M2293" s="17" t="n"/>
      <c r="N2293" s="15" t="n"/>
      <c r="O2293" s="18">
        <f>IF(L2293="","",TODAY()-L2293)</f>
        <v/>
      </c>
      <c r="P2293" s="15">
        <f>IF(B2293="","",IF(L2293="","SEM COMPRA",IF(O2293&gt;$D$4,"INATIVO","ATIVO")))</f>
        <v/>
      </c>
      <c r="Q2293" s="15">
        <f>IF(I2293="","",IF(MONTH(I2293)=MONTH(TODAY()),"Aniversário no mês",""))</f>
        <v/>
      </c>
      <c r="R2293" s="15">
        <f>IF(B2293="","",IF(OR(AND(D2293&lt;&gt;"",COUNTIF($D$6:$D$3005,D2293)&gt;1),AND(E2293&lt;&gt;"",COUNTIF($E$6:$E$3005,E2293)&gt;1)),"DUPLICADO",""))</f>
        <v/>
      </c>
    </row>
    <row r="2294">
      <c r="A2294" s="15" t="n"/>
      <c r="B2294" s="15" t="n"/>
      <c r="C2294" s="15" t="n"/>
      <c r="D2294" s="15" t="n"/>
      <c r="E2294" s="15" t="n"/>
      <c r="F2294" s="15" t="n"/>
      <c r="G2294" s="15" t="n"/>
      <c r="H2294" s="15" t="n"/>
      <c r="I2294" s="16" t="n"/>
      <c r="J2294" s="15" t="n"/>
      <c r="K2294" s="15" t="n"/>
      <c r="L2294" s="16" t="n"/>
      <c r="M2294" s="17" t="n"/>
      <c r="N2294" s="15" t="n"/>
      <c r="O2294" s="18">
        <f>IF(L2294="","",TODAY()-L2294)</f>
        <v/>
      </c>
      <c r="P2294" s="15">
        <f>IF(B2294="","",IF(L2294="","SEM COMPRA",IF(O2294&gt;$D$4,"INATIVO","ATIVO")))</f>
        <v/>
      </c>
      <c r="Q2294" s="15">
        <f>IF(I2294="","",IF(MONTH(I2294)=MONTH(TODAY()),"Aniversário no mês",""))</f>
        <v/>
      </c>
      <c r="R2294" s="15">
        <f>IF(B2294="","",IF(OR(AND(D2294&lt;&gt;"",COUNTIF($D$6:$D$3005,D2294)&gt;1),AND(E2294&lt;&gt;"",COUNTIF($E$6:$E$3005,E2294)&gt;1)),"DUPLICADO",""))</f>
        <v/>
      </c>
    </row>
    <row r="2295">
      <c r="A2295" s="15" t="n"/>
      <c r="B2295" s="15" t="n"/>
      <c r="C2295" s="15" t="n"/>
      <c r="D2295" s="15" t="n"/>
      <c r="E2295" s="15" t="n"/>
      <c r="F2295" s="15" t="n"/>
      <c r="G2295" s="15" t="n"/>
      <c r="H2295" s="15" t="n"/>
      <c r="I2295" s="16" t="n"/>
      <c r="J2295" s="15" t="n"/>
      <c r="K2295" s="15" t="n"/>
      <c r="L2295" s="16" t="n"/>
      <c r="M2295" s="17" t="n"/>
      <c r="N2295" s="15" t="n"/>
      <c r="O2295" s="18">
        <f>IF(L2295="","",TODAY()-L2295)</f>
        <v/>
      </c>
      <c r="P2295" s="15">
        <f>IF(B2295="","",IF(L2295="","SEM COMPRA",IF(O2295&gt;$D$4,"INATIVO","ATIVO")))</f>
        <v/>
      </c>
      <c r="Q2295" s="15">
        <f>IF(I2295="","",IF(MONTH(I2295)=MONTH(TODAY()),"Aniversário no mês",""))</f>
        <v/>
      </c>
      <c r="R2295" s="15">
        <f>IF(B2295="","",IF(OR(AND(D2295&lt;&gt;"",COUNTIF($D$6:$D$3005,D2295)&gt;1),AND(E2295&lt;&gt;"",COUNTIF($E$6:$E$3005,E2295)&gt;1)),"DUPLICADO",""))</f>
        <v/>
      </c>
    </row>
    <row r="2296">
      <c r="A2296" s="15" t="n"/>
      <c r="B2296" s="15" t="n"/>
      <c r="C2296" s="15" t="n"/>
      <c r="D2296" s="15" t="n"/>
      <c r="E2296" s="15" t="n"/>
      <c r="F2296" s="15" t="n"/>
      <c r="G2296" s="15" t="n"/>
      <c r="H2296" s="15" t="n"/>
      <c r="I2296" s="16" t="n"/>
      <c r="J2296" s="15" t="n"/>
      <c r="K2296" s="15" t="n"/>
      <c r="L2296" s="16" t="n"/>
      <c r="M2296" s="17" t="n"/>
      <c r="N2296" s="15" t="n"/>
      <c r="O2296" s="18">
        <f>IF(L2296="","",TODAY()-L2296)</f>
        <v/>
      </c>
      <c r="P2296" s="15">
        <f>IF(B2296="","",IF(L2296="","SEM COMPRA",IF(O2296&gt;$D$4,"INATIVO","ATIVO")))</f>
        <v/>
      </c>
      <c r="Q2296" s="15">
        <f>IF(I2296="","",IF(MONTH(I2296)=MONTH(TODAY()),"Aniversário no mês",""))</f>
        <v/>
      </c>
      <c r="R2296" s="15">
        <f>IF(B2296="","",IF(OR(AND(D2296&lt;&gt;"",COUNTIF($D$6:$D$3005,D2296)&gt;1),AND(E2296&lt;&gt;"",COUNTIF($E$6:$E$3005,E2296)&gt;1)),"DUPLICADO",""))</f>
        <v/>
      </c>
    </row>
    <row r="2297">
      <c r="A2297" s="15" t="n"/>
      <c r="B2297" s="15" t="n"/>
      <c r="C2297" s="15" t="n"/>
      <c r="D2297" s="15" t="n"/>
      <c r="E2297" s="15" t="n"/>
      <c r="F2297" s="15" t="n"/>
      <c r="G2297" s="15" t="n"/>
      <c r="H2297" s="15" t="n"/>
      <c r="I2297" s="16" t="n"/>
      <c r="J2297" s="15" t="n"/>
      <c r="K2297" s="15" t="n"/>
      <c r="L2297" s="16" t="n"/>
      <c r="M2297" s="17" t="n"/>
      <c r="N2297" s="15" t="n"/>
      <c r="O2297" s="18">
        <f>IF(L2297="","",TODAY()-L2297)</f>
        <v/>
      </c>
      <c r="P2297" s="15">
        <f>IF(B2297="","",IF(L2297="","SEM COMPRA",IF(O2297&gt;$D$4,"INATIVO","ATIVO")))</f>
        <v/>
      </c>
      <c r="Q2297" s="15">
        <f>IF(I2297="","",IF(MONTH(I2297)=MONTH(TODAY()),"Aniversário no mês",""))</f>
        <v/>
      </c>
      <c r="R2297" s="15">
        <f>IF(B2297="","",IF(OR(AND(D2297&lt;&gt;"",COUNTIF($D$6:$D$3005,D2297)&gt;1),AND(E2297&lt;&gt;"",COUNTIF($E$6:$E$3005,E2297)&gt;1)),"DUPLICADO",""))</f>
        <v/>
      </c>
    </row>
    <row r="2298">
      <c r="A2298" s="15" t="n"/>
      <c r="B2298" s="15" t="n"/>
      <c r="C2298" s="15" t="n"/>
      <c r="D2298" s="15" t="n"/>
      <c r="E2298" s="15" t="n"/>
      <c r="F2298" s="15" t="n"/>
      <c r="G2298" s="15" t="n"/>
      <c r="H2298" s="15" t="n"/>
      <c r="I2298" s="16" t="n"/>
      <c r="J2298" s="15" t="n"/>
      <c r="K2298" s="15" t="n"/>
      <c r="L2298" s="16" t="n"/>
      <c r="M2298" s="17" t="n"/>
      <c r="N2298" s="15" t="n"/>
      <c r="O2298" s="18">
        <f>IF(L2298="","",TODAY()-L2298)</f>
        <v/>
      </c>
      <c r="P2298" s="15">
        <f>IF(B2298="","",IF(L2298="","SEM COMPRA",IF(O2298&gt;$D$4,"INATIVO","ATIVO")))</f>
        <v/>
      </c>
      <c r="Q2298" s="15">
        <f>IF(I2298="","",IF(MONTH(I2298)=MONTH(TODAY()),"Aniversário no mês",""))</f>
        <v/>
      </c>
      <c r="R2298" s="15">
        <f>IF(B2298="","",IF(OR(AND(D2298&lt;&gt;"",COUNTIF($D$6:$D$3005,D2298)&gt;1),AND(E2298&lt;&gt;"",COUNTIF($E$6:$E$3005,E2298)&gt;1)),"DUPLICADO",""))</f>
        <v/>
      </c>
    </row>
    <row r="2299">
      <c r="A2299" s="15" t="n"/>
      <c r="B2299" s="15" t="n"/>
      <c r="C2299" s="15" t="n"/>
      <c r="D2299" s="15" t="n"/>
      <c r="E2299" s="15" t="n"/>
      <c r="F2299" s="15" t="n"/>
      <c r="G2299" s="15" t="n"/>
      <c r="H2299" s="15" t="n"/>
      <c r="I2299" s="16" t="n"/>
      <c r="J2299" s="15" t="n"/>
      <c r="K2299" s="15" t="n"/>
      <c r="L2299" s="16" t="n"/>
      <c r="M2299" s="17" t="n"/>
      <c r="N2299" s="15" t="n"/>
      <c r="O2299" s="18">
        <f>IF(L2299="","",TODAY()-L2299)</f>
        <v/>
      </c>
      <c r="P2299" s="15">
        <f>IF(B2299="","",IF(L2299="","SEM COMPRA",IF(O2299&gt;$D$4,"INATIVO","ATIVO")))</f>
        <v/>
      </c>
      <c r="Q2299" s="15">
        <f>IF(I2299="","",IF(MONTH(I2299)=MONTH(TODAY()),"Aniversário no mês",""))</f>
        <v/>
      </c>
      <c r="R2299" s="15">
        <f>IF(B2299="","",IF(OR(AND(D2299&lt;&gt;"",COUNTIF($D$6:$D$3005,D2299)&gt;1),AND(E2299&lt;&gt;"",COUNTIF($E$6:$E$3005,E2299)&gt;1)),"DUPLICADO",""))</f>
        <v/>
      </c>
    </row>
    <row r="2300">
      <c r="A2300" s="15" t="n"/>
      <c r="B2300" s="15" t="n"/>
      <c r="C2300" s="15" t="n"/>
      <c r="D2300" s="15" t="n"/>
      <c r="E2300" s="15" t="n"/>
      <c r="F2300" s="15" t="n"/>
      <c r="G2300" s="15" t="n"/>
      <c r="H2300" s="15" t="n"/>
      <c r="I2300" s="16" t="n"/>
      <c r="J2300" s="15" t="n"/>
      <c r="K2300" s="15" t="n"/>
      <c r="L2300" s="16" t="n"/>
      <c r="M2300" s="17" t="n"/>
      <c r="N2300" s="15" t="n"/>
      <c r="O2300" s="18">
        <f>IF(L2300="","",TODAY()-L2300)</f>
        <v/>
      </c>
      <c r="P2300" s="15">
        <f>IF(B2300="","",IF(L2300="","SEM COMPRA",IF(O2300&gt;$D$4,"INATIVO","ATIVO")))</f>
        <v/>
      </c>
      <c r="Q2300" s="15">
        <f>IF(I2300="","",IF(MONTH(I2300)=MONTH(TODAY()),"Aniversário no mês",""))</f>
        <v/>
      </c>
      <c r="R2300" s="15">
        <f>IF(B2300="","",IF(OR(AND(D2300&lt;&gt;"",COUNTIF($D$6:$D$3005,D2300)&gt;1),AND(E2300&lt;&gt;"",COUNTIF($E$6:$E$3005,E2300)&gt;1)),"DUPLICADO",""))</f>
        <v/>
      </c>
    </row>
    <row r="2301">
      <c r="A2301" s="15" t="n"/>
      <c r="B2301" s="15" t="n"/>
      <c r="C2301" s="15" t="n"/>
      <c r="D2301" s="15" t="n"/>
      <c r="E2301" s="15" t="n"/>
      <c r="F2301" s="15" t="n"/>
      <c r="G2301" s="15" t="n"/>
      <c r="H2301" s="15" t="n"/>
      <c r="I2301" s="16" t="n"/>
      <c r="J2301" s="15" t="n"/>
      <c r="K2301" s="15" t="n"/>
      <c r="L2301" s="16" t="n"/>
      <c r="M2301" s="17" t="n"/>
      <c r="N2301" s="15" t="n"/>
      <c r="O2301" s="18">
        <f>IF(L2301="","",TODAY()-L2301)</f>
        <v/>
      </c>
      <c r="P2301" s="15">
        <f>IF(B2301="","",IF(L2301="","SEM COMPRA",IF(O2301&gt;$D$4,"INATIVO","ATIVO")))</f>
        <v/>
      </c>
      <c r="Q2301" s="15">
        <f>IF(I2301="","",IF(MONTH(I2301)=MONTH(TODAY()),"Aniversário no mês",""))</f>
        <v/>
      </c>
      <c r="R2301" s="15">
        <f>IF(B2301="","",IF(OR(AND(D2301&lt;&gt;"",COUNTIF($D$6:$D$3005,D2301)&gt;1),AND(E2301&lt;&gt;"",COUNTIF($E$6:$E$3005,E2301)&gt;1)),"DUPLICADO",""))</f>
        <v/>
      </c>
    </row>
    <row r="2302">
      <c r="A2302" s="15" t="n"/>
      <c r="B2302" s="15" t="n"/>
      <c r="C2302" s="15" t="n"/>
      <c r="D2302" s="15" t="n"/>
      <c r="E2302" s="15" t="n"/>
      <c r="F2302" s="15" t="n"/>
      <c r="G2302" s="15" t="n"/>
      <c r="H2302" s="15" t="n"/>
      <c r="I2302" s="16" t="n"/>
      <c r="J2302" s="15" t="n"/>
      <c r="K2302" s="15" t="n"/>
      <c r="L2302" s="16" t="n"/>
      <c r="M2302" s="17" t="n"/>
      <c r="N2302" s="15" t="n"/>
      <c r="O2302" s="18">
        <f>IF(L2302="","",TODAY()-L2302)</f>
        <v/>
      </c>
      <c r="P2302" s="15">
        <f>IF(B2302="","",IF(L2302="","SEM COMPRA",IF(O2302&gt;$D$4,"INATIVO","ATIVO")))</f>
        <v/>
      </c>
      <c r="Q2302" s="15">
        <f>IF(I2302="","",IF(MONTH(I2302)=MONTH(TODAY()),"Aniversário no mês",""))</f>
        <v/>
      </c>
      <c r="R2302" s="15">
        <f>IF(B2302="","",IF(OR(AND(D2302&lt;&gt;"",COUNTIF($D$6:$D$3005,D2302)&gt;1),AND(E2302&lt;&gt;"",COUNTIF($E$6:$E$3005,E2302)&gt;1)),"DUPLICADO",""))</f>
        <v/>
      </c>
    </row>
    <row r="2303">
      <c r="A2303" s="15" t="n"/>
      <c r="B2303" s="15" t="n"/>
      <c r="C2303" s="15" t="n"/>
      <c r="D2303" s="15" t="n"/>
      <c r="E2303" s="15" t="n"/>
      <c r="F2303" s="15" t="n"/>
      <c r="G2303" s="15" t="n"/>
      <c r="H2303" s="15" t="n"/>
      <c r="I2303" s="16" t="n"/>
      <c r="J2303" s="15" t="n"/>
      <c r="K2303" s="15" t="n"/>
      <c r="L2303" s="16" t="n"/>
      <c r="M2303" s="17" t="n"/>
      <c r="N2303" s="15" t="n"/>
      <c r="O2303" s="18">
        <f>IF(L2303="","",TODAY()-L2303)</f>
        <v/>
      </c>
      <c r="P2303" s="15">
        <f>IF(B2303="","",IF(L2303="","SEM COMPRA",IF(O2303&gt;$D$4,"INATIVO","ATIVO")))</f>
        <v/>
      </c>
      <c r="Q2303" s="15">
        <f>IF(I2303="","",IF(MONTH(I2303)=MONTH(TODAY()),"Aniversário no mês",""))</f>
        <v/>
      </c>
      <c r="R2303" s="15">
        <f>IF(B2303="","",IF(OR(AND(D2303&lt;&gt;"",COUNTIF($D$6:$D$3005,D2303)&gt;1),AND(E2303&lt;&gt;"",COUNTIF($E$6:$E$3005,E2303)&gt;1)),"DUPLICADO",""))</f>
        <v/>
      </c>
    </row>
    <row r="2304">
      <c r="A2304" s="15" t="n"/>
      <c r="B2304" s="15" t="n"/>
      <c r="C2304" s="15" t="n"/>
      <c r="D2304" s="15" t="n"/>
      <c r="E2304" s="15" t="n"/>
      <c r="F2304" s="15" t="n"/>
      <c r="G2304" s="15" t="n"/>
      <c r="H2304" s="15" t="n"/>
      <c r="I2304" s="16" t="n"/>
      <c r="J2304" s="15" t="n"/>
      <c r="K2304" s="15" t="n"/>
      <c r="L2304" s="16" t="n"/>
      <c r="M2304" s="17" t="n"/>
      <c r="N2304" s="15" t="n"/>
      <c r="O2304" s="18">
        <f>IF(L2304="","",TODAY()-L2304)</f>
        <v/>
      </c>
      <c r="P2304" s="15">
        <f>IF(B2304="","",IF(L2304="","SEM COMPRA",IF(O2304&gt;$D$4,"INATIVO","ATIVO")))</f>
        <v/>
      </c>
      <c r="Q2304" s="15">
        <f>IF(I2304="","",IF(MONTH(I2304)=MONTH(TODAY()),"Aniversário no mês",""))</f>
        <v/>
      </c>
      <c r="R2304" s="15">
        <f>IF(B2304="","",IF(OR(AND(D2304&lt;&gt;"",COUNTIF($D$6:$D$3005,D2304)&gt;1),AND(E2304&lt;&gt;"",COUNTIF($E$6:$E$3005,E2304)&gt;1)),"DUPLICADO",""))</f>
        <v/>
      </c>
    </row>
    <row r="2305">
      <c r="A2305" s="15" t="n"/>
      <c r="B2305" s="15" t="n"/>
      <c r="C2305" s="15" t="n"/>
      <c r="D2305" s="15" t="n"/>
      <c r="E2305" s="15" t="n"/>
      <c r="F2305" s="15" t="n"/>
      <c r="G2305" s="15" t="n"/>
      <c r="H2305" s="15" t="n"/>
      <c r="I2305" s="16" t="n"/>
      <c r="J2305" s="15" t="n"/>
      <c r="K2305" s="15" t="n"/>
      <c r="L2305" s="16" t="n"/>
      <c r="M2305" s="17" t="n"/>
      <c r="N2305" s="15" t="n"/>
      <c r="O2305" s="18">
        <f>IF(L2305="","",TODAY()-L2305)</f>
        <v/>
      </c>
      <c r="P2305" s="15">
        <f>IF(B2305="","",IF(L2305="","SEM COMPRA",IF(O2305&gt;$D$4,"INATIVO","ATIVO")))</f>
        <v/>
      </c>
      <c r="Q2305" s="15">
        <f>IF(I2305="","",IF(MONTH(I2305)=MONTH(TODAY()),"Aniversário no mês",""))</f>
        <v/>
      </c>
      <c r="R2305" s="15">
        <f>IF(B2305="","",IF(OR(AND(D2305&lt;&gt;"",COUNTIF($D$6:$D$3005,D2305)&gt;1),AND(E2305&lt;&gt;"",COUNTIF($E$6:$E$3005,E2305)&gt;1)),"DUPLICADO",""))</f>
        <v/>
      </c>
    </row>
    <row r="2306">
      <c r="A2306" s="15" t="n"/>
      <c r="B2306" s="15" t="n"/>
      <c r="C2306" s="15" t="n"/>
      <c r="D2306" s="15" t="n"/>
      <c r="E2306" s="15" t="n"/>
      <c r="F2306" s="15" t="n"/>
      <c r="G2306" s="15" t="n"/>
      <c r="H2306" s="15" t="n"/>
      <c r="I2306" s="16" t="n"/>
      <c r="J2306" s="15" t="n"/>
      <c r="K2306" s="15" t="n"/>
      <c r="L2306" s="16" t="n"/>
      <c r="M2306" s="17" t="n"/>
      <c r="N2306" s="15" t="n"/>
      <c r="O2306" s="18">
        <f>IF(L2306="","",TODAY()-L2306)</f>
        <v/>
      </c>
      <c r="P2306" s="15">
        <f>IF(B2306="","",IF(L2306="","SEM COMPRA",IF(O2306&gt;$D$4,"INATIVO","ATIVO")))</f>
        <v/>
      </c>
      <c r="Q2306" s="15">
        <f>IF(I2306="","",IF(MONTH(I2306)=MONTH(TODAY()),"Aniversário no mês",""))</f>
        <v/>
      </c>
      <c r="R2306" s="15">
        <f>IF(B2306="","",IF(OR(AND(D2306&lt;&gt;"",COUNTIF($D$6:$D$3005,D2306)&gt;1),AND(E2306&lt;&gt;"",COUNTIF($E$6:$E$3005,E2306)&gt;1)),"DUPLICADO",""))</f>
        <v/>
      </c>
    </row>
    <row r="2307">
      <c r="A2307" s="15" t="n"/>
      <c r="B2307" s="15" t="n"/>
      <c r="C2307" s="15" t="n"/>
      <c r="D2307" s="15" t="n"/>
      <c r="E2307" s="15" t="n"/>
      <c r="F2307" s="15" t="n"/>
      <c r="G2307" s="15" t="n"/>
      <c r="H2307" s="15" t="n"/>
      <c r="I2307" s="16" t="n"/>
      <c r="J2307" s="15" t="n"/>
      <c r="K2307" s="15" t="n"/>
      <c r="L2307" s="16" t="n"/>
      <c r="M2307" s="17" t="n"/>
      <c r="N2307" s="15" t="n"/>
      <c r="O2307" s="18">
        <f>IF(L2307="","",TODAY()-L2307)</f>
        <v/>
      </c>
      <c r="P2307" s="15">
        <f>IF(B2307="","",IF(L2307="","SEM COMPRA",IF(O2307&gt;$D$4,"INATIVO","ATIVO")))</f>
        <v/>
      </c>
      <c r="Q2307" s="15">
        <f>IF(I2307="","",IF(MONTH(I2307)=MONTH(TODAY()),"Aniversário no mês",""))</f>
        <v/>
      </c>
      <c r="R2307" s="15">
        <f>IF(B2307="","",IF(OR(AND(D2307&lt;&gt;"",COUNTIF($D$6:$D$3005,D2307)&gt;1),AND(E2307&lt;&gt;"",COUNTIF($E$6:$E$3005,E2307)&gt;1)),"DUPLICADO",""))</f>
        <v/>
      </c>
    </row>
    <row r="2308">
      <c r="A2308" s="15" t="n"/>
      <c r="B2308" s="15" t="n"/>
      <c r="C2308" s="15" t="n"/>
      <c r="D2308" s="15" t="n"/>
      <c r="E2308" s="15" t="n"/>
      <c r="F2308" s="15" t="n"/>
      <c r="G2308" s="15" t="n"/>
      <c r="H2308" s="15" t="n"/>
      <c r="I2308" s="16" t="n"/>
      <c r="J2308" s="15" t="n"/>
      <c r="K2308" s="15" t="n"/>
      <c r="L2308" s="16" t="n"/>
      <c r="M2308" s="17" t="n"/>
      <c r="N2308" s="15" t="n"/>
      <c r="O2308" s="18">
        <f>IF(L2308="","",TODAY()-L2308)</f>
        <v/>
      </c>
      <c r="P2308" s="15">
        <f>IF(B2308="","",IF(L2308="","SEM COMPRA",IF(O2308&gt;$D$4,"INATIVO","ATIVO")))</f>
        <v/>
      </c>
      <c r="Q2308" s="15">
        <f>IF(I2308="","",IF(MONTH(I2308)=MONTH(TODAY()),"Aniversário no mês",""))</f>
        <v/>
      </c>
      <c r="R2308" s="15">
        <f>IF(B2308="","",IF(OR(AND(D2308&lt;&gt;"",COUNTIF($D$6:$D$3005,D2308)&gt;1),AND(E2308&lt;&gt;"",COUNTIF($E$6:$E$3005,E2308)&gt;1)),"DUPLICADO",""))</f>
        <v/>
      </c>
    </row>
    <row r="2309">
      <c r="A2309" s="15" t="n"/>
      <c r="B2309" s="15" t="n"/>
      <c r="C2309" s="15" t="n"/>
      <c r="D2309" s="15" t="n"/>
      <c r="E2309" s="15" t="n"/>
      <c r="F2309" s="15" t="n"/>
      <c r="G2309" s="15" t="n"/>
      <c r="H2309" s="15" t="n"/>
      <c r="I2309" s="16" t="n"/>
      <c r="J2309" s="15" t="n"/>
      <c r="K2309" s="15" t="n"/>
      <c r="L2309" s="16" t="n"/>
      <c r="M2309" s="17" t="n"/>
      <c r="N2309" s="15" t="n"/>
      <c r="O2309" s="18">
        <f>IF(L2309="","",TODAY()-L2309)</f>
        <v/>
      </c>
      <c r="P2309" s="15">
        <f>IF(B2309="","",IF(L2309="","SEM COMPRA",IF(O2309&gt;$D$4,"INATIVO","ATIVO")))</f>
        <v/>
      </c>
      <c r="Q2309" s="15">
        <f>IF(I2309="","",IF(MONTH(I2309)=MONTH(TODAY()),"Aniversário no mês",""))</f>
        <v/>
      </c>
      <c r="R2309" s="15">
        <f>IF(B2309="","",IF(OR(AND(D2309&lt;&gt;"",COUNTIF($D$6:$D$3005,D2309)&gt;1),AND(E2309&lt;&gt;"",COUNTIF($E$6:$E$3005,E2309)&gt;1)),"DUPLICADO",""))</f>
        <v/>
      </c>
    </row>
    <row r="2310">
      <c r="A2310" s="15" t="n"/>
      <c r="B2310" s="15" t="n"/>
      <c r="C2310" s="15" t="n"/>
      <c r="D2310" s="15" t="n"/>
      <c r="E2310" s="15" t="n"/>
      <c r="F2310" s="15" t="n"/>
      <c r="G2310" s="15" t="n"/>
      <c r="H2310" s="15" t="n"/>
      <c r="I2310" s="16" t="n"/>
      <c r="J2310" s="15" t="n"/>
      <c r="K2310" s="15" t="n"/>
      <c r="L2310" s="16" t="n"/>
      <c r="M2310" s="17" t="n"/>
      <c r="N2310" s="15" t="n"/>
      <c r="O2310" s="18">
        <f>IF(L2310="","",TODAY()-L2310)</f>
        <v/>
      </c>
      <c r="P2310" s="15">
        <f>IF(B2310="","",IF(L2310="","SEM COMPRA",IF(O2310&gt;$D$4,"INATIVO","ATIVO")))</f>
        <v/>
      </c>
      <c r="Q2310" s="15">
        <f>IF(I2310="","",IF(MONTH(I2310)=MONTH(TODAY()),"Aniversário no mês",""))</f>
        <v/>
      </c>
      <c r="R2310" s="15">
        <f>IF(B2310="","",IF(OR(AND(D2310&lt;&gt;"",COUNTIF($D$6:$D$3005,D2310)&gt;1),AND(E2310&lt;&gt;"",COUNTIF($E$6:$E$3005,E2310)&gt;1)),"DUPLICADO",""))</f>
        <v/>
      </c>
    </row>
    <row r="2311">
      <c r="A2311" s="15" t="n"/>
      <c r="B2311" s="15" t="n"/>
      <c r="C2311" s="15" t="n"/>
      <c r="D2311" s="15" t="n"/>
      <c r="E2311" s="15" t="n"/>
      <c r="F2311" s="15" t="n"/>
      <c r="G2311" s="15" t="n"/>
      <c r="H2311" s="15" t="n"/>
      <c r="I2311" s="16" t="n"/>
      <c r="J2311" s="15" t="n"/>
      <c r="K2311" s="15" t="n"/>
      <c r="L2311" s="16" t="n"/>
      <c r="M2311" s="17" t="n"/>
      <c r="N2311" s="15" t="n"/>
      <c r="O2311" s="18">
        <f>IF(L2311="","",TODAY()-L2311)</f>
        <v/>
      </c>
      <c r="P2311" s="15">
        <f>IF(B2311="","",IF(L2311="","SEM COMPRA",IF(O2311&gt;$D$4,"INATIVO","ATIVO")))</f>
        <v/>
      </c>
      <c r="Q2311" s="15">
        <f>IF(I2311="","",IF(MONTH(I2311)=MONTH(TODAY()),"Aniversário no mês",""))</f>
        <v/>
      </c>
      <c r="R2311" s="15">
        <f>IF(B2311="","",IF(OR(AND(D2311&lt;&gt;"",COUNTIF($D$6:$D$3005,D2311)&gt;1),AND(E2311&lt;&gt;"",COUNTIF($E$6:$E$3005,E2311)&gt;1)),"DUPLICADO",""))</f>
        <v/>
      </c>
    </row>
    <row r="2312">
      <c r="A2312" s="15" t="n"/>
      <c r="B2312" s="15" t="n"/>
      <c r="C2312" s="15" t="n"/>
      <c r="D2312" s="15" t="n"/>
      <c r="E2312" s="15" t="n"/>
      <c r="F2312" s="15" t="n"/>
      <c r="G2312" s="15" t="n"/>
      <c r="H2312" s="15" t="n"/>
      <c r="I2312" s="16" t="n"/>
      <c r="J2312" s="15" t="n"/>
      <c r="K2312" s="15" t="n"/>
      <c r="L2312" s="16" t="n"/>
      <c r="M2312" s="17" t="n"/>
      <c r="N2312" s="15" t="n"/>
      <c r="O2312" s="18">
        <f>IF(L2312="","",TODAY()-L2312)</f>
        <v/>
      </c>
      <c r="P2312" s="15">
        <f>IF(B2312="","",IF(L2312="","SEM COMPRA",IF(O2312&gt;$D$4,"INATIVO","ATIVO")))</f>
        <v/>
      </c>
      <c r="Q2312" s="15">
        <f>IF(I2312="","",IF(MONTH(I2312)=MONTH(TODAY()),"Aniversário no mês",""))</f>
        <v/>
      </c>
      <c r="R2312" s="15">
        <f>IF(B2312="","",IF(OR(AND(D2312&lt;&gt;"",COUNTIF($D$6:$D$3005,D2312)&gt;1),AND(E2312&lt;&gt;"",COUNTIF($E$6:$E$3005,E2312)&gt;1)),"DUPLICADO",""))</f>
        <v/>
      </c>
    </row>
    <row r="2313">
      <c r="A2313" s="15" t="n"/>
      <c r="B2313" s="15" t="n"/>
      <c r="C2313" s="15" t="n"/>
      <c r="D2313" s="15" t="n"/>
      <c r="E2313" s="15" t="n"/>
      <c r="F2313" s="15" t="n"/>
      <c r="G2313" s="15" t="n"/>
      <c r="H2313" s="15" t="n"/>
      <c r="I2313" s="16" t="n"/>
      <c r="J2313" s="15" t="n"/>
      <c r="K2313" s="15" t="n"/>
      <c r="L2313" s="16" t="n"/>
      <c r="M2313" s="17" t="n"/>
      <c r="N2313" s="15" t="n"/>
      <c r="O2313" s="18">
        <f>IF(L2313="","",TODAY()-L2313)</f>
        <v/>
      </c>
      <c r="P2313" s="15">
        <f>IF(B2313="","",IF(L2313="","SEM COMPRA",IF(O2313&gt;$D$4,"INATIVO","ATIVO")))</f>
        <v/>
      </c>
      <c r="Q2313" s="15">
        <f>IF(I2313="","",IF(MONTH(I2313)=MONTH(TODAY()),"Aniversário no mês",""))</f>
        <v/>
      </c>
      <c r="R2313" s="15">
        <f>IF(B2313="","",IF(OR(AND(D2313&lt;&gt;"",COUNTIF($D$6:$D$3005,D2313)&gt;1),AND(E2313&lt;&gt;"",COUNTIF($E$6:$E$3005,E2313)&gt;1)),"DUPLICADO",""))</f>
        <v/>
      </c>
    </row>
    <row r="2314">
      <c r="A2314" s="15" t="n"/>
      <c r="B2314" s="15" t="n"/>
      <c r="C2314" s="15" t="n"/>
      <c r="D2314" s="15" t="n"/>
      <c r="E2314" s="15" t="n"/>
      <c r="F2314" s="15" t="n"/>
      <c r="G2314" s="15" t="n"/>
      <c r="H2314" s="15" t="n"/>
      <c r="I2314" s="16" t="n"/>
      <c r="J2314" s="15" t="n"/>
      <c r="K2314" s="15" t="n"/>
      <c r="L2314" s="16" t="n"/>
      <c r="M2314" s="17" t="n"/>
      <c r="N2314" s="15" t="n"/>
      <c r="O2314" s="18">
        <f>IF(L2314="","",TODAY()-L2314)</f>
        <v/>
      </c>
      <c r="P2314" s="15">
        <f>IF(B2314="","",IF(L2314="","SEM COMPRA",IF(O2314&gt;$D$4,"INATIVO","ATIVO")))</f>
        <v/>
      </c>
      <c r="Q2314" s="15">
        <f>IF(I2314="","",IF(MONTH(I2314)=MONTH(TODAY()),"Aniversário no mês",""))</f>
        <v/>
      </c>
      <c r="R2314" s="15">
        <f>IF(B2314="","",IF(OR(AND(D2314&lt;&gt;"",COUNTIF($D$6:$D$3005,D2314)&gt;1),AND(E2314&lt;&gt;"",COUNTIF($E$6:$E$3005,E2314)&gt;1)),"DUPLICADO",""))</f>
        <v/>
      </c>
    </row>
    <row r="2315">
      <c r="A2315" s="15" t="n"/>
      <c r="B2315" s="15" t="n"/>
      <c r="C2315" s="15" t="n"/>
      <c r="D2315" s="15" t="n"/>
      <c r="E2315" s="15" t="n"/>
      <c r="F2315" s="15" t="n"/>
      <c r="G2315" s="15" t="n"/>
      <c r="H2315" s="15" t="n"/>
      <c r="I2315" s="16" t="n"/>
      <c r="J2315" s="15" t="n"/>
      <c r="K2315" s="15" t="n"/>
      <c r="L2315" s="16" t="n"/>
      <c r="M2315" s="17" t="n"/>
      <c r="N2315" s="15" t="n"/>
      <c r="O2315" s="18">
        <f>IF(L2315="","",TODAY()-L2315)</f>
        <v/>
      </c>
      <c r="P2315" s="15">
        <f>IF(B2315="","",IF(L2315="","SEM COMPRA",IF(O2315&gt;$D$4,"INATIVO","ATIVO")))</f>
        <v/>
      </c>
      <c r="Q2315" s="15">
        <f>IF(I2315="","",IF(MONTH(I2315)=MONTH(TODAY()),"Aniversário no mês",""))</f>
        <v/>
      </c>
      <c r="R2315" s="15">
        <f>IF(B2315="","",IF(OR(AND(D2315&lt;&gt;"",COUNTIF($D$6:$D$3005,D2315)&gt;1),AND(E2315&lt;&gt;"",COUNTIF($E$6:$E$3005,E2315)&gt;1)),"DUPLICADO",""))</f>
        <v/>
      </c>
    </row>
    <row r="2316">
      <c r="A2316" s="15" t="n"/>
      <c r="B2316" s="15" t="n"/>
      <c r="C2316" s="15" t="n"/>
      <c r="D2316" s="15" t="n"/>
      <c r="E2316" s="15" t="n"/>
      <c r="F2316" s="15" t="n"/>
      <c r="G2316" s="15" t="n"/>
      <c r="H2316" s="15" t="n"/>
      <c r="I2316" s="16" t="n"/>
      <c r="J2316" s="15" t="n"/>
      <c r="K2316" s="15" t="n"/>
      <c r="L2316" s="16" t="n"/>
      <c r="M2316" s="17" t="n"/>
      <c r="N2316" s="15" t="n"/>
      <c r="O2316" s="18">
        <f>IF(L2316="","",TODAY()-L2316)</f>
        <v/>
      </c>
      <c r="P2316" s="15">
        <f>IF(B2316="","",IF(L2316="","SEM COMPRA",IF(O2316&gt;$D$4,"INATIVO","ATIVO")))</f>
        <v/>
      </c>
      <c r="Q2316" s="15">
        <f>IF(I2316="","",IF(MONTH(I2316)=MONTH(TODAY()),"Aniversário no mês",""))</f>
        <v/>
      </c>
      <c r="R2316" s="15">
        <f>IF(B2316="","",IF(OR(AND(D2316&lt;&gt;"",COUNTIF($D$6:$D$3005,D2316)&gt;1),AND(E2316&lt;&gt;"",COUNTIF($E$6:$E$3005,E2316)&gt;1)),"DUPLICADO",""))</f>
        <v/>
      </c>
    </row>
    <row r="2317">
      <c r="A2317" s="15" t="n"/>
      <c r="B2317" s="15" t="n"/>
      <c r="C2317" s="15" t="n"/>
      <c r="D2317" s="15" t="n"/>
      <c r="E2317" s="15" t="n"/>
      <c r="F2317" s="15" t="n"/>
      <c r="G2317" s="15" t="n"/>
      <c r="H2317" s="15" t="n"/>
      <c r="I2317" s="16" t="n"/>
      <c r="J2317" s="15" t="n"/>
      <c r="K2317" s="15" t="n"/>
      <c r="L2317" s="16" t="n"/>
      <c r="M2317" s="17" t="n"/>
      <c r="N2317" s="15" t="n"/>
      <c r="O2317" s="18">
        <f>IF(L2317="","",TODAY()-L2317)</f>
        <v/>
      </c>
      <c r="P2317" s="15">
        <f>IF(B2317="","",IF(L2317="","SEM COMPRA",IF(O2317&gt;$D$4,"INATIVO","ATIVO")))</f>
        <v/>
      </c>
      <c r="Q2317" s="15">
        <f>IF(I2317="","",IF(MONTH(I2317)=MONTH(TODAY()),"Aniversário no mês",""))</f>
        <v/>
      </c>
      <c r="R2317" s="15">
        <f>IF(B2317="","",IF(OR(AND(D2317&lt;&gt;"",COUNTIF($D$6:$D$3005,D2317)&gt;1),AND(E2317&lt;&gt;"",COUNTIF($E$6:$E$3005,E2317)&gt;1)),"DUPLICADO",""))</f>
        <v/>
      </c>
    </row>
    <row r="2318">
      <c r="A2318" s="15" t="n"/>
      <c r="B2318" s="15" t="n"/>
      <c r="C2318" s="15" t="n"/>
      <c r="D2318" s="15" t="n"/>
      <c r="E2318" s="15" t="n"/>
      <c r="F2318" s="15" t="n"/>
      <c r="G2318" s="15" t="n"/>
      <c r="H2318" s="15" t="n"/>
      <c r="I2318" s="16" t="n"/>
      <c r="J2318" s="15" t="n"/>
      <c r="K2318" s="15" t="n"/>
      <c r="L2318" s="16" t="n"/>
      <c r="M2318" s="17" t="n"/>
      <c r="N2318" s="15" t="n"/>
      <c r="O2318" s="18">
        <f>IF(L2318="","",TODAY()-L2318)</f>
        <v/>
      </c>
      <c r="P2318" s="15">
        <f>IF(B2318="","",IF(L2318="","SEM COMPRA",IF(O2318&gt;$D$4,"INATIVO","ATIVO")))</f>
        <v/>
      </c>
      <c r="Q2318" s="15">
        <f>IF(I2318="","",IF(MONTH(I2318)=MONTH(TODAY()),"Aniversário no mês",""))</f>
        <v/>
      </c>
      <c r="R2318" s="15">
        <f>IF(B2318="","",IF(OR(AND(D2318&lt;&gt;"",COUNTIF($D$6:$D$3005,D2318)&gt;1),AND(E2318&lt;&gt;"",COUNTIF($E$6:$E$3005,E2318)&gt;1)),"DUPLICADO",""))</f>
        <v/>
      </c>
    </row>
    <row r="2319">
      <c r="A2319" s="15" t="n"/>
      <c r="B2319" s="15" t="n"/>
      <c r="C2319" s="15" t="n"/>
      <c r="D2319" s="15" t="n"/>
      <c r="E2319" s="15" t="n"/>
      <c r="F2319" s="15" t="n"/>
      <c r="G2319" s="15" t="n"/>
      <c r="H2319" s="15" t="n"/>
      <c r="I2319" s="16" t="n"/>
      <c r="J2319" s="15" t="n"/>
      <c r="K2319" s="15" t="n"/>
      <c r="L2319" s="16" t="n"/>
      <c r="M2319" s="17" t="n"/>
      <c r="N2319" s="15" t="n"/>
      <c r="O2319" s="18">
        <f>IF(L2319="","",TODAY()-L2319)</f>
        <v/>
      </c>
      <c r="P2319" s="15">
        <f>IF(B2319="","",IF(L2319="","SEM COMPRA",IF(O2319&gt;$D$4,"INATIVO","ATIVO")))</f>
        <v/>
      </c>
      <c r="Q2319" s="15">
        <f>IF(I2319="","",IF(MONTH(I2319)=MONTH(TODAY()),"Aniversário no mês",""))</f>
        <v/>
      </c>
      <c r="R2319" s="15">
        <f>IF(B2319="","",IF(OR(AND(D2319&lt;&gt;"",COUNTIF($D$6:$D$3005,D2319)&gt;1),AND(E2319&lt;&gt;"",COUNTIF($E$6:$E$3005,E2319)&gt;1)),"DUPLICADO",""))</f>
        <v/>
      </c>
    </row>
    <row r="2320">
      <c r="A2320" s="15" t="n"/>
      <c r="B2320" s="15" t="n"/>
      <c r="C2320" s="15" t="n"/>
      <c r="D2320" s="15" t="n"/>
      <c r="E2320" s="15" t="n"/>
      <c r="F2320" s="15" t="n"/>
      <c r="G2320" s="15" t="n"/>
      <c r="H2320" s="15" t="n"/>
      <c r="I2320" s="16" t="n"/>
      <c r="J2320" s="15" t="n"/>
      <c r="K2320" s="15" t="n"/>
      <c r="L2320" s="16" t="n"/>
      <c r="M2320" s="17" t="n"/>
      <c r="N2320" s="15" t="n"/>
      <c r="O2320" s="18">
        <f>IF(L2320="","",TODAY()-L2320)</f>
        <v/>
      </c>
      <c r="P2320" s="15">
        <f>IF(B2320="","",IF(L2320="","SEM COMPRA",IF(O2320&gt;$D$4,"INATIVO","ATIVO")))</f>
        <v/>
      </c>
      <c r="Q2320" s="15">
        <f>IF(I2320="","",IF(MONTH(I2320)=MONTH(TODAY()),"Aniversário no mês",""))</f>
        <v/>
      </c>
      <c r="R2320" s="15">
        <f>IF(B2320="","",IF(OR(AND(D2320&lt;&gt;"",COUNTIF($D$6:$D$3005,D2320)&gt;1),AND(E2320&lt;&gt;"",COUNTIF($E$6:$E$3005,E2320)&gt;1)),"DUPLICADO",""))</f>
        <v/>
      </c>
    </row>
    <row r="2321">
      <c r="A2321" s="15" t="n"/>
      <c r="B2321" s="15" t="n"/>
      <c r="C2321" s="15" t="n"/>
      <c r="D2321" s="15" t="n"/>
      <c r="E2321" s="15" t="n"/>
      <c r="F2321" s="15" t="n"/>
      <c r="G2321" s="15" t="n"/>
      <c r="H2321" s="15" t="n"/>
      <c r="I2321" s="16" t="n"/>
      <c r="J2321" s="15" t="n"/>
      <c r="K2321" s="15" t="n"/>
      <c r="L2321" s="16" t="n"/>
      <c r="M2321" s="17" t="n"/>
      <c r="N2321" s="15" t="n"/>
      <c r="O2321" s="18">
        <f>IF(L2321="","",TODAY()-L2321)</f>
        <v/>
      </c>
      <c r="P2321" s="15">
        <f>IF(B2321="","",IF(L2321="","SEM COMPRA",IF(O2321&gt;$D$4,"INATIVO","ATIVO")))</f>
        <v/>
      </c>
      <c r="Q2321" s="15">
        <f>IF(I2321="","",IF(MONTH(I2321)=MONTH(TODAY()),"Aniversário no mês",""))</f>
        <v/>
      </c>
      <c r="R2321" s="15">
        <f>IF(B2321="","",IF(OR(AND(D2321&lt;&gt;"",COUNTIF($D$6:$D$3005,D2321)&gt;1),AND(E2321&lt;&gt;"",COUNTIF($E$6:$E$3005,E2321)&gt;1)),"DUPLICADO",""))</f>
        <v/>
      </c>
    </row>
    <row r="2322">
      <c r="A2322" s="15" t="n"/>
      <c r="B2322" s="15" t="n"/>
      <c r="C2322" s="15" t="n"/>
      <c r="D2322" s="15" t="n"/>
      <c r="E2322" s="15" t="n"/>
      <c r="F2322" s="15" t="n"/>
      <c r="G2322" s="15" t="n"/>
      <c r="H2322" s="15" t="n"/>
      <c r="I2322" s="16" t="n"/>
      <c r="J2322" s="15" t="n"/>
      <c r="K2322" s="15" t="n"/>
      <c r="L2322" s="16" t="n"/>
      <c r="M2322" s="17" t="n"/>
      <c r="N2322" s="15" t="n"/>
      <c r="O2322" s="18">
        <f>IF(L2322="","",TODAY()-L2322)</f>
        <v/>
      </c>
      <c r="P2322" s="15">
        <f>IF(B2322="","",IF(L2322="","SEM COMPRA",IF(O2322&gt;$D$4,"INATIVO","ATIVO")))</f>
        <v/>
      </c>
      <c r="Q2322" s="15">
        <f>IF(I2322="","",IF(MONTH(I2322)=MONTH(TODAY()),"Aniversário no mês",""))</f>
        <v/>
      </c>
      <c r="R2322" s="15">
        <f>IF(B2322="","",IF(OR(AND(D2322&lt;&gt;"",COUNTIF($D$6:$D$3005,D2322)&gt;1),AND(E2322&lt;&gt;"",COUNTIF($E$6:$E$3005,E2322)&gt;1)),"DUPLICADO",""))</f>
        <v/>
      </c>
    </row>
    <row r="2323">
      <c r="A2323" s="15" t="n"/>
      <c r="B2323" s="15" t="n"/>
      <c r="C2323" s="15" t="n"/>
      <c r="D2323" s="15" t="n"/>
      <c r="E2323" s="15" t="n"/>
      <c r="F2323" s="15" t="n"/>
      <c r="G2323" s="15" t="n"/>
      <c r="H2323" s="15" t="n"/>
      <c r="I2323" s="16" t="n"/>
      <c r="J2323" s="15" t="n"/>
      <c r="K2323" s="15" t="n"/>
      <c r="L2323" s="16" t="n"/>
      <c r="M2323" s="17" t="n"/>
      <c r="N2323" s="15" t="n"/>
      <c r="O2323" s="18">
        <f>IF(L2323="","",TODAY()-L2323)</f>
        <v/>
      </c>
      <c r="P2323" s="15">
        <f>IF(B2323="","",IF(L2323="","SEM COMPRA",IF(O2323&gt;$D$4,"INATIVO","ATIVO")))</f>
        <v/>
      </c>
      <c r="Q2323" s="15">
        <f>IF(I2323="","",IF(MONTH(I2323)=MONTH(TODAY()),"Aniversário no mês",""))</f>
        <v/>
      </c>
      <c r="R2323" s="15">
        <f>IF(B2323="","",IF(OR(AND(D2323&lt;&gt;"",COUNTIF($D$6:$D$3005,D2323)&gt;1),AND(E2323&lt;&gt;"",COUNTIF($E$6:$E$3005,E2323)&gt;1)),"DUPLICADO",""))</f>
        <v/>
      </c>
    </row>
    <row r="2324">
      <c r="A2324" s="15" t="n"/>
      <c r="B2324" s="15" t="n"/>
      <c r="C2324" s="15" t="n"/>
      <c r="D2324" s="15" t="n"/>
      <c r="E2324" s="15" t="n"/>
      <c r="F2324" s="15" t="n"/>
      <c r="G2324" s="15" t="n"/>
      <c r="H2324" s="15" t="n"/>
      <c r="I2324" s="16" t="n"/>
      <c r="J2324" s="15" t="n"/>
      <c r="K2324" s="15" t="n"/>
      <c r="L2324" s="16" t="n"/>
      <c r="M2324" s="17" t="n"/>
      <c r="N2324" s="15" t="n"/>
      <c r="O2324" s="18">
        <f>IF(L2324="","",TODAY()-L2324)</f>
        <v/>
      </c>
      <c r="P2324" s="15">
        <f>IF(B2324="","",IF(L2324="","SEM COMPRA",IF(O2324&gt;$D$4,"INATIVO","ATIVO")))</f>
        <v/>
      </c>
      <c r="Q2324" s="15">
        <f>IF(I2324="","",IF(MONTH(I2324)=MONTH(TODAY()),"Aniversário no mês",""))</f>
        <v/>
      </c>
      <c r="R2324" s="15">
        <f>IF(B2324="","",IF(OR(AND(D2324&lt;&gt;"",COUNTIF($D$6:$D$3005,D2324)&gt;1),AND(E2324&lt;&gt;"",COUNTIF($E$6:$E$3005,E2324)&gt;1)),"DUPLICADO",""))</f>
        <v/>
      </c>
    </row>
    <row r="2325">
      <c r="A2325" s="15" t="n"/>
      <c r="B2325" s="15" t="n"/>
      <c r="C2325" s="15" t="n"/>
      <c r="D2325" s="15" t="n"/>
      <c r="E2325" s="15" t="n"/>
      <c r="F2325" s="15" t="n"/>
      <c r="G2325" s="15" t="n"/>
      <c r="H2325" s="15" t="n"/>
      <c r="I2325" s="16" t="n"/>
      <c r="J2325" s="15" t="n"/>
      <c r="K2325" s="15" t="n"/>
      <c r="L2325" s="16" t="n"/>
      <c r="M2325" s="17" t="n"/>
      <c r="N2325" s="15" t="n"/>
      <c r="O2325" s="18">
        <f>IF(L2325="","",TODAY()-L2325)</f>
        <v/>
      </c>
      <c r="P2325" s="15">
        <f>IF(B2325="","",IF(L2325="","SEM COMPRA",IF(O2325&gt;$D$4,"INATIVO","ATIVO")))</f>
        <v/>
      </c>
      <c r="Q2325" s="15">
        <f>IF(I2325="","",IF(MONTH(I2325)=MONTH(TODAY()),"Aniversário no mês",""))</f>
        <v/>
      </c>
      <c r="R2325" s="15">
        <f>IF(B2325="","",IF(OR(AND(D2325&lt;&gt;"",COUNTIF($D$6:$D$3005,D2325)&gt;1),AND(E2325&lt;&gt;"",COUNTIF($E$6:$E$3005,E2325)&gt;1)),"DUPLICADO",""))</f>
        <v/>
      </c>
    </row>
    <row r="2326">
      <c r="A2326" s="15" t="n"/>
      <c r="B2326" s="15" t="n"/>
      <c r="C2326" s="15" t="n"/>
      <c r="D2326" s="15" t="n"/>
      <c r="E2326" s="15" t="n"/>
      <c r="F2326" s="15" t="n"/>
      <c r="G2326" s="15" t="n"/>
      <c r="H2326" s="15" t="n"/>
      <c r="I2326" s="16" t="n"/>
      <c r="J2326" s="15" t="n"/>
      <c r="K2326" s="15" t="n"/>
      <c r="L2326" s="16" t="n"/>
      <c r="M2326" s="17" t="n"/>
      <c r="N2326" s="15" t="n"/>
      <c r="O2326" s="18">
        <f>IF(L2326="","",TODAY()-L2326)</f>
        <v/>
      </c>
      <c r="P2326" s="15">
        <f>IF(B2326="","",IF(L2326="","SEM COMPRA",IF(O2326&gt;$D$4,"INATIVO","ATIVO")))</f>
        <v/>
      </c>
      <c r="Q2326" s="15">
        <f>IF(I2326="","",IF(MONTH(I2326)=MONTH(TODAY()),"Aniversário no mês",""))</f>
        <v/>
      </c>
      <c r="R2326" s="15">
        <f>IF(B2326="","",IF(OR(AND(D2326&lt;&gt;"",COUNTIF($D$6:$D$3005,D2326)&gt;1),AND(E2326&lt;&gt;"",COUNTIF($E$6:$E$3005,E2326)&gt;1)),"DUPLICADO",""))</f>
        <v/>
      </c>
    </row>
    <row r="2327">
      <c r="A2327" s="15" t="n"/>
      <c r="B2327" s="15" t="n"/>
      <c r="C2327" s="15" t="n"/>
      <c r="D2327" s="15" t="n"/>
      <c r="E2327" s="15" t="n"/>
      <c r="F2327" s="15" t="n"/>
      <c r="G2327" s="15" t="n"/>
      <c r="H2327" s="15" t="n"/>
      <c r="I2327" s="16" t="n"/>
      <c r="J2327" s="15" t="n"/>
      <c r="K2327" s="15" t="n"/>
      <c r="L2327" s="16" t="n"/>
      <c r="M2327" s="17" t="n"/>
      <c r="N2327" s="15" t="n"/>
      <c r="O2327" s="18">
        <f>IF(L2327="","",TODAY()-L2327)</f>
        <v/>
      </c>
      <c r="P2327" s="15">
        <f>IF(B2327="","",IF(L2327="","SEM COMPRA",IF(O2327&gt;$D$4,"INATIVO","ATIVO")))</f>
        <v/>
      </c>
      <c r="Q2327" s="15">
        <f>IF(I2327="","",IF(MONTH(I2327)=MONTH(TODAY()),"Aniversário no mês",""))</f>
        <v/>
      </c>
      <c r="R2327" s="15">
        <f>IF(B2327="","",IF(OR(AND(D2327&lt;&gt;"",COUNTIF($D$6:$D$3005,D2327)&gt;1),AND(E2327&lt;&gt;"",COUNTIF($E$6:$E$3005,E2327)&gt;1)),"DUPLICADO",""))</f>
        <v/>
      </c>
    </row>
    <row r="2328">
      <c r="A2328" s="15" t="n"/>
      <c r="B2328" s="15" t="n"/>
      <c r="C2328" s="15" t="n"/>
      <c r="D2328" s="15" t="n"/>
      <c r="E2328" s="15" t="n"/>
      <c r="F2328" s="15" t="n"/>
      <c r="G2328" s="15" t="n"/>
      <c r="H2328" s="15" t="n"/>
      <c r="I2328" s="16" t="n"/>
      <c r="J2328" s="15" t="n"/>
      <c r="K2328" s="15" t="n"/>
      <c r="L2328" s="16" t="n"/>
      <c r="M2328" s="17" t="n"/>
      <c r="N2328" s="15" t="n"/>
      <c r="O2328" s="18">
        <f>IF(L2328="","",TODAY()-L2328)</f>
        <v/>
      </c>
      <c r="P2328" s="15">
        <f>IF(B2328="","",IF(L2328="","SEM COMPRA",IF(O2328&gt;$D$4,"INATIVO","ATIVO")))</f>
        <v/>
      </c>
      <c r="Q2328" s="15">
        <f>IF(I2328="","",IF(MONTH(I2328)=MONTH(TODAY()),"Aniversário no mês",""))</f>
        <v/>
      </c>
      <c r="R2328" s="15">
        <f>IF(B2328="","",IF(OR(AND(D2328&lt;&gt;"",COUNTIF($D$6:$D$3005,D2328)&gt;1),AND(E2328&lt;&gt;"",COUNTIF($E$6:$E$3005,E2328)&gt;1)),"DUPLICADO",""))</f>
        <v/>
      </c>
    </row>
    <row r="2329">
      <c r="A2329" s="15" t="n"/>
      <c r="B2329" s="15" t="n"/>
      <c r="C2329" s="15" t="n"/>
      <c r="D2329" s="15" t="n"/>
      <c r="E2329" s="15" t="n"/>
      <c r="F2329" s="15" t="n"/>
      <c r="G2329" s="15" t="n"/>
      <c r="H2329" s="15" t="n"/>
      <c r="I2329" s="16" t="n"/>
      <c r="J2329" s="15" t="n"/>
      <c r="K2329" s="15" t="n"/>
      <c r="L2329" s="16" t="n"/>
      <c r="M2329" s="17" t="n"/>
      <c r="N2329" s="15" t="n"/>
      <c r="O2329" s="18">
        <f>IF(L2329="","",TODAY()-L2329)</f>
        <v/>
      </c>
      <c r="P2329" s="15">
        <f>IF(B2329="","",IF(L2329="","SEM COMPRA",IF(O2329&gt;$D$4,"INATIVO","ATIVO")))</f>
        <v/>
      </c>
      <c r="Q2329" s="15">
        <f>IF(I2329="","",IF(MONTH(I2329)=MONTH(TODAY()),"Aniversário no mês",""))</f>
        <v/>
      </c>
      <c r="R2329" s="15">
        <f>IF(B2329="","",IF(OR(AND(D2329&lt;&gt;"",COUNTIF($D$6:$D$3005,D2329)&gt;1),AND(E2329&lt;&gt;"",COUNTIF($E$6:$E$3005,E2329)&gt;1)),"DUPLICADO",""))</f>
        <v/>
      </c>
    </row>
    <row r="2330">
      <c r="A2330" s="15" t="n"/>
      <c r="B2330" s="15" t="n"/>
      <c r="C2330" s="15" t="n"/>
      <c r="D2330" s="15" t="n"/>
      <c r="E2330" s="15" t="n"/>
      <c r="F2330" s="15" t="n"/>
      <c r="G2330" s="15" t="n"/>
      <c r="H2330" s="15" t="n"/>
      <c r="I2330" s="16" t="n"/>
      <c r="J2330" s="15" t="n"/>
      <c r="K2330" s="15" t="n"/>
      <c r="L2330" s="16" t="n"/>
      <c r="M2330" s="17" t="n"/>
      <c r="N2330" s="15" t="n"/>
      <c r="O2330" s="18">
        <f>IF(L2330="","",TODAY()-L2330)</f>
        <v/>
      </c>
      <c r="P2330" s="15">
        <f>IF(B2330="","",IF(L2330="","SEM COMPRA",IF(O2330&gt;$D$4,"INATIVO","ATIVO")))</f>
        <v/>
      </c>
      <c r="Q2330" s="15">
        <f>IF(I2330="","",IF(MONTH(I2330)=MONTH(TODAY()),"Aniversário no mês",""))</f>
        <v/>
      </c>
      <c r="R2330" s="15">
        <f>IF(B2330="","",IF(OR(AND(D2330&lt;&gt;"",COUNTIF($D$6:$D$3005,D2330)&gt;1),AND(E2330&lt;&gt;"",COUNTIF($E$6:$E$3005,E2330)&gt;1)),"DUPLICADO",""))</f>
        <v/>
      </c>
    </row>
    <row r="2331">
      <c r="A2331" s="15" t="n"/>
      <c r="B2331" s="15" t="n"/>
      <c r="C2331" s="15" t="n"/>
      <c r="D2331" s="15" t="n"/>
      <c r="E2331" s="15" t="n"/>
      <c r="F2331" s="15" t="n"/>
      <c r="G2331" s="15" t="n"/>
      <c r="H2331" s="15" t="n"/>
      <c r="I2331" s="16" t="n"/>
      <c r="J2331" s="15" t="n"/>
      <c r="K2331" s="15" t="n"/>
      <c r="L2331" s="16" t="n"/>
      <c r="M2331" s="17" t="n"/>
      <c r="N2331" s="15" t="n"/>
      <c r="O2331" s="18">
        <f>IF(L2331="","",TODAY()-L2331)</f>
        <v/>
      </c>
      <c r="P2331" s="15">
        <f>IF(B2331="","",IF(L2331="","SEM COMPRA",IF(O2331&gt;$D$4,"INATIVO","ATIVO")))</f>
        <v/>
      </c>
      <c r="Q2331" s="15">
        <f>IF(I2331="","",IF(MONTH(I2331)=MONTH(TODAY()),"Aniversário no mês",""))</f>
        <v/>
      </c>
      <c r="R2331" s="15">
        <f>IF(B2331="","",IF(OR(AND(D2331&lt;&gt;"",COUNTIF($D$6:$D$3005,D2331)&gt;1),AND(E2331&lt;&gt;"",COUNTIF($E$6:$E$3005,E2331)&gt;1)),"DUPLICADO",""))</f>
        <v/>
      </c>
    </row>
    <row r="2332">
      <c r="A2332" s="15" t="n"/>
      <c r="B2332" s="15" t="n"/>
      <c r="C2332" s="15" t="n"/>
      <c r="D2332" s="15" t="n"/>
      <c r="E2332" s="15" t="n"/>
      <c r="F2332" s="15" t="n"/>
      <c r="G2332" s="15" t="n"/>
      <c r="H2332" s="15" t="n"/>
      <c r="I2332" s="16" t="n"/>
      <c r="J2332" s="15" t="n"/>
      <c r="K2332" s="15" t="n"/>
      <c r="L2332" s="16" t="n"/>
      <c r="M2332" s="17" t="n"/>
      <c r="N2332" s="15" t="n"/>
      <c r="O2332" s="18">
        <f>IF(L2332="","",TODAY()-L2332)</f>
        <v/>
      </c>
      <c r="P2332" s="15">
        <f>IF(B2332="","",IF(L2332="","SEM COMPRA",IF(O2332&gt;$D$4,"INATIVO","ATIVO")))</f>
        <v/>
      </c>
      <c r="Q2332" s="15">
        <f>IF(I2332="","",IF(MONTH(I2332)=MONTH(TODAY()),"Aniversário no mês",""))</f>
        <v/>
      </c>
      <c r="R2332" s="15">
        <f>IF(B2332="","",IF(OR(AND(D2332&lt;&gt;"",COUNTIF($D$6:$D$3005,D2332)&gt;1),AND(E2332&lt;&gt;"",COUNTIF($E$6:$E$3005,E2332)&gt;1)),"DUPLICADO",""))</f>
        <v/>
      </c>
    </row>
    <row r="2333">
      <c r="A2333" s="15" t="n"/>
      <c r="B2333" s="15" t="n"/>
      <c r="C2333" s="15" t="n"/>
      <c r="D2333" s="15" t="n"/>
      <c r="E2333" s="15" t="n"/>
      <c r="F2333" s="15" t="n"/>
      <c r="G2333" s="15" t="n"/>
      <c r="H2333" s="15" t="n"/>
      <c r="I2333" s="16" t="n"/>
      <c r="J2333" s="15" t="n"/>
      <c r="K2333" s="15" t="n"/>
      <c r="L2333" s="16" t="n"/>
      <c r="M2333" s="17" t="n"/>
      <c r="N2333" s="15" t="n"/>
      <c r="O2333" s="18">
        <f>IF(L2333="","",TODAY()-L2333)</f>
        <v/>
      </c>
      <c r="P2333" s="15">
        <f>IF(B2333="","",IF(L2333="","SEM COMPRA",IF(O2333&gt;$D$4,"INATIVO","ATIVO")))</f>
        <v/>
      </c>
      <c r="Q2333" s="15">
        <f>IF(I2333="","",IF(MONTH(I2333)=MONTH(TODAY()),"Aniversário no mês",""))</f>
        <v/>
      </c>
      <c r="R2333" s="15">
        <f>IF(B2333="","",IF(OR(AND(D2333&lt;&gt;"",COUNTIF($D$6:$D$3005,D2333)&gt;1),AND(E2333&lt;&gt;"",COUNTIF($E$6:$E$3005,E2333)&gt;1)),"DUPLICADO",""))</f>
        <v/>
      </c>
    </row>
    <row r="2334">
      <c r="A2334" s="15" t="n"/>
      <c r="B2334" s="15" t="n"/>
      <c r="C2334" s="15" t="n"/>
      <c r="D2334" s="15" t="n"/>
      <c r="E2334" s="15" t="n"/>
      <c r="F2334" s="15" t="n"/>
      <c r="G2334" s="15" t="n"/>
      <c r="H2334" s="15" t="n"/>
      <c r="I2334" s="16" t="n"/>
      <c r="J2334" s="15" t="n"/>
      <c r="K2334" s="15" t="n"/>
      <c r="L2334" s="16" t="n"/>
      <c r="M2334" s="17" t="n"/>
      <c r="N2334" s="15" t="n"/>
      <c r="O2334" s="18">
        <f>IF(L2334="","",TODAY()-L2334)</f>
        <v/>
      </c>
      <c r="P2334" s="15">
        <f>IF(B2334="","",IF(L2334="","SEM COMPRA",IF(O2334&gt;$D$4,"INATIVO","ATIVO")))</f>
        <v/>
      </c>
      <c r="Q2334" s="15">
        <f>IF(I2334="","",IF(MONTH(I2334)=MONTH(TODAY()),"Aniversário no mês",""))</f>
        <v/>
      </c>
      <c r="R2334" s="15">
        <f>IF(B2334="","",IF(OR(AND(D2334&lt;&gt;"",COUNTIF($D$6:$D$3005,D2334)&gt;1),AND(E2334&lt;&gt;"",COUNTIF($E$6:$E$3005,E2334)&gt;1)),"DUPLICADO",""))</f>
        <v/>
      </c>
    </row>
    <row r="2335">
      <c r="A2335" s="15" t="n"/>
      <c r="B2335" s="15" t="n"/>
      <c r="C2335" s="15" t="n"/>
      <c r="D2335" s="15" t="n"/>
      <c r="E2335" s="15" t="n"/>
      <c r="F2335" s="15" t="n"/>
      <c r="G2335" s="15" t="n"/>
      <c r="H2335" s="15" t="n"/>
      <c r="I2335" s="16" t="n"/>
      <c r="J2335" s="15" t="n"/>
      <c r="K2335" s="15" t="n"/>
      <c r="L2335" s="16" t="n"/>
      <c r="M2335" s="17" t="n"/>
      <c r="N2335" s="15" t="n"/>
      <c r="O2335" s="18">
        <f>IF(L2335="","",TODAY()-L2335)</f>
        <v/>
      </c>
      <c r="P2335" s="15">
        <f>IF(B2335="","",IF(L2335="","SEM COMPRA",IF(O2335&gt;$D$4,"INATIVO","ATIVO")))</f>
        <v/>
      </c>
      <c r="Q2335" s="15">
        <f>IF(I2335="","",IF(MONTH(I2335)=MONTH(TODAY()),"Aniversário no mês",""))</f>
        <v/>
      </c>
      <c r="R2335" s="15">
        <f>IF(B2335="","",IF(OR(AND(D2335&lt;&gt;"",COUNTIF($D$6:$D$3005,D2335)&gt;1),AND(E2335&lt;&gt;"",COUNTIF($E$6:$E$3005,E2335)&gt;1)),"DUPLICADO",""))</f>
        <v/>
      </c>
    </row>
    <row r="2336">
      <c r="A2336" s="15" t="n"/>
      <c r="B2336" s="15" t="n"/>
      <c r="C2336" s="15" t="n"/>
      <c r="D2336" s="15" t="n"/>
      <c r="E2336" s="15" t="n"/>
      <c r="F2336" s="15" t="n"/>
      <c r="G2336" s="15" t="n"/>
      <c r="H2336" s="15" t="n"/>
      <c r="I2336" s="16" t="n"/>
      <c r="J2336" s="15" t="n"/>
      <c r="K2336" s="15" t="n"/>
      <c r="L2336" s="16" t="n"/>
      <c r="M2336" s="17" t="n"/>
      <c r="N2336" s="15" t="n"/>
      <c r="O2336" s="18">
        <f>IF(L2336="","",TODAY()-L2336)</f>
        <v/>
      </c>
      <c r="P2336" s="15">
        <f>IF(B2336="","",IF(L2336="","SEM COMPRA",IF(O2336&gt;$D$4,"INATIVO","ATIVO")))</f>
        <v/>
      </c>
      <c r="Q2336" s="15">
        <f>IF(I2336="","",IF(MONTH(I2336)=MONTH(TODAY()),"Aniversário no mês",""))</f>
        <v/>
      </c>
      <c r="R2336" s="15">
        <f>IF(B2336="","",IF(OR(AND(D2336&lt;&gt;"",COUNTIF($D$6:$D$3005,D2336)&gt;1),AND(E2336&lt;&gt;"",COUNTIF($E$6:$E$3005,E2336)&gt;1)),"DUPLICADO",""))</f>
        <v/>
      </c>
    </row>
    <row r="2337">
      <c r="A2337" s="15" t="n"/>
      <c r="B2337" s="15" t="n"/>
      <c r="C2337" s="15" t="n"/>
      <c r="D2337" s="15" t="n"/>
      <c r="E2337" s="15" t="n"/>
      <c r="F2337" s="15" t="n"/>
      <c r="G2337" s="15" t="n"/>
      <c r="H2337" s="15" t="n"/>
      <c r="I2337" s="16" t="n"/>
      <c r="J2337" s="15" t="n"/>
      <c r="K2337" s="15" t="n"/>
      <c r="L2337" s="16" t="n"/>
      <c r="M2337" s="17" t="n"/>
      <c r="N2337" s="15" t="n"/>
      <c r="O2337" s="18">
        <f>IF(L2337="","",TODAY()-L2337)</f>
        <v/>
      </c>
      <c r="P2337" s="15">
        <f>IF(B2337="","",IF(L2337="","SEM COMPRA",IF(O2337&gt;$D$4,"INATIVO","ATIVO")))</f>
        <v/>
      </c>
      <c r="Q2337" s="15">
        <f>IF(I2337="","",IF(MONTH(I2337)=MONTH(TODAY()),"Aniversário no mês",""))</f>
        <v/>
      </c>
      <c r="R2337" s="15">
        <f>IF(B2337="","",IF(OR(AND(D2337&lt;&gt;"",COUNTIF($D$6:$D$3005,D2337)&gt;1),AND(E2337&lt;&gt;"",COUNTIF($E$6:$E$3005,E2337)&gt;1)),"DUPLICADO",""))</f>
        <v/>
      </c>
    </row>
    <row r="2338">
      <c r="A2338" s="15" t="n"/>
      <c r="B2338" s="15" t="n"/>
      <c r="C2338" s="15" t="n"/>
      <c r="D2338" s="15" t="n"/>
      <c r="E2338" s="15" t="n"/>
      <c r="F2338" s="15" t="n"/>
      <c r="G2338" s="15" t="n"/>
      <c r="H2338" s="15" t="n"/>
      <c r="I2338" s="16" t="n"/>
      <c r="J2338" s="15" t="n"/>
      <c r="K2338" s="15" t="n"/>
      <c r="L2338" s="16" t="n"/>
      <c r="M2338" s="17" t="n"/>
      <c r="N2338" s="15" t="n"/>
      <c r="O2338" s="18">
        <f>IF(L2338="","",TODAY()-L2338)</f>
        <v/>
      </c>
      <c r="P2338" s="15">
        <f>IF(B2338="","",IF(L2338="","SEM COMPRA",IF(O2338&gt;$D$4,"INATIVO","ATIVO")))</f>
        <v/>
      </c>
      <c r="Q2338" s="15">
        <f>IF(I2338="","",IF(MONTH(I2338)=MONTH(TODAY()),"Aniversário no mês",""))</f>
        <v/>
      </c>
      <c r="R2338" s="15">
        <f>IF(B2338="","",IF(OR(AND(D2338&lt;&gt;"",COUNTIF($D$6:$D$3005,D2338)&gt;1),AND(E2338&lt;&gt;"",COUNTIF($E$6:$E$3005,E2338)&gt;1)),"DUPLICADO",""))</f>
        <v/>
      </c>
    </row>
    <row r="2339">
      <c r="A2339" s="15" t="n"/>
      <c r="B2339" s="15" t="n"/>
      <c r="C2339" s="15" t="n"/>
      <c r="D2339" s="15" t="n"/>
      <c r="E2339" s="15" t="n"/>
      <c r="F2339" s="15" t="n"/>
      <c r="G2339" s="15" t="n"/>
      <c r="H2339" s="15" t="n"/>
      <c r="I2339" s="16" t="n"/>
      <c r="J2339" s="15" t="n"/>
      <c r="K2339" s="15" t="n"/>
      <c r="L2339" s="16" t="n"/>
      <c r="M2339" s="17" t="n"/>
      <c r="N2339" s="15" t="n"/>
      <c r="O2339" s="18">
        <f>IF(L2339="","",TODAY()-L2339)</f>
        <v/>
      </c>
      <c r="P2339" s="15">
        <f>IF(B2339="","",IF(L2339="","SEM COMPRA",IF(O2339&gt;$D$4,"INATIVO","ATIVO")))</f>
        <v/>
      </c>
      <c r="Q2339" s="15">
        <f>IF(I2339="","",IF(MONTH(I2339)=MONTH(TODAY()),"Aniversário no mês",""))</f>
        <v/>
      </c>
      <c r="R2339" s="15">
        <f>IF(B2339="","",IF(OR(AND(D2339&lt;&gt;"",COUNTIF($D$6:$D$3005,D2339)&gt;1),AND(E2339&lt;&gt;"",COUNTIF($E$6:$E$3005,E2339)&gt;1)),"DUPLICADO",""))</f>
        <v/>
      </c>
    </row>
    <row r="2340">
      <c r="A2340" s="15" t="n"/>
      <c r="B2340" s="15" t="n"/>
      <c r="C2340" s="15" t="n"/>
      <c r="D2340" s="15" t="n"/>
      <c r="E2340" s="15" t="n"/>
      <c r="F2340" s="15" t="n"/>
      <c r="G2340" s="15" t="n"/>
      <c r="H2340" s="15" t="n"/>
      <c r="I2340" s="16" t="n"/>
      <c r="J2340" s="15" t="n"/>
      <c r="K2340" s="15" t="n"/>
      <c r="L2340" s="16" t="n"/>
      <c r="M2340" s="17" t="n"/>
      <c r="N2340" s="15" t="n"/>
      <c r="O2340" s="18">
        <f>IF(L2340="","",TODAY()-L2340)</f>
        <v/>
      </c>
      <c r="P2340" s="15">
        <f>IF(B2340="","",IF(L2340="","SEM COMPRA",IF(O2340&gt;$D$4,"INATIVO","ATIVO")))</f>
        <v/>
      </c>
      <c r="Q2340" s="15">
        <f>IF(I2340="","",IF(MONTH(I2340)=MONTH(TODAY()),"Aniversário no mês",""))</f>
        <v/>
      </c>
      <c r="R2340" s="15">
        <f>IF(B2340="","",IF(OR(AND(D2340&lt;&gt;"",COUNTIF($D$6:$D$3005,D2340)&gt;1),AND(E2340&lt;&gt;"",COUNTIF($E$6:$E$3005,E2340)&gt;1)),"DUPLICADO",""))</f>
        <v/>
      </c>
    </row>
    <row r="2341">
      <c r="A2341" s="15" t="n"/>
      <c r="B2341" s="15" t="n"/>
      <c r="C2341" s="15" t="n"/>
      <c r="D2341" s="15" t="n"/>
      <c r="E2341" s="15" t="n"/>
      <c r="F2341" s="15" t="n"/>
      <c r="G2341" s="15" t="n"/>
      <c r="H2341" s="15" t="n"/>
      <c r="I2341" s="16" t="n"/>
      <c r="J2341" s="15" t="n"/>
      <c r="K2341" s="15" t="n"/>
      <c r="L2341" s="16" t="n"/>
      <c r="M2341" s="17" t="n"/>
      <c r="N2341" s="15" t="n"/>
      <c r="O2341" s="18">
        <f>IF(L2341="","",TODAY()-L2341)</f>
        <v/>
      </c>
      <c r="P2341" s="15">
        <f>IF(B2341="","",IF(L2341="","SEM COMPRA",IF(O2341&gt;$D$4,"INATIVO","ATIVO")))</f>
        <v/>
      </c>
      <c r="Q2341" s="15">
        <f>IF(I2341="","",IF(MONTH(I2341)=MONTH(TODAY()),"Aniversário no mês",""))</f>
        <v/>
      </c>
      <c r="R2341" s="15">
        <f>IF(B2341="","",IF(OR(AND(D2341&lt;&gt;"",COUNTIF($D$6:$D$3005,D2341)&gt;1),AND(E2341&lt;&gt;"",COUNTIF($E$6:$E$3005,E2341)&gt;1)),"DUPLICADO",""))</f>
        <v/>
      </c>
    </row>
    <row r="2342">
      <c r="A2342" s="15" t="n"/>
      <c r="B2342" s="15" t="n"/>
      <c r="C2342" s="15" t="n"/>
      <c r="D2342" s="15" t="n"/>
      <c r="E2342" s="15" t="n"/>
      <c r="F2342" s="15" t="n"/>
      <c r="G2342" s="15" t="n"/>
      <c r="H2342" s="15" t="n"/>
      <c r="I2342" s="16" t="n"/>
      <c r="J2342" s="15" t="n"/>
      <c r="K2342" s="15" t="n"/>
      <c r="L2342" s="16" t="n"/>
      <c r="M2342" s="17" t="n"/>
      <c r="N2342" s="15" t="n"/>
      <c r="O2342" s="18">
        <f>IF(L2342="","",TODAY()-L2342)</f>
        <v/>
      </c>
      <c r="P2342" s="15">
        <f>IF(B2342="","",IF(L2342="","SEM COMPRA",IF(O2342&gt;$D$4,"INATIVO","ATIVO")))</f>
        <v/>
      </c>
      <c r="Q2342" s="15">
        <f>IF(I2342="","",IF(MONTH(I2342)=MONTH(TODAY()),"Aniversário no mês",""))</f>
        <v/>
      </c>
      <c r="R2342" s="15">
        <f>IF(B2342="","",IF(OR(AND(D2342&lt;&gt;"",COUNTIF($D$6:$D$3005,D2342)&gt;1),AND(E2342&lt;&gt;"",COUNTIF($E$6:$E$3005,E2342)&gt;1)),"DUPLICADO",""))</f>
        <v/>
      </c>
    </row>
    <row r="2343">
      <c r="A2343" s="15" t="n"/>
      <c r="B2343" s="15" t="n"/>
      <c r="C2343" s="15" t="n"/>
      <c r="D2343" s="15" t="n"/>
      <c r="E2343" s="15" t="n"/>
      <c r="F2343" s="15" t="n"/>
      <c r="G2343" s="15" t="n"/>
      <c r="H2343" s="15" t="n"/>
      <c r="I2343" s="16" t="n"/>
      <c r="J2343" s="15" t="n"/>
      <c r="K2343" s="15" t="n"/>
      <c r="L2343" s="16" t="n"/>
      <c r="M2343" s="17" t="n"/>
      <c r="N2343" s="15" t="n"/>
      <c r="O2343" s="18">
        <f>IF(L2343="","",TODAY()-L2343)</f>
        <v/>
      </c>
      <c r="P2343" s="15">
        <f>IF(B2343="","",IF(L2343="","SEM COMPRA",IF(O2343&gt;$D$4,"INATIVO","ATIVO")))</f>
        <v/>
      </c>
      <c r="Q2343" s="15">
        <f>IF(I2343="","",IF(MONTH(I2343)=MONTH(TODAY()),"Aniversário no mês",""))</f>
        <v/>
      </c>
      <c r="R2343" s="15">
        <f>IF(B2343="","",IF(OR(AND(D2343&lt;&gt;"",COUNTIF($D$6:$D$3005,D2343)&gt;1),AND(E2343&lt;&gt;"",COUNTIF($E$6:$E$3005,E2343)&gt;1)),"DUPLICADO",""))</f>
        <v/>
      </c>
    </row>
    <row r="2344">
      <c r="A2344" s="15" t="n"/>
      <c r="B2344" s="15" t="n"/>
      <c r="C2344" s="15" t="n"/>
      <c r="D2344" s="15" t="n"/>
      <c r="E2344" s="15" t="n"/>
      <c r="F2344" s="15" t="n"/>
      <c r="G2344" s="15" t="n"/>
      <c r="H2344" s="15" t="n"/>
      <c r="I2344" s="16" t="n"/>
      <c r="J2344" s="15" t="n"/>
      <c r="K2344" s="15" t="n"/>
      <c r="L2344" s="16" t="n"/>
      <c r="M2344" s="17" t="n"/>
      <c r="N2344" s="15" t="n"/>
      <c r="O2344" s="18">
        <f>IF(L2344="","",TODAY()-L2344)</f>
        <v/>
      </c>
      <c r="P2344" s="15">
        <f>IF(B2344="","",IF(L2344="","SEM COMPRA",IF(O2344&gt;$D$4,"INATIVO","ATIVO")))</f>
        <v/>
      </c>
      <c r="Q2344" s="15">
        <f>IF(I2344="","",IF(MONTH(I2344)=MONTH(TODAY()),"Aniversário no mês",""))</f>
        <v/>
      </c>
      <c r="R2344" s="15">
        <f>IF(B2344="","",IF(OR(AND(D2344&lt;&gt;"",COUNTIF($D$6:$D$3005,D2344)&gt;1),AND(E2344&lt;&gt;"",COUNTIF($E$6:$E$3005,E2344)&gt;1)),"DUPLICADO",""))</f>
        <v/>
      </c>
    </row>
    <row r="2345">
      <c r="A2345" s="15" t="n"/>
      <c r="B2345" s="15" t="n"/>
      <c r="C2345" s="15" t="n"/>
      <c r="D2345" s="15" t="n"/>
      <c r="E2345" s="15" t="n"/>
      <c r="F2345" s="15" t="n"/>
      <c r="G2345" s="15" t="n"/>
      <c r="H2345" s="15" t="n"/>
      <c r="I2345" s="16" t="n"/>
      <c r="J2345" s="15" t="n"/>
      <c r="K2345" s="15" t="n"/>
      <c r="L2345" s="16" t="n"/>
      <c r="M2345" s="17" t="n"/>
      <c r="N2345" s="15" t="n"/>
      <c r="O2345" s="18">
        <f>IF(L2345="","",TODAY()-L2345)</f>
        <v/>
      </c>
      <c r="P2345" s="15">
        <f>IF(B2345="","",IF(L2345="","SEM COMPRA",IF(O2345&gt;$D$4,"INATIVO","ATIVO")))</f>
        <v/>
      </c>
      <c r="Q2345" s="15">
        <f>IF(I2345="","",IF(MONTH(I2345)=MONTH(TODAY()),"Aniversário no mês",""))</f>
        <v/>
      </c>
      <c r="R2345" s="15">
        <f>IF(B2345="","",IF(OR(AND(D2345&lt;&gt;"",COUNTIF($D$6:$D$3005,D2345)&gt;1),AND(E2345&lt;&gt;"",COUNTIF($E$6:$E$3005,E2345)&gt;1)),"DUPLICADO",""))</f>
        <v/>
      </c>
    </row>
    <row r="2346">
      <c r="A2346" s="15" t="n"/>
      <c r="B2346" s="15" t="n"/>
      <c r="C2346" s="15" t="n"/>
      <c r="D2346" s="15" t="n"/>
      <c r="E2346" s="15" t="n"/>
      <c r="F2346" s="15" t="n"/>
      <c r="G2346" s="15" t="n"/>
      <c r="H2346" s="15" t="n"/>
      <c r="I2346" s="16" t="n"/>
      <c r="J2346" s="15" t="n"/>
      <c r="K2346" s="15" t="n"/>
      <c r="L2346" s="16" t="n"/>
      <c r="M2346" s="17" t="n"/>
      <c r="N2346" s="15" t="n"/>
      <c r="O2346" s="18">
        <f>IF(L2346="","",TODAY()-L2346)</f>
        <v/>
      </c>
      <c r="P2346" s="15">
        <f>IF(B2346="","",IF(L2346="","SEM COMPRA",IF(O2346&gt;$D$4,"INATIVO","ATIVO")))</f>
        <v/>
      </c>
      <c r="Q2346" s="15">
        <f>IF(I2346="","",IF(MONTH(I2346)=MONTH(TODAY()),"Aniversário no mês",""))</f>
        <v/>
      </c>
      <c r="R2346" s="15">
        <f>IF(B2346="","",IF(OR(AND(D2346&lt;&gt;"",COUNTIF($D$6:$D$3005,D2346)&gt;1),AND(E2346&lt;&gt;"",COUNTIF($E$6:$E$3005,E2346)&gt;1)),"DUPLICADO",""))</f>
        <v/>
      </c>
    </row>
    <row r="2347">
      <c r="A2347" s="15" t="n"/>
      <c r="B2347" s="15" t="n"/>
      <c r="C2347" s="15" t="n"/>
      <c r="D2347" s="15" t="n"/>
      <c r="E2347" s="15" t="n"/>
      <c r="F2347" s="15" t="n"/>
      <c r="G2347" s="15" t="n"/>
      <c r="H2347" s="15" t="n"/>
      <c r="I2347" s="16" t="n"/>
      <c r="J2347" s="15" t="n"/>
      <c r="K2347" s="15" t="n"/>
      <c r="L2347" s="16" t="n"/>
      <c r="M2347" s="17" t="n"/>
      <c r="N2347" s="15" t="n"/>
      <c r="O2347" s="18">
        <f>IF(L2347="","",TODAY()-L2347)</f>
        <v/>
      </c>
      <c r="P2347" s="15">
        <f>IF(B2347="","",IF(L2347="","SEM COMPRA",IF(O2347&gt;$D$4,"INATIVO","ATIVO")))</f>
        <v/>
      </c>
      <c r="Q2347" s="15">
        <f>IF(I2347="","",IF(MONTH(I2347)=MONTH(TODAY()),"Aniversário no mês",""))</f>
        <v/>
      </c>
      <c r="R2347" s="15">
        <f>IF(B2347="","",IF(OR(AND(D2347&lt;&gt;"",COUNTIF($D$6:$D$3005,D2347)&gt;1),AND(E2347&lt;&gt;"",COUNTIF($E$6:$E$3005,E2347)&gt;1)),"DUPLICADO",""))</f>
        <v/>
      </c>
    </row>
    <row r="2348">
      <c r="A2348" s="15" t="n"/>
      <c r="B2348" s="15" t="n"/>
      <c r="C2348" s="15" t="n"/>
      <c r="D2348" s="15" t="n"/>
      <c r="E2348" s="15" t="n"/>
      <c r="F2348" s="15" t="n"/>
      <c r="G2348" s="15" t="n"/>
      <c r="H2348" s="15" t="n"/>
      <c r="I2348" s="16" t="n"/>
      <c r="J2348" s="15" t="n"/>
      <c r="K2348" s="15" t="n"/>
      <c r="L2348" s="16" t="n"/>
      <c r="M2348" s="17" t="n"/>
      <c r="N2348" s="15" t="n"/>
      <c r="O2348" s="18">
        <f>IF(L2348="","",TODAY()-L2348)</f>
        <v/>
      </c>
      <c r="P2348" s="15">
        <f>IF(B2348="","",IF(L2348="","SEM COMPRA",IF(O2348&gt;$D$4,"INATIVO","ATIVO")))</f>
        <v/>
      </c>
      <c r="Q2348" s="15">
        <f>IF(I2348="","",IF(MONTH(I2348)=MONTH(TODAY()),"Aniversário no mês",""))</f>
        <v/>
      </c>
      <c r="R2348" s="15">
        <f>IF(B2348="","",IF(OR(AND(D2348&lt;&gt;"",COUNTIF($D$6:$D$3005,D2348)&gt;1),AND(E2348&lt;&gt;"",COUNTIF($E$6:$E$3005,E2348)&gt;1)),"DUPLICADO",""))</f>
        <v/>
      </c>
    </row>
    <row r="2349">
      <c r="A2349" s="15" t="n"/>
      <c r="B2349" s="15" t="n"/>
      <c r="C2349" s="15" t="n"/>
      <c r="D2349" s="15" t="n"/>
      <c r="E2349" s="15" t="n"/>
      <c r="F2349" s="15" t="n"/>
      <c r="G2349" s="15" t="n"/>
      <c r="H2349" s="15" t="n"/>
      <c r="I2349" s="16" t="n"/>
      <c r="J2349" s="15" t="n"/>
      <c r="K2349" s="15" t="n"/>
      <c r="L2349" s="16" t="n"/>
      <c r="M2349" s="17" t="n"/>
      <c r="N2349" s="15" t="n"/>
      <c r="O2349" s="18">
        <f>IF(L2349="","",TODAY()-L2349)</f>
        <v/>
      </c>
      <c r="P2349" s="15">
        <f>IF(B2349="","",IF(L2349="","SEM COMPRA",IF(O2349&gt;$D$4,"INATIVO","ATIVO")))</f>
        <v/>
      </c>
      <c r="Q2349" s="15">
        <f>IF(I2349="","",IF(MONTH(I2349)=MONTH(TODAY()),"Aniversário no mês",""))</f>
        <v/>
      </c>
      <c r="R2349" s="15">
        <f>IF(B2349="","",IF(OR(AND(D2349&lt;&gt;"",COUNTIF($D$6:$D$3005,D2349)&gt;1),AND(E2349&lt;&gt;"",COUNTIF($E$6:$E$3005,E2349)&gt;1)),"DUPLICADO",""))</f>
        <v/>
      </c>
    </row>
    <row r="2350">
      <c r="A2350" s="15" t="n"/>
      <c r="B2350" s="15" t="n"/>
      <c r="C2350" s="15" t="n"/>
      <c r="D2350" s="15" t="n"/>
      <c r="E2350" s="15" t="n"/>
      <c r="F2350" s="15" t="n"/>
      <c r="G2350" s="15" t="n"/>
      <c r="H2350" s="15" t="n"/>
      <c r="I2350" s="16" t="n"/>
      <c r="J2350" s="15" t="n"/>
      <c r="K2350" s="15" t="n"/>
      <c r="L2350" s="16" t="n"/>
      <c r="M2350" s="17" t="n"/>
      <c r="N2350" s="15" t="n"/>
      <c r="O2350" s="18">
        <f>IF(L2350="","",TODAY()-L2350)</f>
        <v/>
      </c>
      <c r="P2350" s="15">
        <f>IF(B2350="","",IF(L2350="","SEM COMPRA",IF(O2350&gt;$D$4,"INATIVO","ATIVO")))</f>
        <v/>
      </c>
      <c r="Q2350" s="15">
        <f>IF(I2350="","",IF(MONTH(I2350)=MONTH(TODAY()),"Aniversário no mês",""))</f>
        <v/>
      </c>
      <c r="R2350" s="15">
        <f>IF(B2350="","",IF(OR(AND(D2350&lt;&gt;"",COUNTIF($D$6:$D$3005,D2350)&gt;1),AND(E2350&lt;&gt;"",COUNTIF($E$6:$E$3005,E2350)&gt;1)),"DUPLICADO",""))</f>
        <v/>
      </c>
    </row>
    <row r="2351">
      <c r="A2351" s="15" t="n"/>
      <c r="B2351" s="15" t="n"/>
      <c r="C2351" s="15" t="n"/>
      <c r="D2351" s="15" t="n"/>
      <c r="E2351" s="15" t="n"/>
      <c r="F2351" s="15" t="n"/>
      <c r="G2351" s="15" t="n"/>
      <c r="H2351" s="15" t="n"/>
      <c r="I2351" s="16" t="n"/>
      <c r="J2351" s="15" t="n"/>
      <c r="K2351" s="15" t="n"/>
      <c r="L2351" s="16" t="n"/>
      <c r="M2351" s="17" t="n"/>
      <c r="N2351" s="15" t="n"/>
      <c r="O2351" s="18">
        <f>IF(L2351="","",TODAY()-L2351)</f>
        <v/>
      </c>
      <c r="P2351" s="15">
        <f>IF(B2351="","",IF(L2351="","SEM COMPRA",IF(O2351&gt;$D$4,"INATIVO","ATIVO")))</f>
        <v/>
      </c>
      <c r="Q2351" s="15">
        <f>IF(I2351="","",IF(MONTH(I2351)=MONTH(TODAY()),"Aniversário no mês",""))</f>
        <v/>
      </c>
      <c r="R2351" s="15">
        <f>IF(B2351="","",IF(OR(AND(D2351&lt;&gt;"",COUNTIF($D$6:$D$3005,D2351)&gt;1),AND(E2351&lt;&gt;"",COUNTIF($E$6:$E$3005,E2351)&gt;1)),"DUPLICADO",""))</f>
        <v/>
      </c>
    </row>
    <row r="2352">
      <c r="A2352" s="15" t="n"/>
      <c r="B2352" s="15" t="n"/>
      <c r="C2352" s="15" t="n"/>
      <c r="D2352" s="15" t="n"/>
      <c r="E2352" s="15" t="n"/>
      <c r="F2352" s="15" t="n"/>
      <c r="G2352" s="15" t="n"/>
      <c r="H2352" s="15" t="n"/>
      <c r="I2352" s="16" t="n"/>
      <c r="J2352" s="15" t="n"/>
      <c r="K2352" s="15" t="n"/>
      <c r="L2352" s="16" t="n"/>
      <c r="M2352" s="17" t="n"/>
      <c r="N2352" s="15" t="n"/>
      <c r="O2352" s="18">
        <f>IF(L2352="","",TODAY()-L2352)</f>
        <v/>
      </c>
      <c r="P2352" s="15">
        <f>IF(B2352="","",IF(L2352="","SEM COMPRA",IF(O2352&gt;$D$4,"INATIVO","ATIVO")))</f>
        <v/>
      </c>
      <c r="Q2352" s="15">
        <f>IF(I2352="","",IF(MONTH(I2352)=MONTH(TODAY()),"Aniversário no mês",""))</f>
        <v/>
      </c>
      <c r="R2352" s="15">
        <f>IF(B2352="","",IF(OR(AND(D2352&lt;&gt;"",COUNTIF($D$6:$D$3005,D2352)&gt;1),AND(E2352&lt;&gt;"",COUNTIF($E$6:$E$3005,E2352)&gt;1)),"DUPLICADO",""))</f>
        <v/>
      </c>
    </row>
    <row r="2353">
      <c r="A2353" s="15" t="n"/>
      <c r="B2353" s="15" t="n"/>
      <c r="C2353" s="15" t="n"/>
      <c r="D2353" s="15" t="n"/>
      <c r="E2353" s="15" t="n"/>
      <c r="F2353" s="15" t="n"/>
      <c r="G2353" s="15" t="n"/>
      <c r="H2353" s="15" t="n"/>
      <c r="I2353" s="16" t="n"/>
      <c r="J2353" s="15" t="n"/>
      <c r="K2353" s="15" t="n"/>
      <c r="L2353" s="16" t="n"/>
      <c r="M2353" s="17" t="n"/>
      <c r="N2353" s="15" t="n"/>
      <c r="O2353" s="18">
        <f>IF(L2353="","",TODAY()-L2353)</f>
        <v/>
      </c>
      <c r="P2353" s="15">
        <f>IF(B2353="","",IF(L2353="","SEM COMPRA",IF(O2353&gt;$D$4,"INATIVO","ATIVO")))</f>
        <v/>
      </c>
      <c r="Q2353" s="15">
        <f>IF(I2353="","",IF(MONTH(I2353)=MONTH(TODAY()),"Aniversário no mês",""))</f>
        <v/>
      </c>
      <c r="R2353" s="15">
        <f>IF(B2353="","",IF(OR(AND(D2353&lt;&gt;"",COUNTIF($D$6:$D$3005,D2353)&gt;1),AND(E2353&lt;&gt;"",COUNTIF($E$6:$E$3005,E2353)&gt;1)),"DUPLICADO",""))</f>
        <v/>
      </c>
    </row>
    <row r="2354">
      <c r="A2354" s="15" t="n"/>
      <c r="B2354" s="15" t="n"/>
      <c r="C2354" s="15" t="n"/>
      <c r="D2354" s="15" t="n"/>
      <c r="E2354" s="15" t="n"/>
      <c r="F2354" s="15" t="n"/>
      <c r="G2354" s="15" t="n"/>
      <c r="H2354" s="15" t="n"/>
      <c r="I2354" s="16" t="n"/>
      <c r="J2354" s="15" t="n"/>
      <c r="K2354" s="15" t="n"/>
      <c r="L2354" s="16" t="n"/>
      <c r="M2354" s="17" t="n"/>
      <c r="N2354" s="15" t="n"/>
      <c r="O2354" s="18">
        <f>IF(L2354="","",TODAY()-L2354)</f>
        <v/>
      </c>
      <c r="P2354" s="15">
        <f>IF(B2354="","",IF(L2354="","SEM COMPRA",IF(O2354&gt;$D$4,"INATIVO","ATIVO")))</f>
        <v/>
      </c>
      <c r="Q2354" s="15">
        <f>IF(I2354="","",IF(MONTH(I2354)=MONTH(TODAY()),"Aniversário no mês",""))</f>
        <v/>
      </c>
      <c r="R2354" s="15">
        <f>IF(B2354="","",IF(OR(AND(D2354&lt;&gt;"",COUNTIF($D$6:$D$3005,D2354)&gt;1),AND(E2354&lt;&gt;"",COUNTIF($E$6:$E$3005,E2354)&gt;1)),"DUPLICADO",""))</f>
        <v/>
      </c>
    </row>
    <row r="2355">
      <c r="A2355" s="15" t="n"/>
      <c r="B2355" s="15" t="n"/>
      <c r="C2355" s="15" t="n"/>
      <c r="D2355" s="15" t="n"/>
      <c r="E2355" s="15" t="n"/>
      <c r="F2355" s="15" t="n"/>
      <c r="G2355" s="15" t="n"/>
      <c r="H2355" s="15" t="n"/>
      <c r="I2355" s="16" t="n"/>
      <c r="J2355" s="15" t="n"/>
      <c r="K2355" s="15" t="n"/>
      <c r="L2355" s="16" t="n"/>
      <c r="M2355" s="17" t="n"/>
      <c r="N2355" s="15" t="n"/>
      <c r="O2355" s="18">
        <f>IF(L2355="","",TODAY()-L2355)</f>
        <v/>
      </c>
      <c r="P2355" s="15">
        <f>IF(B2355="","",IF(L2355="","SEM COMPRA",IF(O2355&gt;$D$4,"INATIVO","ATIVO")))</f>
        <v/>
      </c>
      <c r="Q2355" s="15">
        <f>IF(I2355="","",IF(MONTH(I2355)=MONTH(TODAY()),"Aniversário no mês",""))</f>
        <v/>
      </c>
      <c r="R2355" s="15">
        <f>IF(B2355="","",IF(OR(AND(D2355&lt;&gt;"",COUNTIF($D$6:$D$3005,D2355)&gt;1),AND(E2355&lt;&gt;"",COUNTIF($E$6:$E$3005,E2355)&gt;1)),"DUPLICADO",""))</f>
        <v/>
      </c>
    </row>
    <row r="2356">
      <c r="A2356" s="15" t="n"/>
      <c r="B2356" s="15" t="n"/>
      <c r="C2356" s="15" t="n"/>
      <c r="D2356" s="15" t="n"/>
      <c r="E2356" s="15" t="n"/>
      <c r="F2356" s="15" t="n"/>
      <c r="G2356" s="15" t="n"/>
      <c r="H2356" s="15" t="n"/>
      <c r="I2356" s="16" t="n"/>
      <c r="J2356" s="15" t="n"/>
      <c r="K2356" s="15" t="n"/>
      <c r="L2356" s="16" t="n"/>
      <c r="M2356" s="17" t="n"/>
      <c r="N2356" s="15" t="n"/>
      <c r="O2356" s="18">
        <f>IF(L2356="","",TODAY()-L2356)</f>
        <v/>
      </c>
      <c r="P2356" s="15">
        <f>IF(B2356="","",IF(L2356="","SEM COMPRA",IF(O2356&gt;$D$4,"INATIVO","ATIVO")))</f>
        <v/>
      </c>
      <c r="Q2356" s="15">
        <f>IF(I2356="","",IF(MONTH(I2356)=MONTH(TODAY()),"Aniversário no mês",""))</f>
        <v/>
      </c>
      <c r="R2356" s="15">
        <f>IF(B2356="","",IF(OR(AND(D2356&lt;&gt;"",COUNTIF($D$6:$D$3005,D2356)&gt;1),AND(E2356&lt;&gt;"",COUNTIF($E$6:$E$3005,E2356)&gt;1)),"DUPLICADO",""))</f>
        <v/>
      </c>
    </row>
    <row r="2357">
      <c r="A2357" s="15" t="n"/>
      <c r="B2357" s="15" t="n"/>
      <c r="C2357" s="15" t="n"/>
      <c r="D2357" s="15" t="n"/>
      <c r="E2357" s="15" t="n"/>
      <c r="F2357" s="15" t="n"/>
      <c r="G2357" s="15" t="n"/>
      <c r="H2357" s="15" t="n"/>
      <c r="I2357" s="16" t="n"/>
      <c r="J2357" s="15" t="n"/>
      <c r="K2357" s="15" t="n"/>
      <c r="L2357" s="16" t="n"/>
      <c r="M2357" s="17" t="n"/>
      <c r="N2357" s="15" t="n"/>
      <c r="O2357" s="18">
        <f>IF(L2357="","",TODAY()-L2357)</f>
        <v/>
      </c>
      <c r="P2357" s="15">
        <f>IF(B2357="","",IF(L2357="","SEM COMPRA",IF(O2357&gt;$D$4,"INATIVO","ATIVO")))</f>
        <v/>
      </c>
      <c r="Q2357" s="15">
        <f>IF(I2357="","",IF(MONTH(I2357)=MONTH(TODAY()),"Aniversário no mês",""))</f>
        <v/>
      </c>
      <c r="R2357" s="15">
        <f>IF(B2357="","",IF(OR(AND(D2357&lt;&gt;"",COUNTIF($D$6:$D$3005,D2357)&gt;1),AND(E2357&lt;&gt;"",COUNTIF($E$6:$E$3005,E2357)&gt;1)),"DUPLICADO",""))</f>
        <v/>
      </c>
    </row>
    <row r="2358">
      <c r="A2358" s="15" t="n"/>
      <c r="B2358" s="15" t="n"/>
      <c r="C2358" s="15" t="n"/>
      <c r="D2358" s="15" t="n"/>
      <c r="E2358" s="15" t="n"/>
      <c r="F2358" s="15" t="n"/>
      <c r="G2358" s="15" t="n"/>
      <c r="H2358" s="15" t="n"/>
      <c r="I2358" s="16" t="n"/>
      <c r="J2358" s="15" t="n"/>
      <c r="K2358" s="15" t="n"/>
      <c r="L2358" s="16" t="n"/>
      <c r="M2358" s="17" t="n"/>
      <c r="N2358" s="15" t="n"/>
      <c r="O2358" s="18">
        <f>IF(L2358="","",TODAY()-L2358)</f>
        <v/>
      </c>
      <c r="P2358" s="15">
        <f>IF(B2358="","",IF(L2358="","SEM COMPRA",IF(O2358&gt;$D$4,"INATIVO","ATIVO")))</f>
        <v/>
      </c>
      <c r="Q2358" s="15">
        <f>IF(I2358="","",IF(MONTH(I2358)=MONTH(TODAY()),"Aniversário no mês",""))</f>
        <v/>
      </c>
      <c r="R2358" s="15">
        <f>IF(B2358="","",IF(OR(AND(D2358&lt;&gt;"",COUNTIF($D$6:$D$3005,D2358)&gt;1),AND(E2358&lt;&gt;"",COUNTIF($E$6:$E$3005,E2358)&gt;1)),"DUPLICADO",""))</f>
        <v/>
      </c>
    </row>
    <row r="2359">
      <c r="A2359" s="15" t="n"/>
      <c r="B2359" s="15" t="n"/>
      <c r="C2359" s="15" t="n"/>
      <c r="D2359" s="15" t="n"/>
      <c r="E2359" s="15" t="n"/>
      <c r="F2359" s="15" t="n"/>
      <c r="G2359" s="15" t="n"/>
      <c r="H2359" s="15" t="n"/>
      <c r="I2359" s="16" t="n"/>
      <c r="J2359" s="15" t="n"/>
      <c r="K2359" s="15" t="n"/>
      <c r="L2359" s="16" t="n"/>
      <c r="M2359" s="17" t="n"/>
      <c r="N2359" s="15" t="n"/>
      <c r="O2359" s="18">
        <f>IF(L2359="","",TODAY()-L2359)</f>
        <v/>
      </c>
      <c r="P2359" s="15">
        <f>IF(B2359="","",IF(L2359="","SEM COMPRA",IF(O2359&gt;$D$4,"INATIVO","ATIVO")))</f>
        <v/>
      </c>
      <c r="Q2359" s="15">
        <f>IF(I2359="","",IF(MONTH(I2359)=MONTH(TODAY()),"Aniversário no mês",""))</f>
        <v/>
      </c>
      <c r="R2359" s="15">
        <f>IF(B2359="","",IF(OR(AND(D2359&lt;&gt;"",COUNTIF($D$6:$D$3005,D2359)&gt;1),AND(E2359&lt;&gt;"",COUNTIF($E$6:$E$3005,E2359)&gt;1)),"DUPLICADO",""))</f>
        <v/>
      </c>
    </row>
    <row r="2360">
      <c r="A2360" s="15" t="n"/>
      <c r="B2360" s="15" t="n"/>
      <c r="C2360" s="15" t="n"/>
      <c r="D2360" s="15" t="n"/>
      <c r="E2360" s="15" t="n"/>
      <c r="F2360" s="15" t="n"/>
      <c r="G2360" s="15" t="n"/>
      <c r="H2360" s="15" t="n"/>
      <c r="I2360" s="16" t="n"/>
      <c r="J2360" s="15" t="n"/>
      <c r="K2360" s="15" t="n"/>
      <c r="L2360" s="16" t="n"/>
      <c r="M2360" s="17" t="n"/>
      <c r="N2360" s="15" t="n"/>
      <c r="O2360" s="18">
        <f>IF(L2360="","",TODAY()-L2360)</f>
        <v/>
      </c>
      <c r="P2360" s="15">
        <f>IF(B2360="","",IF(L2360="","SEM COMPRA",IF(O2360&gt;$D$4,"INATIVO","ATIVO")))</f>
        <v/>
      </c>
      <c r="Q2360" s="15">
        <f>IF(I2360="","",IF(MONTH(I2360)=MONTH(TODAY()),"Aniversário no mês",""))</f>
        <v/>
      </c>
      <c r="R2360" s="15">
        <f>IF(B2360="","",IF(OR(AND(D2360&lt;&gt;"",COUNTIF($D$6:$D$3005,D2360)&gt;1),AND(E2360&lt;&gt;"",COUNTIF($E$6:$E$3005,E2360)&gt;1)),"DUPLICADO",""))</f>
        <v/>
      </c>
    </row>
    <row r="2361">
      <c r="A2361" s="15" t="n"/>
      <c r="B2361" s="15" t="n"/>
      <c r="C2361" s="15" t="n"/>
      <c r="D2361" s="15" t="n"/>
      <c r="E2361" s="15" t="n"/>
      <c r="F2361" s="15" t="n"/>
      <c r="G2361" s="15" t="n"/>
      <c r="H2361" s="15" t="n"/>
      <c r="I2361" s="16" t="n"/>
      <c r="J2361" s="15" t="n"/>
      <c r="K2361" s="15" t="n"/>
      <c r="L2361" s="16" t="n"/>
      <c r="M2361" s="17" t="n"/>
      <c r="N2361" s="15" t="n"/>
      <c r="O2361" s="18">
        <f>IF(L2361="","",TODAY()-L2361)</f>
        <v/>
      </c>
      <c r="P2361" s="15">
        <f>IF(B2361="","",IF(L2361="","SEM COMPRA",IF(O2361&gt;$D$4,"INATIVO","ATIVO")))</f>
        <v/>
      </c>
      <c r="Q2361" s="15">
        <f>IF(I2361="","",IF(MONTH(I2361)=MONTH(TODAY()),"Aniversário no mês",""))</f>
        <v/>
      </c>
      <c r="R2361" s="15">
        <f>IF(B2361="","",IF(OR(AND(D2361&lt;&gt;"",COUNTIF($D$6:$D$3005,D2361)&gt;1),AND(E2361&lt;&gt;"",COUNTIF($E$6:$E$3005,E2361)&gt;1)),"DUPLICADO",""))</f>
        <v/>
      </c>
    </row>
    <row r="2362">
      <c r="A2362" s="15" t="n"/>
      <c r="B2362" s="15" t="n"/>
      <c r="C2362" s="15" t="n"/>
      <c r="D2362" s="15" t="n"/>
      <c r="E2362" s="15" t="n"/>
      <c r="F2362" s="15" t="n"/>
      <c r="G2362" s="15" t="n"/>
      <c r="H2362" s="15" t="n"/>
      <c r="I2362" s="16" t="n"/>
      <c r="J2362" s="15" t="n"/>
      <c r="K2362" s="15" t="n"/>
      <c r="L2362" s="16" t="n"/>
      <c r="M2362" s="17" t="n"/>
      <c r="N2362" s="15" t="n"/>
      <c r="O2362" s="18">
        <f>IF(L2362="","",TODAY()-L2362)</f>
        <v/>
      </c>
      <c r="P2362" s="15">
        <f>IF(B2362="","",IF(L2362="","SEM COMPRA",IF(O2362&gt;$D$4,"INATIVO","ATIVO")))</f>
        <v/>
      </c>
      <c r="Q2362" s="15">
        <f>IF(I2362="","",IF(MONTH(I2362)=MONTH(TODAY()),"Aniversário no mês",""))</f>
        <v/>
      </c>
      <c r="R2362" s="15">
        <f>IF(B2362="","",IF(OR(AND(D2362&lt;&gt;"",COUNTIF($D$6:$D$3005,D2362)&gt;1),AND(E2362&lt;&gt;"",COUNTIF($E$6:$E$3005,E2362)&gt;1)),"DUPLICADO",""))</f>
        <v/>
      </c>
    </row>
    <row r="2363">
      <c r="A2363" s="15" t="n"/>
      <c r="B2363" s="15" t="n"/>
      <c r="C2363" s="15" t="n"/>
      <c r="D2363" s="15" t="n"/>
      <c r="E2363" s="15" t="n"/>
      <c r="F2363" s="15" t="n"/>
      <c r="G2363" s="15" t="n"/>
      <c r="H2363" s="15" t="n"/>
      <c r="I2363" s="16" t="n"/>
      <c r="J2363" s="15" t="n"/>
      <c r="K2363" s="15" t="n"/>
      <c r="L2363" s="16" t="n"/>
      <c r="M2363" s="17" t="n"/>
      <c r="N2363" s="15" t="n"/>
      <c r="O2363" s="18">
        <f>IF(L2363="","",TODAY()-L2363)</f>
        <v/>
      </c>
      <c r="P2363" s="15">
        <f>IF(B2363="","",IF(L2363="","SEM COMPRA",IF(O2363&gt;$D$4,"INATIVO","ATIVO")))</f>
        <v/>
      </c>
      <c r="Q2363" s="15">
        <f>IF(I2363="","",IF(MONTH(I2363)=MONTH(TODAY()),"Aniversário no mês",""))</f>
        <v/>
      </c>
      <c r="R2363" s="15">
        <f>IF(B2363="","",IF(OR(AND(D2363&lt;&gt;"",COUNTIF($D$6:$D$3005,D2363)&gt;1),AND(E2363&lt;&gt;"",COUNTIF($E$6:$E$3005,E2363)&gt;1)),"DUPLICADO",""))</f>
        <v/>
      </c>
    </row>
    <row r="2364">
      <c r="A2364" s="15" t="n"/>
      <c r="B2364" s="15" t="n"/>
      <c r="C2364" s="15" t="n"/>
      <c r="D2364" s="15" t="n"/>
      <c r="E2364" s="15" t="n"/>
      <c r="F2364" s="15" t="n"/>
      <c r="G2364" s="15" t="n"/>
      <c r="H2364" s="15" t="n"/>
      <c r="I2364" s="16" t="n"/>
      <c r="J2364" s="15" t="n"/>
      <c r="K2364" s="15" t="n"/>
      <c r="L2364" s="16" t="n"/>
      <c r="M2364" s="17" t="n"/>
      <c r="N2364" s="15" t="n"/>
      <c r="O2364" s="18">
        <f>IF(L2364="","",TODAY()-L2364)</f>
        <v/>
      </c>
      <c r="P2364" s="15">
        <f>IF(B2364="","",IF(L2364="","SEM COMPRA",IF(O2364&gt;$D$4,"INATIVO","ATIVO")))</f>
        <v/>
      </c>
      <c r="Q2364" s="15">
        <f>IF(I2364="","",IF(MONTH(I2364)=MONTH(TODAY()),"Aniversário no mês",""))</f>
        <v/>
      </c>
      <c r="R2364" s="15">
        <f>IF(B2364="","",IF(OR(AND(D2364&lt;&gt;"",COUNTIF($D$6:$D$3005,D2364)&gt;1),AND(E2364&lt;&gt;"",COUNTIF($E$6:$E$3005,E2364)&gt;1)),"DUPLICADO",""))</f>
        <v/>
      </c>
    </row>
    <row r="2365">
      <c r="A2365" s="15" t="n"/>
      <c r="B2365" s="15" t="n"/>
      <c r="C2365" s="15" t="n"/>
      <c r="D2365" s="15" t="n"/>
      <c r="E2365" s="15" t="n"/>
      <c r="F2365" s="15" t="n"/>
      <c r="G2365" s="15" t="n"/>
      <c r="H2365" s="15" t="n"/>
      <c r="I2365" s="16" t="n"/>
      <c r="J2365" s="15" t="n"/>
      <c r="K2365" s="15" t="n"/>
      <c r="L2365" s="16" t="n"/>
      <c r="M2365" s="17" t="n"/>
      <c r="N2365" s="15" t="n"/>
      <c r="O2365" s="18">
        <f>IF(L2365="","",TODAY()-L2365)</f>
        <v/>
      </c>
      <c r="P2365" s="15">
        <f>IF(B2365="","",IF(L2365="","SEM COMPRA",IF(O2365&gt;$D$4,"INATIVO","ATIVO")))</f>
        <v/>
      </c>
      <c r="Q2365" s="15">
        <f>IF(I2365="","",IF(MONTH(I2365)=MONTH(TODAY()),"Aniversário no mês",""))</f>
        <v/>
      </c>
      <c r="R2365" s="15">
        <f>IF(B2365="","",IF(OR(AND(D2365&lt;&gt;"",COUNTIF($D$6:$D$3005,D2365)&gt;1),AND(E2365&lt;&gt;"",COUNTIF($E$6:$E$3005,E2365)&gt;1)),"DUPLICADO",""))</f>
        <v/>
      </c>
    </row>
    <row r="2366">
      <c r="A2366" s="15" t="n"/>
      <c r="B2366" s="15" t="n"/>
      <c r="C2366" s="15" t="n"/>
      <c r="D2366" s="15" t="n"/>
      <c r="E2366" s="15" t="n"/>
      <c r="F2366" s="15" t="n"/>
      <c r="G2366" s="15" t="n"/>
      <c r="H2366" s="15" t="n"/>
      <c r="I2366" s="16" t="n"/>
      <c r="J2366" s="15" t="n"/>
      <c r="K2366" s="15" t="n"/>
      <c r="L2366" s="16" t="n"/>
      <c r="M2366" s="17" t="n"/>
      <c r="N2366" s="15" t="n"/>
      <c r="O2366" s="18">
        <f>IF(L2366="","",TODAY()-L2366)</f>
        <v/>
      </c>
      <c r="P2366" s="15">
        <f>IF(B2366="","",IF(L2366="","SEM COMPRA",IF(O2366&gt;$D$4,"INATIVO","ATIVO")))</f>
        <v/>
      </c>
      <c r="Q2366" s="15">
        <f>IF(I2366="","",IF(MONTH(I2366)=MONTH(TODAY()),"Aniversário no mês",""))</f>
        <v/>
      </c>
      <c r="R2366" s="15">
        <f>IF(B2366="","",IF(OR(AND(D2366&lt;&gt;"",COUNTIF($D$6:$D$3005,D2366)&gt;1),AND(E2366&lt;&gt;"",COUNTIF($E$6:$E$3005,E2366)&gt;1)),"DUPLICADO",""))</f>
        <v/>
      </c>
    </row>
    <row r="2367">
      <c r="A2367" s="15" t="n"/>
      <c r="B2367" s="15" t="n"/>
      <c r="C2367" s="15" t="n"/>
      <c r="D2367" s="15" t="n"/>
      <c r="E2367" s="15" t="n"/>
      <c r="F2367" s="15" t="n"/>
      <c r="G2367" s="15" t="n"/>
      <c r="H2367" s="15" t="n"/>
      <c r="I2367" s="16" t="n"/>
      <c r="J2367" s="15" t="n"/>
      <c r="K2367" s="15" t="n"/>
      <c r="L2367" s="16" t="n"/>
      <c r="M2367" s="17" t="n"/>
      <c r="N2367" s="15" t="n"/>
      <c r="O2367" s="18">
        <f>IF(L2367="","",TODAY()-L2367)</f>
        <v/>
      </c>
      <c r="P2367" s="15">
        <f>IF(B2367="","",IF(L2367="","SEM COMPRA",IF(O2367&gt;$D$4,"INATIVO","ATIVO")))</f>
        <v/>
      </c>
      <c r="Q2367" s="15">
        <f>IF(I2367="","",IF(MONTH(I2367)=MONTH(TODAY()),"Aniversário no mês",""))</f>
        <v/>
      </c>
      <c r="R2367" s="15">
        <f>IF(B2367="","",IF(OR(AND(D2367&lt;&gt;"",COUNTIF($D$6:$D$3005,D2367)&gt;1),AND(E2367&lt;&gt;"",COUNTIF($E$6:$E$3005,E2367)&gt;1)),"DUPLICADO",""))</f>
        <v/>
      </c>
    </row>
    <row r="2368">
      <c r="A2368" s="15" t="n"/>
      <c r="B2368" s="15" t="n"/>
      <c r="C2368" s="15" t="n"/>
      <c r="D2368" s="15" t="n"/>
      <c r="E2368" s="15" t="n"/>
      <c r="F2368" s="15" t="n"/>
      <c r="G2368" s="15" t="n"/>
      <c r="H2368" s="15" t="n"/>
      <c r="I2368" s="16" t="n"/>
      <c r="J2368" s="15" t="n"/>
      <c r="K2368" s="15" t="n"/>
      <c r="L2368" s="16" t="n"/>
      <c r="M2368" s="17" t="n"/>
      <c r="N2368" s="15" t="n"/>
      <c r="O2368" s="18">
        <f>IF(L2368="","",TODAY()-L2368)</f>
        <v/>
      </c>
      <c r="P2368" s="15">
        <f>IF(B2368="","",IF(L2368="","SEM COMPRA",IF(O2368&gt;$D$4,"INATIVO","ATIVO")))</f>
        <v/>
      </c>
      <c r="Q2368" s="15">
        <f>IF(I2368="","",IF(MONTH(I2368)=MONTH(TODAY()),"Aniversário no mês",""))</f>
        <v/>
      </c>
      <c r="R2368" s="15">
        <f>IF(B2368="","",IF(OR(AND(D2368&lt;&gt;"",COUNTIF($D$6:$D$3005,D2368)&gt;1),AND(E2368&lt;&gt;"",COUNTIF($E$6:$E$3005,E2368)&gt;1)),"DUPLICADO",""))</f>
        <v/>
      </c>
    </row>
    <row r="2369">
      <c r="A2369" s="15" t="n"/>
      <c r="B2369" s="15" t="n"/>
      <c r="C2369" s="15" t="n"/>
      <c r="D2369" s="15" t="n"/>
      <c r="E2369" s="15" t="n"/>
      <c r="F2369" s="15" t="n"/>
      <c r="G2369" s="15" t="n"/>
      <c r="H2369" s="15" t="n"/>
      <c r="I2369" s="16" t="n"/>
      <c r="J2369" s="15" t="n"/>
      <c r="K2369" s="15" t="n"/>
      <c r="L2369" s="16" t="n"/>
      <c r="M2369" s="17" t="n"/>
      <c r="N2369" s="15" t="n"/>
      <c r="O2369" s="18">
        <f>IF(L2369="","",TODAY()-L2369)</f>
        <v/>
      </c>
      <c r="P2369" s="15">
        <f>IF(B2369="","",IF(L2369="","SEM COMPRA",IF(O2369&gt;$D$4,"INATIVO","ATIVO")))</f>
        <v/>
      </c>
      <c r="Q2369" s="15">
        <f>IF(I2369="","",IF(MONTH(I2369)=MONTH(TODAY()),"Aniversário no mês",""))</f>
        <v/>
      </c>
      <c r="R2369" s="15">
        <f>IF(B2369="","",IF(OR(AND(D2369&lt;&gt;"",COUNTIF($D$6:$D$3005,D2369)&gt;1),AND(E2369&lt;&gt;"",COUNTIF($E$6:$E$3005,E2369)&gt;1)),"DUPLICADO",""))</f>
        <v/>
      </c>
    </row>
    <row r="2370">
      <c r="A2370" s="15" t="n"/>
      <c r="B2370" s="15" t="n"/>
      <c r="C2370" s="15" t="n"/>
      <c r="D2370" s="15" t="n"/>
      <c r="E2370" s="15" t="n"/>
      <c r="F2370" s="15" t="n"/>
      <c r="G2370" s="15" t="n"/>
      <c r="H2370" s="15" t="n"/>
      <c r="I2370" s="16" t="n"/>
      <c r="J2370" s="15" t="n"/>
      <c r="K2370" s="15" t="n"/>
      <c r="L2370" s="16" t="n"/>
      <c r="M2370" s="17" t="n"/>
      <c r="N2370" s="15" t="n"/>
      <c r="O2370" s="18">
        <f>IF(L2370="","",TODAY()-L2370)</f>
        <v/>
      </c>
      <c r="P2370" s="15">
        <f>IF(B2370="","",IF(L2370="","SEM COMPRA",IF(O2370&gt;$D$4,"INATIVO","ATIVO")))</f>
        <v/>
      </c>
      <c r="Q2370" s="15">
        <f>IF(I2370="","",IF(MONTH(I2370)=MONTH(TODAY()),"Aniversário no mês",""))</f>
        <v/>
      </c>
      <c r="R2370" s="15">
        <f>IF(B2370="","",IF(OR(AND(D2370&lt;&gt;"",COUNTIF($D$6:$D$3005,D2370)&gt;1),AND(E2370&lt;&gt;"",COUNTIF($E$6:$E$3005,E2370)&gt;1)),"DUPLICADO",""))</f>
        <v/>
      </c>
    </row>
    <row r="2371">
      <c r="A2371" s="15" t="n"/>
      <c r="B2371" s="15" t="n"/>
      <c r="C2371" s="15" t="n"/>
      <c r="D2371" s="15" t="n"/>
      <c r="E2371" s="15" t="n"/>
      <c r="F2371" s="15" t="n"/>
      <c r="G2371" s="15" t="n"/>
      <c r="H2371" s="15" t="n"/>
      <c r="I2371" s="16" t="n"/>
      <c r="J2371" s="15" t="n"/>
      <c r="K2371" s="15" t="n"/>
      <c r="L2371" s="16" t="n"/>
      <c r="M2371" s="17" t="n"/>
      <c r="N2371" s="15" t="n"/>
      <c r="O2371" s="18">
        <f>IF(L2371="","",TODAY()-L2371)</f>
        <v/>
      </c>
      <c r="P2371" s="15">
        <f>IF(B2371="","",IF(L2371="","SEM COMPRA",IF(O2371&gt;$D$4,"INATIVO","ATIVO")))</f>
        <v/>
      </c>
      <c r="Q2371" s="15">
        <f>IF(I2371="","",IF(MONTH(I2371)=MONTH(TODAY()),"Aniversário no mês",""))</f>
        <v/>
      </c>
      <c r="R2371" s="15">
        <f>IF(B2371="","",IF(OR(AND(D2371&lt;&gt;"",COUNTIF($D$6:$D$3005,D2371)&gt;1),AND(E2371&lt;&gt;"",COUNTIF($E$6:$E$3005,E2371)&gt;1)),"DUPLICADO",""))</f>
        <v/>
      </c>
    </row>
    <row r="2372">
      <c r="A2372" s="15" t="n"/>
      <c r="B2372" s="15" t="n"/>
      <c r="C2372" s="15" t="n"/>
      <c r="D2372" s="15" t="n"/>
      <c r="E2372" s="15" t="n"/>
      <c r="F2372" s="15" t="n"/>
      <c r="G2372" s="15" t="n"/>
      <c r="H2372" s="15" t="n"/>
      <c r="I2372" s="16" t="n"/>
      <c r="J2372" s="15" t="n"/>
      <c r="K2372" s="15" t="n"/>
      <c r="L2372" s="16" t="n"/>
      <c r="M2372" s="17" t="n"/>
      <c r="N2372" s="15" t="n"/>
      <c r="O2372" s="18">
        <f>IF(L2372="","",TODAY()-L2372)</f>
        <v/>
      </c>
      <c r="P2372" s="15">
        <f>IF(B2372="","",IF(L2372="","SEM COMPRA",IF(O2372&gt;$D$4,"INATIVO","ATIVO")))</f>
        <v/>
      </c>
      <c r="Q2372" s="15">
        <f>IF(I2372="","",IF(MONTH(I2372)=MONTH(TODAY()),"Aniversário no mês",""))</f>
        <v/>
      </c>
      <c r="R2372" s="15">
        <f>IF(B2372="","",IF(OR(AND(D2372&lt;&gt;"",COUNTIF($D$6:$D$3005,D2372)&gt;1),AND(E2372&lt;&gt;"",COUNTIF($E$6:$E$3005,E2372)&gt;1)),"DUPLICADO",""))</f>
        <v/>
      </c>
    </row>
    <row r="2373">
      <c r="A2373" s="15" t="n"/>
      <c r="B2373" s="15" t="n"/>
      <c r="C2373" s="15" t="n"/>
      <c r="D2373" s="15" t="n"/>
      <c r="E2373" s="15" t="n"/>
      <c r="F2373" s="15" t="n"/>
      <c r="G2373" s="15" t="n"/>
      <c r="H2373" s="15" t="n"/>
      <c r="I2373" s="16" t="n"/>
      <c r="J2373" s="15" t="n"/>
      <c r="K2373" s="15" t="n"/>
      <c r="L2373" s="16" t="n"/>
      <c r="M2373" s="17" t="n"/>
      <c r="N2373" s="15" t="n"/>
      <c r="O2373" s="18">
        <f>IF(L2373="","",TODAY()-L2373)</f>
        <v/>
      </c>
      <c r="P2373" s="15">
        <f>IF(B2373="","",IF(L2373="","SEM COMPRA",IF(O2373&gt;$D$4,"INATIVO","ATIVO")))</f>
        <v/>
      </c>
      <c r="Q2373" s="15">
        <f>IF(I2373="","",IF(MONTH(I2373)=MONTH(TODAY()),"Aniversário no mês",""))</f>
        <v/>
      </c>
      <c r="R2373" s="15">
        <f>IF(B2373="","",IF(OR(AND(D2373&lt;&gt;"",COUNTIF($D$6:$D$3005,D2373)&gt;1),AND(E2373&lt;&gt;"",COUNTIF($E$6:$E$3005,E2373)&gt;1)),"DUPLICADO",""))</f>
        <v/>
      </c>
    </row>
    <row r="2374">
      <c r="A2374" s="15" t="n"/>
      <c r="B2374" s="15" t="n"/>
      <c r="C2374" s="15" t="n"/>
      <c r="D2374" s="15" t="n"/>
      <c r="E2374" s="15" t="n"/>
      <c r="F2374" s="15" t="n"/>
      <c r="G2374" s="15" t="n"/>
      <c r="H2374" s="15" t="n"/>
      <c r="I2374" s="16" t="n"/>
      <c r="J2374" s="15" t="n"/>
      <c r="K2374" s="15" t="n"/>
      <c r="L2374" s="16" t="n"/>
      <c r="M2374" s="17" t="n"/>
      <c r="N2374" s="15" t="n"/>
      <c r="O2374" s="18">
        <f>IF(L2374="","",TODAY()-L2374)</f>
        <v/>
      </c>
      <c r="P2374" s="15">
        <f>IF(B2374="","",IF(L2374="","SEM COMPRA",IF(O2374&gt;$D$4,"INATIVO","ATIVO")))</f>
        <v/>
      </c>
      <c r="Q2374" s="15">
        <f>IF(I2374="","",IF(MONTH(I2374)=MONTH(TODAY()),"Aniversário no mês",""))</f>
        <v/>
      </c>
      <c r="R2374" s="15">
        <f>IF(B2374="","",IF(OR(AND(D2374&lt;&gt;"",COUNTIF($D$6:$D$3005,D2374)&gt;1),AND(E2374&lt;&gt;"",COUNTIF($E$6:$E$3005,E2374)&gt;1)),"DUPLICADO",""))</f>
        <v/>
      </c>
    </row>
    <row r="2375">
      <c r="A2375" s="15" t="n"/>
      <c r="B2375" s="15" t="n"/>
      <c r="C2375" s="15" t="n"/>
      <c r="D2375" s="15" t="n"/>
      <c r="E2375" s="15" t="n"/>
      <c r="F2375" s="15" t="n"/>
      <c r="G2375" s="15" t="n"/>
      <c r="H2375" s="15" t="n"/>
      <c r="I2375" s="16" t="n"/>
      <c r="J2375" s="15" t="n"/>
      <c r="K2375" s="15" t="n"/>
      <c r="L2375" s="16" t="n"/>
      <c r="M2375" s="17" t="n"/>
      <c r="N2375" s="15" t="n"/>
      <c r="O2375" s="18">
        <f>IF(L2375="","",TODAY()-L2375)</f>
        <v/>
      </c>
      <c r="P2375" s="15">
        <f>IF(B2375="","",IF(L2375="","SEM COMPRA",IF(O2375&gt;$D$4,"INATIVO","ATIVO")))</f>
        <v/>
      </c>
      <c r="Q2375" s="15">
        <f>IF(I2375="","",IF(MONTH(I2375)=MONTH(TODAY()),"Aniversário no mês",""))</f>
        <v/>
      </c>
      <c r="R2375" s="15">
        <f>IF(B2375="","",IF(OR(AND(D2375&lt;&gt;"",COUNTIF($D$6:$D$3005,D2375)&gt;1),AND(E2375&lt;&gt;"",COUNTIF($E$6:$E$3005,E2375)&gt;1)),"DUPLICADO",""))</f>
        <v/>
      </c>
    </row>
    <row r="2376">
      <c r="A2376" s="15" t="n"/>
      <c r="B2376" s="15" t="n"/>
      <c r="C2376" s="15" t="n"/>
      <c r="D2376" s="15" t="n"/>
      <c r="E2376" s="15" t="n"/>
      <c r="F2376" s="15" t="n"/>
      <c r="G2376" s="15" t="n"/>
      <c r="H2376" s="15" t="n"/>
      <c r="I2376" s="16" t="n"/>
      <c r="J2376" s="15" t="n"/>
      <c r="K2376" s="15" t="n"/>
      <c r="L2376" s="16" t="n"/>
      <c r="M2376" s="17" t="n"/>
      <c r="N2376" s="15" t="n"/>
      <c r="O2376" s="18">
        <f>IF(L2376="","",TODAY()-L2376)</f>
        <v/>
      </c>
      <c r="P2376" s="15">
        <f>IF(B2376="","",IF(L2376="","SEM COMPRA",IF(O2376&gt;$D$4,"INATIVO","ATIVO")))</f>
        <v/>
      </c>
      <c r="Q2376" s="15">
        <f>IF(I2376="","",IF(MONTH(I2376)=MONTH(TODAY()),"Aniversário no mês",""))</f>
        <v/>
      </c>
      <c r="R2376" s="15">
        <f>IF(B2376="","",IF(OR(AND(D2376&lt;&gt;"",COUNTIF($D$6:$D$3005,D2376)&gt;1),AND(E2376&lt;&gt;"",COUNTIF($E$6:$E$3005,E2376)&gt;1)),"DUPLICADO",""))</f>
        <v/>
      </c>
    </row>
    <row r="2377">
      <c r="A2377" s="15" t="n"/>
      <c r="B2377" s="15" t="n"/>
      <c r="C2377" s="15" t="n"/>
      <c r="D2377" s="15" t="n"/>
      <c r="E2377" s="15" t="n"/>
      <c r="F2377" s="15" t="n"/>
      <c r="G2377" s="15" t="n"/>
      <c r="H2377" s="15" t="n"/>
      <c r="I2377" s="16" t="n"/>
      <c r="J2377" s="15" t="n"/>
      <c r="K2377" s="15" t="n"/>
      <c r="L2377" s="16" t="n"/>
      <c r="M2377" s="17" t="n"/>
      <c r="N2377" s="15" t="n"/>
      <c r="O2377" s="18">
        <f>IF(L2377="","",TODAY()-L2377)</f>
        <v/>
      </c>
      <c r="P2377" s="15">
        <f>IF(B2377="","",IF(L2377="","SEM COMPRA",IF(O2377&gt;$D$4,"INATIVO","ATIVO")))</f>
        <v/>
      </c>
      <c r="Q2377" s="15">
        <f>IF(I2377="","",IF(MONTH(I2377)=MONTH(TODAY()),"Aniversário no mês",""))</f>
        <v/>
      </c>
      <c r="R2377" s="15">
        <f>IF(B2377="","",IF(OR(AND(D2377&lt;&gt;"",COUNTIF($D$6:$D$3005,D2377)&gt;1),AND(E2377&lt;&gt;"",COUNTIF($E$6:$E$3005,E2377)&gt;1)),"DUPLICADO",""))</f>
        <v/>
      </c>
    </row>
    <row r="2378">
      <c r="A2378" s="15" t="n"/>
      <c r="B2378" s="15" t="n"/>
      <c r="C2378" s="15" t="n"/>
      <c r="D2378" s="15" t="n"/>
      <c r="E2378" s="15" t="n"/>
      <c r="F2378" s="15" t="n"/>
      <c r="G2378" s="15" t="n"/>
      <c r="H2378" s="15" t="n"/>
      <c r="I2378" s="16" t="n"/>
      <c r="J2378" s="15" t="n"/>
      <c r="K2378" s="15" t="n"/>
      <c r="L2378" s="16" t="n"/>
      <c r="M2378" s="17" t="n"/>
      <c r="N2378" s="15" t="n"/>
      <c r="O2378" s="18">
        <f>IF(L2378="","",TODAY()-L2378)</f>
        <v/>
      </c>
      <c r="P2378" s="15">
        <f>IF(B2378="","",IF(L2378="","SEM COMPRA",IF(O2378&gt;$D$4,"INATIVO","ATIVO")))</f>
        <v/>
      </c>
      <c r="Q2378" s="15">
        <f>IF(I2378="","",IF(MONTH(I2378)=MONTH(TODAY()),"Aniversário no mês",""))</f>
        <v/>
      </c>
      <c r="R2378" s="15">
        <f>IF(B2378="","",IF(OR(AND(D2378&lt;&gt;"",COUNTIF($D$6:$D$3005,D2378)&gt;1),AND(E2378&lt;&gt;"",COUNTIF($E$6:$E$3005,E2378)&gt;1)),"DUPLICADO",""))</f>
        <v/>
      </c>
    </row>
    <row r="2379">
      <c r="A2379" s="15" t="n"/>
      <c r="B2379" s="15" t="n"/>
      <c r="C2379" s="15" t="n"/>
      <c r="D2379" s="15" t="n"/>
      <c r="E2379" s="15" t="n"/>
      <c r="F2379" s="15" t="n"/>
      <c r="G2379" s="15" t="n"/>
      <c r="H2379" s="15" t="n"/>
      <c r="I2379" s="16" t="n"/>
      <c r="J2379" s="15" t="n"/>
      <c r="K2379" s="15" t="n"/>
      <c r="L2379" s="16" t="n"/>
      <c r="M2379" s="17" t="n"/>
      <c r="N2379" s="15" t="n"/>
      <c r="O2379" s="18">
        <f>IF(L2379="","",TODAY()-L2379)</f>
        <v/>
      </c>
      <c r="P2379" s="15">
        <f>IF(B2379="","",IF(L2379="","SEM COMPRA",IF(O2379&gt;$D$4,"INATIVO","ATIVO")))</f>
        <v/>
      </c>
      <c r="Q2379" s="15">
        <f>IF(I2379="","",IF(MONTH(I2379)=MONTH(TODAY()),"Aniversário no mês",""))</f>
        <v/>
      </c>
      <c r="R2379" s="15">
        <f>IF(B2379="","",IF(OR(AND(D2379&lt;&gt;"",COUNTIF($D$6:$D$3005,D2379)&gt;1),AND(E2379&lt;&gt;"",COUNTIF($E$6:$E$3005,E2379)&gt;1)),"DUPLICADO",""))</f>
        <v/>
      </c>
    </row>
    <row r="2380">
      <c r="A2380" s="15" t="n"/>
      <c r="B2380" s="15" t="n"/>
      <c r="C2380" s="15" t="n"/>
      <c r="D2380" s="15" t="n"/>
      <c r="E2380" s="15" t="n"/>
      <c r="F2380" s="15" t="n"/>
      <c r="G2380" s="15" t="n"/>
      <c r="H2380" s="15" t="n"/>
      <c r="I2380" s="16" t="n"/>
      <c r="J2380" s="15" t="n"/>
      <c r="K2380" s="15" t="n"/>
      <c r="L2380" s="16" t="n"/>
      <c r="M2380" s="17" t="n"/>
      <c r="N2380" s="15" t="n"/>
      <c r="O2380" s="18">
        <f>IF(L2380="","",TODAY()-L2380)</f>
        <v/>
      </c>
      <c r="P2380" s="15">
        <f>IF(B2380="","",IF(L2380="","SEM COMPRA",IF(O2380&gt;$D$4,"INATIVO","ATIVO")))</f>
        <v/>
      </c>
      <c r="Q2380" s="15">
        <f>IF(I2380="","",IF(MONTH(I2380)=MONTH(TODAY()),"Aniversário no mês",""))</f>
        <v/>
      </c>
      <c r="R2380" s="15">
        <f>IF(B2380="","",IF(OR(AND(D2380&lt;&gt;"",COUNTIF($D$6:$D$3005,D2380)&gt;1),AND(E2380&lt;&gt;"",COUNTIF($E$6:$E$3005,E2380)&gt;1)),"DUPLICADO",""))</f>
        <v/>
      </c>
    </row>
    <row r="2381">
      <c r="A2381" s="15" t="n"/>
      <c r="B2381" s="15" t="n"/>
      <c r="C2381" s="15" t="n"/>
      <c r="D2381" s="15" t="n"/>
      <c r="E2381" s="15" t="n"/>
      <c r="F2381" s="15" t="n"/>
      <c r="G2381" s="15" t="n"/>
      <c r="H2381" s="15" t="n"/>
      <c r="I2381" s="16" t="n"/>
      <c r="J2381" s="15" t="n"/>
      <c r="K2381" s="15" t="n"/>
      <c r="L2381" s="16" t="n"/>
      <c r="M2381" s="17" t="n"/>
      <c r="N2381" s="15" t="n"/>
      <c r="O2381" s="18">
        <f>IF(L2381="","",TODAY()-L2381)</f>
        <v/>
      </c>
      <c r="P2381" s="15">
        <f>IF(B2381="","",IF(L2381="","SEM COMPRA",IF(O2381&gt;$D$4,"INATIVO","ATIVO")))</f>
        <v/>
      </c>
      <c r="Q2381" s="15">
        <f>IF(I2381="","",IF(MONTH(I2381)=MONTH(TODAY()),"Aniversário no mês",""))</f>
        <v/>
      </c>
      <c r="R2381" s="15">
        <f>IF(B2381="","",IF(OR(AND(D2381&lt;&gt;"",COUNTIF($D$6:$D$3005,D2381)&gt;1),AND(E2381&lt;&gt;"",COUNTIF($E$6:$E$3005,E2381)&gt;1)),"DUPLICADO",""))</f>
        <v/>
      </c>
    </row>
    <row r="2382">
      <c r="A2382" s="15" t="n"/>
      <c r="B2382" s="15" t="n"/>
      <c r="C2382" s="15" t="n"/>
      <c r="D2382" s="15" t="n"/>
      <c r="E2382" s="15" t="n"/>
      <c r="F2382" s="15" t="n"/>
      <c r="G2382" s="15" t="n"/>
      <c r="H2382" s="15" t="n"/>
      <c r="I2382" s="16" t="n"/>
      <c r="J2382" s="15" t="n"/>
      <c r="K2382" s="15" t="n"/>
      <c r="L2382" s="16" t="n"/>
      <c r="M2382" s="17" t="n"/>
      <c r="N2382" s="15" t="n"/>
      <c r="O2382" s="18">
        <f>IF(L2382="","",TODAY()-L2382)</f>
        <v/>
      </c>
      <c r="P2382" s="15">
        <f>IF(B2382="","",IF(L2382="","SEM COMPRA",IF(O2382&gt;$D$4,"INATIVO","ATIVO")))</f>
        <v/>
      </c>
      <c r="Q2382" s="15">
        <f>IF(I2382="","",IF(MONTH(I2382)=MONTH(TODAY()),"Aniversário no mês",""))</f>
        <v/>
      </c>
      <c r="R2382" s="15">
        <f>IF(B2382="","",IF(OR(AND(D2382&lt;&gt;"",COUNTIF($D$6:$D$3005,D2382)&gt;1),AND(E2382&lt;&gt;"",COUNTIF($E$6:$E$3005,E2382)&gt;1)),"DUPLICADO",""))</f>
        <v/>
      </c>
    </row>
    <row r="2383">
      <c r="A2383" s="15" t="n"/>
      <c r="B2383" s="15" t="n"/>
      <c r="C2383" s="15" t="n"/>
      <c r="D2383" s="15" t="n"/>
      <c r="E2383" s="15" t="n"/>
      <c r="F2383" s="15" t="n"/>
      <c r="G2383" s="15" t="n"/>
      <c r="H2383" s="15" t="n"/>
      <c r="I2383" s="16" t="n"/>
      <c r="J2383" s="15" t="n"/>
      <c r="K2383" s="15" t="n"/>
      <c r="L2383" s="16" t="n"/>
      <c r="M2383" s="17" t="n"/>
      <c r="N2383" s="15" t="n"/>
      <c r="O2383" s="18">
        <f>IF(L2383="","",TODAY()-L2383)</f>
        <v/>
      </c>
      <c r="P2383" s="15">
        <f>IF(B2383="","",IF(L2383="","SEM COMPRA",IF(O2383&gt;$D$4,"INATIVO","ATIVO")))</f>
        <v/>
      </c>
      <c r="Q2383" s="15">
        <f>IF(I2383="","",IF(MONTH(I2383)=MONTH(TODAY()),"Aniversário no mês",""))</f>
        <v/>
      </c>
      <c r="R2383" s="15">
        <f>IF(B2383="","",IF(OR(AND(D2383&lt;&gt;"",COUNTIF($D$6:$D$3005,D2383)&gt;1),AND(E2383&lt;&gt;"",COUNTIF($E$6:$E$3005,E2383)&gt;1)),"DUPLICADO",""))</f>
        <v/>
      </c>
    </row>
    <row r="2384">
      <c r="A2384" s="15" t="n"/>
      <c r="B2384" s="15" t="n"/>
      <c r="C2384" s="15" t="n"/>
      <c r="D2384" s="15" t="n"/>
      <c r="E2384" s="15" t="n"/>
      <c r="F2384" s="15" t="n"/>
      <c r="G2384" s="15" t="n"/>
      <c r="H2384" s="15" t="n"/>
      <c r="I2384" s="16" t="n"/>
      <c r="J2384" s="15" t="n"/>
      <c r="K2384" s="15" t="n"/>
      <c r="L2384" s="16" t="n"/>
      <c r="M2384" s="17" t="n"/>
      <c r="N2384" s="15" t="n"/>
      <c r="O2384" s="18">
        <f>IF(L2384="","",TODAY()-L2384)</f>
        <v/>
      </c>
      <c r="P2384" s="15">
        <f>IF(B2384="","",IF(L2384="","SEM COMPRA",IF(O2384&gt;$D$4,"INATIVO","ATIVO")))</f>
        <v/>
      </c>
      <c r="Q2384" s="15">
        <f>IF(I2384="","",IF(MONTH(I2384)=MONTH(TODAY()),"Aniversário no mês",""))</f>
        <v/>
      </c>
      <c r="R2384" s="15">
        <f>IF(B2384="","",IF(OR(AND(D2384&lt;&gt;"",COUNTIF($D$6:$D$3005,D2384)&gt;1),AND(E2384&lt;&gt;"",COUNTIF($E$6:$E$3005,E2384)&gt;1)),"DUPLICADO",""))</f>
        <v/>
      </c>
    </row>
    <row r="2385">
      <c r="A2385" s="15" t="n"/>
      <c r="B2385" s="15" t="n"/>
      <c r="C2385" s="15" t="n"/>
      <c r="D2385" s="15" t="n"/>
      <c r="E2385" s="15" t="n"/>
      <c r="F2385" s="15" t="n"/>
      <c r="G2385" s="15" t="n"/>
      <c r="H2385" s="15" t="n"/>
      <c r="I2385" s="16" t="n"/>
      <c r="J2385" s="15" t="n"/>
      <c r="K2385" s="15" t="n"/>
      <c r="L2385" s="16" t="n"/>
      <c r="M2385" s="17" t="n"/>
      <c r="N2385" s="15" t="n"/>
      <c r="O2385" s="18">
        <f>IF(L2385="","",TODAY()-L2385)</f>
        <v/>
      </c>
      <c r="P2385" s="15">
        <f>IF(B2385="","",IF(L2385="","SEM COMPRA",IF(O2385&gt;$D$4,"INATIVO","ATIVO")))</f>
        <v/>
      </c>
      <c r="Q2385" s="15">
        <f>IF(I2385="","",IF(MONTH(I2385)=MONTH(TODAY()),"Aniversário no mês",""))</f>
        <v/>
      </c>
      <c r="R2385" s="15">
        <f>IF(B2385="","",IF(OR(AND(D2385&lt;&gt;"",COUNTIF($D$6:$D$3005,D2385)&gt;1),AND(E2385&lt;&gt;"",COUNTIF($E$6:$E$3005,E2385)&gt;1)),"DUPLICADO",""))</f>
        <v/>
      </c>
    </row>
    <row r="2386">
      <c r="A2386" s="15" t="n"/>
      <c r="B2386" s="15" t="n"/>
      <c r="C2386" s="15" t="n"/>
      <c r="D2386" s="15" t="n"/>
      <c r="E2386" s="15" t="n"/>
      <c r="F2386" s="15" t="n"/>
      <c r="G2386" s="15" t="n"/>
      <c r="H2386" s="15" t="n"/>
      <c r="I2386" s="16" t="n"/>
      <c r="J2386" s="15" t="n"/>
      <c r="K2386" s="15" t="n"/>
      <c r="L2386" s="16" t="n"/>
      <c r="M2386" s="17" t="n"/>
      <c r="N2386" s="15" t="n"/>
      <c r="O2386" s="18">
        <f>IF(L2386="","",TODAY()-L2386)</f>
        <v/>
      </c>
      <c r="P2386" s="15">
        <f>IF(B2386="","",IF(L2386="","SEM COMPRA",IF(O2386&gt;$D$4,"INATIVO","ATIVO")))</f>
        <v/>
      </c>
      <c r="Q2386" s="15">
        <f>IF(I2386="","",IF(MONTH(I2386)=MONTH(TODAY()),"Aniversário no mês",""))</f>
        <v/>
      </c>
      <c r="R2386" s="15">
        <f>IF(B2386="","",IF(OR(AND(D2386&lt;&gt;"",COUNTIF($D$6:$D$3005,D2386)&gt;1),AND(E2386&lt;&gt;"",COUNTIF($E$6:$E$3005,E2386)&gt;1)),"DUPLICADO",""))</f>
        <v/>
      </c>
    </row>
    <row r="2387">
      <c r="A2387" s="15" t="n"/>
      <c r="B2387" s="15" t="n"/>
      <c r="C2387" s="15" t="n"/>
      <c r="D2387" s="15" t="n"/>
      <c r="E2387" s="15" t="n"/>
      <c r="F2387" s="15" t="n"/>
      <c r="G2387" s="15" t="n"/>
      <c r="H2387" s="15" t="n"/>
      <c r="I2387" s="16" t="n"/>
      <c r="J2387" s="15" t="n"/>
      <c r="K2387" s="15" t="n"/>
      <c r="L2387" s="16" t="n"/>
      <c r="M2387" s="17" t="n"/>
      <c r="N2387" s="15" t="n"/>
      <c r="O2387" s="18">
        <f>IF(L2387="","",TODAY()-L2387)</f>
        <v/>
      </c>
      <c r="P2387" s="15">
        <f>IF(B2387="","",IF(L2387="","SEM COMPRA",IF(O2387&gt;$D$4,"INATIVO","ATIVO")))</f>
        <v/>
      </c>
      <c r="Q2387" s="15">
        <f>IF(I2387="","",IF(MONTH(I2387)=MONTH(TODAY()),"Aniversário no mês",""))</f>
        <v/>
      </c>
      <c r="R2387" s="15">
        <f>IF(B2387="","",IF(OR(AND(D2387&lt;&gt;"",COUNTIF($D$6:$D$3005,D2387)&gt;1),AND(E2387&lt;&gt;"",COUNTIF($E$6:$E$3005,E2387)&gt;1)),"DUPLICADO",""))</f>
        <v/>
      </c>
    </row>
    <row r="2388">
      <c r="A2388" s="15" t="n"/>
      <c r="B2388" s="15" t="n"/>
      <c r="C2388" s="15" t="n"/>
      <c r="D2388" s="15" t="n"/>
      <c r="E2388" s="15" t="n"/>
      <c r="F2388" s="15" t="n"/>
      <c r="G2388" s="15" t="n"/>
      <c r="H2388" s="15" t="n"/>
      <c r="I2388" s="16" t="n"/>
      <c r="J2388" s="15" t="n"/>
      <c r="K2388" s="15" t="n"/>
      <c r="L2388" s="16" t="n"/>
      <c r="M2388" s="17" t="n"/>
      <c r="N2388" s="15" t="n"/>
      <c r="O2388" s="18">
        <f>IF(L2388="","",TODAY()-L2388)</f>
        <v/>
      </c>
      <c r="P2388" s="15">
        <f>IF(B2388="","",IF(L2388="","SEM COMPRA",IF(O2388&gt;$D$4,"INATIVO","ATIVO")))</f>
        <v/>
      </c>
      <c r="Q2388" s="15">
        <f>IF(I2388="","",IF(MONTH(I2388)=MONTH(TODAY()),"Aniversário no mês",""))</f>
        <v/>
      </c>
      <c r="R2388" s="15">
        <f>IF(B2388="","",IF(OR(AND(D2388&lt;&gt;"",COUNTIF($D$6:$D$3005,D2388)&gt;1),AND(E2388&lt;&gt;"",COUNTIF($E$6:$E$3005,E2388)&gt;1)),"DUPLICADO",""))</f>
        <v/>
      </c>
    </row>
    <row r="2389">
      <c r="A2389" s="15" t="n"/>
      <c r="B2389" s="15" t="n"/>
      <c r="C2389" s="15" t="n"/>
      <c r="D2389" s="15" t="n"/>
      <c r="E2389" s="15" t="n"/>
      <c r="F2389" s="15" t="n"/>
      <c r="G2389" s="15" t="n"/>
      <c r="H2389" s="15" t="n"/>
      <c r="I2389" s="16" t="n"/>
      <c r="J2389" s="15" t="n"/>
      <c r="K2389" s="15" t="n"/>
      <c r="L2389" s="16" t="n"/>
      <c r="M2389" s="17" t="n"/>
      <c r="N2389" s="15" t="n"/>
      <c r="O2389" s="18">
        <f>IF(L2389="","",TODAY()-L2389)</f>
        <v/>
      </c>
      <c r="P2389" s="15">
        <f>IF(B2389="","",IF(L2389="","SEM COMPRA",IF(O2389&gt;$D$4,"INATIVO","ATIVO")))</f>
        <v/>
      </c>
      <c r="Q2389" s="15">
        <f>IF(I2389="","",IF(MONTH(I2389)=MONTH(TODAY()),"Aniversário no mês",""))</f>
        <v/>
      </c>
      <c r="R2389" s="15">
        <f>IF(B2389="","",IF(OR(AND(D2389&lt;&gt;"",COUNTIF($D$6:$D$3005,D2389)&gt;1),AND(E2389&lt;&gt;"",COUNTIF($E$6:$E$3005,E2389)&gt;1)),"DUPLICADO",""))</f>
        <v/>
      </c>
    </row>
    <row r="2390">
      <c r="A2390" s="15" t="n"/>
      <c r="B2390" s="15" t="n"/>
      <c r="C2390" s="15" t="n"/>
      <c r="D2390" s="15" t="n"/>
      <c r="E2390" s="15" t="n"/>
      <c r="F2390" s="15" t="n"/>
      <c r="G2390" s="15" t="n"/>
      <c r="H2390" s="15" t="n"/>
      <c r="I2390" s="16" t="n"/>
      <c r="J2390" s="15" t="n"/>
      <c r="K2390" s="15" t="n"/>
      <c r="L2390" s="16" t="n"/>
      <c r="M2390" s="17" t="n"/>
      <c r="N2390" s="15" t="n"/>
      <c r="O2390" s="18">
        <f>IF(L2390="","",TODAY()-L2390)</f>
        <v/>
      </c>
      <c r="P2390" s="15">
        <f>IF(B2390="","",IF(L2390="","SEM COMPRA",IF(O2390&gt;$D$4,"INATIVO","ATIVO")))</f>
        <v/>
      </c>
      <c r="Q2390" s="15">
        <f>IF(I2390="","",IF(MONTH(I2390)=MONTH(TODAY()),"Aniversário no mês",""))</f>
        <v/>
      </c>
      <c r="R2390" s="15">
        <f>IF(B2390="","",IF(OR(AND(D2390&lt;&gt;"",COUNTIF($D$6:$D$3005,D2390)&gt;1),AND(E2390&lt;&gt;"",COUNTIF($E$6:$E$3005,E2390)&gt;1)),"DUPLICADO",""))</f>
        <v/>
      </c>
    </row>
    <row r="2391">
      <c r="A2391" s="15" t="n"/>
      <c r="B2391" s="15" t="n"/>
      <c r="C2391" s="15" t="n"/>
      <c r="D2391" s="15" t="n"/>
      <c r="E2391" s="15" t="n"/>
      <c r="F2391" s="15" t="n"/>
      <c r="G2391" s="15" t="n"/>
      <c r="H2391" s="15" t="n"/>
      <c r="I2391" s="16" t="n"/>
      <c r="J2391" s="15" t="n"/>
      <c r="K2391" s="15" t="n"/>
      <c r="L2391" s="16" t="n"/>
      <c r="M2391" s="17" t="n"/>
      <c r="N2391" s="15" t="n"/>
      <c r="O2391" s="18">
        <f>IF(L2391="","",TODAY()-L2391)</f>
        <v/>
      </c>
      <c r="P2391" s="15">
        <f>IF(B2391="","",IF(L2391="","SEM COMPRA",IF(O2391&gt;$D$4,"INATIVO","ATIVO")))</f>
        <v/>
      </c>
      <c r="Q2391" s="15">
        <f>IF(I2391="","",IF(MONTH(I2391)=MONTH(TODAY()),"Aniversário no mês",""))</f>
        <v/>
      </c>
      <c r="R2391" s="15">
        <f>IF(B2391="","",IF(OR(AND(D2391&lt;&gt;"",COUNTIF($D$6:$D$3005,D2391)&gt;1),AND(E2391&lt;&gt;"",COUNTIF($E$6:$E$3005,E2391)&gt;1)),"DUPLICADO",""))</f>
        <v/>
      </c>
    </row>
    <row r="2392">
      <c r="A2392" s="15" t="n"/>
      <c r="B2392" s="15" t="n"/>
      <c r="C2392" s="15" t="n"/>
      <c r="D2392" s="15" t="n"/>
      <c r="E2392" s="15" t="n"/>
      <c r="F2392" s="15" t="n"/>
      <c r="G2392" s="15" t="n"/>
      <c r="H2392" s="15" t="n"/>
      <c r="I2392" s="16" t="n"/>
      <c r="J2392" s="15" t="n"/>
      <c r="K2392" s="15" t="n"/>
      <c r="L2392" s="16" t="n"/>
      <c r="M2392" s="17" t="n"/>
      <c r="N2392" s="15" t="n"/>
      <c r="O2392" s="18">
        <f>IF(L2392="","",TODAY()-L2392)</f>
        <v/>
      </c>
      <c r="P2392" s="15">
        <f>IF(B2392="","",IF(L2392="","SEM COMPRA",IF(O2392&gt;$D$4,"INATIVO","ATIVO")))</f>
        <v/>
      </c>
      <c r="Q2392" s="15">
        <f>IF(I2392="","",IF(MONTH(I2392)=MONTH(TODAY()),"Aniversário no mês",""))</f>
        <v/>
      </c>
      <c r="R2392" s="15">
        <f>IF(B2392="","",IF(OR(AND(D2392&lt;&gt;"",COUNTIF($D$6:$D$3005,D2392)&gt;1),AND(E2392&lt;&gt;"",COUNTIF($E$6:$E$3005,E2392)&gt;1)),"DUPLICADO",""))</f>
        <v/>
      </c>
    </row>
    <row r="2393">
      <c r="A2393" s="15" t="n"/>
      <c r="B2393" s="15" t="n"/>
      <c r="C2393" s="15" t="n"/>
      <c r="D2393" s="15" t="n"/>
      <c r="E2393" s="15" t="n"/>
      <c r="F2393" s="15" t="n"/>
      <c r="G2393" s="15" t="n"/>
      <c r="H2393" s="15" t="n"/>
      <c r="I2393" s="16" t="n"/>
      <c r="J2393" s="15" t="n"/>
      <c r="K2393" s="15" t="n"/>
      <c r="L2393" s="16" t="n"/>
      <c r="M2393" s="17" t="n"/>
      <c r="N2393" s="15" t="n"/>
      <c r="O2393" s="18">
        <f>IF(L2393="","",TODAY()-L2393)</f>
        <v/>
      </c>
      <c r="P2393" s="15">
        <f>IF(B2393="","",IF(L2393="","SEM COMPRA",IF(O2393&gt;$D$4,"INATIVO","ATIVO")))</f>
        <v/>
      </c>
      <c r="Q2393" s="15">
        <f>IF(I2393="","",IF(MONTH(I2393)=MONTH(TODAY()),"Aniversário no mês",""))</f>
        <v/>
      </c>
      <c r="R2393" s="15">
        <f>IF(B2393="","",IF(OR(AND(D2393&lt;&gt;"",COUNTIF($D$6:$D$3005,D2393)&gt;1),AND(E2393&lt;&gt;"",COUNTIF($E$6:$E$3005,E2393)&gt;1)),"DUPLICADO",""))</f>
        <v/>
      </c>
    </row>
    <row r="2394">
      <c r="A2394" s="15" t="n"/>
      <c r="B2394" s="15" t="n"/>
      <c r="C2394" s="15" t="n"/>
      <c r="D2394" s="15" t="n"/>
      <c r="E2394" s="15" t="n"/>
      <c r="F2394" s="15" t="n"/>
      <c r="G2394" s="15" t="n"/>
      <c r="H2394" s="15" t="n"/>
      <c r="I2394" s="16" t="n"/>
      <c r="J2394" s="15" t="n"/>
      <c r="K2394" s="15" t="n"/>
      <c r="L2394" s="16" t="n"/>
      <c r="M2394" s="17" t="n"/>
      <c r="N2394" s="15" t="n"/>
      <c r="O2394" s="18">
        <f>IF(L2394="","",TODAY()-L2394)</f>
        <v/>
      </c>
      <c r="P2394" s="15">
        <f>IF(B2394="","",IF(L2394="","SEM COMPRA",IF(O2394&gt;$D$4,"INATIVO","ATIVO")))</f>
        <v/>
      </c>
      <c r="Q2394" s="15">
        <f>IF(I2394="","",IF(MONTH(I2394)=MONTH(TODAY()),"Aniversário no mês",""))</f>
        <v/>
      </c>
      <c r="R2394" s="15">
        <f>IF(B2394="","",IF(OR(AND(D2394&lt;&gt;"",COUNTIF($D$6:$D$3005,D2394)&gt;1),AND(E2394&lt;&gt;"",COUNTIF($E$6:$E$3005,E2394)&gt;1)),"DUPLICADO",""))</f>
        <v/>
      </c>
    </row>
    <row r="2395">
      <c r="A2395" s="15" t="n"/>
      <c r="B2395" s="15" t="n"/>
      <c r="C2395" s="15" t="n"/>
      <c r="D2395" s="15" t="n"/>
      <c r="E2395" s="15" t="n"/>
      <c r="F2395" s="15" t="n"/>
      <c r="G2395" s="15" t="n"/>
      <c r="H2395" s="15" t="n"/>
      <c r="I2395" s="16" t="n"/>
      <c r="J2395" s="15" t="n"/>
      <c r="K2395" s="15" t="n"/>
      <c r="L2395" s="16" t="n"/>
      <c r="M2395" s="17" t="n"/>
      <c r="N2395" s="15" t="n"/>
      <c r="O2395" s="18">
        <f>IF(L2395="","",TODAY()-L2395)</f>
        <v/>
      </c>
      <c r="P2395" s="15">
        <f>IF(B2395="","",IF(L2395="","SEM COMPRA",IF(O2395&gt;$D$4,"INATIVO","ATIVO")))</f>
        <v/>
      </c>
      <c r="Q2395" s="15">
        <f>IF(I2395="","",IF(MONTH(I2395)=MONTH(TODAY()),"Aniversário no mês",""))</f>
        <v/>
      </c>
      <c r="R2395" s="15">
        <f>IF(B2395="","",IF(OR(AND(D2395&lt;&gt;"",COUNTIF($D$6:$D$3005,D2395)&gt;1),AND(E2395&lt;&gt;"",COUNTIF($E$6:$E$3005,E2395)&gt;1)),"DUPLICADO",""))</f>
        <v/>
      </c>
    </row>
    <row r="2396">
      <c r="A2396" s="15" t="n"/>
      <c r="B2396" s="15" t="n"/>
      <c r="C2396" s="15" t="n"/>
      <c r="D2396" s="15" t="n"/>
      <c r="E2396" s="15" t="n"/>
      <c r="F2396" s="15" t="n"/>
      <c r="G2396" s="15" t="n"/>
      <c r="H2396" s="15" t="n"/>
      <c r="I2396" s="16" t="n"/>
      <c r="J2396" s="15" t="n"/>
      <c r="K2396" s="15" t="n"/>
      <c r="L2396" s="16" t="n"/>
      <c r="M2396" s="17" t="n"/>
      <c r="N2396" s="15" t="n"/>
      <c r="O2396" s="18">
        <f>IF(L2396="","",TODAY()-L2396)</f>
        <v/>
      </c>
      <c r="P2396" s="15">
        <f>IF(B2396="","",IF(L2396="","SEM COMPRA",IF(O2396&gt;$D$4,"INATIVO","ATIVO")))</f>
        <v/>
      </c>
      <c r="Q2396" s="15">
        <f>IF(I2396="","",IF(MONTH(I2396)=MONTH(TODAY()),"Aniversário no mês",""))</f>
        <v/>
      </c>
      <c r="R2396" s="15">
        <f>IF(B2396="","",IF(OR(AND(D2396&lt;&gt;"",COUNTIF($D$6:$D$3005,D2396)&gt;1),AND(E2396&lt;&gt;"",COUNTIF($E$6:$E$3005,E2396)&gt;1)),"DUPLICADO",""))</f>
        <v/>
      </c>
    </row>
    <row r="2397">
      <c r="A2397" s="15" t="n"/>
      <c r="B2397" s="15" t="n"/>
      <c r="C2397" s="15" t="n"/>
      <c r="D2397" s="15" t="n"/>
      <c r="E2397" s="15" t="n"/>
      <c r="F2397" s="15" t="n"/>
      <c r="G2397" s="15" t="n"/>
      <c r="H2397" s="15" t="n"/>
      <c r="I2397" s="16" t="n"/>
      <c r="J2397" s="15" t="n"/>
      <c r="K2397" s="15" t="n"/>
      <c r="L2397" s="16" t="n"/>
      <c r="M2397" s="17" t="n"/>
      <c r="N2397" s="15" t="n"/>
      <c r="O2397" s="18">
        <f>IF(L2397="","",TODAY()-L2397)</f>
        <v/>
      </c>
      <c r="P2397" s="15">
        <f>IF(B2397="","",IF(L2397="","SEM COMPRA",IF(O2397&gt;$D$4,"INATIVO","ATIVO")))</f>
        <v/>
      </c>
      <c r="Q2397" s="15">
        <f>IF(I2397="","",IF(MONTH(I2397)=MONTH(TODAY()),"Aniversário no mês",""))</f>
        <v/>
      </c>
      <c r="R2397" s="15">
        <f>IF(B2397="","",IF(OR(AND(D2397&lt;&gt;"",COUNTIF($D$6:$D$3005,D2397)&gt;1),AND(E2397&lt;&gt;"",COUNTIF($E$6:$E$3005,E2397)&gt;1)),"DUPLICADO",""))</f>
        <v/>
      </c>
    </row>
    <row r="2398">
      <c r="A2398" s="15" t="n"/>
      <c r="B2398" s="15" t="n"/>
      <c r="C2398" s="15" t="n"/>
      <c r="D2398" s="15" t="n"/>
      <c r="E2398" s="15" t="n"/>
      <c r="F2398" s="15" t="n"/>
      <c r="G2398" s="15" t="n"/>
      <c r="H2398" s="15" t="n"/>
      <c r="I2398" s="16" t="n"/>
      <c r="J2398" s="15" t="n"/>
      <c r="K2398" s="15" t="n"/>
      <c r="L2398" s="16" t="n"/>
      <c r="M2398" s="17" t="n"/>
      <c r="N2398" s="15" t="n"/>
      <c r="O2398" s="18">
        <f>IF(L2398="","",TODAY()-L2398)</f>
        <v/>
      </c>
      <c r="P2398" s="15">
        <f>IF(B2398="","",IF(L2398="","SEM COMPRA",IF(O2398&gt;$D$4,"INATIVO","ATIVO")))</f>
        <v/>
      </c>
      <c r="Q2398" s="15">
        <f>IF(I2398="","",IF(MONTH(I2398)=MONTH(TODAY()),"Aniversário no mês",""))</f>
        <v/>
      </c>
      <c r="R2398" s="15">
        <f>IF(B2398="","",IF(OR(AND(D2398&lt;&gt;"",COUNTIF($D$6:$D$3005,D2398)&gt;1),AND(E2398&lt;&gt;"",COUNTIF($E$6:$E$3005,E2398)&gt;1)),"DUPLICADO",""))</f>
        <v/>
      </c>
    </row>
    <row r="2399">
      <c r="A2399" s="15" t="n"/>
      <c r="B2399" s="15" t="n"/>
      <c r="C2399" s="15" t="n"/>
      <c r="D2399" s="15" t="n"/>
      <c r="E2399" s="15" t="n"/>
      <c r="F2399" s="15" t="n"/>
      <c r="G2399" s="15" t="n"/>
      <c r="H2399" s="15" t="n"/>
      <c r="I2399" s="16" t="n"/>
      <c r="J2399" s="15" t="n"/>
      <c r="K2399" s="15" t="n"/>
      <c r="L2399" s="16" t="n"/>
      <c r="M2399" s="17" t="n"/>
      <c r="N2399" s="15" t="n"/>
      <c r="O2399" s="18">
        <f>IF(L2399="","",TODAY()-L2399)</f>
        <v/>
      </c>
      <c r="P2399" s="15">
        <f>IF(B2399="","",IF(L2399="","SEM COMPRA",IF(O2399&gt;$D$4,"INATIVO","ATIVO")))</f>
        <v/>
      </c>
      <c r="Q2399" s="15">
        <f>IF(I2399="","",IF(MONTH(I2399)=MONTH(TODAY()),"Aniversário no mês",""))</f>
        <v/>
      </c>
      <c r="R2399" s="15">
        <f>IF(B2399="","",IF(OR(AND(D2399&lt;&gt;"",COUNTIF($D$6:$D$3005,D2399)&gt;1),AND(E2399&lt;&gt;"",COUNTIF($E$6:$E$3005,E2399)&gt;1)),"DUPLICADO",""))</f>
        <v/>
      </c>
    </row>
    <row r="2400">
      <c r="A2400" s="15" t="n"/>
      <c r="B2400" s="15" t="n"/>
      <c r="C2400" s="15" t="n"/>
      <c r="D2400" s="15" t="n"/>
      <c r="E2400" s="15" t="n"/>
      <c r="F2400" s="15" t="n"/>
      <c r="G2400" s="15" t="n"/>
      <c r="H2400" s="15" t="n"/>
      <c r="I2400" s="16" t="n"/>
      <c r="J2400" s="15" t="n"/>
      <c r="K2400" s="15" t="n"/>
      <c r="L2400" s="16" t="n"/>
      <c r="M2400" s="17" t="n"/>
      <c r="N2400" s="15" t="n"/>
      <c r="O2400" s="18">
        <f>IF(L2400="","",TODAY()-L2400)</f>
        <v/>
      </c>
      <c r="P2400" s="15">
        <f>IF(B2400="","",IF(L2400="","SEM COMPRA",IF(O2400&gt;$D$4,"INATIVO","ATIVO")))</f>
        <v/>
      </c>
      <c r="Q2400" s="15">
        <f>IF(I2400="","",IF(MONTH(I2400)=MONTH(TODAY()),"Aniversário no mês",""))</f>
        <v/>
      </c>
      <c r="R2400" s="15">
        <f>IF(B2400="","",IF(OR(AND(D2400&lt;&gt;"",COUNTIF($D$6:$D$3005,D2400)&gt;1),AND(E2400&lt;&gt;"",COUNTIF($E$6:$E$3005,E2400)&gt;1)),"DUPLICADO",""))</f>
        <v/>
      </c>
    </row>
    <row r="2401">
      <c r="A2401" s="15" t="n"/>
      <c r="B2401" s="15" t="n"/>
      <c r="C2401" s="15" t="n"/>
      <c r="D2401" s="15" t="n"/>
      <c r="E2401" s="15" t="n"/>
      <c r="F2401" s="15" t="n"/>
      <c r="G2401" s="15" t="n"/>
      <c r="H2401" s="15" t="n"/>
      <c r="I2401" s="16" t="n"/>
      <c r="J2401" s="15" t="n"/>
      <c r="K2401" s="15" t="n"/>
      <c r="L2401" s="16" t="n"/>
      <c r="M2401" s="17" t="n"/>
      <c r="N2401" s="15" t="n"/>
      <c r="O2401" s="18">
        <f>IF(L2401="","",TODAY()-L2401)</f>
        <v/>
      </c>
      <c r="P2401" s="15">
        <f>IF(B2401="","",IF(L2401="","SEM COMPRA",IF(O2401&gt;$D$4,"INATIVO","ATIVO")))</f>
        <v/>
      </c>
      <c r="Q2401" s="15">
        <f>IF(I2401="","",IF(MONTH(I2401)=MONTH(TODAY()),"Aniversário no mês",""))</f>
        <v/>
      </c>
      <c r="R2401" s="15">
        <f>IF(B2401="","",IF(OR(AND(D2401&lt;&gt;"",COUNTIF($D$6:$D$3005,D2401)&gt;1),AND(E2401&lt;&gt;"",COUNTIF($E$6:$E$3005,E2401)&gt;1)),"DUPLICADO",""))</f>
        <v/>
      </c>
    </row>
    <row r="2402">
      <c r="A2402" s="15" t="n"/>
      <c r="B2402" s="15" t="n"/>
      <c r="C2402" s="15" t="n"/>
      <c r="D2402" s="15" t="n"/>
      <c r="E2402" s="15" t="n"/>
      <c r="F2402" s="15" t="n"/>
      <c r="G2402" s="15" t="n"/>
      <c r="H2402" s="15" t="n"/>
      <c r="I2402" s="16" t="n"/>
      <c r="J2402" s="15" t="n"/>
      <c r="K2402" s="15" t="n"/>
      <c r="L2402" s="16" t="n"/>
      <c r="M2402" s="17" t="n"/>
      <c r="N2402" s="15" t="n"/>
      <c r="O2402" s="18">
        <f>IF(L2402="","",TODAY()-L2402)</f>
        <v/>
      </c>
      <c r="P2402" s="15">
        <f>IF(B2402="","",IF(L2402="","SEM COMPRA",IF(O2402&gt;$D$4,"INATIVO","ATIVO")))</f>
        <v/>
      </c>
      <c r="Q2402" s="15">
        <f>IF(I2402="","",IF(MONTH(I2402)=MONTH(TODAY()),"Aniversário no mês",""))</f>
        <v/>
      </c>
      <c r="R2402" s="15">
        <f>IF(B2402="","",IF(OR(AND(D2402&lt;&gt;"",COUNTIF($D$6:$D$3005,D2402)&gt;1),AND(E2402&lt;&gt;"",COUNTIF($E$6:$E$3005,E2402)&gt;1)),"DUPLICADO",""))</f>
        <v/>
      </c>
    </row>
    <row r="2403">
      <c r="A2403" s="15" t="n"/>
      <c r="B2403" s="15" t="n"/>
      <c r="C2403" s="15" t="n"/>
      <c r="D2403" s="15" t="n"/>
      <c r="E2403" s="15" t="n"/>
      <c r="F2403" s="15" t="n"/>
      <c r="G2403" s="15" t="n"/>
      <c r="H2403" s="15" t="n"/>
      <c r="I2403" s="16" t="n"/>
      <c r="J2403" s="15" t="n"/>
      <c r="K2403" s="15" t="n"/>
      <c r="L2403" s="16" t="n"/>
      <c r="M2403" s="17" t="n"/>
      <c r="N2403" s="15" t="n"/>
      <c r="O2403" s="18">
        <f>IF(L2403="","",TODAY()-L2403)</f>
        <v/>
      </c>
      <c r="P2403" s="15">
        <f>IF(B2403="","",IF(L2403="","SEM COMPRA",IF(O2403&gt;$D$4,"INATIVO","ATIVO")))</f>
        <v/>
      </c>
      <c r="Q2403" s="15">
        <f>IF(I2403="","",IF(MONTH(I2403)=MONTH(TODAY()),"Aniversário no mês",""))</f>
        <v/>
      </c>
      <c r="R2403" s="15">
        <f>IF(B2403="","",IF(OR(AND(D2403&lt;&gt;"",COUNTIF($D$6:$D$3005,D2403)&gt;1),AND(E2403&lt;&gt;"",COUNTIF($E$6:$E$3005,E2403)&gt;1)),"DUPLICADO",""))</f>
        <v/>
      </c>
    </row>
    <row r="2404">
      <c r="A2404" s="15" t="n"/>
      <c r="B2404" s="15" t="n"/>
      <c r="C2404" s="15" t="n"/>
      <c r="D2404" s="15" t="n"/>
      <c r="E2404" s="15" t="n"/>
      <c r="F2404" s="15" t="n"/>
      <c r="G2404" s="15" t="n"/>
      <c r="H2404" s="15" t="n"/>
      <c r="I2404" s="16" t="n"/>
      <c r="J2404" s="15" t="n"/>
      <c r="K2404" s="15" t="n"/>
      <c r="L2404" s="16" t="n"/>
      <c r="M2404" s="17" t="n"/>
      <c r="N2404" s="15" t="n"/>
      <c r="O2404" s="18">
        <f>IF(L2404="","",TODAY()-L2404)</f>
        <v/>
      </c>
      <c r="P2404" s="15">
        <f>IF(B2404="","",IF(L2404="","SEM COMPRA",IF(O2404&gt;$D$4,"INATIVO","ATIVO")))</f>
        <v/>
      </c>
      <c r="Q2404" s="15">
        <f>IF(I2404="","",IF(MONTH(I2404)=MONTH(TODAY()),"Aniversário no mês",""))</f>
        <v/>
      </c>
      <c r="R2404" s="15">
        <f>IF(B2404="","",IF(OR(AND(D2404&lt;&gt;"",COUNTIF($D$6:$D$3005,D2404)&gt;1),AND(E2404&lt;&gt;"",COUNTIF($E$6:$E$3005,E2404)&gt;1)),"DUPLICADO",""))</f>
        <v/>
      </c>
    </row>
    <row r="2405">
      <c r="A2405" s="15" t="n"/>
      <c r="B2405" s="15" t="n"/>
      <c r="C2405" s="15" t="n"/>
      <c r="D2405" s="15" t="n"/>
      <c r="E2405" s="15" t="n"/>
      <c r="F2405" s="15" t="n"/>
      <c r="G2405" s="15" t="n"/>
      <c r="H2405" s="15" t="n"/>
      <c r="I2405" s="16" t="n"/>
      <c r="J2405" s="15" t="n"/>
      <c r="K2405" s="15" t="n"/>
      <c r="L2405" s="16" t="n"/>
      <c r="M2405" s="17" t="n"/>
      <c r="N2405" s="15" t="n"/>
      <c r="O2405" s="18">
        <f>IF(L2405="","",TODAY()-L2405)</f>
        <v/>
      </c>
      <c r="P2405" s="15">
        <f>IF(B2405="","",IF(L2405="","SEM COMPRA",IF(O2405&gt;$D$4,"INATIVO","ATIVO")))</f>
        <v/>
      </c>
      <c r="Q2405" s="15">
        <f>IF(I2405="","",IF(MONTH(I2405)=MONTH(TODAY()),"Aniversário no mês",""))</f>
        <v/>
      </c>
      <c r="R2405" s="15">
        <f>IF(B2405="","",IF(OR(AND(D2405&lt;&gt;"",COUNTIF($D$6:$D$3005,D2405)&gt;1),AND(E2405&lt;&gt;"",COUNTIF($E$6:$E$3005,E2405)&gt;1)),"DUPLICADO",""))</f>
        <v/>
      </c>
    </row>
    <row r="2406">
      <c r="A2406" s="15" t="n"/>
      <c r="B2406" s="15" t="n"/>
      <c r="C2406" s="15" t="n"/>
      <c r="D2406" s="15" t="n"/>
      <c r="E2406" s="15" t="n"/>
      <c r="F2406" s="15" t="n"/>
      <c r="G2406" s="15" t="n"/>
      <c r="H2406" s="15" t="n"/>
      <c r="I2406" s="16" t="n"/>
      <c r="J2406" s="15" t="n"/>
      <c r="K2406" s="15" t="n"/>
      <c r="L2406" s="16" t="n"/>
      <c r="M2406" s="17" t="n"/>
      <c r="N2406" s="15" t="n"/>
      <c r="O2406" s="18">
        <f>IF(L2406="","",TODAY()-L2406)</f>
        <v/>
      </c>
      <c r="P2406" s="15">
        <f>IF(B2406="","",IF(L2406="","SEM COMPRA",IF(O2406&gt;$D$4,"INATIVO","ATIVO")))</f>
        <v/>
      </c>
      <c r="Q2406" s="15">
        <f>IF(I2406="","",IF(MONTH(I2406)=MONTH(TODAY()),"Aniversário no mês",""))</f>
        <v/>
      </c>
      <c r="R2406" s="15">
        <f>IF(B2406="","",IF(OR(AND(D2406&lt;&gt;"",COUNTIF($D$6:$D$3005,D2406)&gt;1),AND(E2406&lt;&gt;"",COUNTIF($E$6:$E$3005,E2406)&gt;1)),"DUPLICADO",""))</f>
        <v/>
      </c>
    </row>
    <row r="2407">
      <c r="A2407" s="15" t="n"/>
      <c r="B2407" s="15" t="n"/>
      <c r="C2407" s="15" t="n"/>
      <c r="D2407" s="15" t="n"/>
      <c r="E2407" s="15" t="n"/>
      <c r="F2407" s="15" t="n"/>
      <c r="G2407" s="15" t="n"/>
      <c r="H2407" s="15" t="n"/>
      <c r="I2407" s="16" t="n"/>
      <c r="J2407" s="15" t="n"/>
      <c r="K2407" s="15" t="n"/>
      <c r="L2407" s="16" t="n"/>
      <c r="M2407" s="17" t="n"/>
      <c r="N2407" s="15" t="n"/>
      <c r="O2407" s="18">
        <f>IF(L2407="","",TODAY()-L2407)</f>
        <v/>
      </c>
      <c r="P2407" s="15">
        <f>IF(B2407="","",IF(L2407="","SEM COMPRA",IF(O2407&gt;$D$4,"INATIVO","ATIVO")))</f>
        <v/>
      </c>
      <c r="Q2407" s="15">
        <f>IF(I2407="","",IF(MONTH(I2407)=MONTH(TODAY()),"Aniversário no mês",""))</f>
        <v/>
      </c>
      <c r="R2407" s="15">
        <f>IF(B2407="","",IF(OR(AND(D2407&lt;&gt;"",COUNTIF($D$6:$D$3005,D2407)&gt;1),AND(E2407&lt;&gt;"",COUNTIF($E$6:$E$3005,E2407)&gt;1)),"DUPLICADO",""))</f>
        <v/>
      </c>
    </row>
    <row r="2408">
      <c r="A2408" s="15" t="n"/>
      <c r="B2408" s="15" t="n"/>
      <c r="C2408" s="15" t="n"/>
      <c r="D2408" s="15" t="n"/>
      <c r="E2408" s="15" t="n"/>
      <c r="F2408" s="15" t="n"/>
      <c r="G2408" s="15" t="n"/>
      <c r="H2408" s="15" t="n"/>
      <c r="I2408" s="16" t="n"/>
      <c r="J2408" s="15" t="n"/>
      <c r="K2408" s="15" t="n"/>
      <c r="L2408" s="16" t="n"/>
      <c r="M2408" s="17" t="n"/>
      <c r="N2408" s="15" t="n"/>
      <c r="O2408" s="18">
        <f>IF(L2408="","",TODAY()-L2408)</f>
        <v/>
      </c>
      <c r="P2408" s="15">
        <f>IF(B2408="","",IF(L2408="","SEM COMPRA",IF(O2408&gt;$D$4,"INATIVO","ATIVO")))</f>
        <v/>
      </c>
      <c r="Q2408" s="15">
        <f>IF(I2408="","",IF(MONTH(I2408)=MONTH(TODAY()),"Aniversário no mês",""))</f>
        <v/>
      </c>
      <c r="R2408" s="15">
        <f>IF(B2408="","",IF(OR(AND(D2408&lt;&gt;"",COUNTIF($D$6:$D$3005,D2408)&gt;1),AND(E2408&lt;&gt;"",COUNTIF($E$6:$E$3005,E2408)&gt;1)),"DUPLICADO",""))</f>
        <v/>
      </c>
    </row>
    <row r="2409">
      <c r="A2409" s="15" t="n"/>
      <c r="B2409" s="15" t="n"/>
      <c r="C2409" s="15" t="n"/>
      <c r="D2409" s="15" t="n"/>
      <c r="E2409" s="15" t="n"/>
      <c r="F2409" s="15" t="n"/>
      <c r="G2409" s="15" t="n"/>
      <c r="H2409" s="15" t="n"/>
      <c r="I2409" s="16" t="n"/>
      <c r="J2409" s="15" t="n"/>
      <c r="K2409" s="15" t="n"/>
      <c r="L2409" s="16" t="n"/>
      <c r="M2409" s="17" t="n"/>
      <c r="N2409" s="15" t="n"/>
      <c r="O2409" s="18">
        <f>IF(L2409="","",TODAY()-L2409)</f>
        <v/>
      </c>
      <c r="P2409" s="15">
        <f>IF(B2409="","",IF(L2409="","SEM COMPRA",IF(O2409&gt;$D$4,"INATIVO","ATIVO")))</f>
        <v/>
      </c>
      <c r="Q2409" s="15">
        <f>IF(I2409="","",IF(MONTH(I2409)=MONTH(TODAY()),"Aniversário no mês",""))</f>
        <v/>
      </c>
      <c r="R2409" s="15">
        <f>IF(B2409="","",IF(OR(AND(D2409&lt;&gt;"",COUNTIF($D$6:$D$3005,D2409)&gt;1),AND(E2409&lt;&gt;"",COUNTIF($E$6:$E$3005,E2409)&gt;1)),"DUPLICADO",""))</f>
        <v/>
      </c>
    </row>
    <row r="2410">
      <c r="A2410" s="15" t="n"/>
      <c r="B2410" s="15" t="n"/>
      <c r="C2410" s="15" t="n"/>
      <c r="D2410" s="15" t="n"/>
      <c r="E2410" s="15" t="n"/>
      <c r="F2410" s="15" t="n"/>
      <c r="G2410" s="15" t="n"/>
      <c r="H2410" s="15" t="n"/>
      <c r="I2410" s="16" t="n"/>
      <c r="J2410" s="15" t="n"/>
      <c r="K2410" s="15" t="n"/>
      <c r="L2410" s="16" t="n"/>
      <c r="M2410" s="17" t="n"/>
      <c r="N2410" s="15" t="n"/>
      <c r="O2410" s="18">
        <f>IF(L2410="","",TODAY()-L2410)</f>
        <v/>
      </c>
      <c r="P2410" s="15">
        <f>IF(B2410="","",IF(L2410="","SEM COMPRA",IF(O2410&gt;$D$4,"INATIVO","ATIVO")))</f>
        <v/>
      </c>
      <c r="Q2410" s="15">
        <f>IF(I2410="","",IF(MONTH(I2410)=MONTH(TODAY()),"Aniversário no mês",""))</f>
        <v/>
      </c>
      <c r="R2410" s="15">
        <f>IF(B2410="","",IF(OR(AND(D2410&lt;&gt;"",COUNTIF($D$6:$D$3005,D2410)&gt;1),AND(E2410&lt;&gt;"",COUNTIF($E$6:$E$3005,E2410)&gt;1)),"DUPLICADO",""))</f>
        <v/>
      </c>
    </row>
    <row r="2411">
      <c r="A2411" s="15" t="n"/>
      <c r="B2411" s="15" t="n"/>
      <c r="C2411" s="15" t="n"/>
      <c r="D2411" s="15" t="n"/>
      <c r="E2411" s="15" t="n"/>
      <c r="F2411" s="15" t="n"/>
      <c r="G2411" s="15" t="n"/>
      <c r="H2411" s="15" t="n"/>
      <c r="I2411" s="16" t="n"/>
      <c r="J2411" s="15" t="n"/>
      <c r="K2411" s="15" t="n"/>
      <c r="L2411" s="16" t="n"/>
      <c r="M2411" s="17" t="n"/>
      <c r="N2411" s="15" t="n"/>
      <c r="O2411" s="18">
        <f>IF(L2411="","",TODAY()-L2411)</f>
        <v/>
      </c>
      <c r="P2411" s="15">
        <f>IF(B2411="","",IF(L2411="","SEM COMPRA",IF(O2411&gt;$D$4,"INATIVO","ATIVO")))</f>
        <v/>
      </c>
      <c r="Q2411" s="15">
        <f>IF(I2411="","",IF(MONTH(I2411)=MONTH(TODAY()),"Aniversário no mês",""))</f>
        <v/>
      </c>
      <c r="R2411" s="15">
        <f>IF(B2411="","",IF(OR(AND(D2411&lt;&gt;"",COUNTIF($D$6:$D$3005,D2411)&gt;1),AND(E2411&lt;&gt;"",COUNTIF($E$6:$E$3005,E2411)&gt;1)),"DUPLICADO",""))</f>
        <v/>
      </c>
    </row>
    <row r="2412">
      <c r="A2412" s="15" t="n"/>
      <c r="B2412" s="15" t="n"/>
      <c r="C2412" s="15" t="n"/>
      <c r="D2412" s="15" t="n"/>
      <c r="E2412" s="15" t="n"/>
      <c r="F2412" s="15" t="n"/>
      <c r="G2412" s="15" t="n"/>
      <c r="H2412" s="15" t="n"/>
      <c r="I2412" s="16" t="n"/>
      <c r="J2412" s="15" t="n"/>
      <c r="K2412" s="15" t="n"/>
      <c r="L2412" s="16" t="n"/>
      <c r="M2412" s="17" t="n"/>
      <c r="N2412" s="15" t="n"/>
      <c r="O2412" s="18">
        <f>IF(L2412="","",TODAY()-L2412)</f>
        <v/>
      </c>
      <c r="P2412" s="15">
        <f>IF(B2412="","",IF(L2412="","SEM COMPRA",IF(O2412&gt;$D$4,"INATIVO","ATIVO")))</f>
        <v/>
      </c>
      <c r="Q2412" s="15">
        <f>IF(I2412="","",IF(MONTH(I2412)=MONTH(TODAY()),"Aniversário no mês",""))</f>
        <v/>
      </c>
      <c r="R2412" s="15">
        <f>IF(B2412="","",IF(OR(AND(D2412&lt;&gt;"",COUNTIF($D$6:$D$3005,D2412)&gt;1),AND(E2412&lt;&gt;"",COUNTIF($E$6:$E$3005,E2412)&gt;1)),"DUPLICADO",""))</f>
        <v/>
      </c>
    </row>
    <row r="2413">
      <c r="A2413" s="15" t="n"/>
      <c r="B2413" s="15" t="n"/>
      <c r="C2413" s="15" t="n"/>
      <c r="D2413" s="15" t="n"/>
      <c r="E2413" s="15" t="n"/>
      <c r="F2413" s="15" t="n"/>
      <c r="G2413" s="15" t="n"/>
      <c r="H2413" s="15" t="n"/>
      <c r="I2413" s="16" t="n"/>
      <c r="J2413" s="15" t="n"/>
      <c r="K2413" s="15" t="n"/>
      <c r="L2413" s="16" t="n"/>
      <c r="M2413" s="17" t="n"/>
      <c r="N2413" s="15" t="n"/>
      <c r="O2413" s="18">
        <f>IF(L2413="","",TODAY()-L2413)</f>
        <v/>
      </c>
      <c r="P2413" s="15">
        <f>IF(B2413="","",IF(L2413="","SEM COMPRA",IF(O2413&gt;$D$4,"INATIVO","ATIVO")))</f>
        <v/>
      </c>
      <c r="Q2413" s="15">
        <f>IF(I2413="","",IF(MONTH(I2413)=MONTH(TODAY()),"Aniversário no mês",""))</f>
        <v/>
      </c>
      <c r="R2413" s="15">
        <f>IF(B2413="","",IF(OR(AND(D2413&lt;&gt;"",COUNTIF($D$6:$D$3005,D2413)&gt;1),AND(E2413&lt;&gt;"",COUNTIF($E$6:$E$3005,E2413)&gt;1)),"DUPLICADO",""))</f>
        <v/>
      </c>
    </row>
    <row r="2414">
      <c r="A2414" s="15" t="n"/>
      <c r="B2414" s="15" t="n"/>
      <c r="C2414" s="15" t="n"/>
      <c r="D2414" s="15" t="n"/>
      <c r="E2414" s="15" t="n"/>
      <c r="F2414" s="15" t="n"/>
      <c r="G2414" s="15" t="n"/>
      <c r="H2414" s="15" t="n"/>
      <c r="I2414" s="16" t="n"/>
      <c r="J2414" s="15" t="n"/>
      <c r="K2414" s="15" t="n"/>
      <c r="L2414" s="16" t="n"/>
      <c r="M2414" s="17" t="n"/>
      <c r="N2414" s="15" t="n"/>
      <c r="O2414" s="18">
        <f>IF(L2414="","",TODAY()-L2414)</f>
        <v/>
      </c>
      <c r="P2414" s="15">
        <f>IF(B2414="","",IF(L2414="","SEM COMPRA",IF(O2414&gt;$D$4,"INATIVO","ATIVO")))</f>
        <v/>
      </c>
      <c r="Q2414" s="15">
        <f>IF(I2414="","",IF(MONTH(I2414)=MONTH(TODAY()),"Aniversário no mês",""))</f>
        <v/>
      </c>
      <c r="R2414" s="15">
        <f>IF(B2414="","",IF(OR(AND(D2414&lt;&gt;"",COUNTIF($D$6:$D$3005,D2414)&gt;1),AND(E2414&lt;&gt;"",COUNTIF($E$6:$E$3005,E2414)&gt;1)),"DUPLICADO",""))</f>
        <v/>
      </c>
    </row>
    <row r="2415">
      <c r="A2415" s="15" t="n"/>
      <c r="B2415" s="15" t="n"/>
      <c r="C2415" s="15" t="n"/>
      <c r="D2415" s="15" t="n"/>
      <c r="E2415" s="15" t="n"/>
      <c r="F2415" s="15" t="n"/>
      <c r="G2415" s="15" t="n"/>
      <c r="H2415" s="15" t="n"/>
      <c r="I2415" s="16" t="n"/>
      <c r="J2415" s="15" t="n"/>
      <c r="K2415" s="15" t="n"/>
      <c r="L2415" s="16" t="n"/>
      <c r="M2415" s="17" t="n"/>
      <c r="N2415" s="15" t="n"/>
      <c r="O2415" s="18">
        <f>IF(L2415="","",TODAY()-L2415)</f>
        <v/>
      </c>
      <c r="P2415" s="15">
        <f>IF(B2415="","",IF(L2415="","SEM COMPRA",IF(O2415&gt;$D$4,"INATIVO","ATIVO")))</f>
        <v/>
      </c>
      <c r="Q2415" s="15">
        <f>IF(I2415="","",IF(MONTH(I2415)=MONTH(TODAY()),"Aniversário no mês",""))</f>
        <v/>
      </c>
      <c r="R2415" s="15">
        <f>IF(B2415="","",IF(OR(AND(D2415&lt;&gt;"",COUNTIF($D$6:$D$3005,D2415)&gt;1),AND(E2415&lt;&gt;"",COUNTIF($E$6:$E$3005,E2415)&gt;1)),"DUPLICADO",""))</f>
        <v/>
      </c>
    </row>
    <row r="2416">
      <c r="A2416" s="15" t="n"/>
      <c r="B2416" s="15" t="n"/>
      <c r="C2416" s="15" t="n"/>
      <c r="D2416" s="15" t="n"/>
      <c r="E2416" s="15" t="n"/>
      <c r="F2416" s="15" t="n"/>
      <c r="G2416" s="15" t="n"/>
      <c r="H2416" s="15" t="n"/>
      <c r="I2416" s="16" t="n"/>
      <c r="J2416" s="15" t="n"/>
      <c r="K2416" s="15" t="n"/>
      <c r="L2416" s="16" t="n"/>
      <c r="M2416" s="17" t="n"/>
      <c r="N2416" s="15" t="n"/>
      <c r="O2416" s="18">
        <f>IF(L2416="","",TODAY()-L2416)</f>
        <v/>
      </c>
      <c r="P2416" s="15">
        <f>IF(B2416="","",IF(L2416="","SEM COMPRA",IF(O2416&gt;$D$4,"INATIVO","ATIVO")))</f>
        <v/>
      </c>
      <c r="Q2416" s="15">
        <f>IF(I2416="","",IF(MONTH(I2416)=MONTH(TODAY()),"Aniversário no mês",""))</f>
        <v/>
      </c>
      <c r="R2416" s="15">
        <f>IF(B2416="","",IF(OR(AND(D2416&lt;&gt;"",COUNTIF($D$6:$D$3005,D2416)&gt;1),AND(E2416&lt;&gt;"",COUNTIF($E$6:$E$3005,E2416)&gt;1)),"DUPLICADO",""))</f>
        <v/>
      </c>
    </row>
    <row r="2417">
      <c r="A2417" s="15" t="n"/>
      <c r="B2417" s="15" t="n"/>
      <c r="C2417" s="15" t="n"/>
      <c r="D2417" s="15" t="n"/>
      <c r="E2417" s="15" t="n"/>
      <c r="F2417" s="15" t="n"/>
      <c r="G2417" s="15" t="n"/>
      <c r="H2417" s="15" t="n"/>
      <c r="I2417" s="16" t="n"/>
      <c r="J2417" s="15" t="n"/>
      <c r="K2417" s="15" t="n"/>
      <c r="L2417" s="16" t="n"/>
      <c r="M2417" s="17" t="n"/>
      <c r="N2417" s="15" t="n"/>
      <c r="O2417" s="18">
        <f>IF(L2417="","",TODAY()-L2417)</f>
        <v/>
      </c>
      <c r="P2417" s="15">
        <f>IF(B2417="","",IF(L2417="","SEM COMPRA",IF(O2417&gt;$D$4,"INATIVO","ATIVO")))</f>
        <v/>
      </c>
      <c r="Q2417" s="15">
        <f>IF(I2417="","",IF(MONTH(I2417)=MONTH(TODAY()),"Aniversário no mês",""))</f>
        <v/>
      </c>
      <c r="R2417" s="15">
        <f>IF(B2417="","",IF(OR(AND(D2417&lt;&gt;"",COUNTIF($D$6:$D$3005,D2417)&gt;1),AND(E2417&lt;&gt;"",COUNTIF($E$6:$E$3005,E2417)&gt;1)),"DUPLICADO",""))</f>
        <v/>
      </c>
    </row>
    <row r="2418">
      <c r="A2418" s="15" t="n"/>
      <c r="B2418" s="15" t="n"/>
      <c r="C2418" s="15" t="n"/>
      <c r="D2418" s="15" t="n"/>
      <c r="E2418" s="15" t="n"/>
      <c r="F2418" s="15" t="n"/>
      <c r="G2418" s="15" t="n"/>
      <c r="H2418" s="15" t="n"/>
      <c r="I2418" s="16" t="n"/>
      <c r="J2418" s="15" t="n"/>
      <c r="K2418" s="15" t="n"/>
      <c r="L2418" s="16" t="n"/>
      <c r="M2418" s="17" t="n"/>
      <c r="N2418" s="15" t="n"/>
      <c r="O2418" s="18">
        <f>IF(L2418="","",TODAY()-L2418)</f>
        <v/>
      </c>
      <c r="P2418" s="15">
        <f>IF(B2418="","",IF(L2418="","SEM COMPRA",IF(O2418&gt;$D$4,"INATIVO","ATIVO")))</f>
        <v/>
      </c>
      <c r="Q2418" s="15">
        <f>IF(I2418="","",IF(MONTH(I2418)=MONTH(TODAY()),"Aniversário no mês",""))</f>
        <v/>
      </c>
      <c r="R2418" s="15">
        <f>IF(B2418="","",IF(OR(AND(D2418&lt;&gt;"",COUNTIF($D$6:$D$3005,D2418)&gt;1),AND(E2418&lt;&gt;"",COUNTIF($E$6:$E$3005,E2418)&gt;1)),"DUPLICADO",""))</f>
        <v/>
      </c>
    </row>
    <row r="2419">
      <c r="A2419" s="15" t="n"/>
      <c r="B2419" s="15" t="n"/>
      <c r="C2419" s="15" t="n"/>
      <c r="D2419" s="15" t="n"/>
      <c r="E2419" s="15" t="n"/>
      <c r="F2419" s="15" t="n"/>
      <c r="G2419" s="15" t="n"/>
      <c r="H2419" s="15" t="n"/>
      <c r="I2419" s="16" t="n"/>
      <c r="J2419" s="15" t="n"/>
      <c r="K2419" s="15" t="n"/>
      <c r="L2419" s="16" t="n"/>
      <c r="M2419" s="17" t="n"/>
      <c r="N2419" s="15" t="n"/>
      <c r="O2419" s="18">
        <f>IF(L2419="","",TODAY()-L2419)</f>
        <v/>
      </c>
      <c r="P2419" s="15">
        <f>IF(B2419="","",IF(L2419="","SEM COMPRA",IF(O2419&gt;$D$4,"INATIVO","ATIVO")))</f>
        <v/>
      </c>
      <c r="Q2419" s="15">
        <f>IF(I2419="","",IF(MONTH(I2419)=MONTH(TODAY()),"Aniversário no mês",""))</f>
        <v/>
      </c>
      <c r="R2419" s="15">
        <f>IF(B2419="","",IF(OR(AND(D2419&lt;&gt;"",COUNTIF($D$6:$D$3005,D2419)&gt;1),AND(E2419&lt;&gt;"",COUNTIF($E$6:$E$3005,E2419)&gt;1)),"DUPLICADO",""))</f>
        <v/>
      </c>
    </row>
    <row r="2420">
      <c r="A2420" s="15" t="n"/>
      <c r="B2420" s="15" t="n"/>
      <c r="C2420" s="15" t="n"/>
      <c r="D2420" s="15" t="n"/>
      <c r="E2420" s="15" t="n"/>
      <c r="F2420" s="15" t="n"/>
      <c r="G2420" s="15" t="n"/>
      <c r="H2420" s="15" t="n"/>
      <c r="I2420" s="16" t="n"/>
      <c r="J2420" s="15" t="n"/>
      <c r="K2420" s="15" t="n"/>
      <c r="L2420" s="16" t="n"/>
      <c r="M2420" s="17" t="n"/>
      <c r="N2420" s="15" t="n"/>
      <c r="O2420" s="18">
        <f>IF(L2420="","",TODAY()-L2420)</f>
        <v/>
      </c>
      <c r="P2420" s="15">
        <f>IF(B2420="","",IF(L2420="","SEM COMPRA",IF(O2420&gt;$D$4,"INATIVO","ATIVO")))</f>
        <v/>
      </c>
      <c r="Q2420" s="15">
        <f>IF(I2420="","",IF(MONTH(I2420)=MONTH(TODAY()),"Aniversário no mês",""))</f>
        <v/>
      </c>
      <c r="R2420" s="15">
        <f>IF(B2420="","",IF(OR(AND(D2420&lt;&gt;"",COUNTIF($D$6:$D$3005,D2420)&gt;1),AND(E2420&lt;&gt;"",COUNTIF($E$6:$E$3005,E2420)&gt;1)),"DUPLICADO",""))</f>
        <v/>
      </c>
    </row>
    <row r="2421">
      <c r="A2421" s="15" t="n"/>
      <c r="B2421" s="15" t="n"/>
      <c r="C2421" s="15" t="n"/>
      <c r="D2421" s="15" t="n"/>
      <c r="E2421" s="15" t="n"/>
      <c r="F2421" s="15" t="n"/>
      <c r="G2421" s="15" t="n"/>
      <c r="H2421" s="15" t="n"/>
      <c r="I2421" s="16" t="n"/>
      <c r="J2421" s="15" t="n"/>
      <c r="K2421" s="15" t="n"/>
      <c r="L2421" s="16" t="n"/>
      <c r="M2421" s="17" t="n"/>
      <c r="N2421" s="15" t="n"/>
      <c r="O2421" s="18">
        <f>IF(L2421="","",TODAY()-L2421)</f>
        <v/>
      </c>
      <c r="P2421" s="15">
        <f>IF(B2421="","",IF(L2421="","SEM COMPRA",IF(O2421&gt;$D$4,"INATIVO","ATIVO")))</f>
        <v/>
      </c>
      <c r="Q2421" s="15">
        <f>IF(I2421="","",IF(MONTH(I2421)=MONTH(TODAY()),"Aniversário no mês",""))</f>
        <v/>
      </c>
      <c r="R2421" s="15">
        <f>IF(B2421="","",IF(OR(AND(D2421&lt;&gt;"",COUNTIF($D$6:$D$3005,D2421)&gt;1),AND(E2421&lt;&gt;"",COUNTIF($E$6:$E$3005,E2421)&gt;1)),"DUPLICADO",""))</f>
        <v/>
      </c>
    </row>
    <row r="2422">
      <c r="A2422" s="15" t="n"/>
      <c r="B2422" s="15" t="n"/>
      <c r="C2422" s="15" t="n"/>
      <c r="D2422" s="15" t="n"/>
      <c r="E2422" s="15" t="n"/>
      <c r="F2422" s="15" t="n"/>
      <c r="G2422" s="15" t="n"/>
      <c r="H2422" s="15" t="n"/>
      <c r="I2422" s="16" t="n"/>
      <c r="J2422" s="15" t="n"/>
      <c r="K2422" s="15" t="n"/>
      <c r="L2422" s="16" t="n"/>
      <c r="M2422" s="17" t="n"/>
      <c r="N2422" s="15" t="n"/>
      <c r="O2422" s="18">
        <f>IF(L2422="","",TODAY()-L2422)</f>
        <v/>
      </c>
      <c r="P2422" s="15">
        <f>IF(B2422="","",IF(L2422="","SEM COMPRA",IF(O2422&gt;$D$4,"INATIVO","ATIVO")))</f>
        <v/>
      </c>
      <c r="Q2422" s="15">
        <f>IF(I2422="","",IF(MONTH(I2422)=MONTH(TODAY()),"Aniversário no mês",""))</f>
        <v/>
      </c>
      <c r="R2422" s="15">
        <f>IF(B2422="","",IF(OR(AND(D2422&lt;&gt;"",COUNTIF($D$6:$D$3005,D2422)&gt;1),AND(E2422&lt;&gt;"",COUNTIF($E$6:$E$3005,E2422)&gt;1)),"DUPLICADO",""))</f>
        <v/>
      </c>
    </row>
    <row r="2423">
      <c r="A2423" s="15" t="n"/>
      <c r="B2423" s="15" t="n"/>
      <c r="C2423" s="15" t="n"/>
      <c r="D2423" s="15" t="n"/>
      <c r="E2423" s="15" t="n"/>
      <c r="F2423" s="15" t="n"/>
      <c r="G2423" s="15" t="n"/>
      <c r="H2423" s="15" t="n"/>
      <c r="I2423" s="16" t="n"/>
      <c r="J2423" s="15" t="n"/>
      <c r="K2423" s="15" t="n"/>
      <c r="L2423" s="16" t="n"/>
      <c r="M2423" s="17" t="n"/>
      <c r="N2423" s="15" t="n"/>
      <c r="O2423" s="18">
        <f>IF(L2423="","",TODAY()-L2423)</f>
        <v/>
      </c>
      <c r="P2423" s="15">
        <f>IF(B2423="","",IF(L2423="","SEM COMPRA",IF(O2423&gt;$D$4,"INATIVO","ATIVO")))</f>
        <v/>
      </c>
      <c r="Q2423" s="15">
        <f>IF(I2423="","",IF(MONTH(I2423)=MONTH(TODAY()),"Aniversário no mês",""))</f>
        <v/>
      </c>
      <c r="R2423" s="15">
        <f>IF(B2423="","",IF(OR(AND(D2423&lt;&gt;"",COUNTIF($D$6:$D$3005,D2423)&gt;1),AND(E2423&lt;&gt;"",COUNTIF($E$6:$E$3005,E2423)&gt;1)),"DUPLICADO",""))</f>
        <v/>
      </c>
    </row>
    <row r="2424">
      <c r="A2424" s="15" t="n"/>
      <c r="B2424" s="15" t="n"/>
      <c r="C2424" s="15" t="n"/>
      <c r="D2424" s="15" t="n"/>
      <c r="E2424" s="15" t="n"/>
      <c r="F2424" s="15" t="n"/>
      <c r="G2424" s="15" t="n"/>
      <c r="H2424" s="15" t="n"/>
      <c r="I2424" s="16" t="n"/>
      <c r="J2424" s="15" t="n"/>
      <c r="K2424" s="15" t="n"/>
      <c r="L2424" s="16" t="n"/>
      <c r="M2424" s="17" t="n"/>
      <c r="N2424" s="15" t="n"/>
      <c r="O2424" s="18">
        <f>IF(L2424="","",TODAY()-L2424)</f>
        <v/>
      </c>
      <c r="P2424" s="15">
        <f>IF(B2424="","",IF(L2424="","SEM COMPRA",IF(O2424&gt;$D$4,"INATIVO","ATIVO")))</f>
        <v/>
      </c>
      <c r="Q2424" s="15">
        <f>IF(I2424="","",IF(MONTH(I2424)=MONTH(TODAY()),"Aniversário no mês",""))</f>
        <v/>
      </c>
      <c r="R2424" s="15">
        <f>IF(B2424="","",IF(OR(AND(D2424&lt;&gt;"",COUNTIF($D$6:$D$3005,D2424)&gt;1),AND(E2424&lt;&gt;"",COUNTIF($E$6:$E$3005,E2424)&gt;1)),"DUPLICADO",""))</f>
        <v/>
      </c>
    </row>
    <row r="2425">
      <c r="A2425" s="15" t="n"/>
      <c r="B2425" s="15" t="n"/>
      <c r="C2425" s="15" t="n"/>
      <c r="D2425" s="15" t="n"/>
      <c r="E2425" s="15" t="n"/>
      <c r="F2425" s="15" t="n"/>
      <c r="G2425" s="15" t="n"/>
      <c r="H2425" s="15" t="n"/>
      <c r="I2425" s="16" t="n"/>
      <c r="J2425" s="15" t="n"/>
      <c r="K2425" s="15" t="n"/>
      <c r="L2425" s="16" t="n"/>
      <c r="M2425" s="17" t="n"/>
      <c r="N2425" s="15" t="n"/>
      <c r="O2425" s="18">
        <f>IF(L2425="","",TODAY()-L2425)</f>
        <v/>
      </c>
      <c r="P2425" s="15">
        <f>IF(B2425="","",IF(L2425="","SEM COMPRA",IF(O2425&gt;$D$4,"INATIVO","ATIVO")))</f>
        <v/>
      </c>
      <c r="Q2425" s="15">
        <f>IF(I2425="","",IF(MONTH(I2425)=MONTH(TODAY()),"Aniversário no mês",""))</f>
        <v/>
      </c>
      <c r="R2425" s="15">
        <f>IF(B2425="","",IF(OR(AND(D2425&lt;&gt;"",COUNTIF($D$6:$D$3005,D2425)&gt;1),AND(E2425&lt;&gt;"",COUNTIF($E$6:$E$3005,E2425)&gt;1)),"DUPLICADO",""))</f>
        <v/>
      </c>
    </row>
    <row r="2426">
      <c r="A2426" s="15" t="n"/>
      <c r="B2426" s="15" t="n"/>
      <c r="C2426" s="15" t="n"/>
      <c r="D2426" s="15" t="n"/>
      <c r="E2426" s="15" t="n"/>
      <c r="F2426" s="15" t="n"/>
      <c r="G2426" s="15" t="n"/>
      <c r="H2426" s="15" t="n"/>
      <c r="I2426" s="16" t="n"/>
      <c r="J2426" s="15" t="n"/>
      <c r="K2426" s="15" t="n"/>
      <c r="L2426" s="16" t="n"/>
      <c r="M2426" s="17" t="n"/>
      <c r="N2426" s="15" t="n"/>
      <c r="O2426" s="18">
        <f>IF(L2426="","",TODAY()-L2426)</f>
        <v/>
      </c>
      <c r="P2426" s="15">
        <f>IF(B2426="","",IF(L2426="","SEM COMPRA",IF(O2426&gt;$D$4,"INATIVO","ATIVO")))</f>
        <v/>
      </c>
      <c r="Q2426" s="15">
        <f>IF(I2426="","",IF(MONTH(I2426)=MONTH(TODAY()),"Aniversário no mês",""))</f>
        <v/>
      </c>
      <c r="R2426" s="15">
        <f>IF(B2426="","",IF(OR(AND(D2426&lt;&gt;"",COUNTIF($D$6:$D$3005,D2426)&gt;1),AND(E2426&lt;&gt;"",COUNTIF($E$6:$E$3005,E2426)&gt;1)),"DUPLICADO",""))</f>
        <v/>
      </c>
    </row>
    <row r="2427">
      <c r="A2427" s="15" t="n"/>
      <c r="B2427" s="15" t="n"/>
      <c r="C2427" s="15" t="n"/>
      <c r="D2427" s="15" t="n"/>
      <c r="E2427" s="15" t="n"/>
      <c r="F2427" s="15" t="n"/>
      <c r="G2427" s="15" t="n"/>
      <c r="H2427" s="15" t="n"/>
      <c r="I2427" s="16" t="n"/>
      <c r="J2427" s="15" t="n"/>
      <c r="K2427" s="15" t="n"/>
      <c r="L2427" s="16" t="n"/>
      <c r="M2427" s="17" t="n"/>
      <c r="N2427" s="15" t="n"/>
      <c r="O2427" s="18">
        <f>IF(L2427="","",TODAY()-L2427)</f>
        <v/>
      </c>
      <c r="P2427" s="15">
        <f>IF(B2427="","",IF(L2427="","SEM COMPRA",IF(O2427&gt;$D$4,"INATIVO","ATIVO")))</f>
        <v/>
      </c>
      <c r="Q2427" s="15">
        <f>IF(I2427="","",IF(MONTH(I2427)=MONTH(TODAY()),"Aniversário no mês",""))</f>
        <v/>
      </c>
      <c r="R2427" s="15">
        <f>IF(B2427="","",IF(OR(AND(D2427&lt;&gt;"",COUNTIF($D$6:$D$3005,D2427)&gt;1),AND(E2427&lt;&gt;"",COUNTIF($E$6:$E$3005,E2427)&gt;1)),"DUPLICADO",""))</f>
        <v/>
      </c>
    </row>
    <row r="2428">
      <c r="A2428" s="15" t="n"/>
      <c r="B2428" s="15" t="n"/>
      <c r="C2428" s="15" t="n"/>
      <c r="D2428" s="15" t="n"/>
      <c r="E2428" s="15" t="n"/>
      <c r="F2428" s="15" t="n"/>
      <c r="G2428" s="15" t="n"/>
      <c r="H2428" s="15" t="n"/>
      <c r="I2428" s="16" t="n"/>
      <c r="J2428" s="15" t="n"/>
      <c r="K2428" s="15" t="n"/>
      <c r="L2428" s="16" t="n"/>
      <c r="M2428" s="17" t="n"/>
      <c r="N2428" s="15" t="n"/>
      <c r="O2428" s="18">
        <f>IF(L2428="","",TODAY()-L2428)</f>
        <v/>
      </c>
      <c r="P2428" s="15">
        <f>IF(B2428="","",IF(L2428="","SEM COMPRA",IF(O2428&gt;$D$4,"INATIVO","ATIVO")))</f>
        <v/>
      </c>
      <c r="Q2428" s="15">
        <f>IF(I2428="","",IF(MONTH(I2428)=MONTH(TODAY()),"Aniversário no mês",""))</f>
        <v/>
      </c>
      <c r="R2428" s="15">
        <f>IF(B2428="","",IF(OR(AND(D2428&lt;&gt;"",COUNTIF($D$6:$D$3005,D2428)&gt;1),AND(E2428&lt;&gt;"",COUNTIF($E$6:$E$3005,E2428)&gt;1)),"DUPLICADO",""))</f>
        <v/>
      </c>
    </row>
    <row r="2429">
      <c r="A2429" s="15" t="n"/>
      <c r="B2429" s="15" t="n"/>
      <c r="C2429" s="15" t="n"/>
      <c r="D2429" s="15" t="n"/>
      <c r="E2429" s="15" t="n"/>
      <c r="F2429" s="15" t="n"/>
      <c r="G2429" s="15" t="n"/>
      <c r="H2429" s="15" t="n"/>
      <c r="I2429" s="16" t="n"/>
      <c r="J2429" s="15" t="n"/>
      <c r="K2429" s="15" t="n"/>
      <c r="L2429" s="16" t="n"/>
      <c r="M2429" s="17" t="n"/>
      <c r="N2429" s="15" t="n"/>
      <c r="O2429" s="18">
        <f>IF(L2429="","",TODAY()-L2429)</f>
        <v/>
      </c>
      <c r="P2429" s="15">
        <f>IF(B2429="","",IF(L2429="","SEM COMPRA",IF(O2429&gt;$D$4,"INATIVO","ATIVO")))</f>
        <v/>
      </c>
      <c r="Q2429" s="15">
        <f>IF(I2429="","",IF(MONTH(I2429)=MONTH(TODAY()),"Aniversário no mês",""))</f>
        <v/>
      </c>
      <c r="R2429" s="15">
        <f>IF(B2429="","",IF(OR(AND(D2429&lt;&gt;"",COUNTIF($D$6:$D$3005,D2429)&gt;1),AND(E2429&lt;&gt;"",COUNTIF($E$6:$E$3005,E2429)&gt;1)),"DUPLICADO",""))</f>
        <v/>
      </c>
    </row>
    <row r="2430">
      <c r="A2430" s="15" t="n"/>
      <c r="B2430" s="15" t="n"/>
      <c r="C2430" s="15" t="n"/>
      <c r="D2430" s="15" t="n"/>
      <c r="E2430" s="15" t="n"/>
      <c r="F2430" s="15" t="n"/>
      <c r="G2430" s="15" t="n"/>
      <c r="H2430" s="15" t="n"/>
      <c r="I2430" s="16" t="n"/>
      <c r="J2430" s="15" t="n"/>
      <c r="K2430" s="15" t="n"/>
      <c r="L2430" s="16" t="n"/>
      <c r="M2430" s="17" t="n"/>
      <c r="N2430" s="15" t="n"/>
      <c r="O2430" s="18">
        <f>IF(L2430="","",TODAY()-L2430)</f>
        <v/>
      </c>
      <c r="P2430" s="15">
        <f>IF(B2430="","",IF(L2430="","SEM COMPRA",IF(O2430&gt;$D$4,"INATIVO","ATIVO")))</f>
        <v/>
      </c>
      <c r="Q2430" s="15">
        <f>IF(I2430="","",IF(MONTH(I2430)=MONTH(TODAY()),"Aniversário no mês",""))</f>
        <v/>
      </c>
      <c r="R2430" s="15">
        <f>IF(B2430="","",IF(OR(AND(D2430&lt;&gt;"",COUNTIF($D$6:$D$3005,D2430)&gt;1),AND(E2430&lt;&gt;"",COUNTIF($E$6:$E$3005,E2430)&gt;1)),"DUPLICADO",""))</f>
        <v/>
      </c>
    </row>
    <row r="2431">
      <c r="A2431" s="15" t="n"/>
      <c r="B2431" s="15" t="n"/>
      <c r="C2431" s="15" t="n"/>
      <c r="D2431" s="15" t="n"/>
      <c r="E2431" s="15" t="n"/>
      <c r="F2431" s="15" t="n"/>
      <c r="G2431" s="15" t="n"/>
      <c r="H2431" s="15" t="n"/>
      <c r="I2431" s="16" t="n"/>
      <c r="J2431" s="15" t="n"/>
      <c r="K2431" s="15" t="n"/>
      <c r="L2431" s="16" t="n"/>
      <c r="M2431" s="17" t="n"/>
      <c r="N2431" s="15" t="n"/>
      <c r="O2431" s="18">
        <f>IF(L2431="","",TODAY()-L2431)</f>
        <v/>
      </c>
      <c r="P2431" s="15">
        <f>IF(B2431="","",IF(L2431="","SEM COMPRA",IF(O2431&gt;$D$4,"INATIVO","ATIVO")))</f>
        <v/>
      </c>
      <c r="Q2431" s="15">
        <f>IF(I2431="","",IF(MONTH(I2431)=MONTH(TODAY()),"Aniversário no mês",""))</f>
        <v/>
      </c>
      <c r="R2431" s="15">
        <f>IF(B2431="","",IF(OR(AND(D2431&lt;&gt;"",COUNTIF($D$6:$D$3005,D2431)&gt;1),AND(E2431&lt;&gt;"",COUNTIF($E$6:$E$3005,E2431)&gt;1)),"DUPLICADO",""))</f>
        <v/>
      </c>
    </row>
    <row r="2432">
      <c r="A2432" s="15" t="n"/>
      <c r="B2432" s="15" t="n"/>
      <c r="C2432" s="15" t="n"/>
      <c r="D2432" s="15" t="n"/>
      <c r="E2432" s="15" t="n"/>
      <c r="F2432" s="15" t="n"/>
      <c r="G2432" s="15" t="n"/>
      <c r="H2432" s="15" t="n"/>
      <c r="I2432" s="16" t="n"/>
      <c r="J2432" s="15" t="n"/>
      <c r="K2432" s="15" t="n"/>
      <c r="L2432" s="16" t="n"/>
      <c r="M2432" s="17" t="n"/>
      <c r="N2432" s="15" t="n"/>
      <c r="O2432" s="18">
        <f>IF(L2432="","",TODAY()-L2432)</f>
        <v/>
      </c>
      <c r="P2432" s="15">
        <f>IF(B2432="","",IF(L2432="","SEM COMPRA",IF(O2432&gt;$D$4,"INATIVO","ATIVO")))</f>
        <v/>
      </c>
      <c r="Q2432" s="15">
        <f>IF(I2432="","",IF(MONTH(I2432)=MONTH(TODAY()),"Aniversário no mês",""))</f>
        <v/>
      </c>
      <c r="R2432" s="15">
        <f>IF(B2432="","",IF(OR(AND(D2432&lt;&gt;"",COUNTIF($D$6:$D$3005,D2432)&gt;1),AND(E2432&lt;&gt;"",COUNTIF($E$6:$E$3005,E2432)&gt;1)),"DUPLICADO",""))</f>
        <v/>
      </c>
    </row>
    <row r="2433">
      <c r="A2433" s="15" t="n"/>
      <c r="B2433" s="15" t="n"/>
      <c r="C2433" s="15" t="n"/>
      <c r="D2433" s="15" t="n"/>
      <c r="E2433" s="15" t="n"/>
      <c r="F2433" s="15" t="n"/>
      <c r="G2433" s="15" t="n"/>
      <c r="H2433" s="15" t="n"/>
      <c r="I2433" s="16" t="n"/>
      <c r="J2433" s="15" t="n"/>
      <c r="K2433" s="15" t="n"/>
      <c r="L2433" s="16" t="n"/>
      <c r="M2433" s="17" t="n"/>
      <c r="N2433" s="15" t="n"/>
      <c r="O2433" s="18">
        <f>IF(L2433="","",TODAY()-L2433)</f>
        <v/>
      </c>
      <c r="P2433" s="15">
        <f>IF(B2433="","",IF(L2433="","SEM COMPRA",IF(O2433&gt;$D$4,"INATIVO","ATIVO")))</f>
        <v/>
      </c>
      <c r="Q2433" s="15">
        <f>IF(I2433="","",IF(MONTH(I2433)=MONTH(TODAY()),"Aniversário no mês",""))</f>
        <v/>
      </c>
      <c r="R2433" s="15">
        <f>IF(B2433="","",IF(OR(AND(D2433&lt;&gt;"",COUNTIF($D$6:$D$3005,D2433)&gt;1),AND(E2433&lt;&gt;"",COUNTIF($E$6:$E$3005,E2433)&gt;1)),"DUPLICADO",""))</f>
        <v/>
      </c>
    </row>
    <row r="2434">
      <c r="A2434" s="15" t="n"/>
      <c r="B2434" s="15" t="n"/>
      <c r="C2434" s="15" t="n"/>
      <c r="D2434" s="15" t="n"/>
      <c r="E2434" s="15" t="n"/>
      <c r="F2434" s="15" t="n"/>
      <c r="G2434" s="15" t="n"/>
      <c r="H2434" s="15" t="n"/>
      <c r="I2434" s="16" t="n"/>
      <c r="J2434" s="15" t="n"/>
      <c r="K2434" s="15" t="n"/>
      <c r="L2434" s="16" t="n"/>
      <c r="M2434" s="17" t="n"/>
      <c r="N2434" s="15" t="n"/>
      <c r="O2434" s="18">
        <f>IF(L2434="","",TODAY()-L2434)</f>
        <v/>
      </c>
      <c r="P2434" s="15">
        <f>IF(B2434="","",IF(L2434="","SEM COMPRA",IF(O2434&gt;$D$4,"INATIVO","ATIVO")))</f>
        <v/>
      </c>
      <c r="Q2434" s="15">
        <f>IF(I2434="","",IF(MONTH(I2434)=MONTH(TODAY()),"Aniversário no mês",""))</f>
        <v/>
      </c>
      <c r="R2434" s="15">
        <f>IF(B2434="","",IF(OR(AND(D2434&lt;&gt;"",COUNTIF($D$6:$D$3005,D2434)&gt;1),AND(E2434&lt;&gt;"",COUNTIF($E$6:$E$3005,E2434)&gt;1)),"DUPLICADO",""))</f>
        <v/>
      </c>
    </row>
    <row r="2435">
      <c r="A2435" s="15" t="n"/>
      <c r="B2435" s="15" t="n"/>
      <c r="C2435" s="15" t="n"/>
      <c r="D2435" s="15" t="n"/>
      <c r="E2435" s="15" t="n"/>
      <c r="F2435" s="15" t="n"/>
      <c r="G2435" s="15" t="n"/>
      <c r="H2435" s="15" t="n"/>
      <c r="I2435" s="16" t="n"/>
      <c r="J2435" s="15" t="n"/>
      <c r="K2435" s="15" t="n"/>
      <c r="L2435" s="16" t="n"/>
      <c r="M2435" s="17" t="n"/>
      <c r="N2435" s="15" t="n"/>
      <c r="O2435" s="18">
        <f>IF(L2435="","",TODAY()-L2435)</f>
        <v/>
      </c>
      <c r="P2435" s="15">
        <f>IF(B2435="","",IF(L2435="","SEM COMPRA",IF(O2435&gt;$D$4,"INATIVO","ATIVO")))</f>
        <v/>
      </c>
      <c r="Q2435" s="15">
        <f>IF(I2435="","",IF(MONTH(I2435)=MONTH(TODAY()),"Aniversário no mês",""))</f>
        <v/>
      </c>
      <c r="R2435" s="15">
        <f>IF(B2435="","",IF(OR(AND(D2435&lt;&gt;"",COUNTIF($D$6:$D$3005,D2435)&gt;1),AND(E2435&lt;&gt;"",COUNTIF($E$6:$E$3005,E2435)&gt;1)),"DUPLICADO",""))</f>
        <v/>
      </c>
    </row>
    <row r="2436">
      <c r="A2436" s="15" t="n"/>
      <c r="B2436" s="15" t="n"/>
      <c r="C2436" s="15" t="n"/>
      <c r="D2436" s="15" t="n"/>
      <c r="E2436" s="15" t="n"/>
      <c r="F2436" s="15" t="n"/>
      <c r="G2436" s="15" t="n"/>
      <c r="H2436" s="15" t="n"/>
      <c r="I2436" s="16" t="n"/>
      <c r="J2436" s="15" t="n"/>
      <c r="K2436" s="15" t="n"/>
      <c r="L2436" s="16" t="n"/>
      <c r="M2436" s="17" t="n"/>
      <c r="N2436" s="15" t="n"/>
      <c r="O2436" s="18">
        <f>IF(L2436="","",TODAY()-L2436)</f>
        <v/>
      </c>
      <c r="P2436" s="15">
        <f>IF(B2436="","",IF(L2436="","SEM COMPRA",IF(O2436&gt;$D$4,"INATIVO","ATIVO")))</f>
        <v/>
      </c>
      <c r="Q2436" s="15">
        <f>IF(I2436="","",IF(MONTH(I2436)=MONTH(TODAY()),"Aniversário no mês",""))</f>
        <v/>
      </c>
      <c r="R2436" s="15">
        <f>IF(B2436="","",IF(OR(AND(D2436&lt;&gt;"",COUNTIF($D$6:$D$3005,D2436)&gt;1),AND(E2436&lt;&gt;"",COUNTIF($E$6:$E$3005,E2436)&gt;1)),"DUPLICADO",""))</f>
        <v/>
      </c>
    </row>
    <row r="2437">
      <c r="A2437" s="15" t="n"/>
      <c r="B2437" s="15" t="n"/>
      <c r="C2437" s="15" t="n"/>
      <c r="D2437" s="15" t="n"/>
      <c r="E2437" s="15" t="n"/>
      <c r="F2437" s="15" t="n"/>
      <c r="G2437" s="15" t="n"/>
      <c r="H2437" s="15" t="n"/>
      <c r="I2437" s="16" t="n"/>
      <c r="J2437" s="15" t="n"/>
      <c r="K2437" s="15" t="n"/>
      <c r="L2437" s="16" t="n"/>
      <c r="M2437" s="17" t="n"/>
      <c r="N2437" s="15" t="n"/>
      <c r="O2437" s="18">
        <f>IF(L2437="","",TODAY()-L2437)</f>
        <v/>
      </c>
      <c r="P2437" s="15">
        <f>IF(B2437="","",IF(L2437="","SEM COMPRA",IF(O2437&gt;$D$4,"INATIVO","ATIVO")))</f>
        <v/>
      </c>
      <c r="Q2437" s="15">
        <f>IF(I2437="","",IF(MONTH(I2437)=MONTH(TODAY()),"Aniversário no mês",""))</f>
        <v/>
      </c>
      <c r="R2437" s="15">
        <f>IF(B2437="","",IF(OR(AND(D2437&lt;&gt;"",COUNTIF($D$6:$D$3005,D2437)&gt;1),AND(E2437&lt;&gt;"",COUNTIF($E$6:$E$3005,E2437)&gt;1)),"DUPLICADO",""))</f>
        <v/>
      </c>
    </row>
    <row r="2438">
      <c r="A2438" s="15" t="n"/>
      <c r="B2438" s="15" t="n"/>
      <c r="C2438" s="15" t="n"/>
      <c r="D2438" s="15" t="n"/>
      <c r="E2438" s="15" t="n"/>
      <c r="F2438" s="15" t="n"/>
      <c r="G2438" s="15" t="n"/>
      <c r="H2438" s="15" t="n"/>
      <c r="I2438" s="16" t="n"/>
      <c r="J2438" s="15" t="n"/>
      <c r="K2438" s="15" t="n"/>
      <c r="L2438" s="16" t="n"/>
      <c r="M2438" s="17" t="n"/>
      <c r="N2438" s="15" t="n"/>
      <c r="O2438" s="18">
        <f>IF(L2438="","",TODAY()-L2438)</f>
        <v/>
      </c>
      <c r="P2438" s="15">
        <f>IF(B2438="","",IF(L2438="","SEM COMPRA",IF(O2438&gt;$D$4,"INATIVO","ATIVO")))</f>
        <v/>
      </c>
      <c r="Q2438" s="15">
        <f>IF(I2438="","",IF(MONTH(I2438)=MONTH(TODAY()),"Aniversário no mês",""))</f>
        <v/>
      </c>
      <c r="R2438" s="15">
        <f>IF(B2438="","",IF(OR(AND(D2438&lt;&gt;"",COUNTIF($D$6:$D$3005,D2438)&gt;1),AND(E2438&lt;&gt;"",COUNTIF($E$6:$E$3005,E2438)&gt;1)),"DUPLICADO",""))</f>
        <v/>
      </c>
    </row>
    <row r="2439">
      <c r="A2439" s="15" t="n"/>
      <c r="B2439" s="15" t="n"/>
      <c r="C2439" s="15" t="n"/>
      <c r="D2439" s="15" t="n"/>
      <c r="E2439" s="15" t="n"/>
      <c r="F2439" s="15" t="n"/>
      <c r="G2439" s="15" t="n"/>
      <c r="H2439" s="15" t="n"/>
      <c r="I2439" s="16" t="n"/>
      <c r="J2439" s="15" t="n"/>
      <c r="K2439" s="15" t="n"/>
      <c r="L2439" s="16" t="n"/>
      <c r="M2439" s="17" t="n"/>
      <c r="N2439" s="15" t="n"/>
      <c r="O2439" s="18">
        <f>IF(L2439="","",TODAY()-L2439)</f>
        <v/>
      </c>
      <c r="P2439" s="15">
        <f>IF(B2439="","",IF(L2439="","SEM COMPRA",IF(O2439&gt;$D$4,"INATIVO","ATIVO")))</f>
        <v/>
      </c>
      <c r="Q2439" s="15">
        <f>IF(I2439="","",IF(MONTH(I2439)=MONTH(TODAY()),"Aniversário no mês",""))</f>
        <v/>
      </c>
      <c r="R2439" s="15">
        <f>IF(B2439="","",IF(OR(AND(D2439&lt;&gt;"",COUNTIF($D$6:$D$3005,D2439)&gt;1),AND(E2439&lt;&gt;"",COUNTIF($E$6:$E$3005,E2439)&gt;1)),"DUPLICADO",""))</f>
        <v/>
      </c>
    </row>
    <row r="2440">
      <c r="A2440" s="15" t="n"/>
      <c r="B2440" s="15" t="n"/>
      <c r="C2440" s="15" t="n"/>
      <c r="D2440" s="15" t="n"/>
      <c r="E2440" s="15" t="n"/>
      <c r="F2440" s="15" t="n"/>
      <c r="G2440" s="15" t="n"/>
      <c r="H2440" s="15" t="n"/>
      <c r="I2440" s="16" t="n"/>
      <c r="J2440" s="15" t="n"/>
      <c r="K2440" s="15" t="n"/>
      <c r="L2440" s="16" t="n"/>
      <c r="M2440" s="17" t="n"/>
      <c r="N2440" s="15" t="n"/>
      <c r="O2440" s="18">
        <f>IF(L2440="","",TODAY()-L2440)</f>
        <v/>
      </c>
      <c r="P2440" s="15">
        <f>IF(B2440="","",IF(L2440="","SEM COMPRA",IF(O2440&gt;$D$4,"INATIVO","ATIVO")))</f>
        <v/>
      </c>
      <c r="Q2440" s="15">
        <f>IF(I2440="","",IF(MONTH(I2440)=MONTH(TODAY()),"Aniversário no mês",""))</f>
        <v/>
      </c>
      <c r="R2440" s="15">
        <f>IF(B2440="","",IF(OR(AND(D2440&lt;&gt;"",COUNTIF($D$6:$D$3005,D2440)&gt;1),AND(E2440&lt;&gt;"",COUNTIF($E$6:$E$3005,E2440)&gt;1)),"DUPLICADO",""))</f>
        <v/>
      </c>
    </row>
    <row r="2441">
      <c r="A2441" s="15" t="n"/>
      <c r="B2441" s="15" t="n"/>
      <c r="C2441" s="15" t="n"/>
      <c r="D2441" s="15" t="n"/>
      <c r="E2441" s="15" t="n"/>
      <c r="F2441" s="15" t="n"/>
      <c r="G2441" s="15" t="n"/>
      <c r="H2441" s="15" t="n"/>
      <c r="I2441" s="16" t="n"/>
      <c r="J2441" s="15" t="n"/>
      <c r="K2441" s="15" t="n"/>
      <c r="L2441" s="16" t="n"/>
      <c r="M2441" s="17" t="n"/>
      <c r="N2441" s="15" t="n"/>
      <c r="O2441" s="18">
        <f>IF(L2441="","",TODAY()-L2441)</f>
        <v/>
      </c>
      <c r="P2441" s="15">
        <f>IF(B2441="","",IF(L2441="","SEM COMPRA",IF(O2441&gt;$D$4,"INATIVO","ATIVO")))</f>
        <v/>
      </c>
      <c r="Q2441" s="15">
        <f>IF(I2441="","",IF(MONTH(I2441)=MONTH(TODAY()),"Aniversário no mês",""))</f>
        <v/>
      </c>
      <c r="R2441" s="15">
        <f>IF(B2441="","",IF(OR(AND(D2441&lt;&gt;"",COUNTIF($D$6:$D$3005,D2441)&gt;1),AND(E2441&lt;&gt;"",COUNTIF($E$6:$E$3005,E2441)&gt;1)),"DUPLICADO",""))</f>
        <v/>
      </c>
    </row>
    <row r="2442">
      <c r="A2442" s="15" t="n"/>
      <c r="B2442" s="15" t="n"/>
      <c r="C2442" s="15" t="n"/>
      <c r="D2442" s="15" t="n"/>
      <c r="E2442" s="15" t="n"/>
      <c r="F2442" s="15" t="n"/>
      <c r="G2442" s="15" t="n"/>
      <c r="H2442" s="15" t="n"/>
      <c r="I2442" s="16" t="n"/>
      <c r="J2442" s="15" t="n"/>
      <c r="K2442" s="15" t="n"/>
      <c r="L2442" s="16" t="n"/>
      <c r="M2442" s="17" t="n"/>
      <c r="N2442" s="15" t="n"/>
      <c r="O2442" s="18">
        <f>IF(L2442="","",TODAY()-L2442)</f>
        <v/>
      </c>
      <c r="P2442" s="15">
        <f>IF(B2442="","",IF(L2442="","SEM COMPRA",IF(O2442&gt;$D$4,"INATIVO","ATIVO")))</f>
        <v/>
      </c>
      <c r="Q2442" s="15">
        <f>IF(I2442="","",IF(MONTH(I2442)=MONTH(TODAY()),"Aniversário no mês",""))</f>
        <v/>
      </c>
      <c r="R2442" s="15">
        <f>IF(B2442="","",IF(OR(AND(D2442&lt;&gt;"",COUNTIF($D$6:$D$3005,D2442)&gt;1),AND(E2442&lt;&gt;"",COUNTIF($E$6:$E$3005,E2442)&gt;1)),"DUPLICADO",""))</f>
        <v/>
      </c>
    </row>
    <row r="2443">
      <c r="A2443" s="15" t="n"/>
      <c r="B2443" s="15" t="n"/>
      <c r="C2443" s="15" t="n"/>
      <c r="D2443" s="15" t="n"/>
      <c r="E2443" s="15" t="n"/>
      <c r="F2443" s="15" t="n"/>
      <c r="G2443" s="15" t="n"/>
      <c r="H2443" s="15" t="n"/>
      <c r="I2443" s="16" t="n"/>
      <c r="J2443" s="15" t="n"/>
      <c r="K2443" s="15" t="n"/>
      <c r="L2443" s="16" t="n"/>
      <c r="M2443" s="17" t="n"/>
      <c r="N2443" s="15" t="n"/>
      <c r="O2443" s="18">
        <f>IF(L2443="","",TODAY()-L2443)</f>
        <v/>
      </c>
      <c r="P2443" s="15">
        <f>IF(B2443="","",IF(L2443="","SEM COMPRA",IF(O2443&gt;$D$4,"INATIVO","ATIVO")))</f>
        <v/>
      </c>
      <c r="Q2443" s="15">
        <f>IF(I2443="","",IF(MONTH(I2443)=MONTH(TODAY()),"Aniversário no mês",""))</f>
        <v/>
      </c>
      <c r="R2443" s="15">
        <f>IF(B2443="","",IF(OR(AND(D2443&lt;&gt;"",COUNTIF($D$6:$D$3005,D2443)&gt;1),AND(E2443&lt;&gt;"",COUNTIF($E$6:$E$3005,E2443)&gt;1)),"DUPLICADO",""))</f>
        <v/>
      </c>
    </row>
    <row r="2444">
      <c r="A2444" s="15" t="n"/>
      <c r="B2444" s="15" t="n"/>
      <c r="C2444" s="15" t="n"/>
      <c r="D2444" s="15" t="n"/>
      <c r="E2444" s="15" t="n"/>
      <c r="F2444" s="15" t="n"/>
      <c r="G2444" s="15" t="n"/>
      <c r="H2444" s="15" t="n"/>
      <c r="I2444" s="16" t="n"/>
      <c r="J2444" s="15" t="n"/>
      <c r="K2444" s="15" t="n"/>
      <c r="L2444" s="16" t="n"/>
      <c r="M2444" s="17" t="n"/>
      <c r="N2444" s="15" t="n"/>
      <c r="O2444" s="18">
        <f>IF(L2444="","",TODAY()-L2444)</f>
        <v/>
      </c>
      <c r="P2444" s="15">
        <f>IF(B2444="","",IF(L2444="","SEM COMPRA",IF(O2444&gt;$D$4,"INATIVO","ATIVO")))</f>
        <v/>
      </c>
      <c r="Q2444" s="15">
        <f>IF(I2444="","",IF(MONTH(I2444)=MONTH(TODAY()),"Aniversário no mês",""))</f>
        <v/>
      </c>
      <c r="R2444" s="15">
        <f>IF(B2444="","",IF(OR(AND(D2444&lt;&gt;"",COUNTIF($D$6:$D$3005,D2444)&gt;1),AND(E2444&lt;&gt;"",COUNTIF($E$6:$E$3005,E2444)&gt;1)),"DUPLICADO",""))</f>
        <v/>
      </c>
    </row>
    <row r="2445">
      <c r="A2445" s="15" t="n"/>
      <c r="B2445" s="15" t="n"/>
      <c r="C2445" s="15" t="n"/>
      <c r="D2445" s="15" t="n"/>
      <c r="E2445" s="15" t="n"/>
      <c r="F2445" s="15" t="n"/>
      <c r="G2445" s="15" t="n"/>
      <c r="H2445" s="15" t="n"/>
      <c r="I2445" s="16" t="n"/>
      <c r="J2445" s="15" t="n"/>
      <c r="K2445" s="15" t="n"/>
      <c r="L2445" s="16" t="n"/>
      <c r="M2445" s="17" t="n"/>
      <c r="N2445" s="15" t="n"/>
      <c r="O2445" s="18">
        <f>IF(L2445="","",TODAY()-L2445)</f>
        <v/>
      </c>
      <c r="P2445" s="15">
        <f>IF(B2445="","",IF(L2445="","SEM COMPRA",IF(O2445&gt;$D$4,"INATIVO","ATIVO")))</f>
        <v/>
      </c>
      <c r="Q2445" s="15">
        <f>IF(I2445="","",IF(MONTH(I2445)=MONTH(TODAY()),"Aniversário no mês",""))</f>
        <v/>
      </c>
      <c r="R2445" s="15">
        <f>IF(B2445="","",IF(OR(AND(D2445&lt;&gt;"",COUNTIF($D$6:$D$3005,D2445)&gt;1),AND(E2445&lt;&gt;"",COUNTIF($E$6:$E$3005,E2445)&gt;1)),"DUPLICADO",""))</f>
        <v/>
      </c>
    </row>
    <row r="2446">
      <c r="A2446" s="15" t="n"/>
      <c r="B2446" s="15" t="n"/>
      <c r="C2446" s="15" t="n"/>
      <c r="D2446" s="15" t="n"/>
      <c r="E2446" s="15" t="n"/>
      <c r="F2446" s="15" t="n"/>
      <c r="G2446" s="15" t="n"/>
      <c r="H2446" s="15" t="n"/>
      <c r="I2446" s="16" t="n"/>
      <c r="J2446" s="15" t="n"/>
      <c r="K2446" s="15" t="n"/>
      <c r="L2446" s="16" t="n"/>
      <c r="M2446" s="17" t="n"/>
      <c r="N2446" s="15" t="n"/>
      <c r="O2446" s="18">
        <f>IF(L2446="","",TODAY()-L2446)</f>
        <v/>
      </c>
      <c r="P2446" s="15">
        <f>IF(B2446="","",IF(L2446="","SEM COMPRA",IF(O2446&gt;$D$4,"INATIVO","ATIVO")))</f>
        <v/>
      </c>
      <c r="Q2446" s="15">
        <f>IF(I2446="","",IF(MONTH(I2446)=MONTH(TODAY()),"Aniversário no mês",""))</f>
        <v/>
      </c>
      <c r="R2446" s="15">
        <f>IF(B2446="","",IF(OR(AND(D2446&lt;&gt;"",COUNTIF($D$6:$D$3005,D2446)&gt;1),AND(E2446&lt;&gt;"",COUNTIF($E$6:$E$3005,E2446)&gt;1)),"DUPLICADO",""))</f>
        <v/>
      </c>
    </row>
    <row r="2447">
      <c r="A2447" s="15" t="n"/>
      <c r="B2447" s="15" t="n"/>
      <c r="C2447" s="15" t="n"/>
      <c r="D2447" s="15" t="n"/>
      <c r="E2447" s="15" t="n"/>
      <c r="F2447" s="15" t="n"/>
      <c r="G2447" s="15" t="n"/>
      <c r="H2447" s="15" t="n"/>
      <c r="I2447" s="16" t="n"/>
      <c r="J2447" s="15" t="n"/>
      <c r="K2447" s="15" t="n"/>
      <c r="L2447" s="16" t="n"/>
      <c r="M2447" s="17" t="n"/>
      <c r="N2447" s="15" t="n"/>
      <c r="O2447" s="18">
        <f>IF(L2447="","",TODAY()-L2447)</f>
        <v/>
      </c>
      <c r="P2447" s="15">
        <f>IF(B2447="","",IF(L2447="","SEM COMPRA",IF(O2447&gt;$D$4,"INATIVO","ATIVO")))</f>
        <v/>
      </c>
      <c r="Q2447" s="15">
        <f>IF(I2447="","",IF(MONTH(I2447)=MONTH(TODAY()),"Aniversário no mês",""))</f>
        <v/>
      </c>
      <c r="R2447" s="15">
        <f>IF(B2447="","",IF(OR(AND(D2447&lt;&gt;"",COUNTIF($D$6:$D$3005,D2447)&gt;1),AND(E2447&lt;&gt;"",COUNTIF($E$6:$E$3005,E2447)&gt;1)),"DUPLICADO",""))</f>
        <v/>
      </c>
    </row>
    <row r="2448">
      <c r="A2448" s="15" t="n"/>
      <c r="B2448" s="15" t="n"/>
      <c r="C2448" s="15" t="n"/>
      <c r="D2448" s="15" t="n"/>
      <c r="E2448" s="15" t="n"/>
      <c r="F2448" s="15" t="n"/>
      <c r="G2448" s="15" t="n"/>
      <c r="H2448" s="15" t="n"/>
      <c r="I2448" s="16" t="n"/>
      <c r="J2448" s="15" t="n"/>
      <c r="K2448" s="15" t="n"/>
      <c r="L2448" s="16" t="n"/>
      <c r="M2448" s="17" t="n"/>
      <c r="N2448" s="15" t="n"/>
      <c r="O2448" s="18">
        <f>IF(L2448="","",TODAY()-L2448)</f>
        <v/>
      </c>
      <c r="P2448" s="15">
        <f>IF(B2448="","",IF(L2448="","SEM COMPRA",IF(O2448&gt;$D$4,"INATIVO","ATIVO")))</f>
        <v/>
      </c>
      <c r="Q2448" s="15">
        <f>IF(I2448="","",IF(MONTH(I2448)=MONTH(TODAY()),"Aniversário no mês",""))</f>
        <v/>
      </c>
      <c r="R2448" s="15">
        <f>IF(B2448="","",IF(OR(AND(D2448&lt;&gt;"",COUNTIF($D$6:$D$3005,D2448)&gt;1),AND(E2448&lt;&gt;"",COUNTIF($E$6:$E$3005,E2448)&gt;1)),"DUPLICADO",""))</f>
        <v/>
      </c>
    </row>
    <row r="2449">
      <c r="A2449" s="15" t="n"/>
      <c r="B2449" s="15" t="n"/>
      <c r="C2449" s="15" t="n"/>
      <c r="D2449" s="15" t="n"/>
      <c r="E2449" s="15" t="n"/>
      <c r="F2449" s="15" t="n"/>
      <c r="G2449" s="15" t="n"/>
      <c r="H2449" s="15" t="n"/>
      <c r="I2449" s="16" t="n"/>
      <c r="J2449" s="15" t="n"/>
      <c r="K2449" s="15" t="n"/>
      <c r="L2449" s="16" t="n"/>
      <c r="M2449" s="17" t="n"/>
      <c r="N2449" s="15" t="n"/>
      <c r="O2449" s="18">
        <f>IF(L2449="","",TODAY()-L2449)</f>
        <v/>
      </c>
      <c r="P2449" s="15">
        <f>IF(B2449="","",IF(L2449="","SEM COMPRA",IF(O2449&gt;$D$4,"INATIVO","ATIVO")))</f>
        <v/>
      </c>
      <c r="Q2449" s="15">
        <f>IF(I2449="","",IF(MONTH(I2449)=MONTH(TODAY()),"Aniversário no mês",""))</f>
        <v/>
      </c>
      <c r="R2449" s="15">
        <f>IF(B2449="","",IF(OR(AND(D2449&lt;&gt;"",COUNTIF($D$6:$D$3005,D2449)&gt;1),AND(E2449&lt;&gt;"",COUNTIF($E$6:$E$3005,E2449)&gt;1)),"DUPLICADO",""))</f>
        <v/>
      </c>
    </row>
    <row r="2450">
      <c r="A2450" s="15" t="n"/>
      <c r="B2450" s="15" t="n"/>
      <c r="C2450" s="15" t="n"/>
      <c r="D2450" s="15" t="n"/>
      <c r="E2450" s="15" t="n"/>
      <c r="F2450" s="15" t="n"/>
      <c r="G2450" s="15" t="n"/>
      <c r="H2450" s="15" t="n"/>
      <c r="I2450" s="16" t="n"/>
      <c r="J2450" s="15" t="n"/>
      <c r="K2450" s="15" t="n"/>
      <c r="L2450" s="16" t="n"/>
      <c r="M2450" s="17" t="n"/>
      <c r="N2450" s="15" t="n"/>
      <c r="O2450" s="18">
        <f>IF(L2450="","",TODAY()-L2450)</f>
        <v/>
      </c>
      <c r="P2450" s="15">
        <f>IF(B2450="","",IF(L2450="","SEM COMPRA",IF(O2450&gt;$D$4,"INATIVO","ATIVO")))</f>
        <v/>
      </c>
      <c r="Q2450" s="15">
        <f>IF(I2450="","",IF(MONTH(I2450)=MONTH(TODAY()),"Aniversário no mês",""))</f>
        <v/>
      </c>
      <c r="R2450" s="15">
        <f>IF(B2450="","",IF(OR(AND(D2450&lt;&gt;"",COUNTIF($D$6:$D$3005,D2450)&gt;1),AND(E2450&lt;&gt;"",COUNTIF($E$6:$E$3005,E2450)&gt;1)),"DUPLICADO",""))</f>
        <v/>
      </c>
    </row>
    <row r="2451">
      <c r="A2451" s="15" t="n"/>
      <c r="B2451" s="15" t="n"/>
      <c r="C2451" s="15" t="n"/>
      <c r="D2451" s="15" t="n"/>
      <c r="E2451" s="15" t="n"/>
      <c r="F2451" s="15" t="n"/>
      <c r="G2451" s="15" t="n"/>
      <c r="H2451" s="15" t="n"/>
      <c r="I2451" s="16" t="n"/>
      <c r="J2451" s="15" t="n"/>
      <c r="K2451" s="15" t="n"/>
      <c r="L2451" s="16" t="n"/>
      <c r="M2451" s="17" t="n"/>
      <c r="N2451" s="15" t="n"/>
      <c r="O2451" s="18">
        <f>IF(L2451="","",TODAY()-L2451)</f>
        <v/>
      </c>
      <c r="P2451" s="15">
        <f>IF(B2451="","",IF(L2451="","SEM COMPRA",IF(O2451&gt;$D$4,"INATIVO","ATIVO")))</f>
        <v/>
      </c>
      <c r="Q2451" s="15">
        <f>IF(I2451="","",IF(MONTH(I2451)=MONTH(TODAY()),"Aniversário no mês",""))</f>
        <v/>
      </c>
      <c r="R2451" s="15">
        <f>IF(B2451="","",IF(OR(AND(D2451&lt;&gt;"",COUNTIF($D$6:$D$3005,D2451)&gt;1),AND(E2451&lt;&gt;"",COUNTIF($E$6:$E$3005,E2451)&gt;1)),"DUPLICADO",""))</f>
        <v/>
      </c>
    </row>
    <row r="2452">
      <c r="A2452" s="15" t="n"/>
      <c r="B2452" s="15" t="n"/>
      <c r="C2452" s="15" t="n"/>
      <c r="D2452" s="15" t="n"/>
      <c r="E2452" s="15" t="n"/>
      <c r="F2452" s="15" t="n"/>
      <c r="G2452" s="15" t="n"/>
      <c r="H2452" s="15" t="n"/>
      <c r="I2452" s="16" t="n"/>
      <c r="J2452" s="15" t="n"/>
      <c r="K2452" s="15" t="n"/>
      <c r="L2452" s="16" t="n"/>
      <c r="M2452" s="17" t="n"/>
      <c r="N2452" s="15" t="n"/>
      <c r="O2452" s="18">
        <f>IF(L2452="","",TODAY()-L2452)</f>
        <v/>
      </c>
      <c r="P2452" s="15">
        <f>IF(B2452="","",IF(L2452="","SEM COMPRA",IF(O2452&gt;$D$4,"INATIVO","ATIVO")))</f>
        <v/>
      </c>
      <c r="Q2452" s="15">
        <f>IF(I2452="","",IF(MONTH(I2452)=MONTH(TODAY()),"Aniversário no mês",""))</f>
        <v/>
      </c>
      <c r="R2452" s="15">
        <f>IF(B2452="","",IF(OR(AND(D2452&lt;&gt;"",COUNTIF($D$6:$D$3005,D2452)&gt;1),AND(E2452&lt;&gt;"",COUNTIF($E$6:$E$3005,E2452)&gt;1)),"DUPLICADO",""))</f>
        <v/>
      </c>
    </row>
    <row r="2453">
      <c r="A2453" s="15" t="n"/>
      <c r="B2453" s="15" t="n"/>
      <c r="C2453" s="15" t="n"/>
      <c r="D2453" s="15" t="n"/>
      <c r="E2453" s="15" t="n"/>
      <c r="F2453" s="15" t="n"/>
      <c r="G2453" s="15" t="n"/>
      <c r="H2453" s="15" t="n"/>
      <c r="I2453" s="16" t="n"/>
      <c r="J2453" s="15" t="n"/>
      <c r="K2453" s="15" t="n"/>
      <c r="L2453" s="16" t="n"/>
      <c r="M2453" s="17" t="n"/>
      <c r="N2453" s="15" t="n"/>
      <c r="O2453" s="18">
        <f>IF(L2453="","",TODAY()-L2453)</f>
        <v/>
      </c>
      <c r="P2453" s="15">
        <f>IF(B2453="","",IF(L2453="","SEM COMPRA",IF(O2453&gt;$D$4,"INATIVO","ATIVO")))</f>
        <v/>
      </c>
      <c r="Q2453" s="15">
        <f>IF(I2453="","",IF(MONTH(I2453)=MONTH(TODAY()),"Aniversário no mês",""))</f>
        <v/>
      </c>
      <c r="R2453" s="15">
        <f>IF(B2453="","",IF(OR(AND(D2453&lt;&gt;"",COUNTIF($D$6:$D$3005,D2453)&gt;1),AND(E2453&lt;&gt;"",COUNTIF($E$6:$E$3005,E2453)&gt;1)),"DUPLICADO",""))</f>
        <v/>
      </c>
    </row>
    <row r="2454">
      <c r="A2454" s="15" t="n"/>
      <c r="B2454" s="15" t="n"/>
      <c r="C2454" s="15" t="n"/>
      <c r="D2454" s="15" t="n"/>
      <c r="E2454" s="15" t="n"/>
      <c r="F2454" s="15" t="n"/>
      <c r="G2454" s="15" t="n"/>
      <c r="H2454" s="15" t="n"/>
      <c r="I2454" s="16" t="n"/>
      <c r="J2454" s="15" t="n"/>
      <c r="K2454" s="15" t="n"/>
      <c r="L2454" s="16" t="n"/>
      <c r="M2454" s="17" t="n"/>
      <c r="N2454" s="15" t="n"/>
      <c r="O2454" s="18">
        <f>IF(L2454="","",TODAY()-L2454)</f>
        <v/>
      </c>
      <c r="P2454" s="15">
        <f>IF(B2454="","",IF(L2454="","SEM COMPRA",IF(O2454&gt;$D$4,"INATIVO","ATIVO")))</f>
        <v/>
      </c>
      <c r="Q2454" s="15">
        <f>IF(I2454="","",IF(MONTH(I2454)=MONTH(TODAY()),"Aniversário no mês",""))</f>
        <v/>
      </c>
      <c r="R2454" s="15">
        <f>IF(B2454="","",IF(OR(AND(D2454&lt;&gt;"",COUNTIF($D$6:$D$3005,D2454)&gt;1),AND(E2454&lt;&gt;"",COUNTIF($E$6:$E$3005,E2454)&gt;1)),"DUPLICADO",""))</f>
        <v/>
      </c>
    </row>
    <row r="2455">
      <c r="A2455" s="15" t="n"/>
      <c r="B2455" s="15" t="n"/>
      <c r="C2455" s="15" t="n"/>
      <c r="D2455" s="15" t="n"/>
      <c r="E2455" s="15" t="n"/>
      <c r="F2455" s="15" t="n"/>
      <c r="G2455" s="15" t="n"/>
      <c r="H2455" s="15" t="n"/>
      <c r="I2455" s="16" t="n"/>
      <c r="J2455" s="15" t="n"/>
      <c r="K2455" s="15" t="n"/>
      <c r="L2455" s="16" t="n"/>
      <c r="M2455" s="17" t="n"/>
      <c r="N2455" s="15" t="n"/>
      <c r="O2455" s="18">
        <f>IF(L2455="","",TODAY()-L2455)</f>
        <v/>
      </c>
      <c r="P2455" s="15">
        <f>IF(B2455="","",IF(L2455="","SEM COMPRA",IF(O2455&gt;$D$4,"INATIVO","ATIVO")))</f>
        <v/>
      </c>
      <c r="Q2455" s="15">
        <f>IF(I2455="","",IF(MONTH(I2455)=MONTH(TODAY()),"Aniversário no mês",""))</f>
        <v/>
      </c>
      <c r="R2455" s="15">
        <f>IF(B2455="","",IF(OR(AND(D2455&lt;&gt;"",COUNTIF($D$6:$D$3005,D2455)&gt;1),AND(E2455&lt;&gt;"",COUNTIF($E$6:$E$3005,E2455)&gt;1)),"DUPLICADO",""))</f>
        <v/>
      </c>
    </row>
    <row r="2456">
      <c r="A2456" s="15" t="n"/>
      <c r="B2456" s="15" t="n"/>
      <c r="C2456" s="15" t="n"/>
      <c r="D2456" s="15" t="n"/>
      <c r="E2456" s="15" t="n"/>
      <c r="F2456" s="15" t="n"/>
      <c r="G2456" s="15" t="n"/>
      <c r="H2456" s="15" t="n"/>
      <c r="I2456" s="16" t="n"/>
      <c r="J2456" s="15" t="n"/>
      <c r="K2456" s="15" t="n"/>
      <c r="L2456" s="16" t="n"/>
      <c r="M2456" s="17" t="n"/>
      <c r="N2456" s="15" t="n"/>
      <c r="O2456" s="18">
        <f>IF(L2456="","",TODAY()-L2456)</f>
        <v/>
      </c>
      <c r="P2456" s="15">
        <f>IF(B2456="","",IF(L2456="","SEM COMPRA",IF(O2456&gt;$D$4,"INATIVO","ATIVO")))</f>
        <v/>
      </c>
      <c r="Q2456" s="15">
        <f>IF(I2456="","",IF(MONTH(I2456)=MONTH(TODAY()),"Aniversário no mês",""))</f>
        <v/>
      </c>
      <c r="R2456" s="15">
        <f>IF(B2456="","",IF(OR(AND(D2456&lt;&gt;"",COUNTIF($D$6:$D$3005,D2456)&gt;1),AND(E2456&lt;&gt;"",COUNTIF($E$6:$E$3005,E2456)&gt;1)),"DUPLICADO",""))</f>
        <v/>
      </c>
    </row>
    <row r="2457">
      <c r="A2457" s="15" t="n"/>
      <c r="B2457" s="15" t="n"/>
      <c r="C2457" s="15" t="n"/>
      <c r="D2457" s="15" t="n"/>
      <c r="E2457" s="15" t="n"/>
      <c r="F2457" s="15" t="n"/>
      <c r="G2457" s="15" t="n"/>
      <c r="H2457" s="15" t="n"/>
      <c r="I2457" s="16" t="n"/>
      <c r="J2457" s="15" t="n"/>
      <c r="K2457" s="15" t="n"/>
      <c r="L2457" s="16" t="n"/>
      <c r="M2457" s="17" t="n"/>
      <c r="N2457" s="15" t="n"/>
      <c r="O2457" s="18">
        <f>IF(L2457="","",TODAY()-L2457)</f>
        <v/>
      </c>
      <c r="P2457" s="15">
        <f>IF(B2457="","",IF(L2457="","SEM COMPRA",IF(O2457&gt;$D$4,"INATIVO","ATIVO")))</f>
        <v/>
      </c>
      <c r="Q2457" s="15">
        <f>IF(I2457="","",IF(MONTH(I2457)=MONTH(TODAY()),"Aniversário no mês",""))</f>
        <v/>
      </c>
      <c r="R2457" s="15">
        <f>IF(B2457="","",IF(OR(AND(D2457&lt;&gt;"",COUNTIF($D$6:$D$3005,D2457)&gt;1),AND(E2457&lt;&gt;"",COUNTIF($E$6:$E$3005,E2457)&gt;1)),"DUPLICADO",""))</f>
        <v/>
      </c>
    </row>
    <row r="2458">
      <c r="A2458" s="15" t="n"/>
      <c r="B2458" s="15" t="n"/>
      <c r="C2458" s="15" t="n"/>
      <c r="D2458" s="15" t="n"/>
      <c r="E2458" s="15" t="n"/>
      <c r="F2458" s="15" t="n"/>
      <c r="G2458" s="15" t="n"/>
      <c r="H2458" s="15" t="n"/>
      <c r="I2458" s="16" t="n"/>
      <c r="J2458" s="15" t="n"/>
      <c r="K2458" s="15" t="n"/>
      <c r="L2458" s="16" t="n"/>
      <c r="M2458" s="17" t="n"/>
      <c r="N2458" s="15" t="n"/>
      <c r="O2458" s="18">
        <f>IF(L2458="","",TODAY()-L2458)</f>
        <v/>
      </c>
      <c r="P2458" s="15">
        <f>IF(B2458="","",IF(L2458="","SEM COMPRA",IF(O2458&gt;$D$4,"INATIVO","ATIVO")))</f>
        <v/>
      </c>
      <c r="Q2458" s="15">
        <f>IF(I2458="","",IF(MONTH(I2458)=MONTH(TODAY()),"Aniversário no mês",""))</f>
        <v/>
      </c>
      <c r="R2458" s="15">
        <f>IF(B2458="","",IF(OR(AND(D2458&lt;&gt;"",COUNTIF($D$6:$D$3005,D2458)&gt;1),AND(E2458&lt;&gt;"",COUNTIF($E$6:$E$3005,E2458)&gt;1)),"DUPLICADO",""))</f>
        <v/>
      </c>
    </row>
    <row r="2459">
      <c r="A2459" s="15" t="n"/>
      <c r="B2459" s="15" t="n"/>
      <c r="C2459" s="15" t="n"/>
      <c r="D2459" s="15" t="n"/>
      <c r="E2459" s="15" t="n"/>
      <c r="F2459" s="15" t="n"/>
      <c r="G2459" s="15" t="n"/>
      <c r="H2459" s="15" t="n"/>
      <c r="I2459" s="16" t="n"/>
      <c r="J2459" s="15" t="n"/>
      <c r="K2459" s="15" t="n"/>
      <c r="L2459" s="16" t="n"/>
      <c r="M2459" s="17" t="n"/>
      <c r="N2459" s="15" t="n"/>
      <c r="O2459" s="18">
        <f>IF(L2459="","",TODAY()-L2459)</f>
        <v/>
      </c>
      <c r="P2459" s="15">
        <f>IF(B2459="","",IF(L2459="","SEM COMPRA",IF(O2459&gt;$D$4,"INATIVO","ATIVO")))</f>
        <v/>
      </c>
      <c r="Q2459" s="15">
        <f>IF(I2459="","",IF(MONTH(I2459)=MONTH(TODAY()),"Aniversário no mês",""))</f>
        <v/>
      </c>
      <c r="R2459" s="15">
        <f>IF(B2459="","",IF(OR(AND(D2459&lt;&gt;"",COUNTIF($D$6:$D$3005,D2459)&gt;1),AND(E2459&lt;&gt;"",COUNTIF($E$6:$E$3005,E2459)&gt;1)),"DUPLICADO",""))</f>
        <v/>
      </c>
    </row>
    <row r="2460">
      <c r="A2460" s="15" t="n"/>
      <c r="B2460" s="15" t="n"/>
      <c r="C2460" s="15" t="n"/>
      <c r="D2460" s="15" t="n"/>
      <c r="E2460" s="15" t="n"/>
      <c r="F2460" s="15" t="n"/>
      <c r="G2460" s="15" t="n"/>
      <c r="H2460" s="15" t="n"/>
      <c r="I2460" s="16" t="n"/>
      <c r="J2460" s="15" t="n"/>
      <c r="K2460" s="15" t="n"/>
      <c r="L2460" s="16" t="n"/>
      <c r="M2460" s="17" t="n"/>
      <c r="N2460" s="15" t="n"/>
      <c r="O2460" s="18">
        <f>IF(L2460="","",TODAY()-L2460)</f>
        <v/>
      </c>
      <c r="P2460" s="15">
        <f>IF(B2460="","",IF(L2460="","SEM COMPRA",IF(O2460&gt;$D$4,"INATIVO","ATIVO")))</f>
        <v/>
      </c>
      <c r="Q2460" s="15">
        <f>IF(I2460="","",IF(MONTH(I2460)=MONTH(TODAY()),"Aniversário no mês",""))</f>
        <v/>
      </c>
      <c r="R2460" s="15">
        <f>IF(B2460="","",IF(OR(AND(D2460&lt;&gt;"",COUNTIF($D$6:$D$3005,D2460)&gt;1),AND(E2460&lt;&gt;"",COUNTIF($E$6:$E$3005,E2460)&gt;1)),"DUPLICADO",""))</f>
        <v/>
      </c>
    </row>
    <row r="2461">
      <c r="A2461" s="15" t="n"/>
      <c r="B2461" s="15" t="n"/>
      <c r="C2461" s="15" t="n"/>
      <c r="D2461" s="15" t="n"/>
      <c r="E2461" s="15" t="n"/>
      <c r="F2461" s="15" t="n"/>
      <c r="G2461" s="15" t="n"/>
      <c r="H2461" s="15" t="n"/>
      <c r="I2461" s="16" t="n"/>
      <c r="J2461" s="15" t="n"/>
      <c r="K2461" s="15" t="n"/>
      <c r="L2461" s="16" t="n"/>
      <c r="M2461" s="17" t="n"/>
      <c r="N2461" s="15" t="n"/>
      <c r="O2461" s="18">
        <f>IF(L2461="","",TODAY()-L2461)</f>
        <v/>
      </c>
      <c r="P2461" s="15">
        <f>IF(B2461="","",IF(L2461="","SEM COMPRA",IF(O2461&gt;$D$4,"INATIVO","ATIVO")))</f>
        <v/>
      </c>
      <c r="Q2461" s="15">
        <f>IF(I2461="","",IF(MONTH(I2461)=MONTH(TODAY()),"Aniversário no mês",""))</f>
        <v/>
      </c>
      <c r="R2461" s="15">
        <f>IF(B2461="","",IF(OR(AND(D2461&lt;&gt;"",COUNTIF($D$6:$D$3005,D2461)&gt;1),AND(E2461&lt;&gt;"",COUNTIF($E$6:$E$3005,E2461)&gt;1)),"DUPLICADO",""))</f>
        <v/>
      </c>
    </row>
    <row r="2462">
      <c r="A2462" s="15" t="n"/>
      <c r="B2462" s="15" t="n"/>
      <c r="C2462" s="15" t="n"/>
      <c r="D2462" s="15" t="n"/>
      <c r="E2462" s="15" t="n"/>
      <c r="F2462" s="15" t="n"/>
      <c r="G2462" s="15" t="n"/>
      <c r="H2462" s="15" t="n"/>
      <c r="I2462" s="16" t="n"/>
      <c r="J2462" s="15" t="n"/>
      <c r="K2462" s="15" t="n"/>
      <c r="L2462" s="16" t="n"/>
      <c r="M2462" s="17" t="n"/>
      <c r="N2462" s="15" t="n"/>
      <c r="O2462" s="18">
        <f>IF(L2462="","",TODAY()-L2462)</f>
        <v/>
      </c>
      <c r="P2462" s="15">
        <f>IF(B2462="","",IF(L2462="","SEM COMPRA",IF(O2462&gt;$D$4,"INATIVO","ATIVO")))</f>
        <v/>
      </c>
      <c r="Q2462" s="15">
        <f>IF(I2462="","",IF(MONTH(I2462)=MONTH(TODAY()),"Aniversário no mês",""))</f>
        <v/>
      </c>
      <c r="R2462" s="15">
        <f>IF(B2462="","",IF(OR(AND(D2462&lt;&gt;"",COUNTIF($D$6:$D$3005,D2462)&gt;1),AND(E2462&lt;&gt;"",COUNTIF($E$6:$E$3005,E2462)&gt;1)),"DUPLICADO",""))</f>
        <v/>
      </c>
    </row>
    <row r="2463">
      <c r="A2463" s="15" t="n"/>
      <c r="B2463" s="15" t="n"/>
      <c r="C2463" s="15" t="n"/>
      <c r="D2463" s="15" t="n"/>
      <c r="E2463" s="15" t="n"/>
      <c r="F2463" s="15" t="n"/>
      <c r="G2463" s="15" t="n"/>
      <c r="H2463" s="15" t="n"/>
      <c r="I2463" s="16" t="n"/>
      <c r="J2463" s="15" t="n"/>
      <c r="K2463" s="15" t="n"/>
      <c r="L2463" s="16" t="n"/>
      <c r="M2463" s="17" t="n"/>
      <c r="N2463" s="15" t="n"/>
      <c r="O2463" s="18">
        <f>IF(L2463="","",TODAY()-L2463)</f>
        <v/>
      </c>
      <c r="P2463" s="15">
        <f>IF(B2463="","",IF(L2463="","SEM COMPRA",IF(O2463&gt;$D$4,"INATIVO","ATIVO")))</f>
        <v/>
      </c>
      <c r="Q2463" s="15">
        <f>IF(I2463="","",IF(MONTH(I2463)=MONTH(TODAY()),"Aniversário no mês",""))</f>
        <v/>
      </c>
      <c r="R2463" s="15">
        <f>IF(B2463="","",IF(OR(AND(D2463&lt;&gt;"",COUNTIF($D$6:$D$3005,D2463)&gt;1),AND(E2463&lt;&gt;"",COUNTIF($E$6:$E$3005,E2463)&gt;1)),"DUPLICADO",""))</f>
        <v/>
      </c>
    </row>
    <row r="2464">
      <c r="A2464" s="15" t="n"/>
      <c r="B2464" s="15" t="n"/>
      <c r="C2464" s="15" t="n"/>
      <c r="D2464" s="15" t="n"/>
      <c r="E2464" s="15" t="n"/>
      <c r="F2464" s="15" t="n"/>
      <c r="G2464" s="15" t="n"/>
      <c r="H2464" s="15" t="n"/>
      <c r="I2464" s="16" t="n"/>
      <c r="J2464" s="15" t="n"/>
      <c r="K2464" s="15" t="n"/>
      <c r="L2464" s="16" t="n"/>
      <c r="M2464" s="17" t="n"/>
      <c r="N2464" s="15" t="n"/>
      <c r="O2464" s="18">
        <f>IF(L2464="","",TODAY()-L2464)</f>
        <v/>
      </c>
      <c r="P2464" s="15">
        <f>IF(B2464="","",IF(L2464="","SEM COMPRA",IF(O2464&gt;$D$4,"INATIVO","ATIVO")))</f>
        <v/>
      </c>
      <c r="Q2464" s="15">
        <f>IF(I2464="","",IF(MONTH(I2464)=MONTH(TODAY()),"Aniversário no mês",""))</f>
        <v/>
      </c>
      <c r="R2464" s="15">
        <f>IF(B2464="","",IF(OR(AND(D2464&lt;&gt;"",COUNTIF($D$6:$D$3005,D2464)&gt;1),AND(E2464&lt;&gt;"",COUNTIF($E$6:$E$3005,E2464)&gt;1)),"DUPLICADO",""))</f>
        <v/>
      </c>
    </row>
    <row r="2465">
      <c r="A2465" s="15" t="n"/>
      <c r="B2465" s="15" t="n"/>
      <c r="C2465" s="15" t="n"/>
      <c r="D2465" s="15" t="n"/>
      <c r="E2465" s="15" t="n"/>
      <c r="F2465" s="15" t="n"/>
      <c r="G2465" s="15" t="n"/>
      <c r="H2465" s="15" t="n"/>
      <c r="I2465" s="16" t="n"/>
      <c r="J2465" s="15" t="n"/>
      <c r="K2465" s="15" t="n"/>
      <c r="L2465" s="16" t="n"/>
      <c r="M2465" s="17" t="n"/>
      <c r="N2465" s="15" t="n"/>
      <c r="O2465" s="18">
        <f>IF(L2465="","",TODAY()-L2465)</f>
        <v/>
      </c>
      <c r="P2465" s="15">
        <f>IF(B2465="","",IF(L2465="","SEM COMPRA",IF(O2465&gt;$D$4,"INATIVO","ATIVO")))</f>
        <v/>
      </c>
      <c r="Q2465" s="15">
        <f>IF(I2465="","",IF(MONTH(I2465)=MONTH(TODAY()),"Aniversário no mês",""))</f>
        <v/>
      </c>
      <c r="R2465" s="15">
        <f>IF(B2465="","",IF(OR(AND(D2465&lt;&gt;"",COUNTIF($D$6:$D$3005,D2465)&gt;1),AND(E2465&lt;&gt;"",COUNTIF($E$6:$E$3005,E2465)&gt;1)),"DUPLICADO",""))</f>
        <v/>
      </c>
    </row>
    <row r="2466">
      <c r="A2466" s="15" t="n"/>
      <c r="B2466" s="15" t="n"/>
      <c r="C2466" s="15" t="n"/>
      <c r="D2466" s="15" t="n"/>
      <c r="E2466" s="15" t="n"/>
      <c r="F2466" s="15" t="n"/>
      <c r="G2466" s="15" t="n"/>
      <c r="H2466" s="15" t="n"/>
      <c r="I2466" s="16" t="n"/>
      <c r="J2466" s="15" t="n"/>
      <c r="K2466" s="15" t="n"/>
      <c r="L2466" s="16" t="n"/>
      <c r="M2466" s="17" t="n"/>
      <c r="N2466" s="15" t="n"/>
      <c r="O2466" s="18">
        <f>IF(L2466="","",TODAY()-L2466)</f>
        <v/>
      </c>
      <c r="P2466" s="15">
        <f>IF(B2466="","",IF(L2466="","SEM COMPRA",IF(O2466&gt;$D$4,"INATIVO","ATIVO")))</f>
        <v/>
      </c>
      <c r="Q2466" s="15">
        <f>IF(I2466="","",IF(MONTH(I2466)=MONTH(TODAY()),"Aniversário no mês",""))</f>
        <v/>
      </c>
      <c r="R2466" s="15">
        <f>IF(B2466="","",IF(OR(AND(D2466&lt;&gt;"",COUNTIF($D$6:$D$3005,D2466)&gt;1),AND(E2466&lt;&gt;"",COUNTIF($E$6:$E$3005,E2466)&gt;1)),"DUPLICADO",""))</f>
        <v/>
      </c>
    </row>
    <row r="2467">
      <c r="A2467" s="15" t="n"/>
      <c r="B2467" s="15" t="n"/>
      <c r="C2467" s="15" t="n"/>
      <c r="D2467" s="15" t="n"/>
      <c r="E2467" s="15" t="n"/>
      <c r="F2467" s="15" t="n"/>
      <c r="G2467" s="15" t="n"/>
      <c r="H2467" s="15" t="n"/>
      <c r="I2467" s="16" t="n"/>
      <c r="J2467" s="15" t="n"/>
      <c r="K2467" s="15" t="n"/>
      <c r="L2467" s="16" t="n"/>
      <c r="M2467" s="17" t="n"/>
      <c r="N2467" s="15" t="n"/>
      <c r="O2467" s="18">
        <f>IF(L2467="","",TODAY()-L2467)</f>
        <v/>
      </c>
      <c r="P2467" s="15">
        <f>IF(B2467="","",IF(L2467="","SEM COMPRA",IF(O2467&gt;$D$4,"INATIVO","ATIVO")))</f>
        <v/>
      </c>
      <c r="Q2467" s="15">
        <f>IF(I2467="","",IF(MONTH(I2467)=MONTH(TODAY()),"Aniversário no mês",""))</f>
        <v/>
      </c>
      <c r="R2467" s="15">
        <f>IF(B2467="","",IF(OR(AND(D2467&lt;&gt;"",COUNTIF($D$6:$D$3005,D2467)&gt;1),AND(E2467&lt;&gt;"",COUNTIF($E$6:$E$3005,E2467)&gt;1)),"DUPLICADO",""))</f>
        <v/>
      </c>
    </row>
    <row r="2468">
      <c r="A2468" s="15" t="n"/>
      <c r="B2468" s="15" t="n"/>
      <c r="C2468" s="15" t="n"/>
      <c r="D2468" s="15" t="n"/>
      <c r="E2468" s="15" t="n"/>
      <c r="F2468" s="15" t="n"/>
      <c r="G2468" s="15" t="n"/>
      <c r="H2468" s="15" t="n"/>
      <c r="I2468" s="16" t="n"/>
      <c r="J2468" s="15" t="n"/>
      <c r="K2468" s="15" t="n"/>
      <c r="L2468" s="16" t="n"/>
      <c r="M2468" s="17" t="n"/>
      <c r="N2468" s="15" t="n"/>
      <c r="O2468" s="18">
        <f>IF(L2468="","",TODAY()-L2468)</f>
        <v/>
      </c>
      <c r="P2468" s="15">
        <f>IF(B2468="","",IF(L2468="","SEM COMPRA",IF(O2468&gt;$D$4,"INATIVO","ATIVO")))</f>
        <v/>
      </c>
      <c r="Q2468" s="15">
        <f>IF(I2468="","",IF(MONTH(I2468)=MONTH(TODAY()),"Aniversário no mês",""))</f>
        <v/>
      </c>
      <c r="R2468" s="15">
        <f>IF(B2468="","",IF(OR(AND(D2468&lt;&gt;"",COUNTIF($D$6:$D$3005,D2468)&gt;1),AND(E2468&lt;&gt;"",COUNTIF($E$6:$E$3005,E2468)&gt;1)),"DUPLICADO",""))</f>
        <v/>
      </c>
    </row>
    <row r="2469">
      <c r="A2469" s="15" t="n"/>
      <c r="B2469" s="15" t="n"/>
      <c r="C2469" s="15" t="n"/>
      <c r="D2469" s="15" t="n"/>
      <c r="E2469" s="15" t="n"/>
      <c r="F2469" s="15" t="n"/>
      <c r="G2469" s="15" t="n"/>
      <c r="H2469" s="15" t="n"/>
      <c r="I2469" s="16" t="n"/>
      <c r="J2469" s="15" t="n"/>
      <c r="K2469" s="15" t="n"/>
      <c r="L2469" s="16" t="n"/>
      <c r="M2469" s="17" t="n"/>
      <c r="N2469" s="15" t="n"/>
      <c r="O2469" s="18">
        <f>IF(L2469="","",TODAY()-L2469)</f>
        <v/>
      </c>
      <c r="P2469" s="15">
        <f>IF(B2469="","",IF(L2469="","SEM COMPRA",IF(O2469&gt;$D$4,"INATIVO","ATIVO")))</f>
        <v/>
      </c>
      <c r="Q2469" s="15">
        <f>IF(I2469="","",IF(MONTH(I2469)=MONTH(TODAY()),"Aniversário no mês",""))</f>
        <v/>
      </c>
      <c r="R2469" s="15">
        <f>IF(B2469="","",IF(OR(AND(D2469&lt;&gt;"",COUNTIF($D$6:$D$3005,D2469)&gt;1),AND(E2469&lt;&gt;"",COUNTIF($E$6:$E$3005,E2469)&gt;1)),"DUPLICADO",""))</f>
        <v/>
      </c>
    </row>
    <row r="2470">
      <c r="A2470" s="15" t="n"/>
      <c r="B2470" s="15" t="n"/>
      <c r="C2470" s="15" t="n"/>
      <c r="D2470" s="15" t="n"/>
      <c r="E2470" s="15" t="n"/>
      <c r="F2470" s="15" t="n"/>
      <c r="G2470" s="15" t="n"/>
      <c r="H2470" s="15" t="n"/>
      <c r="I2470" s="16" t="n"/>
      <c r="J2470" s="15" t="n"/>
      <c r="K2470" s="15" t="n"/>
      <c r="L2470" s="16" t="n"/>
      <c r="M2470" s="17" t="n"/>
      <c r="N2470" s="15" t="n"/>
      <c r="O2470" s="18">
        <f>IF(L2470="","",TODAY()-L2470)</f>
        <v/>
      </c>
      <c r="P2470" s="15">
        <f>IF(B2470="","",IF(L2470="","SEM COMPRA",IF(O2470&gt;$D$4,"INATIVO","ATIVO")))</f>
        <v/>
      </c>
      <c r="Q2470" s="15">
        <f>IF(I2470="","",IF(MONTH(I2470)=MONTH(TODAY()),"Aniversário no mês",""))</f>
        <v/>
      </c>
      <c r="R2470" s="15">
        <f>IF(B2470="","",IF(OR(AND(D2470&lt;&gt;"",COUNTIF($D$6:$D$3005,D2470)&gt;1),AND(E2470&lt;&gt;"",COUNTIF($E$6:$E$3005,E2470)&gt;1)),"DUPLICADO",""))</f>
        <v/>
      </c>
    </row>
    <row r="2471">
      <c r="A2471" s="15" t="n"/>
      <c r="B2471" s="15" t="n"/>
      <c r="C2471" s="15" t="n"/>
      <c r="D2471" s="15" t="n"/>
      <c r="E2471" s="15" t="n"/>
      <c r="F2471" s="15" t="n"/>
      <c r="G2471" s="15" t="n"/>
      <c r="H2471" s="15" t="n"/>
      <c r="I2471" s="16" t="n"/>
      <c r="J2471" s="15" t="n"/>
      <c r="K2471" s="15" t="n"/>
      <c r="L2471" s="16" t="n"/>
      <c r="M2471" s="17" t="n"/>
      <c r="N2471" s="15" t="n"/>
      <c r="O2471" s="18">
        <f>IF(L2471="","",TODAY()-L2471)</f>
        <v/>
      </c>
      <c r="P2471" s="15">
        <f>IF(B2471="","",IF(L2471="","SEM COMPRA",IF(O2471&gt;$D$4,"INATIVO","ATIVO")))</f>
        <v/>
      </c>
      <c r="Q2471" s="15">
        <f>IF(I2471="","",IF(MONTH(I2471)=MONTH(TODAY()),"Aniversário no mês",""))</f>
        <v/>
      </c>
      <c r="R2471" s="15">
        <f>IF(B2471="","",IF(OR(AND(D2471&lt;&gt;"",COUNTIF($D$6:$D$3005,D2471)&gt;1),AND(E2471&lt;&gt;"",COUNTIF($E$6:$E$3005,E2471)&gt;1)),"DUPLICADO",""))</f>
        <v/>
      </c>
    </row>
    <row r="2472">
      <c r="A2472" s="15" t="n"/>
      <c r="B2472" s="15" t="n"/>
      <c r="C2472" s="15" t="n"/>
      <c r="D2472" s="15" t="n"/>
      <c r="E2472" s="15" t="n"/>
      <c r="F2472" s="15" t="n"/>
      <c r="G2472" s="15" t="n"/>
      <c r="H2472" s="15" t="n"/>
      <c r="I2472" s="16" t="n"/>
      <c r="J2472" s="15" t="n"/>
      <c r="K2472" s="15" t="n"/>
      <c r="L2472" s="16" t="n"/>
      <c r="M2472" s="17" t="n"/>
      <c r="N2472" s="15" t="n"/>
      <c r="O2472" s="18">
        <f>IF(L2472="","",TODAY()-L2472)</f>
        <v/>
      </c>
      <c r="P2472" s="15">
        <f>IF(B2472="","",IF(L2472="","SEM COMPRA",IF(O2472&gt;$D$4,"INATIVO","ATIVO")))</f>
        <v/>
      </c>
      <c r="Q2472" s="15">
        <f>IF(I2472="","",IF(MONTH(I2472)=MONTH(TODAY()),"Aniversário no mês",""))</f>
        <v/>
      </c>
      <c r="R2472" s="15">
        <f>IF(B2472="","",IF(OR(AND(D2472&lt;&gt;"",COUNTIF($D$6:$D$3005,D2472)&gt;1),AND(E2472&lt;&gt;"",COUNTIF($E$6:$E$3005,E2472)&gt;1)),"DUPLICADO",""))</f>
        <v/>
      </c>
    </row>
    <row r="2473">
      <c r="A2473" s="15" t="n"/>
      <c r="B2473" s="15" t="n"/>
      <c r="C2473" s="15" t="n"/>
      <c r="D2473" s="15" t="n"/>
      <c r="E2473" s="15" t="n"/>
      <c r="F2473" s="15" t="n"/>
      <c r="G2473" s="15" t="n"/>
      <c r="H2473" s="15" t="n"/>
      <c r="I2473" s="16" t="n"/>
      <c r="J2473" s="15" t="n"/>
      <c r="K2473" s="15" t="n"/>
      <c r="L2473" s="16" t="n"/>
      <c r="M2473" s="17" t="n"/>
      <c r="N2473" s="15" t="n"/>
      <c r="O2473" s="18">
        <f>IF(L2473="","",TODAY()-L2473)</f>
        <v/>
      </c>
      <c r="P2473" s="15">
        <f>IF(B2473="","",IF(L2473="","SEM COMPRA",IF(O2473&gt;$D$4,"INATIVO","ATIVO")))</f>
        <v/>
      </c>
      <c r="Q2473" s="15">
        <f>IF(I2473="","",IF(MONTH(I2473)=MONTH(TODAY()),"Aniversário no mês",""))</f>
        <v/>
      </c>
      <c r="R2473" s="15">
        <f>IF(B2473="","",IF(OR(AND(D2473&lt;&gt;"",COUNTIF($D$6:$D$3005,D2473)&gt;1),AND(E2473&lt;&gt;"",COUNTIF($E$6:$E$3005,E2473)&gt;1)),"DUPLICADO",""))</f>
        <v/>
      </c>
    </row>
    <row r="2474">
      <c r="A2474" s="15" t="n"/>
      <c r="B2474" s="15" t="n"/>
      <c r="C2474" s="15" t="n"/>
      <c r="D2474" s="15" t="n"/>
      <c r="E2474" s="15" t="n"/>
      <c r="F2474" s="15" t="n"/>
      <c r="G2474" s="15" t="n"/>
      <c r="H2474" s="15" t="n"/>
      <c r="I2474" s="16" t="n"/>
      <c r="J2474" s="15" t="n"/>
      <c r="K2474" s="15" t="n"/>
      <c r="L2474" s="16" t="n"/>
      <c r="M2474" s="17" t="n"/>
      <c r="N2474" s="15" t="n"/>
      <c r="O2474" s="18">
        <f>IF(L2474="","",TODAY()-L2474)</f>
        <v/>
      </c>
      <c r="P2474" s="15">
        <f>IF(B2474="","",IF(L2474="","SEM COMPRA",IF(O2474&gt;$D$4,"INATIVO","ATIVO")))</f>
        <v/>
      </c>
      <c r="Q2474" s="15">
        <f>IF(I2474="","",IF(MONTH(I2474)=MONTH(TODAY()),"Aniversário no mês",""))</f>
        <v/>
      </c>
      <c r="R2474" s="15">
        <f>IF(B2474="","",IF(OR(AND(D2474&lt;&gt;"",COUNTIF($D$6:$D$3005,D2474)&gt;1),AND(E2474&lt;&gt;"",COUNTIF($E$6:$E$3005,E2474)&gt;1)),"DUPLICADO",""))</f>
        <v/>
      </c>
    </row>
    <row r="2475">
      <c r="A2475" s="15" t="n"/>
      <c r="B2475" s="15" t="n"/>
      <c r="C2475" s="15" t="n"/>
      <c r="D2475" s="15" t="n"/>
      <c r="E2475" s="15" t="n"/>
      <c r="F2475" s="15" t="n"/>
      <c r="G2475" s="15" t="n"/>
      <c r="H2475" s="15" t="n"/>
      <c r="I2475" s="16" t="n"/>
      <c r="J2475" s="15" t="n"/>
      <c r="K2475" s="15" t="n"/>
      <c r="L2475" s="16" t="n"/>
      <c r="M2475" s="17" t="n"/>
      <c r="N2475" s="15" t="n"/>
      <c r="O2475" s="18">
        <f>IF(L2475="","",TODAY()-L2475)</f>
        <v/>
      </c>
      <c r="P2475" s="15">
        <f>IF(B2475="","",IF(L2475="","SEM COMPRA",IF(O2475&gt;$D$4,"INATIVO","ATIVO")))</f>
        <v/>
      </c>
      <c r="Q2475" s="15">
        <f>IF(I2475="","",IF(MONTH(I2475)=MONTH(TODAY()),"Aniversário no mês",""))</f>
        <v/>
      </c>
      <c r="R2475" s="15">
        <f>IF(B2475="","",IF(OR(AND(D2475&lt;&gt;"",COUNTIF($D$6:$D$3005,D2475)&gt;1),AND(E2475&lt;&gt;"",COUNTIF($E$6:$E$3005,E2475)&gt;1)),"DUPLICADO",""))</f>
        <v/>
      </c>
    </row>
    <row r="2476">
      <c r="A2476" s="15" t="n"/>
      <c r="B2476" s="15" t="n"/>
      <c r="C2476" s="15" t="n"/>
      <c r="D2476" s="15" t="n"/>
      <c r="E2476" s="15" t="n"/>
      <c r="F2476" s="15" t="n"/>
      <c r="G2476" s="15" t="n"/>
      <c r="H2476" s="15" t="n"/>
      <c r="I2476" s="16" t="n"/>
      <c r="J2476" s="15" t="n"/>
      <c r="K2476" s="15" t="n"/>
      <c r="L2476" s="16" t="n"/>
      <c r="M2476" s="17" t="n"/>
      <c r="N2476" s="15" t="n"/>
      <c r="O2476" s="18">
        <f>IF(L2476="","",TODAY()-L2476)</f>
        <v/>
      </c>
      <c r="P2476" s="15">
        <f>IF(B2476="","",IF(L2476="","SEM COMPRA",IF(O2476&gt;$D$4,"INATIVO","ATIVO")))</f>
        <v/>
      </c>
      <c r="Q2476" s="15">
        <f>IF(I2476="","",IF(MONTH(I2476)=MONTH(TODAY()),"Aniversário no mês",""))</f>
        <v/>
      </c>
      <c r="R2476" s="15">
        <f>IF(B2476="","",IF(OR(AND(D2476&lt;&gt;"",COUNTIF($D$6:$D$3005,D2476)&gt;1),AND(E2476&lt;&gt;"",COUNTIF($E$6:$E$3005,E2476)&gt;1)),"DUPLICADO",""))</f>
        <v/>
      </c>
    </row>
    <row r="2477">
      <c r="A2477" s="15" t="n"/>
      <c r="B2477" s="15" t="n"/>
      <c r="C2477" s="15" t="n"/>
      <c r="D2477" s="15" t="n"/>
      <c r="E2477" s="15" t="n"/>
      <c r="F2477" s="15" t="n"/>
      <c r="G2477" s="15" t="n"/>
      <c r="H2477" s="15" t="n"/>
      <c r="I2477" s="16" t="n"/>
      <c r="J2477" s="15" t="n"/>
      <c r="K2477" s="15" t="n"/>
      <c r="L2477" s="16" t="n"/>
      <c r="M2477" s="17" t="n"/>
      <c r="N2477" s="15" t="n"/>
      <c r="O2477" s="18">
        <f>IF(L2477="","",TODAY()-L2477)</f>
        <v/>
      </c>
      <c r="P2477" s="15">
        <f>IF(B2477="","",IF(L2477="","SEM COMPRA",IF(O2477&gt;$D$4,"INATIVO","ATIVO")))</f>
        <v/>
      </c>
      <c r="Q2477" s="15">
        <f>IF(I2477="","",IF(MONTH(I2477)=MONTH(TODAY()),"Aniversário no mês",""))</f>
        <v/>
      </c>
      <c r="R2477" s="15">
        <f>IF(B2477="","",IF(OR(AND(D2477&lt;&gt;"",COUNTIF($D$6:$D$3005,D2477)&gt;1),AND(E2477&lt;&gt;"",COUNTIF($E$6:$E$3005,E2477)&gt;1)),"DUPLICADO",""))</f>
        <v/>
      </c>
    </row>
    <row r="2478">
      <c r="A2478" s="15" t="n"/>
      <c r="B2478" s="15" t="n"/>
      <c r="C2478" s="15" t="n"/>
      <c r="D2478" s="15" t="n"/>
      <c r="E2478" s="15" t="n"/>
      <c r="F2478" s="15" t="n"/>
      <c r="G2478" s="15" t="n"/>
      <c r="H2478" s="15" t="n"/>
      <c r="I2478" s="16" t="n"/>
      <c r="J2478" s="15" t="n"/>
      <c r="K2478" s="15" t="n"/>
      <c r="L2478" s="16" t="n"/>
      <c r="M2478" s="17" t="n"/>
      <c r="N2478" s="15" t="n"/>
      <c r="O2478" s="18">
        <f>IF(L2478="","",TODAY()-L2478)</f>
        <v/>
      </c>
      <c r="P2478" s="15">
        <f>IF(B2478="","",IF(L2478="","SEM COMPRA",IF(O2478&gt;$D$4,"INATIVO","ATIVO")))</f>
        <v/>
      </c>
      <c r="Q2478" s="15">
        <f>IF(I2478="","",IF(MONTH(I2478)=MONTH(TODAY()),"Aniversário no mês",""))</f>
        <v/>
      </c>
      <c r="R2478" s="15">
        <f>IF(B2478="","",IF(OR(AND(D2478&lt;&gt;"",COUNTIF($D$6:$D$3005,D2478)&gt;1),AND(E2478&lt;&gt;"",COUNTIF($E$6:$E$3005,E2478)&gt;1)),"DUPLICADO",""))</f>
        <v/>
      </c>
    </row>
    <row r="2479">
      <c r="A2479" s="15" t="n"/>
      <c r="B2479" s="15" t="n"/>
      <c r="C2479" s="15" t="n"/>
      <c r="D2479" s="15" t="n"/>
      <c r="E2479" s="15" t="n"/>
      <c r="F2479" s="15" t="n"/>
      <c r="G2479" s="15" t="n"/>
      <c r="H2479" s="15" t="n"/>
      <c r="I2479" s="16" t="n"/>
      <c r="J2479" s="15" t="n"/>
      <c r="K2479" s="15" t="n"/>
      <c r="L2479" s="16" t="n"/>
      <c r="M2479" s="17" t="n"/>
      <c r="N2479" s="15" t="n"/>
      <c r="O2479" s="18">
        <f>IF(L2479="","",TODAY()-L2479)</f>
        <v/>
      </c>
      <c r="P2479" s="15">
        <f>IF(B2479="","",IF(L2479="","SEM COMPRA",IF(O2479&gt;$D$4,"INATIVO","ATIVO")))</f>
        <v/>
      </c>
      <c r="Q2479" s="15">
        <f>IF(I2479="","",IF(MONTH(I2479)=MONTH(TODAY()),"Aniversário no mês",""))</f>
        <v/>
      </c>
      <c r="R2479" s="15">
        <f>IF(B2479="","",IF(OR(AND(D2479&lt;&gt;"",COUNTIF($D$6:$D$3005,D2479)&gt;1),AND(E2479&lt;&gt;"",COUNTIF($E$6:$E$3005,E2479)&gt;1)),"DUPLICADO",""))</f>
        <v/>
      </c>
    </row>
    <row r="2480">
      <c r="A2480" s="15" t="n"/>
      <c r="B2480" s="15" t="n"/>
      <c r="C2480" s="15" t="n"/>
      <c r="D2480" s="15" t="n"/>
      <c r="E2480" s="15" t="n"/>
      <c r="F2480" s="15" t="n"/>
      <c r="G2480" s="15" t="n"/>
      <c r="H2480" s="15" t="n"/>
      <c r="I2480" s="16" t="n"/>
      <c r="J2480" s="15" t="n"/>
      <c r="K2480" s="15" t="n"/>
      <c r="L2480" s="16" t="n"/>
      <c r="M2480" s="17" t="n"/>
      <c r="N2480" s="15" t="n"/>
      <c r="O2480" s="18">
        <f>IF(L2480="","",TODAY()-L2480)</f>
        <v/>
      </c>
      <c r="P2480" s="15">
        <f>IF(B2480="","",IF(L2480="","SEM COMPRA",IF(O2480&gt;$D$4,"INATIVO","ATIVO")))</f>
        <v/>
      </c>
      <c r="Q2480" s="15">
        <f>IF(I2480="","",IF(MONTH(I2480)=MONTH(TODAY()),"Aniversário no mês",""))</f>
        <v/>
      </c>
      <c r="R2480" s="15">
        <f>IF(B2480="","",IF(OR(AND(D2480&lt;&gt;"",COUNTIF($D$6:$D$3005,D2480)&gt;1),AND(E2480&lt;&gt;"",COUNTIF($E$6:$E$3005,E2480)&gt;1)),"DUPLICADO",""))</f>
        <v/>
      </c>
    </row>
    <row r="2481">
      <c r="A2481" s="15" t="n"/>
      <c r="B2481" s="15" t="n"/>
      <c r="C2481" s="15" t="n"/>
      <c r="D2481" s="15" t="n"/>
      <c r="E2481" s="15" t="n"/>
      <c r="F2481" s="15" t="n"/>
      <c r="G2481" s="15" t="n"/>
      <c r="H2481" s="15" t="n"/>
      <c r="I2481" s="16" t="n"/>
      <c r="J2481" s="15" t="n"/>
      <c r="K2481" s="15" t="n"/>
      <c r="L2481" s="16" t="n"/>
      <c r="M2481" s="17" t="n"/>
      <c r="N2481" s="15" t="n"/>
      <c r="O2481" s="18">
        <f>IF(L2481="","",TODAY()-L2481)</f>
        <v/>
      </c>
      <c r="P2481" s="15">
        <f>IF(B2481="","",IF(L2481="","SEM COMPRA",IF(O2481&gt;$D$4,"INATIVO","ATIVO")))</f>
        <v/>
      </c>
      <c r="Q2481" s="15">
        <f>IF(I2481="","",IF(MONTH(I2481)=MONTH(TODAY()),"Aniversário no mês",""))</f>
        <v/>
      </c>
      <c r="R2481" s="15">
        <f>IF(B2481="","",IF(OR(AND(D2481&lt;&gt;"",COUNTIF($D$6:$D$3005,D2481)&gt;1),AND(E2481&lt;&gt;"",COUNTIF($E$6:$E$3005,E2481)&gt;1)),"DUPLICADO",""))</f>
        <v/>
      </c>
    </row>
    <row r="2482">
      <c r="A2482" s="15" t="n"/>
      <c r="B2482" s="15" t="n"/>
      <c r="C2482" s="15" t="n"/>
      <c r="D2482" s="15" t="n"/>
      <c r="E2482" s="15" t="n"/>
      <c r="F2482" s="15" t="n"/>
      <c r="G2482" s="15" t="n"/>
      <c r="H2482" s="15" t="n"/>
      <c r="I2482" s="16" t="n"/>
      <c r="J2482" s="15" t="n"/>
      <c r="K2482" s="15" t="n"/>
      <c r="L2482" s="16" t="n"/>
      <c r="M2482" s="17" t="n"/>
      <c r="N2482" s="15" t="n"/>
      <c r="O2482" s="18">
        <f>IF(L2482="","",TODAY()-L2482)</f>
        <v/>
      </c>
      <c r="P2482" s="15">
        <f>IF(B2482="","",IF(L2482="","SEM COMPRA",IF(O2482&gt;$D$4,"INATIVO","ATIVO")))</f>
        <v/>
      </c>
      <c r="Q2482" s="15">
        <f>IF(I2482="","",IF(MONTH(I2482)=MONTH(TODAY()),"Aniversário no mês",""))</f>
        <v/>
      </c>
      <c r="R2482" s="15">
        <f>IF(B2482="","",IF(OR(AND(D2482&lt;&gt;"",COUNTIF($D$6:$D$3005,D2482)&gt;1),AND(E2482&lt;&gt;"",COUNTIF($E$6:$E$3005,E2482)&gt;1)),"DUPLICADO",""))</f>
        <v/>
      </c>
    </row>
    <row r="2483">
      <c r="A2483" s="15" t="n"/>
      <c r="B2483" s="15" t="n"/>
      <c r="C2483" s="15" t="n"/>
      <c r="D2483" s="15" t="n"/>
      <c r="E2483" s="15" t="n"/>
      <c r="F2483" s="15" t="n"/>
      <c r="G2483" s="15" t="n"/>
      <c r="H2483" s="15" t="n"/>
      <c r="I2483" s="16" t="n"/>
      <c r="J2483" s="15" t="n"/>
      <c r="K2483" s="15" t="n"/>
      <c r="L2483" s="16" t="n"/>
      <c r="M2483" s="17" t="n"/>
      <c r="N2483" s="15" t="n"/>
      <c r="O2483" s="18">
        <f>IF(L2483="","",TODAY()-L2483)</f>
        <v/>
      </c>
      <c r="P2483" s="15">
        <f>IF(B2483="","",IF(L2483="","SEM COMPRA",IF(O2483&gt;$D$4,"INATIVO","ATIVO")))</f>
        <v/>
      </c>
      <c r="Q2483" s="15">
        <f>IF(I2483="","",IF(MONTH(I2483)=MONTH(TODAY()),"Aniversário no mês",""))</f>
        <v/>
      </c>
      <c r="R2483" s="15">
        <f>IF(B2483="","",IF(OR(AND(D2483&lt;&gt;"",COUNTIF($D$6:$D$3005,D2483)&gt;1),AND(E2483&lt;&gt;"",COUNTIF($E$6:$E$3005,E2483)&gt;1)),"DUPLICADO",""))</f>
        <v/>
      </c>
    </row>
    <row r="2484">
      <c r="A2484" s="15" t="n"/>
      <c r="B2484" s="15" t="n"/>
      <c r="C2484" s="15" t="n"/>
      <c r="D2484" s="15" t="n"/>
      <c r="E2484" s="15" t="n"/>
      <c r="F2484" s="15" t="n"/>
      <c r="G2484" s="15" t="n"/>
      <c r="H2484" s="15" t="n"/>
      <c r="I2484" s="16" t="n"/>
      <c r="J2484" s="15" t="n"/>
      <c r="K2484" s="15" t="n"/>
      <c r="L2484" s="16" t="n"/>
      <c r="M2484" s="17" t="n"/>
      <c r="N2484" s="15" t="n"/>
      <c r="O2484" s="18">
        <f>IF(L2484="","",TODAY()-L2484)</f>
        <v/>
      </c>
      <c r="P2484" s="15">
        <f>IF(B2484="","",IF(L2484="","SEM COMPRA",IF(O2484&gt;$D$4,"INATIVO","ATIVO")))</f>
        <v/>
      </c>
      <c r="Q2484" s="15">
        <f>IF(I2484="","",IF(MONTH(I2484)=MONTH(TODAY()),"Aniversário no mês",""))</f>
        <v/>
      </c>
      <c r="R2484" s="15">
        <f>IF(B2484="","",IF(OR(AND(D2484&lt;&gt;"",COUNTIF($D$6:$D$3005,D2484)&gt;1),AND(E2484&lt;&gt;"",COUNTIF($E$6:$E$3005,E2484)&gt;1)),"DUPLICADO",""))</f>
        <v/>
      </c>
    </row>
    <row r="2485">
      <c r="A2485" s="15" t="n"/>
      <c r="B2485" s="15" t="n"/>
      <c r="C2485" s="15" t="n"/>
      <c r="D2485" s="15" t="n"/>
      <c r="E2485" s="15" t="n"/>
      <c r="F2485" s="15" t="n"/>
      <c r="G2485" s="15" t="n"/>
      <c r="H2485" s="15" t="n"/>
      <c r="I2485" s="16" t="n"/>
      <c r="J2485" s="15" t="n"/>
      <c r="K2485" s="15" t="n"/>
      <c r="L2485" s="16" t="n"/>
      <c r="M2485" s="17" t="n"/>
      <c r="N2485" s="15" t="n"/>
      <c r="O2485" s="18">
        <f>IF(L2485="","",TODAY()-L2485)</f>
        <v/>
      </c>
      <c r="P2485" s="15">
        <f>IF(B2485="","",IF(L2485="","SEM COMPRA",IF(O2485&gt;$D$4,"INATIVO","ATIVO")))</f>
        <v/>
      </c>
      <c r="Q2485" s="15">
        <f>IF(I2485="","",IF(MONTH(I2485)=MONTH(TODAY()),"Aniversário no mês",""))</f>
        <v/>
      </c>
      <c r="R2485" s="15">
        <f>IF(B2485="","",IF(OR(AND(D2485&lt;&gt;"",COUNTIF($D$6:$D$3005,D2485)&gt;1),AND(E2485&lt;&gt;"",COUNTIF($E$6:$E$3005,E2485)&gt;1)),"DUPLICADO",""))</f>
        <v/>
      </c>
    </row>
    <row r="2486">
      <c r="A2486" s="15" t="n"/>
      <c r="B2486" s="15" t="n"/>
      <c r="C2486" s="15" t="n"/>
      <c r="D2486" s="15" t="n"/>
      <c r="E2486" s="15" t="n"/>
      <c r="F2486" s="15" t="n"/>
      <c r="G2486" s="15" t="n"/>
      <c r="H2486" s="15" t="n"/>
      <c r="I2486" s="16" t="n"/>
      <c r="J2486" s="15" t="n"/>
      <c r="K2486" s="15" t="n"/>
      <c r="L2486" s="16" t="n"/>
      <c r="M2486" s="17" t="n"/>
      <c r="N2486" s="15" t="n"/>
      <c r="O2486" s="18">
        <f>IF(L2486="","",TODAY()-L2486)</f>
        <v/>
      </c>
      <c r="P2486" s="15">
        <f>IF(B2486="","",IF(L2486="","SEM COMPRA",IF(O2486&gt;$D$4,"INATIVO","ATIVO")))</f>
        <v/>
      </c>
      <c r="Q2486" s="15">
        <f>IF(I2486="","",IF(MONTH(I2486)=MONTH(TODAY()),"Aniversário no mês",""))</f>
        <v/>
      </c>
      <c r="R2486" s="15">
        <f>IF(B2486="","",IF(OR(AND(D2486&lt;&gt;"",COUNTIF($D$6:$D$3005,D2486)&gt;1),AND(E2486&lt;&gt;"",COUNTIF($E$6:$E$3005,E2486)&gt;1)),"DUPLICADO",""))</f>
        <v/>
      </c>
    </row>
    <row r="2487">
      <c r="A2487" s="15" t="n"/>
      <c r="B2487" s="15" t="n"/>
      <c r="C2487" s="15" t="n"/>
      <c r="D2487" s="15" t="n"/>
      <c r="E2487" s="15" t="n"/>
      <c r="F2487" s="15" t="n"/>
      <c r="G2487" s="15" t="n"/>
      <c r="H2487" s="15" t="n"/>
      <c r="I2487" s="16" t="n"/>
      <c r="J2487" s="15" t="n"/>
      <c r="K2487" s="15" t="n"/>
      <c r="L2487" s="16" t="n"/>
      <c r="M2487" s="17" t="n"/>
      <c r="N2487" s="15" t="n"/>
      <c r="O2487" s="18">
        <f>IF(L2487="","",TODAY()-L2487)</f>
        <v/>
      </c>
      <c r="P2487" s="15">
        <f>IF(B2487="","",IF(L2487="","SEM COMPRA",IF(O2487&gt;$D$4,"INATIVO","ATIVO")))</f>
        <v/>
      </c>
      <c r="Q2487" s="15">
        <f>IF(I2487="","",IF(MONTH(I2487)=MONTH(TODAY()),"Aniversário no mês",""))</f>
        <v/>
      </c>
      <c r="R2487" s="15">
        <f>IF(B2487="","",IF(OR(AND(D2487&lt;&gt;"",COUNTIF($D$6:$D$3005,D2487)&gt;1),AND(E2487&lt;&gt;"",COUNTIF($E$6:$E$3005,E2487)&gt;1)),"DUPLICADO",""))</f>
        <v/>
      </c>
    </row>
    <row r="2488">
      <c r="A2488" s="15" t="n"/>
      <c r="B2488" s="15" t="n"/>
      <c r="C2488" s="15" t="n"/>
      <c r="D2488" s="15" t="n"/>
      <c r="E2488" s="15" t="n"/>
      <c r="F2488" s="15" t="n"/>
      <c r="G2488" s="15" t="n"/>
      <c r="H2488" s="15" t="n"/>
      <c r="I2488" s="16" t="n"/>
      <c r="J2488" s="15" t="n"/>
      <c r="K2488" s="15" t="n"/>
      <c r="L2488" s="16" t="n"/>
      <c r="M2488" s="17" t="n"/>
      <c r="N2488" s="15" t="n"/>
      <c r="O2488" s="18">
        <f>IF(L2488="","",TODAY()-L2488)</f>
        <v/>
      </c>
      <c r="P2488" s="15">
        <f>IF(B2488="","",IF(L2488="","SEM COMPRA",IF(O2488&gt;$D$4,"INATIVO","ATIVO")))</f>
        <v/>
      </c>
      <c r="Q2488" s="15">
        <f>IF(I2488="","",IF(MONTH(I2488)=MONTH(TODAY()),"Aniversário no mês",""))</f>
        <v/>
      </c>
      <c r="R2488" s="15">
        <f>IF(B2488="","",IF(OR(AND(D2488&lt;&gt;"",COUNTIF($D$6:$D$3005,D2488)&gt;1),AND(E2488&lt;&gt;"",COUNTIF($E$6:$E$3005,E2488)&gt;1)),"DUPLICADO",""))</f>
        <v/>
      </c>
    </row>
    <row r="2489">
      <c r="A2489" s="15" t="n"/>
      <c r="B2489" s="15" t="n"/>
      <c r="C2489" s="15" t="n"/>
      <c r="D2489" s="15" t="n"/>
      <c r="E2489" s="15" t="n"/>
      <c r="F2489" s="15" t="n"/>
      <c r="G2489" s="15" t="n"/>
      <c r="H2489" s="15" t="n"/>
      <c r="I2489" s="16" t="n"/>
      <c r="J2489" s="15" t="n"/>
      <c r="K2489" s="15" t="n"/>
      <c r="L2489" s="16" t="n"/>
      <c r="M2489" s="17" t="n"/>
      <c r="N2489" s="15" t="n"/>
      <c r="O2489" s="18">
        <f>IF(L2489="","",TODAY()-L2489)</f>
        <v/>
      </c>
      <c r="P2489" s="15">
        <f>IF(B2489="","",IF(L2489="","SEM COMPRA",IF(O2489&gt;$D$4,"INATIVO","ATIVO")))</f>
        <v/>
      </c>
      <c r="Q2489" s="15">
        <f>IF(I2489="","",IF(MONTH(I2489)=MONTH(TODAY()),"Aniversário no mês",""))</f>
        <v/>
      </c>
      <c r="R2489" s="15">
        <f>IF(B2489="","",IF(OR(AND(D2489&lt;&gt;"",COUNTIF($D$6:$D$3005,D2489)&gt;1),AND(E2489&lt;&gt;"",COUNTIF($E$6:$E$3005,E2489)&gt;1)),"DUPLICADO",""))</f>
        <v/>
      </c>
    </row>
    <row r="2490">
      <c r="A2490" s="15" t="n"/>
      <c r="B2490" s="15" t="n"/>
      <c r="C2490" s="15" t="n"/>
      <c r="D2490" s="15" t="n"/>
      <c r="E2490" s="15" t="n"/>
      <c r="F2490" s="15" t="n"/>
      <c r="G2490" s="15" t="n"/>
      <c r="H2490" s="15" t="n"/>
      <c r="I2490" s="16" t="n"/>
      <c r="J2490" s="15" t="n"/>
      <c r="K2490" s="15" t="n"/>
      <c r="L2490" s="16" t="n"/>
      <c r="M2490" s="17" t="n"/>
      <c r="N2490" s="15" t="n"/>
      <c r="O2490" s="18">
        <f>IF(L2490="","",TODAY()-L2490)</f>
        <v/>
      </c>
      <c r="P2490" s="15">
        <f>IF(B2490="","",IF(L2490="","SEM COMPRA",IF(O2490&gt;$D$4,"INATIVO","ATIVO")))</f>
        <v/>
      </c>
      <c r="Q2490" s="15">
        <f>IF(I2490="","",IF(MONTH(I2490)=MONTH(TODAY()),"Aniversário no mês",""))</f>
        <v/>
      </c>
      <c r="R2490" s="15">
        <f>IF(B2490="","",IF(OR(AND(D2490&lt;&gt;"",COUNTIF($D$6:$D$3005,D2490)&gt;1),AND(E2490&lt;&gt;"",COUNTIF($E$6:$E$3005,E2490)&gt;1)),"DUPLICADO",""))</f>
        <v/>
      </c>
    </row>
    <row r="2491">
      <c r="A2491" s="15" t="n"/>
      <c r="B2491" s="15" t="n"/>
      <c r="C2491" s="15" t="n"/>
      <c r="D2491" s="15" t="n"/>
      <c r="E2491" s="15" t="n"/>
      <c r="F2491" s="15" t="n"/>
      <c r="G2491" s="15" t="n"/>
      <c r="H2491" s="15" t="n"/>
      <c r="I2491" s="16" t="n"/>
      <c r="J2491" s="15" t="n"/>
      <c r="K2491" s="15" t="n"/>
      <c r="L2491" s="16" t="n"/>
      <c r="M2491" s="17" t="n"/>
      <c r="N2491" s="15" t="n"/>
      <c r="O2491" s="18">
        <f>IF(L2491="","",TODAY()-L2491)</f>
        <v/>
      </c>
      <c r="P2491" s="15">
        <f>IF(B2491="","",IF(L2491="","SEM COMPRA",IF(O2491&gt;$D$4,"INATIVO","ATIVO")))</f>
        <v/>
      </c>
      <c r="Q2491" s="15">
        <f>IF(I2491="","",IF(MONTH(I2491)=MONTH(TODAY()),"Aniversário no mês",""))</f>
        <v/>
      </c>
      <c r="R2491" s="15">
        <f>IF(B2491="","",IF(OR(AND(D2491&lt;&gt;"",COUNTIF($D$6:$D$3005,D2491)&gt;1),AND(E2491&lt;&gt;"",COUNTIF($E$6:$E$3005,E2491)&gt;1)),"DUPLICADO",""))</f>
        <v/>
      </c>
    </row>
    <row r="2492">
      <c r="A2492" s="15" t="n"/>
      <c r="B2492" s="15" t="n"/>
      <c r="C2492" s="15" t="n"/>
      <c r="D2492" s="15" t="n"/>
      <c r="E2492" s="15" t="n"/>
      <c r="F2492" s="15" t="n"/>
      <c r="G2492" s="15" t="n"/>
      <c r="H2492" s="15" t="n"/>
      <c r="I2492" s="16" t="n"/>
      <c r="J2492" s="15" t="n"/>
      <c r="K2492" s="15" t="n"/>
      <c r="L2492" s="16" t="n"/>
      <c r="M2492" s="17" t="n"/>
      <c r="N2492" s="15" t="n"/>
      <c r="O2492" s="18">
        <f>IF(L2492="","",TODAY()-L2492)</f>
        <v/>
      </c>
      <c r="P2492" s="15">
        <f>IF(B2492="","",IF(L2492="","SEM COMPRA",IF(O2492&gt;$D$4,"INATIVO","ATIVO")))</f>
        <v/>
      </c>
      <c r="Q2492" s="15">
        <f>IF(I2492="","",IF(MONTH(I2492)=MONTH(TODAY()),"Aniversário no mês",""))</f>
        <v/>
      </c>
      <c r="R2492" s="15">
        <f>IF(B2492="","",IF(OR(AND(D2492&lt;&gt;"",COUNTIF($D$6:$D$3005,D2492)&gt;1),AND(E2492&lt;&gt;"",COUNTIF($E$6:$E$3005,E2492)&gt;1)),"DUPLICADO",""))</f>
        <v/>
      </c>
    </row>
    <row r="2493">
      <c r="A2493" s="15" t="n"/>
      <c r="B2493" s="15" t="n"/>
      <c r="C2493" s="15" t="n"/>
      <c r="D2493" s="15" t="n"/>
      <c r="E2493" s="15" t="n"/>
      <c r="F2493" s="15" t="n"/>
      <c r="G2493" s="15" t="n"/>
      <c r="H2493" s="15" t="n"/>
      <c r="I2493" s="16" t="n"/>
      <c r="J2493" s="15" t="n"/>
      <c r="K2493" s="15" t="n"/>
      <c r="L2493" s="16" t="n"/>
      <c r="M2493" s="17" t="n"/>
      <c r="N2493" s="15" t="n"/>
      <c r="O2493" s="18">
        <f>IF(L2493="","",TODAY()-L2493)</f>
        <v/>
      </c>
      <c r="P2493" s="15">
        <f>IF(B2493="","",IF(L2493="","SEM COMPRA",IF(O2493&gt;$D$4,"INATIVO","ATIVO")))</f>
        <v/>
      </c>
      <c r="Q2493" s="15">
        <f>IF(I2493="","",IF(MONTH(I2493)=MONTH(TODAY()),"Aniversário no mês",""))</f>
        <v/>
      </c>
      <c r="R2493" s="15">
        <f>IF(B2493="","",IF(OR(AND(D2493&lt;&gt;"",COUNTIF($D$6:$D$3005,D2493)&gt;1),AND(E2493&lt;&gt;"",COUNTIF($E$6:$E$3005,E2493)&gt;1)),"DUPLICADO",""))</f>
        <v/>
      </c>
    </row>
    <row r="2494">
      <c r="A2494" s="15" t="n"/>
      <c r="B2494" s="15" t="n"/>
      <c r="C2494" s="15" t="n"/>
      <c r="D2494" s="15" t="n"/>
      <c r="E2494" s="15" t="n"/>
      <c r="F2494" s="15" t="n"/>
      <c r="G2494" s="15" t="n"/>
      <c r="H2494" s="15" t="n"/>
      <c r="I2494" s="16" t="n"/>
      <c r="J2494" s="15" t="n"/>
      <c r="K2494" s="15" t="n"/>
      <c r="L2494" s="16" t="n"/>
      <c r="M2494" s="17" t="n"/>
      <c r="N2494" s="15" t="n"/>
      <c r="O2494" s="18">
        <f>IF(L2494="","",TODAY()-L2494)</f>
        <v/>
      </c>
      <c r="P2494" s="15">
        <f>IF(B2494="","",IF(L2494="","SEM COMPRA",IF(O2494&gt;$D$4,"INATIVO","ATIVO")))</f>
        <v/>
      </c>
      <c r="Q2494" s="15">
        <f>IF(I2494="","",IF(MONTH(I2494)=MONTH(TODAY()),"Aniversário no mês",""))</f>
        <v/>
      </c>
      <c r="R2494" s="15">
        <f>IF(B2494="","",IF(OR(AND(D2494&lt;&gt;"",COUNTIF($D$6:$D$3005,D2494)&gt;1),AND(E2494&lt;&gt;"",COUNTIF($E$6:$E$3005,E2494)&gt;1)),"DUPLICADO",""))</f>
        <v/>
      </c>
    </row>
    <row r="2495">
      <c r="A2495" s="15" t="n"/>
      <c r="B2495" s="15" t="n"/>
      <c r="C2495" s="15" t="n"/>
      <c r="D2495" s="15" t="n"/>
      <c r="E2495" s="15" t="n"/>
      <c r="F2495" s="15" t="n"/>
      <c r="G2495" s="15" t="n"/>
      <c r="H2495" s="15" t="n"/>
      <c r="I2495" s="16" t="n"/>
      <c r="J2495" s="15" t="n"/>
      <c r="K2495" s="15" t="n"/>
      <c r="L2495" s="16" t="n"/>
      <c r="M2495" s="17" t="n"/>
      <c r="N2495" s="15" t="n"/>
      <c r="O2495" s="18">
        <f>IF(L2495="","",TODAY()-L2495)</f>
        <v/>
      </c>
      <c r="P2495" s="15">
        <f>IF(B2495="","",IF(L2495="","SEM COMPRA",IF(O2495&gt;$D$4,"INATIVO","ATIVO")))</f>
        <v/>
      </c>
      <c r="Q2495" s="15">
        <f>IF(I2495="","",IF(MONTH(I2495)=MONTH(TODAY()),"Aniversário no mês",""))</f>
        <v/>
      </c>
      <c r="R2495" s="15">
        <f>IF(B2495="","",IF(OR(AND(D2495&lt;&gt;"",COUNTIF($D$6:$D$3005,D2495)&gt;1),AND(E2495&lt;&gt;"",COUNTIF($E$6:$E$3005,E2495)&gt;1)),"DUPLICADO",""))</f>
        <v/>
      </c>
    </row>
    <row r="2496">
      <c r="A2496" s="15" t="n"/>
      <c r="B2496" s="15" t="n"/>
      <c r="C2496" s="15" t="n"/>
      <c r="D2496" s="15" t="n"/>
      <c r="E2496" s="15" t="n"/>
      <c r="F2496" s="15" t="n"/>
      <c r="G2496" s="15" t="n"/>
      <c r="H2496" s="15" t="n"/>
      <c r="I2496" s="16" t="n"/>
      <c r="J2496" s="15" t="n"/>
      <c r="K2496" s="15" t="n"/>
      <c r="L2496" s="16" t="n"/>
      <c r="M2496" s="17" t="n"/>
      <c r="N2496" s="15" t="n"/>
      <c r="O2496" s="18">
        <f>IF(L2496="","",TODAY()-L2496)</f>
        <v/>
      </c>
      <c r="P2496" s="15">
        <f>IF(B2496="","",IF(L2496="","SEM COMPRA",IF(O2496&gt;$D$4,"INATIVO","ATIVO")))</f>
        <v/>
      </c>
      <c r="Q2496" s="15">
        <f>IF(I2496="","",IF(MONTH(I2496)=MONTH(TODAY()),"Aniversário no mês",""))</f>
        <v/>
      </c>
      <c r="R2496" s="15">
        <f>IF(B2496="","",IF(OR(AND(D2496&lt;&gt;"",COUNTIF($D$6:$D$3005,D2496)&gt;1),AND(E2496&lt;&gt;"",COUNTIF($E$6:$E$3005,E2496)&gt;1)),"DUPLICADO",""))</f>
        <v/>
      </c>
    </row>
    <row r="2497">
      <c r="A2497" s="15" t="n"/>
      <c r="B2497" s="15" t="n"/>
      <c r="C2497" s="15" t="n"/>
      <c r="D2497" s="15" t="n"/>
      <c r="E2497" s="15" t="n"/>
      <c r="F2497" s="15" t="n"/>
      <c r="G2497" s="15" t="n"/>
      <c r="H2497" s="15" t="n"/>
      <c r="I2497" s="16" t="n"/>
      <c r="J2497" s="15" t="n"/>
      <c r="K2497" s="15" t="n"/>
      <c r="L2497" s="16" t="n"/>
      <c r="M2497" s="17" t="n"/>
      <c r="N2497" s="15" t="n"/>
      <c r="O2497" s="18">
        <f>IF(L2497="","",TODAY()-L2497)</f>
        <v/>
      </c>
      <c r="P2497" s="15">
        <f>IF(B2497="","",IF(L2497="","SEM COMPRA",IF(O2497&gt;$D$4,"INATIVO","ATIVO")))</f>
        <v/>
      </c>
      <c r="Q2497" s="15">
        <f>IF(I2497="","",IF(MONTH(I2497)=MONTH(TODAY()),"Aniversário no mês",""))</f>
        <v/>
      </c>
      <c r="R2497" s="15">
        <f>IF(B2497="","",IF(OR(AND(D2497&lt;&gt;"",COUNTIF($D$6:$D$3005,D2497)&gt;1),AND(E2497&lt;&gt;"",COUNTIF($E$6:$E$3005,E2497)&gt;1)),"DUPLICADO",""))</f>
        <v/>
      </c>
    </row>
    <row r="2498">
      <c r="A2498" s="15" t="n"/>
      <c r="B2498" s="15" t="n"/>
      <c r="C2498" s="15" t="n"/>
      <c r="D2498" s="15" t="n"/>
      <c r="E2498" s="15" t="n"/>
      <c r="F2498" s="15" t="n"/>
      <c r="G2498" s="15" t="n"/>
      <c r="H2498" s="15" t="n"/>
      <c r="I2498" s="16" t="n"/>
      <c r="J2498" s="15" t="n"/>
      <c r="K2498" s="15" t="n"/>
      <c r="L2498" s="16" t="n"/>
      <c r="M2498" s="17" t="n"/>
      <c r="N2498" s="15" t="n"/>
      <c r="O2498" s="18">
        <f>IF(L2498="","",TODAY()-L2498)</f>
        <v/>
      </c>
      <c r="P2498" s="15">
        <f>IF(B2498="","",IF(L2498="","SEM COMPRA",IF(O2498&gt;$D$4,"INATIVO","ATIVO")))</f>
        <v/>
      </c>
      <c r="Q2498" s="15">
        <f>IF(I2498="","",IF(MONTH(I2498)=MONTH(TODAY()),"Aniversário no mês",""))</f>
        <v/>
      </c>
      <c r="R2498" s="15">
        <f>IF(B2498="","",IF(OR(AND(D2498&lt;&gt;"",COUNTIF($D$6:$D$3005,D2498)&gt;1),AND(E2498&lt;&gt;"",COUNTIF($E$6:$E$3005,E2498)&gt;1)),"DUPLICADO",""))</f>
        <v/>
      </c>
    </row>
    <row r="2499">
      <c r="A2499" s="15" t="n"/>
      <c r="B2499" s="15" t="n"/>
      <c r="C2499" s="15" t="n"/>
      <c r="D2499" s="15" t="n"/>
      <c r="E2499" s="15" t="n"/>
      <c r="F2499" s="15" t="n"/>
      <c r="G2499" s="15" t="n"/>
      <c r="H2499" s="15" t="n"/>
      <c r="I2499" s="16" t="n"/>
      <c r="J2499" s="15" t="n"/>
      <c r="K2499" s="15" t="n"/>
      <c r="L2499" s="16" t="n"/>
      <c r="M2499" s="17" t="n"/>
      <c r="N2499" s="15" t="n"/>
      <c r="O2499" s="18">
        <f>IF(L2499="","",TODAY()-L2499)</f>
        <v/>
      </c>
      <c r="P2499" s="15">
        <f>IF(B2499="","",IF(L2499="","SEM COMPRA",IF(O2499&gt;$D$4,"INATIVO","ATIVO")))</f>
        <v/>
      </c>
      <c r="Q2499" s="15">
        <f>IF(I2499="","",IF(MONTH(I2499)=MONTH(TODAY()),"Aniversário no mês",""))</f>
        <v/>
      </c>
      <c r="R2499" s="15">
        <f>IF(B2499="","",IF(OR(AND(D2499&lt;&gt;"",COUNTIF($D$6:$D$3005,D2499)&gt;1),AND(E2499&lt;&gt;"",COUNTIF($E$6:$E$3005,E2499)&gt;1)),"DUPLICADO",""))</f>
        <v/>
      </c>
    </row>
    <row r="2500">
      <c r="A2500" s="15" t="n"/>
      <c r="B2500" s="15" t="n"/>
      <c r="C2500" s="15" t="n"/>
      <c r="D2500" s="15" t="n"/>
      <c r="E2500" s="15" t="n"/>
      <c r="F2500" s="15" t="n"/>
      <c r="G2500" s="15" t="n"/>
      <c r="H2500" s="15" t="n"/>
      <c r="I2500" s="16" t="n"/>
      <c r="J2500" s="15" t="n"/>
      <c r="K2500" s="15" t="n"/>
      <c r="L2500" s="16" t="n"/>
      <c r="M2500" s="17" t="n"/>
      <c r="N2500" s="15" t="n"/>
      <c r="O2500" s="18">
        <f>IF(L2500="","",TODAY()-L2500)</f>
        <v/>
      </c>
      <c r="P2500" s="15">
        <f>IF(B2500="","",IF(L2500="","SEM COMPRA",IF(O2500&gt;$D$4,"INATIVO","ATIVO")))</f>
        <v/>
      </c>
      <c r="Q2500" s="15">
        <f>IF(I2500="","",IF(MONTH(I2500)=MONTH(TODAY()),"Aniversário no mês",""))</f>
        <v/>
      </c>
      <c r="R2500" s="15">
        <f>IF(B2500="","",IF(OR(AND(D2500&lt;&gt;"",COUNTIF($D$6:$D$3005,D2500)&gt;1),AND(E2500&lt;&gt;"",COUNTIF($E$6:$E$3005,E2500)&gt;1)),"DUPLICADO",""))</f>
        <v/>
      </c>
    </row>
    <row r="2501">
      <c r="A2501" s="15" t="n"/>
      <c r="B2501" s="15" t="n"/>
      <c r="C2501" s="15" t="n"/>
      <c r="D2501" s="15" t="n"/>
      <c r="E2501" s="15" t="n"/>
      <c r="F2501" s="15" t="n"/>
      <c r="G2501" s="15" t="n"/>
      <c r="H2501" s="15" t="n"/>
      <c r="I2501" s="16" t="n"/>
      <c r="J2501" s="15" t="n"/>
      <c r="K2501" s="15" t="n"/>
      <c r="L2501" s="16" t="n"/>
      <c r="M2501" s="17" t="n"/>
      <c r="N2501" s="15" t="n"/>
      <c r="O2501" s="18">
        <f>IF(L2501="","",TODAY()-L2501)</f>
        <v/>
      </c>
      <c r="P2501" s="15">
        <f>IF(B2501="","",IF(L2501="","SEM COMPRA",IF(O2501&gt;$D$4,"INATIVO","ATIVO")))</f>
        <v/>
      </c>
      <c r="Q2501" s="15">
        <f>IF(I2501="","",IF(MONTH(I2501)=MONTH(TODAY()),"Aniversário no mês",""))</f>
        <v/>
      </c>
      <c r="R2501" s="15">
        <f>IF(B2501="","",IF(OR(AND(D2501&lt;&gt;"",COUNTIF($D$6:$D$3005,D2501)&gt;1),AND(E2501&lt;&gt;"",COUNTIF($E$6:$E$3005,E2501)&gt;1)),"DUPLICADO",""))</f>
        <v/>
      </c>
    </row>
    <row r="2502">
      <c r="A2502" s="15" t="n"/>
      <c r="B2502" s="15" t="n"/>
      <c r="C2502" s="15" t="n"/>
      <c r="D2502" s="15" t="n"/>
      <c r="E2502" s="15" t="n"/>
      <c r="F2502" s="15" t="n"/>
      <c r="G2502" s="15" t="n"/>
      <c r="H2502" s="15" t="n"/>
      <c r="I2502" s="16" t="n"/>
      <c r="J2502" s="15" t="n"/>
      <c r="K2502" s="15" t="n"/>
      <c r="L2502" s="16" t="n"/>
      <c r="M2502" s="17" t="n"/>
      <c r="N2502" s="15" t="n"/>
      <c r="O2502" s="18">
        <f>IF(L2502="","",TODAY()-L2502)</f>
        <v/>
      </c>
      <c r="P2502" s="15">
        <f>IF(B2502="","",IF(L2502="","SEM COMPRA",IF(O2502&gt;$D$4,"INATIVO","ATIVO")))</f>
        <v/>
      </c>
      <c r="Q2502" s="15">
        <f>IF(I2502="","",IF(MONTH(I2502)=MONTH(TODAY()),"Aniversário no mês",""))</f>
        <v/>
      </c>
      <c r="R2502" s="15">
        <f>IF(B2502="","",IF(OR(AND(D2502&lt;&gt;"",COUNTIF($D$6:$D$3005,D2502)&gt;1),AND(E2502&lt;&gt;"",COUNTIF($E$6:$E$3005,E2502)&gt;1)),"DUPLICADO",""))</f>
        <v/>
      </c>
    </row>
    <row r="2503">
      <c r="A2503" s="15" t="n"/>
      <c r="B2503" s="15" t="n"/>
      <c r="C2503" s="15" t="n"/>
      <c r="D2503" s="15" t="n"/>
      <c r="E2503" s="15" t="n"/>
      <c r="F2503" s="15" t="n"/>
      <c r="G2503" s="15" t="n"/>
      <c r="H2503" s="15" t="n"/>
      <c r="I2503" s="16" t="n"/>
      <c r="J2503" s="15" t="n"/>
      <c r="K2503" s="15" t="n"/>
      <c r="L2503" s="16" t="n"/>
      <c r="M2503" s="17" t="n"/>
      <c r="N2503" s="15" t="n"/>
      <c r="O2503" s="18">
        <f>IF(L2503="","",TODAY()-L2503)</f>
        <v/>
      </c>
      <c r="P2503" s="15">
        <f>IF(B2503="","",IF(L2503="","SEM COMPRA",IF(O2503&gt;$D$4,"INATIVO","ATIVO")))</f>
        <v/>
      </c>
      <c r="Q2503" s="15">
        <f>IF(I2503="","",IF(MONTH(I2503)=MONTH(TODAY()),"Aniversário no mês",""))</f>
        <v/>
      </c>
      <c r="R2503" s="15">
        <f>IF(B2503="","",IF(OR(AND(D2503&lt;&gt;"",COUNTIF($D$6:$D$3005,D2503)&gt;1),AND(E2503&lt;&gt;"",COUNTIF($E$6:$E$3005,E2503)&gt;1)),"DUPLICADO",""))</f>
        <v/>
      </c>
    </row>
    <row r="2504">
      <c r="A2504" s="15" t="n"/>
      <c r="B2504" s="15" t="n"/>
      <c r="C2504" s="15" t="n"/>
      <c r="D2504" s="15" t="n"/>
      <c r="E2504" s="15" t="n"/>
      <c r="F2504" s="15" t="n"/>
      <c r="G2504" s="15" t="n"/>
      <c r="H2504" s="15" t="n"/>
      <c r="I2504" s="16" t="n"/>
      <c r="J2504" s="15" t="n"/>
      <c r="K2504" s="15" t="n"/>
      <c r="L2504" s="16" t="n"/>
      <c r="M2504" s="17" t="n"/>
      <c r="N2504" s="15" t="n"/>
      <c r="O2504" s="18">
        <f>IF(L2504="","",TODAY()-L2504)</f>
        <v/>
      </c>
      <c r="P2504" s="15">
        <f>IF(B2504="","",IF(L2504="","SEM COMPRA",IF(O2504&gt;$D$4,"INATIVO","ATIVO")))</f>
        <v/>
      </c>
      <c r="Q2504" s="15">
        <f>IF(I2504="","",IF(MONTH(I2504)=MONTH(TODAY()),"Aniversário no mês",""))</f>
        <v/>
      </c>
      <c r="R2504" s="15">
        <f>IF(B2504="","",IF(OR(AND(D2504&lt;&gt;"",COUNTIF($D$6:$D$3005,D2504)&gt;1),AND(E2504&lt;&gt;"",COUNTIF($E$6:$E$3005,E2504)&gt;1)),"DUPLICADO",""))</f>
        <v/>
      </c>
    </row>
    <row r="2505">
      <c r="A2505" s="15" t="n"/>
      <c r="B2505" s="15" t="n"/>
      <c r="C2505" s="15" t="n"/>
      <c r="D2505" s="15" t="n"/>
      <c r="E2505" s="15" t="n"/>
      <c r="F2505" s="15" t="n"/>
      <c r="G2505" s="15" t="n"/>
      <c r="H2505" s="15" t="n"/>
      <c r="I2505" s="16" t="n"/>
      <c r="J2505" s="15" t="n"/>
      <c r="K2505" s="15" t="n"/>
      <c r="L2505" s="16" t="n"/>
      <c r="M2505" s="17" t="n"/>
      <c r="N2505" s="15" t="n"/>
      <c r="O2505" s="18">
        <f>IF(L2505="","",TODAY()-L2505)</f>
        <v/>
      </c>
      <c r="P2505" s="15">
        <f>IF(B2505="","",IF(L2505="","SEM COMPRA",IF(O2505&gt;$D$4,"INATIVO","ATIVO")))</f>
        <v/>
      </c>
      <c r="Q2505" s="15">
        <f>IF(I2505="","",IF(MONTH(I2505)=MONTH(TODAY()),"Aniversário no mês",""))</f>
        <v/>
      </c>
      <c r="R2505" s="15">
        <f>IF(B2505="","",IF(OR(AND(D2505&lt;&gt;"",COUNTIF($D$6:$D$3005,D2505)&gt;1),AND(E2505&lt;&gt;"",COUNTIF($E$6:$E$3005,E2505)&gt;1)),"DUPLICADO",""))</f>
        <v/>
      </c>
    </row>
    <row r="2506">
      <c r="A2506" s="15" t="n"/>
      <c r="B2506" s="15" t="n"/>
      <c r="C2506" s="15" t="n"/>
      <c r="D2506" s="15" t="n"/>
      <c r="E2506" s="15" t="n"/>
      <c r="F2506" s="15" t="n"/>
      <c r="G2506" s="15" t="n"/>
      <c r="H2506" s="15" t="n"/>
      <c r="I2506" s="16" t="n"/>
      <c r="J2506" s="15" t="n"/>
      <c r="K2506" s="15" t="n"/>
      <c r="L2506" s="16" t="n"/>
      <c r="M2506" s="17" t="n"/>
      <c r="N2506" s="15" t="n"/>
      <c r="O2506" s="18">
        <f>IF(L2506="","",TODAY()-L2506)</f>
        <v/>
      </c>
      <c r="P2506" s="15">
        <f>IF(B2506="","",IF(L2506="","SEM COMPRA",IF(O2506&gt;$D$4,"INATIVO","ATIVO")))</f>
        <v/>
      </c>
      <c r="Q2506" s="15">
        <f>IF(I2506="","",IF(MONTH(I2506)=MONTH(TODAY()),"Aniversário no mês",""))</f>
        <v/>
      </c>
      <c r="R2506" s="15">
        <f>IF(B2506="","",IF(OR(AND(D2506&lt;&gt;"",COUNTIF($D$6:$D$3005,D2506)&gt;1),AND(E2506&lt;&gt;"",COUNTIF($E$6:$E$3005,E2506)&gt;1)),"DUPLICADO",""))</f>
        <v/>
      </c>
    </row>
    <row r="2507">
      <c r="A2507" s="15" t="n"/>
      <c r="B2507" s="15" t="n"/>
      <c r="C2507" s="15" t="n"/>
      <c r="D2507" s="15" t="n"/>
      <c r="E2507" s="15" t="n"/>
      <c r="F2507" s="15" t="n"/>
      <c r="G2507" s="15" t="n"/>
      <c r="H2507" s="15" t="n"/>
      <c r="I2507" s="16" t="n"/>
      <c r="J2507" s="15" t="n"/>
      <c r="K2507" s="15" t="n"/>
      <c r="L2507" s="16" t="n"/>
      <c r="M2507" s="17" t="n"/>
      <c r="N2507" s="15" t="n"/>
      <c r="O2507" s="18">
        <f>IF(L2507="","",TODAY()-L2507)</f>
        <v/>
      </c>
      <c r="P2507" s="15">
        <f>IF(B2507="","",IF(L2507="","SEM COMPRA",IF(O2507&gt;$D$4,"INATIVO","ATIVO")))</f>
        <v/>
      </c>
      <c r="Q2507" s="15">
        <f>IF(I2507="","",IF(MONTH(I2507)=MONTH(TODAY()),"Aniversário no mês",""))</f>
        <v/>
      </c>
      <c r="R2507" s="15">
        <f>IF(B2507="","",IF(OR(AND(D2507&lt;&gt;"",COUNTIF($D$6:$D$3005,D2507)&gt;1),AND(E2507&lt;&gt;"",COUNTIF($E$6:$E$3005,E2507)&gt;1)),"DUPLICADO",""))</f>
        <v/>
      </c>
    </row>
    <row r="2508">
      <c r="A2508" s="15" t="n"/>
      <c r="B2508" s="15" t="n"/>
      <c r="C2508" s="15" t="n"/>
      <c r="D2508" s="15" t="n"/>
      <c r="E2508" s="15" t="n"/>
      <c r="F2508" s="15" t="n"/>
      <c r="G2508" s="15" t="n"/>
      <c r="H2508" s="15" t="n"/>
      <c r="I2508" s="16" t="n"/>
      <c r="J2508" s="15" t="n"/>
      <c r="K2508" s="15" t="n"/>
      <c r="L2508" s="16" t="n"/>
      <c r="M2508" s="17" t="n"/>
      <c r="N2508" s="15" t="n"/>
      <c r="O2508" s="18">
        <f>IF(L2508="","",TODAY()-L2508)</f>
        <v/>
      </c>
      <c r="P2508" s="15">
        <f>IF(B2508="","",IF(L2508="","SEM COMPRA",IF(O2508&gt;$D$4,"INATIVO","ATIVO")))</f>
        <v/>
      </c>
      <c r="Q2508" s="15">
        <f>IF(I2508="","",IF(MONTH(I2508)=MONTH(TODAY()),"Aniversário no mês",""))</f>
        <v/>
      </c>
      <c r="R2508" s="15">
        <f>IF(B2508="","",IF(OR(AND(D2508&lt;&gt;"",COUNTIF($D$6:$D$3005,D2508)&gt;1),AND(E2508&lt;&gt;"",COUNTIF($E$6:$E$3005,E2508)&gt;1)),"DUPLICADO",""))</f>
        <v/>
      </c>
    </row>
    <row r="2509">
      <c r="A2509" s="15" t="n"/>
      <c r="B2509" s="15" t="n"/>
      <c r="C2509" s="15" t="n"/>
      <c r="D2509" s="15" t="n"/>
      <c r="E2509" s="15" t="n"/>
      <c r="F2509" s="15" t="n"/>
      <c r="G2509" s="15" t="n"/>
      <c r="H2509" s="15" t="n"/>
      <c r="I2509" s="16" t="n"/>
      <c r="J2509" s="15" t="n"/>
      <c r="K2509" s="15" t="n"/>
      <c r="L2509" s="16" t="n"/>
      <c r="M2509" s="17" t="n"/>
      <c r="N2509" s="15" t="n"/>
      <c r="O2509" s="18">
        <f>IF(L2509="","",TODAY()-L2509)</f>
        <v/>
      </c>
      <c r="P2509" s="15">
        <f>IF(B2509="","",IF(L2509="","SEM COMPRA",IF(O2509&gt;$D$4,"INATIVO","ATIVO")))</f>
        <v/>
      </c>
      <c r="Q2509" s="15">
        <f>IF(I2509="","",IF(MONTH(I2509)=MONTH(TODAY()),"Aniversário no mês",""))</f>
        <v/>
      </c>
      <c r="R2509" s="15">
        <f>IF(B2509="","",IF(OR(AND(D2509&lt;&gt;"",COUNTIF($D$6:$D$3005,D2509)&gt;1),AND(E2509&lt;&gt;"",COUNTIF($E$6:$E$3005,E2509)&gt;1)),"DUPLICADO",""))</f>
        <v/>
      </c>
    </row>
    <row r="2510">
      <c r="A2510" s="15" t="n"/>
      <c r="B2510" s="15" t="n"/>
      <c r="C2510" s="15" t="n"/>
      <c r="D2510" s="15" t="n"/>
      <c r="E2510" s="15" t="n"/>
      <c r="F2510" s="15" t="n"/>
      <c r="G2510" s="15" t="n"/>
      <c r="H2510" s="15" t="n"/>
      <c r="I2510" s="16" t="n"/>
      <c r="J2510" s="15" t="n"/>
      <c r="K2510" s="15" t="n"/>
      <c r="L2510" s="16" t="n"/>
      <c r="M2510" s="17" t="n"/>
      <c r="N2510" s="15" t="n"/>
      <c r="O2510" s="18">
        <f>IF(L2510="","",TODAY()-L2510)</f>
        <v/>
      </c>
      <c r="P2510" s="15">
        <f>IF(B2510="","",IF(L2510="","SEM COMPRA",IF(O2510&gt;$D$4,"INATIVO","ATIVO")))</f>
        <v/>
      </c>
      <c r="Q2510" s="15">
        <f>IF(I2510="","",IF(MONTH(I2510)=MONTH(TODAY()),"Aniversário no mês",""))</f>
        <v/>
      </c>
      <c r="R2510" s="15">
        <f>IF(B2510="","",IF(OR(AND(D2510&lt;&gt;"",COUNTIF($D$6:$D$3005,D2510)&gt;1),AND(E2510&lt;&gt;"",COUNTIF($E$6:$E$3005,E2510)&gt;1)),"DUPLICADO",""))</f>
        <v/>
      </c>
    </row>
    <row r="2511">
      <c r="A2511" s="15" t="n"/>
      <c r="B2511" s="15" t="n"/>
      <c r="C2511" s="15" t="n"/>
      <c r="D2511" s="15" t="n"/>
      <c r="E2511" s="15" t="n"/>
      <c r="F2511" s="15" t="n"/>
      <c r="G2511" s="15" t="n"/>
      <c r="H2511" s="15" t="n"/>
      <c r="I2511" s="16" t="n"/>
      <c r="J2511" s="15" t="n"/>
      <c r="K2511" s="15" t="n"/>
      <c r="L2511" s="16" t="n"/>
      <c r="M2511" s="17" t="n"/>
      <c r="N2511" s="15" t="n"/>
      <c r="O2511" s="18">
        <f>IF(L2511="","",TODAY()-L2511)</f>
        <v/>
      </c>
      <c r="P2511" s="15">
        <f>IF(B2511="","",IF(L2511="","SEM COMPRA",IF(O2511&gt;$D$4,"INATIVO","ATIVO")))</f>
        <v/>
      </c>
      <c r="Q2511" s="15">
        <f>IF(I2511="","",IF(MONTH(I2511)=MONTH(TODAY()),"Aniversário no mês",""))</f>
        <v/>
      </c>
      <c r="R2511" s="15">
        <f>IF(B2511="","",IF(OR(AND(D2511&lt;&gt;"",COUNTIF($D$6:$D$3005,D2511)&gt;1),AND(E2511&lt;&gt;"",COUNTIF($E$6:$E$3005,E2511)&gt;1)),"DUPLICADO",""))</f>
        <v/>
      </c>
    </row>
    <row r="2512">
      <c r="A2512" s="15" t="n"/>
      <c r="B2512" s="15" t="n"/>
      <c r="C2512" s="15" t="n"/>
      <c r="D2512" s="15" t="n"/>
      <c r="E2512" s="15" t="n"/>
      <c r="F2512" s="15" t="n"/>
      <c r="G2512" s="15" t="n"/>
      <c r="H2512" s="15" t="n"/>
      <c r="I2512" s="16" t="n"/>
      <c r="J2512" s="15" t="n"/>
      <c r="K2512" s="15" t="n"/>
      <c r="L2512" s="16" t="n"/>
      <c r="M2512" s="17" t="n"/>
      <c r="N2512" s="15" t="n"/>
      <c r="O2512" s="18">
        <f>IF(L2512="","",TODAY()-L2512)</f>
        <v/>
      </c>
      <c r="P2512" s="15">
        <f>IF(B2512="","",IF(L2512="","SEM COMPRA",IF(O2512&gt;$D$4,"INATIVO","ATIVO")))</f>
        <v/>
      </c>
      <c r="Q2512" s="15">
        <f>IF(I2512="","",IF(MONTH(I2512)=MONTH(TODAY()),"Aniversário no mês",""))</f>
        <v/>
      </c>
      <c r="R2512" s="15">
        <f>IF(B2512="","",IF(OR(AND(D2512&lt;&gt;"",COUNTIF($D$6:$D$3005,D2512)&gt;1),AND(E2512&lt;&gt;"",COUNTIF($E$6:$E$3005,E2512)&gt;1)),"DUPLICADO",""))</f>
        <v/>
      </c>
    </row>
    <row r="2513">
      <c r="A2513" s="15" t="n"/>
      <c r="B2513" s="15" t="n"/>
      <c r="C2513" s="15" t="n"/>
      <c r="D2513" s="15" t="n"/>
      <c r="E2513" s="15" t="n"/>
      <c r="F2513" s="15" t="n"/>
      <c r="G2513" s="15" t="n"/>
      <c r="H2513" s="15" t="n"/>
      <c r="I2513" s="16" t="n"/>
      <c r="J2513" s="15" t="n"/>
      <c r="K2513" s="15" t="n"/>
      <c r="L2513" s="16" t="n"/>
      <c r="M2513" s="17" t="n"/>
      <c r="N2513" s="15" t="n"/>
      <c r="O2513" s="18">
        <f>IF(L2513="","",TODAY()-L2513)</f>
        <v/>
      </c>
      <c r="P2513" s="15">
        <f>IF(B2513="","",IF(L2513="","SEM COMPRA",IF(O2513&gt;$D$4,"INATIVO","ATIVO")))</f>
        <v/>
      </c>
      <c r="Q2513" s="15">
        <f>IF(I2513="","",IF(MONTH(I2513)=MONTH(TODAY()),"Aniversário no mês",""))</f>
        <v/>
      </c>
      <c r="R2513" s="15">
        <f>IF(B2513="","",IF(OR(AND(D2513&lt;&gt;"",COUNTIF($D$6:$D$3005,D2513)&gt;1),AND(E2513&lt;&gt;"",COUNTIF($E$6:$E$3005,E2513)&gt;1)),"DUPLICADO",""))</f>
        <v/>
      </c>
    </row>
    <row r="2514">
      <c r="A2514" s="15" t="n"/>
      <c r="B2514" s="15" t="n"/>
      <c r="C2514" s="15" t="n"/>
      <c r="D2514" s="15" t="n"/>
      <c r="E2514" s="15" t="n"/>
      <c r="F2514" s="15" t="n"/>
      <c r="G2514" s="15" t="n"/>
      <c r="H2514" s="15" t="n"/>
      <c r="I2514" s="16" t="n"/>
      <c r="J2514" s="15" t="n"/>
      <c r="K2514" s="15" t="n"/>
      <c r="L2514" s="16" t="n"/>
      <c r="M2514" s="17" t="n"/>
      <c r="N2514" s="15" t="n"/>
      <c r="O2514" s="18">
        <f>IF(L2514="","",TODAY()-L2514)</f>
        <v/>
      </c>
      <c r="P2514" s="15">
        <f>IF(B2514="","",IF(L2514="","SEM COMPRA",IF(O2514&gt;$D$4,"INATIVO","ATIVO")))</f>
        <v/>
      </c>
      <c r="Q2514" s="15">
        <f>IF(I2514="","",IF(MONTH(I2514)=MONTH(TODAY()),"Aniversário no mês",""))</f>
        <v/>
      </c>
      <c r="R2514" s="15">
        <f>IF(B2514="","",IF(OR(AND(D2514&lt;&gt;"",COUNTIF($D$6:$D$3005,D2514)&gt;1),AND(E2514&lt;&gt;"",COUNTIF($E$6:$E$3005,E2514)&gt;1)),"DUPLICADO",""))</f>
        <v/>
      </c>
    </row>
    <row r="2515">
      <c r="A2515" s="15" t="n"/>
      <c r="B2515" s="15" t="n"/>
      <c r="C2515" s="15" t="n"/>
      <c r="D2515" s="15" t="n"/>
      <c r="E2515" s="15" t="n"/>
      <c r="F2515" s="15" t="n"/>
      <c r="G2515" s="15" t="n"/>
      <c r="H2515" s="15" t="n"/>
      <c r="I2515" s="16" t="n"/>
      <c r="J2515" s="15" t="n"/>
      <c r="K2515" s="15" t="n"/>
      <c r="L2515" s="16" t="n"/>
      <c r="M2515" s="17" t="n"/>
      <c r="N2515" s="15" t="n"/>
      <c r="O2515" s="18">
        <f>IF(L2515="","",TODAY()-L2515)</f>
        <v/>
      </c>
      <c r="P2515" s="15">
        <f>IF(B2515="","",IF(L2515="","SEM COMPRA",IF(O2515&gt;$D$4,"INATIVO","ATIVO")))</f>
        <v/>
      </c>
      <c r="Q2515" s="15">
        <f>IF(I2515="","",IF(MONTH(I2515)=MONTH(TODAY()),"Aniversário no mês",""))</f>
        <v/>
      </c>
      <c r="R2515" s="15">
        <f>IF(B2515="","",IF(OR(AND(D2515&lt;&gt;"",COUNTIF($D$6:$D$3005,D2515)&gt;1),AND(E2515&lt;&gt;"",COUNTIF($E$6:$E$3005,E2515)&gt;1)),"DUPLICADO",""))</f>
        <v/>
      </c>
    </row>
    <row r="2516">
      <c r="A2516" s="15" t="n"/>
      <c r="B2516" s="15" t="n"/>
      <c r="C2516" s="15" t="n"/>
      <c r="D2516" s="15" t="n"/>
      <c r="E2516" s="15" t="n"/>
      <c r="F2516" s="15" t="n"/>
      <c r="G2516" s="15" t="n"/>
      <c r="H2516" s="15" t="n"/>
      <c r="I2516" s="16" t="n"/>
      <c r="J2516" s="15" t="n"/>
      <c r="K2516" s="15" t="n"/>
      <c r="L2516" s="16" t="n"/>
      <c r="M2516" s="17" t="n"/>
      <c r="N2516" s="15" t="n"/>
      <c r="O2516" s="18">
        <f>IF(L2516="","",TODAY()-L2516)</f>
        <v/>
      </c>
      <c r="P2516" s="15">
        <f>IF(B2516="","",IF(L2516="","SEM COMPRA",IF(O2516&gt;$D$4,"INATIVO","ATIVO")))</f>
        <v/>
      </c>
      <c r="Q2516" s="15">
        <f>IF(I2516="","",IF(MONTH(I2516)=MONTH(TODAY()),"Aniversário no mês",""))</f>
        <v/>
      </c>
      <c r="R2516" s="15">
        <f>IF(B2516="","",IF(OR(AND(D2516&lt;&gt;"",COUNTIF($D$6:$D$3005,D2516)&gt;1),AND(E2516&lt;&gt;"",COUNTIF($E$6:$E$3005,E2516)&gt;1)),"DUPLICADO",""))</f>
        <v/>
      </c>
    </row>
    <row r="2517">
      <c r="A2517" s="15" t="n"/>
      <c r="B2517" s="15" t="n"/>
      <c r="C2517" s="15" t="n"/>
      <c r="D2517" s="15" t="n"/>
      <c r="E2517" s="15" t="n"/>
      <c r="F2517" s="15" t="n"/>
      <c r="G2517" s="15" t="n"/>
      <c r="H2517" s="15" t="n"/>
      <c r="I2517" s="16" t="n"/>
      <c r="J2517" s="15" t="n"/>
      <c r="K2517" s="15" t="n"/>
      <c r="L2517" s="16" t="n"/>
      <c r="M2517" s="17" t="n"/>
      <c r="N2517" s="15" t="n"/>
      <c r="O2517" s="18">
        <f>IF(L2517="","",TODAY()-L2517)</f>
        <v/>
      </c>
      <c r="P2517" s="15">
        <f>IF(B2517="","",IF(L2517="","SEM COMPRA",IF(O2517&gt;$D$4,"INATIVO","ATIVO")))</f>
        <v/>
      </c>
      <c r="Q2517" s="15">
        <f>IF(I2517="","",IF(MONTH(I2517)=MONTH(TODAY()),"Aniversário no mês",""))</f>
        <v/>
      </c>
      <c r="R2517" s="15">
        <f>IF(B2517="","",IF(OR(AND(D2517&lt;&gt;"",COUNTIF($D$6:$D$3005,D2517)&gt;1),AND(E2517&lt;&gt;"",COUNTIF($E$6:$E$3005,E2517)&gt;1)),"DUPLICADO",""))</f>
        <v/>
      </c>
    </row>
    <row r="2518">
      <c r="A2518" s="15" t="n"/>
      <c r="B2518" s="15" t="n"/>
      <c r="C2518" s="15" t="n"/>
      <c r="D2518" s="15" t="n"/>
      <c r="E2518" s="15" t="n"/>
      <c r="F2518" s="15" t="n"/>
      <c r="G2518" s="15" t="n"/>
      <c r="H2518" s="15" t="n"/>
      <c r="I2518" s="16" t="n"/>
      <c r="J2518" s="15" t="n"/>
      <c r="K2518" s="15" t="n"/>
      <c r="L2518" s="16" t="n"/>
      <c r="M2518" s="17" t="n"/>
      <c r="N2518" s="15" t="n"/>
      <c r="O2518" s="18">
        <f>IF(L2518="","",TODAY()-L2518)</f>
        <v/>
      </c>
      <c r="P2518" s="15">
        <f>IF(B2518="","",IF(L2518="","SEM COMPRA",IF(O2518&gt;$D$4,"INATIVO","ATIVO")))</f>
        <v/>
      </c>
      <c r="Q2518" s="15">
        <f>IF(I2518="","",IF(MONTH(I2518)=MONTH(TODAY()),"Aniversário no mês",""))</f>
        <v/>
      </c>
      <c r="R2518" s="15">
        <f>IF(B2518="","",IF(OR(AND(D2518&lt;&gt;"",COUNTIF($D$6:$D$3005,D2518)&gt;1),AND(E2518&lt;&gt;"",COUNTIF($E$6:$E$3005,E2518)&gt;1)),"DUPLICADO",""))</f>
        <v/>
      </c>
    </row>
    <row r="2519">
      <c r="A2519" s="15" t="n"/>
      <c r="B2519" s="15" t="n"/>
      <c r="C2519" s="15" t="n"/>
      <c r="D2519" s="15" t="n"/>
      <c r="E2519" s="15" t="n"/>
      <c r="F2519" s="15" t="n"/>
      <c r="G2519" s="15" t="n"/>
      <c r="H2519" s="15" t="n"/>
      <c r="I2519" s="16" t="n"/>
      <c r="J2519" s="15" t="n"/>
      <c r="K2519" s="15" t="n"/>
      <c r="L2519" s="16" t="n"/>
      <c r="M2519" s="17" t="n"/>
      <c r="N2519" s="15" t="n"/>
      <c r="O2519" s="18">
        <f>IF(L2519="","",TODAY()-L2519)</f>
        <v/>
      </c>
      <c r="P2519" s="15">
        <f>IF(B2519="","",IF(L2519="","SEM COMPRA",IF(O2519&gt;$D$4,"INATIVO","ATIVO")))</f>
        <v/>
      </c>
      <c r="Q2519" s="15">
        <f>IF(I2519="","",IF(MONTH(I2519)=MONTH(TODAY()),"Aniversário no mês",""))</f>
        <v/>
      </c>
      <c r="R2519" s="15">
        <f>IF(B2519="","",IF(OR(AND(D2519&lt;&gt;"",COUNTIF($D$6:$D$3005,D2519)&gt;1),AND(E2519&lt;&gt;"",COUNTIF($E$6:$E$3005,E2519)&gt;1)),"DUPLICADO",""))</f>
        <v/>
      </c>
    </row>
    <row r="2520">
      <c r="A2520" s="15" t="n"/>
      <c r="B2520" s="15" t="n"/>
      <c r="C2520" s="15" t="n"/>
      <c r="D2520" s="15" t="n"/>
      <c r="E2520" s="15" t="n"/>
      <c r="F2520" s="15" t="n"/>
      <c r="G2520" s="15" t="n"/>
      <c r="H2520" s="15" t="n"/>
      <c r="I2520" s="16" t="n"/>
      <c r="J2520" s="15" t="n"/>
      <c r="K2520" s="15" t="n"/>
      <c r="L2520" s="16" t="n"/>
      <c r="M2520" s="17" t="n"/>
      <c r="N2520" s="15" t="n"/>
      <c r="O2520" s="18">
        <f>IF(L2520="","",TODAY()-L2520)</f>
        <v/>
      </c>
      <c r="P2520" s="15">
        <f>IF(B2520="","",IF(L2520="","SEM COMPRA",IF(O2520&gt;$D$4,"INATIVO","ATIVO")))</f>
        <v/>
      </c>
      <c r="Q2520" s="15">
        <f>IF(I2520="","",IF(MONTH(I2520)=MONTH(TODAY()),"Aniversário no mês",""))</f>
        <v/>
      </c>
      <c r="R2520" s="15">
        <f>IF(B2520="","",IF(OR(AND(D2520&lt;&gt;"",COUNTIF($D$6:$D$3005,D2520)&gt;1),AND(E2520&lt;&gt;"",COUNTIF($E$6:$E$3005,E2520)&gt;1)),"DUPLICADO",""))</f>
        <v/>
      </c>
    </row>
    <row r="2521">
      <c r="A2521" s="15" t="n"/>
      <c r="B2521" s="15" t="n"/>
      <c r="C2521" s="15" t="n"/>
      <c r="D2521" s="15" t="n"/>
      <c r="E2521" s="15" t="n"/>
      <c r="F2521" s="15" t="n"/>
      <c r="G2521" s="15" t="n"/>
      <c r="H2521" s="15" t="n"/>
      <c r="I2521" s="16" t="n"/>
      <c r="J2521" s="15" t="n"/>
      <c r="K2521" s="15" t="n"/>
      <c r="L2521" s="16" t="n"/>
      <c r="M2521" s="17" t="n"/>
      <c r="N2521" s="15" t="n"/>
      <c r="O2521" s="18">
        <f>IF(L2521="","",TODAY()-L2521)</f>
        <v/>
      </c>
      <c r="P2521" s="15">
        <f>IF(B2521="","",IF(L2521="","SEM COMPRA",IF(O2521&gt;$D$4,"INATIVO","ATIVO")))</f>
        <v/>
      </c>
      <c r="Q2521" s="15">
        <f>IF(I2521="","",IF(MONTH(I2521)=MONTH(TODAY()),"Aniversário no mês",""))</f>
        <v/>
      </c>
      <c r="R2521" s="15">
        <f>IF(B2521="","",IF(OR(AND(D2521&lt;&gt;"",COUNTIF($D$6:$D$3005,D2521)&gt;1),AND(E2521&lt;&gt;"",COUNTIF($E$6:$E$3005,E2521)&gt;1)),"DUPLICADO",""))</f>
        <v/>
      </c>
    </row>
    <row r="2522">
      <c r="A2522" s="15" t="n"/>
      <c r="B2522" s="15" t="n"/>
      <c r="C2522" s="15" t="n"/>
      <c r="D2522" s="15" t="n"/>
      <c r="E2522" s="15" t="n"/>
      <c r="F2522" s="15" t="n"/>
      <c r="G2522" s="15" t="n"/>
      <c r="H2522" s="15" t="n"/>
      <c r="I2522" s="16" t="n"/>
      <c r="J2522" s="15" t="n"/>
      <c r="K2522" s="15" t="n"/>
      <c r="L2522" s="16" t="n"/>
      <c r="M2522" s="17" t="n"/>
      <c r="N2522" s="15" t="n"/>
      <c r="O2522" s="18">
        <f>IF(L2522="","",TODAY()-L2522)</f>
        <v/>
      </c>
      <c r="P2522" s="15">
        <f>IF(B2522="","",IF(L2522="","SEM COMPRA",IF(O2522&gt;$D$4,"INATIVO","ATIVO")))</f>
        <v/>
      </c>
      <c r="Q2522" s="15">
        <f>IF(I2522="","",IF(MONTH(I2522)=MONTH(TODAY()),"Aniversário no mês",""))</f>
        <v/>
      </c>
      <c r="R2522" s="15">
        <f>IF(B2522="","",IF(OR(AND(D2522&lt;&gt;"",COUNTIF($D$6:$D$3005,D2522)&gt;1),AND(E2522&lt;&gt;"",COUNTIF($E$6:$E$3005,E2522)&gt;1)),"DUPLICADO",""))</f>
        <v/>
      </c>
    </row>
    <row r="2523">
      <c r="A2523" s="15" t="n"/>
      <c r="B2523" s="15" t="n"/>
      <c r="C2523" s="15" t="n"/>
      <c r="D2523" s="15" t="n"/>
      <c r="E2523" s="15" t="n"/>
      <c r="F2523" s="15" t="n"/>
      <c r="G2523" s="15" t="n"/>
      <c r="H2523" s="15" t="n"/>
      <c r="I2523" s="16" t="n"/>
      <c r="J2523" s="15" t="n"/>
      <c r="K2523" s="15" t="n"/>
      <c r="L2523" s="16" t="n"/>
      <c r="M2523" s="17" t="n"/>
      <c r="N2523" s="15" t="n"/>
      <c r="O2523" s="18">
        <f>IF(L2523="","",TODAY()-L2523)</f>
        <v/>
      </c>
      <c r="P2523" s="15">
        <f>IF(B2523="","",IF(L2523="","SEM COMPRA",IF(O2523&gt;$D$4,"INATIVO","ATIVO")))</f>
        <v/>
      </c>
      <c r="Q2523" s="15">
        <f>IF(I2523="","",IF(MONTH(I2523)=MONTH(TODAY()),"Aniversário no mês",""))</f>
        <v/>
      </c>
      <c r="R2523" s="15">
        <f>IF(B2523="","",IF(OR(AND(D2523&lt;&gt;"",COUNTIF($D$6:$D$3005,D2523)&gt;1),AND(E2523&lt;&gt;"",COUNTIF($E$6:$E$3005,E2523)&gt;1)),"DUPLICADO",""))</f>
        <v/>
      </c>
    </row>
    <row r="2524">
      <c r="A2524" s="15" t="n"/>
      <c r="B2524" s="15" t="n"/>
      <c r="C2524" s="15" t="n"/>
      <c r="D2524" s="15" t="n"/>
      <c r="E2524" s="15" t="n"/>
      <c r="F2524" s="15" t="n"/>
      <c r="G2524" s="15" t="n"/>
      <c r="H2524" s="15" t="n"/>
      <c r="I2524" s="16" t="n"/>
      <c r="J2524" s="15" t="n"/>
      <c r="K2524" s="15" t="n"/>
      <c r="L2524" s="16" t="n"/>
      <c r="M2524" s="17" t="n"/>
      <c r="N2524" s="15" t="n"/>
      <c r="O2524" s="18">
        <f>IF(L2524="","",TODAY()-L2524)</f>
        <v/>
      </c>
      <c r="P2524" s="15">
        <f>IF(B2524="","",IF(L2524="","SEM COMPRA",IF(O2524&gt;$D$4,"INATIVO","ATIVO")))</f>
        <v/>
      </c>
      <c r="Q2524" s="15">
        <f>IF(I2524="","",IF(MONTH(I2524)=MONTH(TODAY()),"Aniversário no mês",""))</f>
        <v/>
      </c>
      <c r="R2524" s="15">
        <f>IF(B2524="","",IF(OR(AND(D2524&lt;&gt;"",COUNTIF($D$6:$D$3005,D2524)&gt;1),AND(E2524&lt;&gt;"",COUNTIF($E$6:$E$3005,E2524)&gt;1)),"DUPLICADO",""))</f>
        <v/>
      </c>
    </row>
    <row r="2525">
      <c r="A2525" s="15" t="n"/>
      <c r="B2525" s="15" t="n"/>
      <c r="C2525" s="15" t="n"/>
      <c r="D2525" s="15" t="n"/>
      <c r="E2525" s="15" t="n"/>
      <c r="F2525" s="15" t="n"/>
      <c r="G2525" s="15" t="n"/>
      <c r="H2525" s="15" t="n"/>
      <c r="I2525" s="16" t="n"/>
      <c r="J2525" s="15" t="n"/>
      <c r="K2525" s="15" t="n"/>
      <c r="L2525" s="16" t="n"/>
      <c r="M2525" s="17" t="n"/>
      <c r="N2525" s="15" t="n"/>
      <c r="O2525" s="18">
        <f>IF(L2525="","",TODAY()-L2525)</f>
        <v/>
      </c>
      <c r="P2525" s="15">
        <f>IF(B2525="","",IF(L2525="","SEM COMPRA",IF(O2525&gt;$D$4,"INATIVO","ATIVO")))</f>
        <v/>
      </c>
      <c r="Q2525" s="15">
        <f>IF(I2525="","",IF(MONTH(I2525)=MONTH(TODAY()),"Aniversário no mês",""))</f>
        <v/>
      </c>
      <c r="R2525" s="15">
        <f>IF(B2525="","",IF(OR(AND(D2525&lt;&gt;"",COUNTIF($D$6:$D$3005,D2525)&gt;1),AND(E2525&lt;&gt;"",COUNTIF($E$6:$E$3005,E2525)&gt;1)),"DUPLICADO",""))</f>
        <v/>
      </c>
    </row>
    <row r="2526">
      <c r="A2526" s="15" t="n"/>
      <c r="B2526" s="15" t="n"/>
      <c r="C2526" s="15" t="n"/>
      <c r="D2526" s="15" t="n"/>
      <c r="E2526" s="15" t="n"/>
      <c r="F2526" s="15" t="n"/>
      <c r="G2526" s="15" t="n"/>
      <c r="H2526" s="15" t="n"/>
      <c r="I2526" s="16" t="n"/>
      <c r="J2526" s="15" t="n"/>
      <c r="K2526" s="15" t="n"/>
      <c r="L2526" s="16" t="n"/>
      <c r="M2526" s="17" t="n"/>
      <c r="N2526" s="15" t="n"/>
      <c r="O2526" s="18">
        <f>IF(L2526="","",TODAY()-L2526)</f>
        <v/>
      </c>
      <c r="P2526" s="15">
        <f>IF(B2526="","",IF(L2526="","SEM COMPRA",IF(O2526&gt;$D$4,"INATIVO","ATIVO")))</f>
        <v/>
      </c>
      <c r="Q2526" s="15">
        <f>IF(I2526="","",IF(MONTH(I2526)=MONTH(TODAY()),"Aniversário no mês",""))</f>
        <v/>
      </c>
      <c r="R2526" s="15">
        <f>IF(B2526="","",IF(OR(AND(D2526&lt;&gt;"",COUNTIF($D$6:$D$3005,D2526)&gt;1),AND(E2526&lt;&gt;"",COUNTIF($E$6:$E$3005,E2526)&gt;1)),"DUPLICADO",""))</f>
        <v/>
      </c>
    </row>
    <row r="2527">
      <c r="A2527" s="15" t="n"/>
      <c r="B2527" s="15" t="n"/>
      <c r="C2527" s="15" t="n"/>
      <c r="D2527" s="15" t="n"/>
      <c r="E2527" s="15" t="n"/>
      <c r="F2527" s="15" t="n"/>
      <c r="G2527" s="15" t="n"/>
      <c r="H2527" s="15" t="n"/>
      <c r="I2527" s="16" t="n"/>
      <c r="J2527" s="15" t="n"/>
      <c r="K2527" s="15" t="n"/>
      <c r="L2527" s="16" t="n"/>
      <c r="M2527" s="17" t="n"/>
      <c r="N2527" s="15" t="n"/>
      <c r="O2527" s="18">
        <f>IF(L2527="","",TODAY()-L2527)</f>
        <v/>
      </c>
      <c r="P2527" s="15">
        <f>IF(B2527="","",IF(L2527="","SEM COMPRA",IF(O2527&gt;$D$4,"INATIVO","ATIVO")))</f>
        <v/>
      </c>
      <c r="Q2527" s="15">
        <f>IF(I2527="","",IF(MONTH(I2527)=MONTH(TODAY()),"Aniversário no mês",""))</f>
        <v/>
      </c>
      <c r="R2527" s="15">
        <f>IF(B2527="","",IF(OR(AND(D2527&lt;&gt;"",COUNTIF($D$6:$D$3005,D2527)&gt;1),AND(E2527&lt;&gt;"",COUNTIF($E$6:$E$3005,E2527)&gt;1)),"DUPLICADO",""))</f>
        <v/>
      </c>
    </row>
    <row r="2528">
      <c r="A2528" s="15" t="n"/>
      <c r="B2528" s="15" t="n"/>
      <c r="C2528" s="15" t="n"/>
      <c r="D2528" s="15" t="n"/>
      <c r="E2528" s="15" t="n"/>
      <c r="F2528" s="15" t="n"/>
      <c r="G2528" s="15" t="n"/>
      <c r="H2528" s="15" t="n"/>
      <c r="I2528" s="16" t="n"/>
      <c r="J2528" s="15" t="n"/>
      <c r="K2528" s="15" t="n"/>
      <c r="L2528" s="16" t="n"/>
      <c r="M2528" s="17" t="n"/>
      <c r="N2528" s="15" t="n"/>
      <c r="O2528" s="18">
        <f>IF(L2528="","",TODAY()-L2528)</f>
        <v/>
      </c>
      <c r="P2528" s="15">
        <f>IF(B2528="","",IF(L2528="","SEM COMPRA",IF(O2528&gt;$D$4,"INATIVO","ATIVO")))</f>
        <v/>
      </c>
      <c r="Q2528" s="15">
        <f>IF(I2528="","",IF(MONTH(I2528)=MONTH(TODAY()),"Aniversário no mês",""))</f>
        <v/>
      </c>
      <c r="R2528" s="15">
        <f>IF(B2528="","",IF(OR(AND(D2528&lt;&gt;"",COUNTIF($D$6:$D$3005,D2528)&gt;1),AND(E2528&lt;&gt;"",COUNTIF($E$6:$E$3005,E2528)&gt;1)),"DUPLICADO",""))</f>
        <v/>
      </c>
    </row>
    <row r="2529">
      <c r="A2529" s="15" t="n"/>
      <c r="B2529" s="15" t="n"/>
      <c r="C2529" s="15" t="n"/>
      <c r="D2529" s="15" t="n"/>
      <c r="E2529" s="15" t="n"/>
      <c r="F2529" s="15" t="n"/>
      <c r="G2529" s="15" t="n"/>
      <c r="H2529" s="15" t="n"/>
      <c r="I2529" s="16" t="n"/>
      <c r="J2529" s="15" t="n"/>
      <c r="K2529" s="15" t="n"/>
      <c r="L2529" s="16" t="n"/>
      <c r="M2529" s="17" t="n"/>
      <c r="N2529" s="15" t="n"/>
      <c r="O2529" s="18">
        <f>IF(L2529="","",TODAY()-L2529)</f>
        <v/>
      </c>
      <c r="P2529" s="15">
        <f>IF(B2529="","",IF(L2529="","SEM COMPRA",IF(O2529&gt;$D$4,"INATIVO","ATIVO")))</f>
        <v/>
      </c>
      <c r="Q2529" s="15">
        <f>IF(I2529="","",IF(MONTH(I2529)=MONTH(TODAY()),"Aniversário no mês",""))</f>
        <v/>
      </c>
      <c r="R2529" s="15">
        <f>IF(B2529="","",IF(OR(AND(D2529&lt;&gt;"",COUNTIF($D$6:$D$3005,D2529)&gt;1),AND(E2529&lt;&gt;"",COUNTIF($E$6:$E$3005,E2529)&gt;1)),"DUPLICADO",""))</f>
        <v/>
      </c>
    </row>
    <row r="2530">
      <c r="A2530" s="15" t="n"/>
      <c r="B2530" s="15" t="n"/>
      <c r="C2530" s="15" t="n"/>
      <c r="D2530" s="15" t="n"/>
      <c r="E2530" s="15" t="n"/>
      <c r="F2530" s="15" t="n"/>
      <c r="G2530" s="15" t="n"/>
      <c r="H2530" s="15" t="n"/>
      <c r="I2530" s="16" t="n"/>
      <c r="J2530" s="15" t="n"/>
      <c r="K2530" s="15" t="n"/>
      <c r="L2530" s="16" t="n"/>
      <c r="M2530" s="17" t="n"/>
      <c r="N2530" s="15" t="n"/>
      <c r="O2530" s="18">
        <f>IF(L2530="","",TODAY()-L2530)</f>
        <v/>
      </c>
      <c r="P2530" s="15">
        <f>IF(B2530="","",IF(L2530="","SEM COMPRA",IF(O2530&gt;$D$4,"INATIVO","ATIVO")))</f>
        <v/>
      </c>
      <c r="Q2530" s="15">
        <f>IF(I2530="","",IF(MONTH(I2530)=MONTH(TODAY()),"Aniversário no mês",""))</f>
        <v/>
      </c>
      <c r="R2530" s="15">
        <f>IF(B2530="","",IF(OR(AND(D2530&lt;&gt;"",COUNTIF($D$6:$D$3005,D2530)&gt;1),AND(E2530&lt;&gt;"",COUNTIF($E$6:$E$3005,E2530)&gt;1)),"DUPLICADO",""))</f>
        <v/>
      </c>
    </row>
    <row r="2531">
      <c r="A2531" s="15" t="n"/>
      <c r="B2531" s="15" t="n"/>
      <c r="C2531" s="15" t="n"/>
      <c r="D2531" s="15" t="n"/>
      <c r="E2531" s="15" t="n"/>
      <c r="F2531" s="15" t="n"/>
      <c r="G2531" s="15" t="n"/>
      <c r="H2531" s="15" t="n"/>
      <c r="I2531" s="16" t="n"/>
      <c r="J2531" s="15" t="n"/>
      <c r="K2531" s="15" t="n"/>
      <c r="L2531" s="16" t="n"/>
      <c r="M2531" s="17" t="n"/>
      <c r="N2531" s="15" t="n"/>
      <c r="O2531" s="18">
        <f>IF(L2531="","",TODAY()-L2531)</f>
        <v/>
      </c>
      <c r="P2531" s="15">
        <f>IF(B2531="","",IF(L2531="","SEM COMPRA",IF(O2531&gt;$D$4,"INATIVO","ATIVO")))</f>
        <v/>
      </c>
      <c r="Q2531" s="15">
        <f>IF(I2531="","",IF(MONTH(I2531)=MONTH(TODAY()),"Aniversário no mês",""))</f>
        <v/>
      </c>
      <c r="R2531" s="15">
        <f>IF(B2531="","",IF(OR(AND(D2531&lt;&gt;"",COUNTIF($D$6:$D$3005,D2531)&gt;1),AND(E2531&lt;&gt;"",COUNTIF($E$6:$E$3005,E2531)&gt;1)),"DUPLICADO",""))</f>
        <v/>
      </c>
    </row>
    <row r="2532">
      <c r="A2532" s="15" t="n"/>
      <c r="B2532" s="15" t="n"/>
      <c r="C2532" s="15" t="n"/>
      <c r="D2532" s="15" t="n"/>
      <c r="E2532" s="15" t="n"/>
      <c r="F2532" s="15" t="n"/>
      <c r="G2532" s="15" t="n"/>
      <c r="H2532" s="15" t="n"/>
      <c r="I2532" s="16" t="n"/>
      <c r="J2532" s="15" t="n"/>
      <c r="K2532" s="15" t="n"/>
      <c r="L2532" s="16" t="n"/>
      <c r="M2532" s="17" t="n"/>
      <c r="N2532" s="15" t="n"/>
      <c r="O2532" s="18">
        <f>IF(L2532="","",TODAY()-L2532)</f>
        <v/>
      </c>
      <c r="P2532" s="15">
        <f>IF(B2532="","",IF(L2532="","SEM COMPRA",IF(O2532&gt;$D$4,"INATIVO","ATIVO")))</f>
        <v/>
      </c>
      <c r="Q2532" s="15">
        <f>IF(I2532="","",IF(MONTH(I2532)=MONTH(TODAY()),"Aniversário no mês",""))</f>
        <v/>
      </c>
      <c r="R2532" s="15">
        <f>IF(B2532="","",IF(OR(AND(D2532&lt;&gt;"",COUNTIF($D$6:$D$3005,D2532)&gt;1),AND(E2532&lt;&gt;"",COUNTIF($E$6:$E$3005,E2532)&gt;1)),"DUPLICADO",""))</f>
        <v/>
      </c>
    </row>
    <row r="2533">
      <c r="A2533" s="15" t="n"/>
      <c r="B2533" s="15" t="n"/>
      <c r="C2533" s="15" t="n"/>
      <c r="D2533" s="15" t="n"/>
      <c r="E2533" s="15" t="n"/>
      <c r="F2533" s="15" t="n"/>
      <c r="G2533" s="15" t="n"/>
      <c r="H2533" s="15" t="n"/>
      <c r="I2533" s="16" t="n"/>
      <c r="J2533" s="15" t="n"/>
      <c r="K2533" s="15" t="n"/>
      <c r="L2533" s="16" t="n"/>
      <c r="M2533" s="17" t="n"/>
      <c r="N2533" s="15" t="n"/>
      <c r="O2533" s="18">
        <f>IF(L2533="","",TODAY()-L2533)</f>
        <v/>
      </c>
      <c r="P2533" s="15">
        <f>IF(B2533="","",IF(L2533="","SEM COMPRA",IF(O2533&gt;$D$4,"INATIVO","ATIVO")))</f>
        <v/>
      </c>
      <c r="Q2533" s="15">
        <f>IF(I2533="","",IF(MONTH(I2533)=MONTH(TODAY()),"Aniversário no mês",""))</f>
        <v/>
      </c>
      <c r="R2533" s="15">
        <f>IF(B2533="","",IF(OR(AND(D2533&lt;&gt;"",COUNTIF($D$6:$D$3005,D2533)&gt;1),AND(E2533&lt;&gt;"",COUNTIF($E$6:$E$3005,E2533)&gt;1)),"DUPLICADO",""))</f>
        <v/>
      </c>
    </row>
    <row r="2534">
      <c r="A2534" s="15" t="n"/>
      <c r="B2534" s="15" t="n"/>
      <c r="C2534" s="15" t="n"/>
      <c r="D2534" s="15" t="n"/>
      <c r="E2534" s="15" t="n"/>
      <c r="F2534" s="15" t="n"/>
      <c r="G2534" s="15" t="n"/>
      <c r="H2534" s="15" t="n"/>
      <c r="I2534" s="16" t="n"/>
      <c r="J2534" s="15" t="n"/>
      <c r="K2534" s="15" t="n"/>
      <c r="L2534" s="16" t="n"/>
      <c r="M2534" s="17" t="n"/>
      <c r="N2534" s="15" t="n"/>
      <c r="O2534" s="18">
        <f>IF(L2534="","",TODAY()-L2534)</f>
        <v/>
      </c>
      <c r="P2534" s="15">
        <f>IF(B2534="","",IF(L2534="","SEM COMPRA",IF(O2534&gt;$D$4,"INATIVO","ATIVO")))</f>
        <v/>
      </c>
      <c r="Q2534" s="15">
        <f>IF(I2534="","",IF(MONTH(I2534)=MONTH(TODAY()),"Aniversário no mês",""))</f>
        <v/>
      </c>
      <c r="R2534" s="15">
        <f>IF(B2534="","",IF(OR(AND(D2534&lt;&gt;"",COUNTIF($D$6:$D$3005,D2534)&gt;1),AND(E2534&lt;&gt;"",COUNTIF($E$6:$E$3005,E2534)&gt;1)),"DUPLICADO",""))</f>
        <v/>
      </c>
    </row>
    <row r="2535">
      <c r="A2535" s="15" t="n"/>
      <c r="B2535" s="15" t="n"/>
      <c r="C2535" s="15" t="n"/>
      <c r="D2535" s="15" t="n"/>
      <c r="E2535" s="15" t="n"/>
      <c r="F2535" s="15" t="n"/>
      <c r="G2535" s="15" t="n"/>
      <c r="H2535" s="15" t="n"/>
      <c r="I2535" s="16" t="n"/>
      <c r="J2535" s="15" t="n"/>
      <c r="K2535" s="15" t="n"/>
      <c r="L2535" s="16" t="n"/>
      <c r="M2535" s="17" t="n"/>
      <c r="N2535" s="15" t="n"/>
      <c r="O2535" s="18">
        <f>IF(L2535="","",TODAY()-L2535)</f>
        <v/>
      </c>
      <c r="P2535" s="15">
        <f>IF(B2535="","",IF(L2535="","SEM COMPRA",IF(O2535&gt;$D$4,"INATIVO","ATIVO")))</f>
        <v/>
      </c>
      <c r="Q2535" s="15">
        <f>IF(I2535="","",IF(MONTH(I2535)=MONTH(TODAY()),"Aniversário no mês",""))</f>
        <v/>
      </c>
      <c r="R2535" s="15">
        <f>IF(B2535="","",IF(OR(AND(D2535&lt;&gt;"",COUNTIF($D$6:$D$3005,D2535)&gt;1),AND(E2535&lt;&gt;"",COUNTIF($E$6:$E$3005,E2535)&gt;1)),"DUPLICADO",""))</f>
        <v/>
      </c>
    </row>
    <row r="2536">
      <c r="A2536" s="15" t="n"/>
      <c r="B2536" s="15" t="n"/>
      <c r="C2536" s="15" t="n"/>
      <c r="D2536" s="15" t="n"/>
      <c r="E2536" s="15" t="n"/>
      <c r="F2536" s="15" t="n"/>
      <c r="G2536" s="15" t="n"/>
      <c r="H2536" s="15" t="n"/>
      <c r="I2536" s="16" t="n"/>
      <c r="J2536" s="15" t="n"/>
      <c r="K2536" s="15" t="n"/>
      <c r="L2536" s="16" t="n"/>
      <c r="M2536" s="17" t="n"/>
      <c r="N2536" s="15" t="n"/>
      <c r="O2536" s="18">
        <f>IF(L2536="","",TODAY()-L2536)</f>
        <v/>
      </c>
      <c r="P2536" s="15">
        <f>IF(B2536="","",IF(L2536="","SEM COMPRA",IF(O2536&gt;$D$4,"INATIVO","ATIVO")))</f>
        <v/>
      </c>
      <c r="Q2536" s="15">
        <f>IF(I2536="","",IF(MONTH(I2536)=MONTH(TODAY()),"Aniversário no mês",""))</f>
        <v/>
      </c>
      <c r="R2536" s="15">
        <f>IF(B2536="","",IF(OR(AND(D2536&lt;&gt;"",COUNTIF($D$6:$D$3005,D2536)&gt;1),AND(E2536&lt;&gt;"",COUNTIF($E$6:$E$3005,E2536)&gt;1)),"DUPLICADO",""))</f>
        <v/>
      </c>
    </row>
    <row r="2537">
      <c r="A2537" s="15" t="n"/>
      <c r="B2537" s="15" t="n"/>
      <c r="C2537" s="15" t="n"/>
      <c r="D2537" s="15" t="n"/>
      <c r="E2537" s="15" t="n"/>
      <c r="F2537" s="15" t="n"/>
      <c r="G2537" s="15" t="n"/>
      <c r="H2537" s="15" t="n"/>
      <c r="I2537" s="16" t="n"/>
      <c r="J2537" s="15" t="n"/>
      <c r="K2537" s="15" t="n"/>
      <c r="L2537" s="16" t="n"/>
      <c r="M2537" s="17" t="n"/>
      <c r="N2537" s="15" t="n"/>
      <c r="O2537" s="18">
        <f>IF(L2537="","",TODAY()-L2537)</f>
        <v/>
      </c>
      <c r="P2537" s="15">
        <f>IF(B2537="","",IF(L2537="","SEM COMPRA",IF(O2537&gt;$D$4,"INATIVO","ATIVO")))</f>
        <v/>
      </c>
      <c r="Q2537" s="15">
        <f>IF(I2537="","",IF(MONTH(I2537)=MONTH(TODAY()),"Aniversário no mês",""))</f>
        <v/>
      </c>
      <c r="R2537" s="15">
        <f>IF(B2537="","",IF(OR(AND(D2537&lt;&gt;"",COUNTIF($D$6:$D$3005,D2537)&gt;1),AND(E2537&lt;&gt;"",COUNTIF($E$6:$E$3005,E2537)&gt;1)),"DUPLICADO",""))</f>
        <v/>
      </c>
    </row>
    <row r="2538">
      <c r="A2538" s="15" t="n"/>
      <c r="B2538" s="15" t="n"/>
      <c r="C2538" s="15" t="n"/>
      <c r="D2538" s="15" t="n"/>
      <c r="E2538" s="15" t="n"/>
      <c r="F2538" s="15" t="n"/>
      <c r="G2538" s="15" t="n"/>
      <c r="H2538" s="15" t="n"/>
      <c r="I2538" s="16" t="n"/>
      <c r="J2538" s="15" t="n"/>
      <c r="K2538" s="15" t="n"/>
      <c r="L2538" s="16" t="n"/>
      <c r="M2538" s="17" t="n"/>
      <c r="N2538" s="15" t="n"/>
      <c r="O2538" s="18">
        <f>IF(L2538="","",TODAY()-L2538)</f>
        <v/>
      </c>
      <c r="P2538" s="15">
        <f>IF(B2538="","",IF(L2538="","SEM COMPRA",IF(O2538&gt;$D$4,"INATIVO","ATIVO")))</f>
        <v/>
      </c>
      <c r="Q2538" s="15">
        <f>IF(I2538="","",IF(MONTH(I2538)=MONTH(TODAY()),"Aniversário no mês",""))</f>
        <v/>
      </c>
      <c r="R2538" s="15">
        <f>IF(B2538="","",IF(OR(AND(D2538&lt;&gt;"",COUNTIF($D$6:$D$3005,D2538)&gt;1),AND(E2538&lt;&gt;"",COUNTIF($E$6:$E$3005,E2538)&gt;1)),"DUPLICADO",""))</f>
        <v/>
      </c>
    </row>
    <row r="2539">
      <c r="A2539" s="15" t="n"/>
      <c r="B2539" s="15" t="n"/>
      <c r="C2539" s="15" t="n"/>
      <c r="D2539" s="15" t="n"/>
      <c r="E2539" s="15" t="n"/>
      <c r="F2539" s="15" t="n"/>
      <c r="G2539" s="15" t="n"/>
      <c r="H2539" s="15" t="n"/>
      <c r="I2539" s="16" t="n"/>
      <c r="J2539" s="15" t="n"/>
      <c r="K2539" s="15" t="n"/>
      <c r="L2539" s="16" t="n"/>
      <c r="M2539" s="17" t="n"/>
      <c r="N2539" s="15" t="n"/>
      <c r="O2539" s="18">
        <f>IF(L2539="","",TODAY()-L2539)</f>
        <v/>
      </c>
      <c r="P2539" s="15">
        <f>IF(B2539="","",IF(L2539="","SEM COMPRA",IF(O2539&gt;$D$4,"INATIVO","ATIVO")))</f>
        <v/>
      </c>
      <c r="Q2539" s="15">
        <f>IF(I2539="","",IF(MONTH(I2539)=MONTH(TODAY()),"Aniversário no mês",""))</f>
        <v/>
      </c>
      <c r="R2539" s="15">
        <f>IF(B2539="","",IF(OR(AND(D2539&lt;&gt;"",COUNTIF($D$6:$D$3005,D2539)&gt;1),AND(E2539&lt;&gt;"",COUNTIF($E$6:$E$3005,E2539)&gt;1)),"DUPLICADO",""))</f>
        <v/>
      </c>
    </row>
    <row r="2540">
      <c r="A2540" s="15" t="n"/>
      <c r="B2540" s="15" t="n"/>
      <c r="C2540" s="15" t="n"/>
      <c r="D2540" s="15" t="n"/>
      <c r="E2540" s="15" t="n"/>
      <c r="F2540" s="15" t="n"/>
      <c r="G2540" s="15" t="n"/>
      <c r="H2540" s="15" t="n"/>
      <c r="I2540" s="16" t="n"/>
      <c r="J2540" s="15" t="n"/>
      <c r="K2540" s="15" t="n"/>
      <c r="L2540" s="16" t="n"/>
      <c r="M2540" s="17" t="n"/>
      <c r="N2540" s="15" t="n"/>
      <c r="O2540" s="18">
        <f>IF(L2540="","",TODAY()-L2540)</f>
        <v/>
      </c>
      <c r="P2540" s="15">
        <f>IF(B2540="","",IF(L2540="","SEM COMPRA",IF(O2540&gt;$D$4,"INATIVO","ATIVO")))</f>
        <v/>
      </c>
      <c r="Q2540" s="15">
        <f>IF(I2540="","",IF(MONTH(I2540)=MONTH(TODAY()),"Aniversário no mês",""))</f>
        <v/>
      </c>
      <c r="R2540" s="15">
        <f>IF(B2540="","",IF(OR(AND(D2540&lt;&gt;"",COUNTIF($D$6:$D$3005,D2540)&gt;1),AND(E2540&lt;&gt;"",COUNTIF($E$6:$E$3005,E2540)&gt;1)),"DUPLICADO",""))</f>
        <v/>
      </c>
    </row>
    <row r="2541">
      <c r="A2541" s="15" t="n"/>
      <c r="B2541" s="15" t="n"/>
      <c r="C2541" s="15" t="n"/>
      <c r="D2541" s="15" t="n"/>
      <c r="E2541" s="15" t="n"/>
      <c r="F2541" s="15" t="n"/>
      <c r="G2541" s="15" t="n"/>
      <c r="H2541" s="15" t="n"/>
      <c r="I2541" s="16" t="n"/>
      <c r="J2541" s="15" t="n"/>
      <c r="K2541" s="15" t="n"/>
      <c r="L2541" s="16" t="n"/>
      <c r="M2541" s="17" t="n"/>
      <c r="N2541" s="15" t="n"/>
      <c r="O2541" s="18">
        <f>IF(L2541="","",TODAY()-L2541)</f>
        <v/>
      </c>
      <c r="P2541" s="15">
        <f>IF(B2541="","",IF(L2541="","SEM COMPRA",IF(O2541&gt;$D$4,"INATIVO","ATIVO")))</f>
        <v/>
      </c>
      <c r="Q2541" s="15">
        <f>IF(I2541="","",IF(MONTH(I2541)=MONTH(TODAY()),"Aniversário no mês",""))</f>
        <v/>
      </c>
      <c r="R2541" s="15">
        <f>IF(B2541="","",IF(OR(AND(D2541&lt;&gt;"",COUNTIF($D$6:$D$3005,D2541)&gt;1),AND(E2541&lt;&gt;"",COUNTIF($E$6:$E$3005,E2541)&gt;1)),"DUPLICADO",""))</f>
        <v/>
      </c>
    </row>
    <row r="2542">
      <c r="A2542" s="15" t="n"/>
      <c r="B2542" s="15" t="n"/>
      <c r="C2542" s="15" t="n"/>
      <c r="D2542" s="15" t="n"/>
      <c r="E2542" s="15" t="n"/>
      <c r="F2542" s="15" t="n"/>
      <c r="G2542" s="15" t="n"/>
      <c r="H2542" s="15" t="n"/>
      <c r="I2542" s="16" t="n"/>
      <c r="J2542" s="15" t="n"/>
      <c r="K2542" s="15" t="n"/>
      <c r="L2542" s="16" t="n"/>
      <c r="M2542" s="17" t="n"/>
      <c r="N2542" s="15" t="n"/>
      <c r="O2542" s="18">
        <f>IF(L2542="","",TODAY()-L2542)</f>
        <v/>
      </c>
      <c r="P2542" s="15">
        <f>IF(B2542="","",IF(L2542="","SEM COMPRA",IF(O2542&gt;$D$4,"INATIVO","ATIVO")))</f>
        <v/>
      </c>
      <c r="Q2542" s="15">
        <f>IF(I2542="","",IF(MONTH(I2542)=MONTH(TODAY()),"Aniversário no mês",""))</f>
        <v/>
      </c>
      <c r="R2542" s="15">
        <f>IF(B2542="","",IF(OR(AND(D2542&lt;&gt;"",COUNTIF($D$6:$D$3005,D2542)&gt;1),AND(E2542&lt;&gt;"",COUNTIF($E$6:$E$3005,E2542)&gt;1)),"DUPLICADO",""))</f>
        <v/>
      </c>
    </row>
    <row r="2543">
      <c r="A2543" s="15" t="n"/>
      <c r="B2543" s="15" t="n"/>
      <c r="C2543" s="15" t="n"/>
      <c r="D2543" s="15" t="n"/>
      <c r="E2543" s="15" t="n"/>
      <c r="F2543" s="15" t="n"/>
      <c r="G2543" s="15" t="n"/>
      <c r="H2543" s="15" t="n"/>
      <c r="I2543" s="16" t="n"/>
      <c r="J2543" s="15" t="n"/>
      <c r="K2543" s="15" t="n"/>
      <c r="L2543" s="16" t="n"/>
      <c r="M2543" s="17" t="n"/>
      <c r="N2543" s="15" t="n"/>
      <c r="O2543" s="18">
        <f>IF(L2543="","",TODAY()-L2543)</f>
        <v/>
      </c>
      <c r="P2543" s="15">
        <f>IF(B2543="","",IF(L2543="","SEM COMPRA",IF(O2543&gt;$D$4,"INATIVO","ATIVO")))</f>
        <v/>
      </c>
      <c r="Q2543" s="15">
        <f>IF(I2543="","",IF(MONTH(I2543)=MONTH(TODAY()),"Aniversário no mês",""))</f>
        <v/>
      </c>
      <c r="R2543" s="15">
        <f>IF(B2543="","",IF(OR(AND(D2543&lt;&gt;"",COUNTIF($D$6:$D$3005,D2543)&gt;1),AND(E2543&lt;&gt;"",COUNTIF($E$6:$E$3005,E2543)&gt;1)),"DUPLICADO",""))</f>
        <v/>
      </c>
    </row>
    <row r="2544">
      <c r="A2544" s="15" t="n"/>
      <c r="B2544" s="15" t="n"/>
      <c r="C2544" s="15" t="n"/>
      <c r="D2544" s="15" t="n"/>
      <c r="E2544" s="15" t="n"/>
      <c r="F2544" s="15" t="n"/>
      <c r="G2544" s="15" t="n"/>
      <c r="H2544" s="15" t="n"/>
      <c r="I2544" s="16" t="n"/>
      <c r="J2544" s="15" t="n"/>
      <c r="K2544" s="15" t="n"/>
      <c r="L2544" s="16" t="n"/>
      <c r="M2544" s="17" t="n"/>
      <c r="N2544" s="15" t="n"/>
      <c r="O2544" s="18">
        <f>IF(L2544="","",TODAY()-L2544)</f>
        <v/>
      </c>
      <c r="P2544" s="15">
        <f>IF(B2544="","",IF(L2544="","SEM COMPRA",IF(O2544&gt;$D$4,"INATIVO","ATIVO")))</f>
        <v/>
      </c>
      <c r="Q2544" s="15">
        <f>IF(I2544="","",IF(MONTH(I2544)=MONTH(TODAY()),"Aniversário no mês",""))</f>
        <v/>
      </c>
      <c r="R2544" s="15">
        <f>IF(B2544="","",IF(OR(AND(D2544&lt;&gt;"",COUNTIF($D$6:$D$3005,D2544)&gt;1),AND(E2544&lt;&gt;"",COUNTIF($E$6:$E$3005,E2544)&gt;1)),"DUPLICADO",""))</f>
        <v/>
      </c>
    </row>
    <row r="2545">
      <c r="A2545" s="15" t="n"/>
      <c r="B2545" s="15" t="n"/>
      <c r="C2545" s="15" t="n"/>
      <c r="D2545" s="15" t="n"/>
      <c r="E2545" s="15" t="n"/>
      <c r="F2545" s="15" t="n"/>
      <c r="G2545" s="15" t="n"/>
      <c r="H2545" s="15" t="n"/>
      <c r="I2545" s="16" t="n"/>
      <c r="J2545" s="15" t="n"/>
      <c r="K2545" s="15" t="n"/>
      <c r="L2545" s="16" t="n"/>
      <c r="M2545" s="17" t="n"/>
      <c r="N2545" s="15" t="n"/>
      <c r="O2545" s="18">
        <f>IF(L2545="","",TODAY()-L2545)</f>
        <v/>
      </c>
      <c r="P2545" s="15">
        <f>IF(B2545="","",IF(L2545="","SEM COMPRA",IF(O2545&gt;$D$4,"INATIVO","ATIVO")))</f>
        <v/>
      </c>
      <c r="Q2545" s="15">
        <f>IF(I2545="","",IF(MONTH(I2545)=MONTH(TODAY()),"Aniversário no mês",""))</f>
        <v/>
      </c>
      <c r="R2545" s="15">
        <f>IF(B2545="","",IF(OR(AND(D2545&lt;&gt;"",COUNTIF($D$6:$D$3005,D2545)&gt;1),AND(E2545&lt;&gt;"",COUNTIF($E$6:$E$3005,E2545)&gt;1)),"DUPLICADO",""))</f>
        <v/>
      </c>
    </row>
    <row r="2546">
      <c r="A2546" s="15" t="n"/>
      <c r="B2546" s="15" t="n"/>
      <c r="C2546" s="15" t="n"/>
      <c r="D2546" s="15" t="n"/>
      <c r="E2546" s="15" t="n"/>
      <c r="F2546" s="15" t="n"/>
      <c r="G2546" s="15" t="n"/>
      <c r="H2546" s="15" t="n"/>
      <c r="I2546" s="16" t="n"/>
      <c r="J2546" s="15" t="n"/>
      <c r="K2546" s="15" t="n"/>
      <c r="L2546" s="16" t="n"/>
      <c r="M2546" s="17" t="n"/>
      <c r="N2546" s="15" t="n"/>
      <c r="O2546" s="18">
        <f>IF(L2546="","",TODAY()-L2546)</f>
        <v/>
      </c>
      <c r="P2546" s="15">
        <f>IF(B2546="","",IF(L2546="","SEM COMPRA",IF(O2546&gt;$D$4,"INATIVO","ATIVO")))</f>
        <v/>
      </c>
      <c r="Q2546" s="15">
        <f>IF(I2546="","",IF(MONTH(I2546)=MONTH(TODAY()),"Aniversário no mês",""))</f>
        <v/>
      </c>
      <c r="R2546" s="15">
        <f>IF(B2546="","",IF(OR(AND(D2546&lt;&gt;"",COUNTIF($D$6:$D$3005,D2546)&gt;1),AND(E2546&lt;&gt;"",COUNTIF($E$6:$E$3005,E2546)&gt;1)),"DUPLICADO",""))</f>
        <v/>
      </c>
    </row>
    <row r="2547">
      <c r="A2547" s="15" t="n"/>
      <c r="B2547" s="15" t="n"/>
      <c r="C2547" s="15" t="n"/>
      <c r="D2547" s="15" t="n"/>
      <c r="E2547" s="15" t="n"/>
      <c r="F2547" s="15" t="n"/>
      <c r="G2547" s="15" t="n"/>
      <c r="H2547" s="15" t="n"/>
      <c r="I2547" s="16" t="n"/>
      <c r="J2547" s="15" t="n"/>
      <c r="K2547" s="15" t="n"/>
      <c r="L2547" s="16" t="n"/>
      <c r="M2547" s="17" t="n"/>
      <c r="N2547" s="15" t="n"/>
      <c r="O2547" s="18">
        <f>IF(L2547="","",TODAY()-L2547)</f>
        <v/>
      </c>
      <c r="P2547" s="15">
        <f>IF(B2547="","",IF(L2547="","SEM COMPRA",IF(O2547&gt;$D$4,"INATIVO","ATIVO")))</f>
        <v/>
      </c>
      <c r="Q2547" s="15">
        <f>IF(I2547="","",IF(MONTH(I2547)=MONTH(TODAY()),"Aniversário no mês",""))</f>
        <v/>
      </c>
      <c r="R2547" s="15">
        <f>IF(B2547="","",IF(OR(AND(D2547&lt;&gt;"",COUNTIF($D$6:$D$3005,D2547)&gt;1),AND(E2547&lt;&gt;"",COUNTIF($E$6:$E$3005,E2547)&gt;1)),"DUPLICADO",""))</f>
        <v/>
      </c>
    </row>
    <row r="2548">
      <c r="A2548" s="15" t="n"/>
      <c r="B2548" s="15" t="n"/>
      <c r="C2548" s="15" t="n"/>
      <c r="D2548" s="15" t="n"/>
      <c r="E2548" s="15" t="n"/>
      <c r="F2548" s="15" t="n"/>
      <c r="G2548" s="15" t="n"/>
      <c r="H2548" s="15" t="n"/>
      <c r="I2548" s="16" t="n"/>
      <c r="J2548" s="15" t="n"/>
      <c r="K2548" s="15" t="n"/>
      <c r="L2548" s="16" t="n"/>
      <c r="M2548" s="17" t="n"/>
      <c r="N2548" s="15" t="n"/>
      <c r="O2548" s="18">
        <f>IF(L2548="","",TODAY()-L2548)</f>
        <v/>
      </c>
      <c r="P2548" s="15">
        <f>IF(B2548="","",IF(L2548="","SEM COMPRA",IF(O2548&gt;$D$4,"INATIVO","ATIVO")))</f>
        <v/>
      </c>
      <c r="Q2548" s="15">
        <f>IF(I2548="","",IF(MONTH(I2548)=MONTH(TODAY()),"Aniversário no mês",""))</f>
        <v/>
      </c>
      <c r="R2548" s="15">
        <f>IF(B2548="","",IF(OR(AND(D2548&lt;&gt;"",COUNTIF($D$6:$D$3005,D2548)&gt;1),AND(E2548&lt;&gt;"",COUNTIF($E$6:$E$3005,E2548)&gt;1)),"DUPLICADO",""))</f>
        <v/>
      </c>
    </row>
    <row r="2549">
      <c r="A2549" s="15" t="n"/>
      <c r="B2549" s="15" t="n"/>
      <c r="C2549" s="15" t="n"/>
      <c r="D2549" s="15" t="n"/>
      <c r="E2549" s="15" t="n"/>
      <c r="F2549" s="15" t="n"/>
      <c r="G2549" s="15" t="n"/>
      <c r="H2549" s="15" t="n"/>
      <c r="I2549" s="16" t="n"/>
      <c r="J2549" s="15" t="n"/>
      <c r="K2549" s="15" t="n"/>
      <c r="L2549" s="16" t="n"/>
      <c r="M2549" s="17" t="n"/>
      <c r="N2549" s="15" t="n"/>
      <c r="O2549" s="18">
        <f>IF(L2549="","",TODAY()-L2549)</f>
        <v/>
      </c>
      <c r="P2549" s="15">
        <f>IF(B2549="","",IF(L2549="","SEM COMPRA",IF(O2549&gt;$D$4,"INATIVO","ATIVO")))</f>
        <v/>
      </c>
      <c r="Q2549" s="15">
        <f>IF(I2549="","",IF(MONTH(I2549)=MONTH(TODAY()),"Aniversário no mês",""))</f>
        <v/>
      </c>
      <c r="R2549" s="15">
        <f>IF(B2549="","",IF(OR(AND(D2549&lt;&gt;"",COUNTIF($D$6:$D$3005,D2549)&gt;1),AND(E2549&lt;&gt;"",COUNTIF($E$6:$E$3005,E2549)&gt;1)),"DUPLICADO",""))</f>
        <v/>
      </c>
    </row>
    <row r="2550">
      <c r="A2550" s="15" t="n"/>
      <c r="B2550" s="15" t="n"/>
      <c r="C2550" s="15" t="n"/>
      <c r="D2550" s="15" t="n"/>
      <c r="E2550" s="15" t="n"/>
      <c r="F2550" s="15" t="n"/>
      <c r="G2550" s="15" t="n"/>
      <c r="H2550" s="15" t="n"/>
      <c r="I2550" s="16" t="n"/>
      <c r="J2550" s="15" t="n"/>
      <c r="K2550" s="15" t="n"/>
      <c r="L2550" s="16" t="n"/>
      <c r="M2550" s="17" t="n"/>
      <c r="N2550" s="15" t="n"/>
      <c r="O2550" s="18">
        <f>IF(L2550="","",TODAY()-L2550)</f>
        <v/>
      </c>
      <c r="P2550" s="15">
        <f>IF(B2550="","",IF(L2550="","SEM COMPRA",IF(O2550&gt;$D$4,"INATIVO","ATIVO")))</f>
        <v/>
      </c>
      <c r="Q2550" s="15">
        <f>IF(I2550="","",IF(MONTH(I2550)=MONTH(TODAY()),"Aniversário no mês",""))</f>
        <v/>
      </c>
      <c r="R2550" s="15">
        <f>IF(B2550="","",IF(OR(AND(D2550&lt;&gt;"",COUNTIF($D$6:$D$3005,D2550)&gt;1),AND(E2550&lt;&gt;"",COUNTIF($E$6:$E$3005,E2550)&gt;1)),"DUPLICADO",""))</f>
        <v/>
      </c>
    </row>
    <row r="2551">
      <c r="A2551" s="15" t="n"/>
      <c r="B2551" s="15" t="n"/>
      <c r="C2551" s="15" t="n"/>
      <c r="D2551" s="15" t="n"/>
      <c r="E2551" s="15" t="n"/>
      <c r="F2551" s="15" t="n"/>
      <c r="G2551" s="15" t="n"/>
      <c r="H2551" s="15" t="n"/>
      <c r="I2551" s="16" t="n"/>
      <c r="J2551" s="15" t="n"/>
      <c r="K2551" s="15" t="n"/>
      <c r="L2551" s="16" t="n"/>
      <c r="M2551" s="17" t="n"/>
      <c r="N2551" s="15" t="n"/>
      <c r="O2551" s="18">
        <f>IF(L2551="","",TODAY()-L2551)</f>
        <v/>
      </c>
      <c r="P2551" s="15">
        <f>IF(B2551="","",IF(L2551="","SEM COMPRA",IF(O2551&gt;$D$4,"INATIVO","ATIVO")))</f>
        <v/>
      </c>
      <c r="Q2551" s="15">
        <f>IF(I2551="","",IF(MONTH(I2551)=MONTH(TODAY()),"Aniversário no mês",""))</f>
        <v/>
      </c>
      <c r="R2551" s="15">
        <f>IF(B2551="","",IF(OR(AND(D2551&lt;&gt;"",COUNTIF($D$6:$D$3005,D2551)&gt;1),AND(E2551&lt;&gt;"",COUNTIF($E$6:$E$3005,E2551)&gt;1)),"DUPLICADO",""))</f>
        <v/>
      </c>
    </row>
    <row r="2552">
      <c r="A2552" s="15" t="n"/>
      <c r="B2552" s="15" t="n"/>
      <c r="C2552" s="15" t="n"/>
      <c r="D2552" s="15" t="n"/>
      <c r="E2552" s="15" t="n"/>
      <c r="F2552" s="15" t="n"/>
      <c r="G2552" s="15" t="n"/>
      <c r="H2552" s="15" t="n"/>
      <c r="I2552" s="16" t="n"/>
      <c r="J2552" s="15" t="n"/>
      <c r="K2552" s="15" t="n"/>
      <c r="L2552" s="16" t="n"/>
      <c r="M2552" s="17" t="n"/>
      <c r="N2552" s="15" t="n"/>
      <c r="O2552" s="18">
        <f>IF(L2552="","",TODAY()-L2552)</f>
        <v/>
      </c>
      <c r="P2552" s="15">
        <f>IF(B2552="","",IF(L2552="","SEM COMPRA",IF(O2552&gt;$D$4,"INATIVO","ATIVO")))</f>
        <v/>
      </c>
      <c r="Q2552" s="15">
        <f>IF(I2552="","",IF(MONTH(I2552)=MONTH(TODAY()),"Aniversário no mês",""))</f>
        <v/>
      </c>
      <c r="R2552" s="15">
        <f>IF(B2552="","",IF(OR(AND(D2552&lt;&gt;"",COUNTIF($D$6:$D$3005,D2552)&gt;1),AND(E2552&lt;&gt;"",COUNTIF($E$6:$E$3005,E2552)&gt;1)),"DUPLICADO",""))</f>
        <v/>
      </c>
    </row>
    <row r="2553">
      <c r="A2553" s="15" t="n"/>
      <c r="B2553" s="15" t="n"/>
      <c r="C2553" s="15" t="n"/>
      <c r="D2553" s="15" t="n"/>
      <c r="E2553" s="15" t="n"/>
      <c r="F2553" s="15" t="n"/>
      <c r="G2553" s="15" t="n"/>
      <c r="H2553" s="15" t="n"/>
      <c r="I2553" s="16" t="n"/>
      <c r="J2553" s="15" t="n"/>
      <c r="K2553" s="15" t="n"/>
      <c r="L2553" s="16" t="n"/>
      <c r="M2553" s="17" t="n"/>
      <c r="N2553" s="15" t="n"/>
      <c r="O2553" s="18">
        <f>IF(L2553="","",TODAY()-L2553)</f>
        <v/>
      </c>
      <c r="P2553" s="15">
        <f>IF(B2553="","",IF(L2553="","SEM COMPRA",IF(O2553&gt;$D$4,"INATIVO","ATIVO")))</f>
        <v/>
      </c>
      <c r="Q2553" s="15">
        <f>IF(I2553="","",IF(MONTH(I2553)=MONTH(TODAY()),"Aniversário no mês",""))</f>
        <v/>
      </c>
      <c r="R2553" s="15">
        <f>IF(B2553="","",IF(OR(AND(D2553&lt;&gt;"",COUNTIF($D$6:$D$3005,D2553)&gt;1),AND(E2553&lt;&gt;"",COUNTIF($E$6:$E$3005,E2553)&gt;1)),"DUPLICADO",""))</f>
        <v/>
      </c>
    </row>
    <row r="2554">
      <c r="A2554" s="15" t="n"/>
      <c r="B2554" s="15" t="n"/>
      <c r="C2554" s="15" t="n"/>
      <c r="D2554" s="15" t="n"/>
      <c r="E2554" s="15" t="n"/>
      <c r="F2554" s="15" t="n"/>
      <c r="G2554" s="15" t="n"/>
      <c r="H2554" s="15" t="n"/>
      <c r="I2554" s="16" t="n"/>
      <c r="J2554" s="15" t="n"/>
      <c r="K2554" s="15" t="n"/>
      <c r="L2554" s="16" t="n"/>
      <c r="M2554" s="17" t="n"/>
      <c r="N2554" s="15" t="n"/>
      <c r="O2554" s="18">
        <f>IF(L2554="","",TODAY()-L2554)</f>
        <v/>
      </c>
      <c r="P2554" s="15">
        <f>IF(B2554="","",IF(L2554="","SEM COMPRA",IF(O2554&gt;$D$4,"INATIVO","ATIVO")))</f>
        <v/>
      </c>
      <c r="Q2554" s="15">
        <f>IF(I2554="","",IF(MONTH(I2554)=MONTH(TODAY()),"Aniversário no mês",""))</f>
        <v/>
      </c>
      <c r="R2554" s="15">
        <f>IF(B2554="","",IF(OR(AND(D2554&lt;&gt;"",COUNTIF($D$6:$D$3005,D2554)&gt;1),AND(E2554&lt;&gt;"",COUNTIF($E$6:$E$3005,E2554)&gt;1)),"DUPLICADO",""))</f>
        <v/>
      </c>
    </row>
    <row r="2555">
      <c r="A2555" s="15" t="n"/>
      <c r="B2555" s="15" t="n"/>
      <c r="C2555" s="15" t="n"/>
      <c r="D2555" s="15" t="n"/>
      <c r="E2555" s="15" t="n"/>
      <c r="F2555" s="15" t="n"/>
      <c r="G2555" s="15" t="n"/>
      <c r="H2555" s="15" t="n"/>
      <c r="I2555" s="16" t="n"/>
      <c r="J2555" s="15" t="n"/>
      <c r="K2555" s="15" t="n"/>
      <c r="L2555" s="16" t="n"/>
      <c r="M2555" s="17" t="n"/>
      <c r="N2555" s="15" t="n"/>
      <c r="O2555" s="18">
        <f>IF(L2555="","",TODAY()-L2555)</f>
        <v/>
      </c>
      <c r="P2555" s="15">
        <f>IF(B2555="","",IF(L2555="","SEM COMPRA",IF(O2555&gt;$D$4,"INATIVO","ATIVO")))</f>
        <v/>
      </c>
      <c r="Q2555" s="15">
        <f>IF(I2555="","",IF(MONTH(I2555)=MONTH(TODAY()),"Aniversário no mês",""))</f>
        <v/>
      </c>
      <c r="R2555" s="15">
        <f>IF(B2555="","",IF(OR(AND(D2555&lt;&gt;"",COUNTIF($D$6:$D$3005,D2555)&gt;1),AND(E2555&lt;&gt;"",COUNTIF($E$6:$E$3005,E2555)&gt;1)),"DUPLICADO",""))</f>
        <v/>
      </c>
    </row>
    <row r="2556">
      <c r="A2556" s="15" t="n"/>
      <c r="B2556" s="15" t="n"/>
      <c r="C2556" s="15" t="n"/>
      <c r="D2556" s="15" t="n"/>
      <c r="E2556" s="15" t="n"/>
      <c r="F2556" s="15" t="n"/>
      <c r="G2556" s="15" t="n"/>
      <c r="H2556" s="15" t="n"/>
      <c r="I2556" s="16" t="n"/>
      <c r="J2556" s="15" t="n"/>
      <c r="K2556" s="15" t="n"/>
      <c r="L2556" s="16" t="n"/>
      <c r="M2556" s="17" t="n"/>
      <c r="N2556" s="15" t="n"/>
      <c r="O2556" s="18">
        <f>IF(L2556="","",TODAY()-L2556)</f>
        <v/>
      </c>
      <c r="P2556" s="15">
        <f>IF(B2556="","",IF(L2556="","SEM COMPRA",IF(O2556&gt;$D$4,"INATIVO","ATIVO")))</f>
        <v/>
      </c>
      <c r="Q2556" s="15">
        <f>IF(I2556="","",IF(MONTH(I2556)=MONTH(TODAY()),"Aniversário no mês",""))</f>
        <v/>
      </c>
      <c r="R2556" s="15">
        <f>IF(B2556="","",IF(OR(AND(D2556&lt;&gt;"",COUNTIF($D$6:$D$3005,D2556)&gt;1),AND(E2556&lt;&gt;"",COUNTIF($E$6:$E$3005,E2556)&gt;1)),"DUPLICADO",""))</f>
        <v/>
      </c>
    </row>
    <row r="2557">
      <c r="A2557" s="15" t="n"/>
      <c r="B2557" s="15" t="n"/>
      <c r="C2557" s="15" t="n"/>
      <c r="D2557" s="15" t="n"/>
      <c r="E2557" s="15" t="n"/>
      <c r="F2557" s="15" t="n"/>
      <c r="G2557" s="15" t="n"/>
      <c r="H2557" s="15" t="n"/>
      <c r="I2557" s="16" t="n"/>
      <c r="J2557" s="15" t="n"/>
      <c r="K2557" s="15" t="n"/>
      <c r="L2557" s="16" t="n"/>
      <c r="M2557" s="17" t="n"/>
      <c r="N2557" s="15" t="n"/>
      <c r="O2557" s="18">
        <f>IF(L2557="","",TODAY()-L2557)</f>
        <v/>
      </c>
      <c r="P2557" s="15">
        <f>IF(B2557="","",IF(L2557="","SEM COMPRA",IF(O2557&gt;$D$4,"INATIVO","ATIVO")))</f>
        <v/>
      </c>
      <c r="Q2557" s="15">
        <f>IF(I2557="","",IF(MONTH(I2557)=MONTH(TODAY()),"Aniversário no mês",""))</f>
        <v/>
      </c>
      <c r="R2557" s="15">
        <f>IF(B2557="","",IF(OR(AND(D2557&lt;&gt;"",COUNTIF($D$6:$D$3005,D2557)&gt;1),AND(E2557&lt;&gt;"",COUNTIF($E$6:$E$3005,E2557)&gt;1)),"DUPLICADO",""))</f>
        <v/>
      </c>
    </row>
    <row r="2558">
      <c r="A2558" s="15" t="n"/>
      <c r="B2558" s="15" t="n"/>
      <c r="C2558" s="15" t="n"/>
      <c r="D2558" s="15" t="n"/>
      <c r="E2558" s="15" t="n"/>
      <c r="F2558" s="15" t="n"/>
      <c r="G2558" s="15" t="n"/>
      <c r="H2558" s="15" t="n"/>
      <c r="I2558" s="16" t="n"/>
      <c r="J2558" s="15" t="n"/>
      <c r="K2558" s="15" t="n"/>
      <c r="L2558" s="16" t="n"/>
      <c r="M2558" s="17" t="n"/>
      <c r="N2558" s="15" t="n"/>
      <c r="O2558" s="18">
        <f>IF(L2558="","",TODAY()-L2558)</f>
        <v/>
      </c>
      <c r="P2558" s="15">
        <f>IF(B2558="","",IF(L2558="","SEM COMPRA",IF(O2558&gt;$D$4,"INATIVO","ATIVO")))</f>
        <v/>
      </c>
      <c r="Q2558" s="15">
        <f>IF(I2558="","",IF(MONTH(I2558)=MONTH(TODAY()),"Aniversário no mês",""))</f>
        <v/>
      </c>
      <c r="R2558" s="15">
        <f>IF(B2558="","",IF(OR(AND(D2558&lt;&gt;"",COUNTIF($D$6:$D$3005,D2558)&gt;1),AND(E2558&lt;&gt;"",COUNTIF($E$6:$E$3005,E2558)&gt;1)),"DUPLICADO",""))</f>
        <v/>
      </c>
    </row>
    <row r="2559">
      <c r="A2559" s="15" t="n"/>
      <c r="B2559" s="15" t="n"/>
      <c r="C2559" s="15" t="n"/>
      <c r="D2559" s="15" t="n"/>
      <c r="E2559" s="15" t="n"/>
      <c r="F2559" s="15" t="n"/>
      <c r="G2559" s="15" t="n"/>
      <c r="H2559" s="15" t="n"/>
      <c r="I2559" s="16" t="n"/>
      <c r="J2559" s="15" t="n"/>
      <c r="K2559" s="15" t="n"/>
      <c r="L2559" s="16" t="n"/>
      <c r="M2559" s="17" t="n"/>
      <c r="N2559" s="15" t="n"/>
      <c r="O2559" s="18">
        <f>IF(L2559="","",TODAY()-L2559)</f>
        <v/>
      </c>
      <c r="P2559" s="15">
        <f>IF(B2559="","",IF(L2559="","SEM COMPRA",IF(O2559&gt;$D$4,"INATIVO","ATIVO")))</f>
        <v/>
      </c>
      <c r="Q2559" s="15">
        <f>IF(I2559="","",IF(MONTH(I2559)=MONTH(TODAY()),"Aniversário no mês",""))</f>
        <v/>
      </c>
      <c r="R2559" s="15">
        <f>IF(B2559="","",IF(OR(AND(D2559&lt;&gt;"",COUNTIF($D$6:$D$3005,D2559)&gt;1),AND(E2559&lt;&gt;"",COUNTIF($E$6:$E$3005,E2559)&gt;1)),"DUPLICADO",""))</f>
        <v/>
      </c>
    </row>
    <row r="2560">
      <c r="A2560" s="15" t="n"/>
      <c r="B2560" s="15" t="n"/>
      <c r="C2560" s="15" t="n"/>
      <c r="D2560" s="15" t="n"/>
      <c r="E2560" s="15" t="n"/>
      <c r="F2560" s="15" t="n"/>
      <c r="G2560" s="15" t="n"/>
      <c r="H2560" s="15" t="n"/>
      <c r="I2560" s="16" t="n"/>
      <c r="J2560" s="15" t="n"/>
      <c r="K2560" s="15" t="n"/>
      <c r="L2560" s="16" t="n"/>
      <c r="M2560" s="17" t="n"/>
      <c r="N2560" s="15" t="n"/>
      <c r="O2560" s="18">
        <f>IF(L2560="","",TODAY()-L2560)</f>
        <v/>
      </c>
      <c r="P2560" s="15">
        <f>IF(B2560="","",IF(L2560="","SEM COMPRA",IF(O2560&gt;$D$4,"INATIVO","ATIVO")))</f>
        <v/>
      </c>
      <c r="Q2560" s="15">
        <f>IF(I2560="","",IF(MONTH(I2560)=MONTH(TODAY()),"Aniversário no mês",""))</f>
        <v/>
      </c>
      <c r="R2560" s="15">
        <f>IF(B2560="","",IF(OR(AND(D2560&lt;&gt;"",COUNTIF($D$6:$D$3005,D2560)&gt;1),AND(E2560&lt;&gt;"",COUNTIF($E$6:$E$3005,E2560)&gt;1)),"DUPLICADO",""))</f>
        <v/>
      </c>
    </row>
    <row r="2561">
      <c r="A2561" s="15" t="n"/>
      <c r="B2561" s="15" t="n"/>
      <c r="C2561" s="15" t="n"/>
      <c r="D2561" s="15" t="n"/>
      <c r="E2561" s="15" t="n"/>
      <c r="F2561" s="15" t="n"/>
      <c r="G2561" s="15" t="n"/>
      <c r="H2561" s="15" t="n"/>
      <c r="I2561" s="16" t="n"/>
      <c r="J2561" s="15" t="n"/>
      <c r="K2561" s="15" t="n"/>
      <c r="L2561" s="16" t="n"/>
      <c r="M2561" s="17" t="n"/>
      <c r="N2561" s="15" t="n"/>
      <c r="O2561" s="18">
        <f>IF(L2561="","",TODAY()-L2561)</f>
        <v/>
      </c>
      <c r="P2561" s="15">
        <f>IF(B2561="","",IF(L2561="","SEM COMPRA",IF(O2561&gt;$D$4,"INATIVO","ATIVO")))</f>
        <v/>
      </c>
      <c r="Q2561" s="15">
        <f>IF(I2561="","",IF(MONTH(I2561)=MONTH(TODAY()),"Aniversário no mês",""))</f>
        <v/>
      </c>
      <c r="R2561" s="15">
        <f>IF(B2561="","",IF(OR(AND(D2561&lt;&gt;"",COUNTIF($D$6:$D$3005,D2561)&gt;1),AND(E2561&lt;&gt;"",COUNTIF($E$6:$E$3005,E2561)&gt;1)),"DUPLICADO",""))</f>
        <v/>
      </c>
    </row>
    <row r="2562">
      <c r="A2562" s="15" t="n"/>
      <c r="B2562" s="15" t="n"/>
      <c r="C2562" s="15" t="n"/>
      <c r="D2562" s="15" t="n"/>
      <c r="E2562" s="15" t="n"/>
      <c r="F2562" s="15" t="n"/>
      <c r="G2562" s="15" t="n"/>
      <c r="H2562" s="15" t="n"/>
      <c r="I2562" s="16" t="n"/>
      <c r="J2562" s="15" t="n"/>
      <c r="K2562" s="15" t="n"/>
      <c r="L2562" s="16" t="n"/>
      <c r="M2562" s="17" t="n"/>
      <c r="N2562" s="15" t="n"/>
      <c r="O2562" s="18">
        <f>IF(L2562="","",TODAY()-L2562)</f>
        <v/>
      </c>
      <c r="P2562" s="15">
        <f>IF(B2562="","",IF(L2562="","SEM COMPRA",IF(O2562&gt;$D$4,"INATIVO","ATIVO")))</f>
        <v/>
      </c>
      <c r="Q2562" s="15">
        <f>IF(I2562="","",IF(MONTH(I2562)=MONTH(TODAY()),"Aniversário no mês",""))</f>
        <v/>
      </c>
      <c r="R2562" s="15">
        <f>IF(B2562="","",IF(OR(AND(D2562&lt;&gt;"",COUNTIF($D$6:$D$3005,D2562)&gt;1),AND(E2562&lt;&gt;"",COUNTIF($E$6:$E$3005,E2562)&gt;1)),"DUPLICADO",""))</f>
        <v/>
      </c>
    </row>
    <row r="2563">
      <c r="A2563" s="15" t="n"/>
      <c r="B2563" s="15" t="n"/>
      <c r="C2563" s="15" t="n"/>
      <c r="D2563" s="15" t="n"/>
      <c r="E2563" s="15" t="n"/>
      <c r="F2563" s="15" t="n"/>
      <c r="G2563" s="15" t="n"/>
      <c r="H2563" s="15" t="n"/>
      <c r="I2563" s="16" t="n"/>
      <c r="J2563" s="15" t="n"/>
      <c r="K2563" s="15" t="n"/>
      <c r="L2563" s="16" t="n"/>
      <c r="M2563" s="17" t="n"/>
      <c r="N2563" s="15" t="n"/>
      <c r="O2563" s="18">
        <f>IF(L2563="","",TODAY()-L2563)</f>
        <v/>
      </c>
      <c r="P2563" s="15">
        <f>IF(B2563="","",IF(L2563="","SEM COMPRA",IF(O2563&gt;$D$4,"INATIVO","ATIVO")))</f>
        <v/>
      </c>
      <c r="Q2563" s="15">
        <f>IF(I2563="","",IF(MONTH(I2563)=MONTH(TODAY()),"Aniversário no mês",""))</f>
        <v/>
      </c>
      <c r="R2563" s="15">
        <f>IF(B2563="","",IF(OR(AND(D2563&lt;&gt;"",COUNTIF($D$6:$D$3005,D2563)&gt;1),AND(E2563&lt;&gt;"",COUNTIF($E$6:$E$3005,E2563)&gt;1)),"DUPLICADO",""))</f>
        <v/>
      </c>
    </row>
    <row r="2564">
      <c r="A2564" s="15" t="n"/>
      <c r="B2564" s="15" t="n"/>
      <c r="C2564" s="15" t="n"/>
      <c r="D2564" s="15" t="n"/>
      <c r="E2564" s="15" t="n"/>
      <c r="F2564" s="15" t="n"/>
      <c r="G2564" s="15" t="n"/>
      <c r="H2564" s="15" t="n"/>
      <c r="I2564" s="16" t="n"/>
      <c r="J2564" s="15" t="n"/>
      <c r="K2564" s="15" t="n"/>
      <c r="L2564" s="16" t="n"/>
      <c r="M2564" s="17" t="n"/>
      <c r="N2564" s="15" t="n"/>
      <c r="O2564" s="18">
        <f>IF(L2564="","",TODAY()-L2564)</f>
        <v/>
      </c>
      <c r="P2564" s="15">
        <f>IF(B2564="","",IF(L2564="","SEM COMPRA",IF(O2564&gt;$D$4,"INATIVO","ATIVO")))</f>
        <v/>
      </c>
      <c r="Q2564" s="15">
        <f>IF(I2564="","",IF(MONTH(I2564)=MONTH(TODAY()),"Aniversário no mês",""))</f>
        <v/>
      </c>
      <c r="R2564" s="15">
        <f>IF(B2564="","",IF(OR(AND(D2564&lt;&gt;"",COUNTIF($D$6:$D$3005,D2564)&gt;1),AND(E2564&lt;&gt;"",COUNTIF($E$6:$E$3005,E2564)&gt;1)),"DUPLICADO",""))</f>
        <v/>
      </c>
    </row>
    <row r="2565">
      <c r="A2565" s="15" t="n"/>
      <c r="B2565" s="15" t="n"/>
      <c r="C2565" s="15" t="n"/>
      <c r="D2565" s="15" t="n"/>
      <c r="E2565" s="15" t="n"/>
      <c r="F2565" s="15" t="n"/>
      <c r="G2565" s="15" t="n"/>
      <c r="H2565" s="15" t="n"/>
      <c r="I2565" s="16" t="n"/>
      <c r="J2565" s="15" t="n"/>
      <c r="K2565" s="15" t="n"/>
      <c r="L2565" s="16" t="n"/>
      <c r="M2565" s="17" t="n"/>
      <c r="N2565" s="15" t="n"/>
      <c r="O2565" s="18">
        <f>IF(L2565="","",TODAY()-L2565)</f>
        <v/>
      </c>
      <c r="P2565" s="15">
        <f>IF(B2565="","",IF(L2565="","SEM COMPRA",IF(O2565&gt;$D$4,"INATIVO","ATIVO")))</f>
        <v/>
      </c>
      <c r="Q2565" s="15">
        <f>IF(I2565="","",IF(MONTH(I2565)=MONTH(TODAY()),"Aniversário no mês",""))</f>
        <v/>
      </c>
      <c r="R2565" s="15">
        <f>IF(B2565="","",IF(OR(AND(D2565&lt;&gt;"",COUNTIF($D$6:$D$3005,D2565)&gt;1),AND(E2565&lt;&gt;"",COUNTIF($E$6:$E$3005,E2565)&gt;1)),"DUPLICADO",""))</f>
        <v/>
      </c>
    </row>
    <row r="2566">
      <c r="A2566" s="15" t="n"/>
      <c r="B2566" s="15" t="n"/>
      <c r="C2566" s="15" t="n"/>
      <c r="D2566" s="15" t="n"/>
      <c r="E2566" s="15" t="n"/>
      <c r="F2566" s="15" t="n"/>
      <c r="G2566" s="15" t="n"/>
      <c r="H2566" s="15" t="n"/>
      <c r="I2566" s="16" t="n"/>
      <c r="J2566" s="15" t="n"/>
      <c r="K2566" s="15" t="n"/>
      <c r="L2566" s="16" t="n"/>
      <c r="M2566" s="17" t="n"/>
      <c r="N2566" s="15" t="n"/>
      <c r="O2566" s="18">
        <f>IF(L2566="","",TODAY()-L2566)</f>
        <v/>
      </c>
      <c r="P2566" s="15">
        <f>IF(B2566="","",IF(L2566="","SEM COMPRA",IF(O2566&gt;$D$4,"INATIVO","ATIVO")))</f>
        <v/>
      </c>
      <c r="Q2566" s="15">
        <f>IF(I2566="","",IF(MONTH(I2566)=MONTH(TODAY()),"Aniversário no mês",""))</f>
        <v/>
      </c>
      <c r="R2566" s="15">
        <f>IF(B2566="","",IF(OR(AND(D2566&lt;&gt;"",COUNTIF($D$6:$D$3005,D2566)&gt;1),AND(E2566&lt;&gt;"",COUNTIF($E$6:$E$3005,E2566)&gt;1)),"DUPLICADO",""))</f>
        <v/>
      </c>
    </row>
    <row r="2567">
      <c r="A2567" s="15" t="n"/>
      <c r="B2567" s="15" t="n"/>
      <c r="C2567" s="15" t="n"/>
      <c r="D2567" s="15" t="n"/>
      <c r="E2567" s="15" t="n"/>
      <c r="F2567" s="15" t="n"/>
      <c r="G2567" s="15" t="n"/>
      <c r="H2567" s="15" t="n"/>
      <c r="I2567" s="16" t="n"/>
      <c r="J2567" s="15" t="n"/>
      <c r="K2567" s="15" t="n"/>
      <c r="L2567" s="16" t="n"/>
      <c r="M2567" s="17" t="n"/>
      <c r="N2567" s="15" t="n"/>
      <c r="O2567" s="18">
        <f>IF(L2567="","",TODAY()-L2567)</f>
        <v/>
      </c>
      <c r="P2567" s="15">
        <f>IF(B2567="","",IF(L2567="","SEM COMPRA",IF(O2567&gt;$D$4,"INATIVO","ATIVO")))</f>
        <v/>
      </c>
      <c r="Q2567" s="15">
        <f>IF(I2567="","",IF(MONTH(I2567)=MONTH(TODAY()),"Aniversário no mês",""))</f>
        <v/>
      </c>
      <c r="R2567" s="15">
        <f>IF(B2567="","",IF(OR(AND(D2567&lt;&gt;"",COUNTIF($D$6:$D$3005,D2567)&gt;1),AND(E2567&lt;&gt;"",COUNTIF($E$6:$E$3005,E2567)&gt;1)),"DUPLICADO",""))</f>
        <v/>
      </c>
    </row>
    <row r="2568">
      <c r="A2568" s="15" t="n"/>
      <c r="B2568" s="15" t="n"/>
      <c r="C2568" s="15" t="n"/>
      <c r="D2568" s="15" t="n"/>
      <c r="E2568" s="15" t="n"/>
      <c r="F2568" s="15" t="n"/>
      <c r="G2568" s="15" t="n"/>
      <c r="H2568" s="15" t="n"/>
      <c r="I2568" s="16" t="n"/>
      <c r="J2568" s="15" t="n"/>
      <c r="K2568" s="15" t="n"/>
      <c r="L2568" s="16" t="n"/>
      <c r="M2568" s="17" t="n"/>
      <c r="N2568" s="15" t="n"/>
      <c r="O2568" s="18">
        <f>IF(L2568="","",TODAY()-L2568)</f>
        <v/>
      </c>
      <c r="P2568" s="15">
        <f>IF(B2568="","",IF(L2568="","SEM COMPRA",IF(O2568&gt;$D$4,"INATIVO","ATIVO")))</f>
        <v/>
      </c>
      <c r="Q2568" s="15">
        <f>IF(I2568="","",IF(MONTH(I2568)=MONTH(TODAY()),"Aniversário no mês",""))</f>
        <v/>
      </c>
      <c r="R2568" s="15">
        <f>IF(B2568="","",IF(OR(AND(D2568&lt;&gt;"",COUNTIF($D$6:$D$3005,D2568)&gt;1),AND(E2568&lt;&gt;"",COUNTIF($E$6:$E$3005,E2568)&gt;1)),"DUPLICADO",""))</f>
        <v/>
      </c>
    </row>
    <row r="2569">
      <c r="A2569" s="15" t="n"/>
      <c r="B2569" s="15" t="n"/>
      <c r="C2569" s="15" t="n"/>
      <c r="D2569" s="15" t="n"/>
      <c r="E2569" s="15" t="n"/>
      <c r="F2569" s="15" t="n"/>
      <c r="G2569" s="15" t="n"/>
      <c r="H2569" s="15" t="n"/>
      <c r="I2569" s="16" t="n"/>
      <c r="J2569" s="15" t="n"/>
      <c r="K2569" s="15" t="n"/>
      <c r="L2569" s="16" t="n"/>
      <c r="M2569" s="17" t="n"/>
      <c r="N2569" s="15" t="n"/>
      <c r="O2569" s="18">
        <f>IF(L2569="","",TODAY()-L2569)</f>
        <v/>
      </c>
      <c r="P2569" s="15">
        <f>IF(B2569="","",IF(L2569="","SEM COMPRA",IF(O2569&gt;$D$4,"INATIVO","ATIVO")))</f>
        <v/>
      </c>
      <c r="Q2569" s="15">
        <f>IF(I2569="","",IF(MONTH(I2569)=MONTH(TODAY()),"Aniversário no mês",""))</f>
        <v/>
      </c>
      <c r="R2569" s="15">
        <f>IF(B2569="","",IF(OR(AND(D2569&lt;&gt;"",COUNTIF($D$6:$D$3005,D2569)&gt;1),AND(E2569&lt;&gt;"",COUNTIF($E$6:$E$3005,E2569)&gt;1)),"DUPLICADO",""))</f>
        <v/>
      </c>
    </row>
    <row r="2570">
      <c r="A2570" s="15" t="n"/>
      <c r="B2570" s="15" t="n"/>
      <c r="C2570" s="15" t="n"/>
      <c r="D2570" s="15" t="n"/>
      <c r="E2570" s="15" t="n"/>
      <c r="F2570" s="15" t="n"/>
      <c r="G2570" s="15" t="n"/>
      <c r="H2570" s="15" t="n"/>
      <c r="I2570" s="16" t="n"/>
      <c r="J2570" s="15" t="n"/>
      <c r="K2570" s="15" t="n"/>
      <c r="L2570" s="16" t="n"/>
      <c r="M2570" s="17" t="n"/>
      <c r="N2570" s="15" t="n"/>
      <c r="O2570" s="18">
        <f>IF(L2570="","",TODAY()-L2570)</f>
        <v/>
      </c>
      <c r="P2570" s="15">
        <f>IF(B2570="","",IF(L2570="","SEM COMPRA",IF(O2570&gt;$D$4,"INATIVO","ATIVO")))</f>
        <v/>
      </c>
      <c r="Q2570" s="15">
        <f>IF(I2570="","",IF(MONTH(I2570)=MONTH(TODAY()),"Aniversário no mês",""))</f>
        <v/>
      </c>
      <c r="R2570" s="15">
        <f>IF(B2570="","",IF(OR(AND(D2570&lt;&gt;"",COUNTIF($D$6:$D$3005,D2570)&gt;1),AND(E2570&lt;&gt;"",COUNTIF($E$6:$E$3005,E2570)&gt;1)),"DUPLICADO",""))</f>
        <v/>
      </c>
    </row>
    <row r="2571">
      <c r="A2571" s="15" t="n"/>
      <c r="B2571" s="15" t="n"/>
      <c r="C2571" s="15" t="n"/>
      <c r="D2571" s="15" t="n"/>
      <c r="E2571" s="15" t="n"/>
      <c r="F2571" s="15" t="n"/>
      <c r="G2571" s="15" t="n"/>
      <c r="H2571" s="15" t="n"/>
      <c r="I2571" s="16" t="n"/>
      <c r="J2571" s="15" t="n"/>
      <c r="K2571" s="15" t="n"/>
      <c r="L2571" s="16" t="n"/>
      <c r="M2571" s="17" t="n"/>
      <c r="N2571" s="15" t="n"/>
      <c r="O2571" s="18">
        <f>IF(L2571="","",TODAY()-L2571)</f>
        <v/>
      </c>
      <c r="P2571" s="15">
        <f>IF(B2571="","",IF(L2571="","SEM COMPRA",IF(O2571&gt;$D$4,"INATIVO","ATIVO")))</f>
        <v/>
      </c>
      <c r="Q2571" s="15">
        <f>IF(I2571="","",IF(MONTH(I2571)=MONTH(TODAY()),"Aniversário no mês",""))</f>
        <v/>
      </c>
      <c r="R2571" s="15">
        <f>IF(B2571="","",IF(OR(AND(D2571&lt;&gt;"",COUNTIF($D$6:$D$3005,D2571)&gt;1),AND(E2571&lt;&gt;"",COUNTIF($E$6:$E$3005,E2571)&gt;1)),"DUPLICADO",""))</f>
        <v/>
      </c>
    </row>
    <row r="2572">
      <c r="A2572" s="15" t="n"/>
      <c r="B2572" s="15" t="n"/>
      <c r="C2572" s="15" t="n"/>
      <c r="D2572" s="15" t="n"/>
      <c r="E2572" s="15" t="n"/>
      <c r="F2572" s="15" t="n"/>
      <c r="G2572" s="15" t="n"/>
      <c r="H2572" s="15" t="n"/>
      <c r="I2572" s="16" t="n"/>
      <c r="J2572" s="15" t="n"/>
      <c r="K2572" s="15" t="n"/>
      <c r="L2572" s="16" t="n"/>
      <c r="M2572" s="17" t="n"/>
      <c r="N2572" s="15" t="n"/>
      <c r="O2572" s="18">
        <f>IF(L2572="","",TODAY()-L2572)</f>
        <v/>
      </c>
      <c r="P2572" s="15">
        <f>IF(B2572="","",IF(L2572="","SEM COMPRA",IF(O2572&gt;$D$4,"INATIVO","ATIVO")))</f>
        <v/>
      </c>
      <c r="Q2572" s="15">
        <f>IF(I2572="","",IF(MONTH(I2572)=MONTH(TODAY()),"Aniversário no mês",""))</f>
        <v/>
      </c>
      <c r="R2572" s="15">
        <f>IF(B2572="","",IF(OR(AND(D2572&lt;&gt;"",COUNTIF($D$6:$D$3005,D2572)&gt;1),AND(E2572&lt;&gt;"",COUNTIF($E$6:$E$3005,E2572)&gt;1)),"DUPLICADO",""))</f>
        <v/>
      </c>
    </row>
    <row r="2573">
      <c r="A2573" s="15" t="n"/>
      <c r="B2573" s="15" t="n"/>
      <c r="C2573" s="15" t="n"/>
      <c r="D2573" s="15" t="n"/>
      <c r="E2573" s="15" t="n"/>
      <c r="F2573" s="15" t="n"/>
      <c r="G2573" s="15" t="n"/>
      <c r="H2573" s="15" t="n"/>
      <c r="I2573" s="16" t="n"/>
      <c r="J2573" s="15" t="n"/>
      <c r="K2573" s="15" t="n"/>
      <c r="L2573" s="16" t="n"/>
      <c r="M2573" s="17" t="n"/>
      <c r="N2573" s="15" t="n"/>
      <c r="O2573" s="18">
        <f>IF(L2573="","",TODAY()-L2573)</f>
        <v/>
      </c>
      <c r="P2573" s="15">
        <f>IF(B2573="","",IF(L2573="","SEM COMPRA",IF(O2573&gt;$D$4,"INATIVO","ATIVO")))</f>
        <v/>
      </c>
      <c r="Q2573" s="15">
        <f>IF(I2573="","",IF(MONTH(I2573)=MONTH(TODAY()),"Aniversário no mês",""))</f>
        <v/>
      </c>
      <c r="R2573" s="15">
        <f>IF(B2573="","",IF(OR(AND(D2573&lt;&gt;"",COUNTIF($D$6:$D$3005,D2573)&gt;1),AND(E2573&lt;&gt;"",COUNTIF($E$6:$E$3005,E2573)&gt;1)),"DUPLICADO",""))</f>
        <v/>
      </c>
    </row>
    <row r="2574">
      <c r="A2574" s="15" t="n"/>
      <c r="B2574" s="15" t="n"/>
      <c r="C2574" s="15" t="n"/>
      <c r="D2574" s="15" t="n"/>
      <c r="E2574" s="15" t="n"/>
      <c r="F2574" s="15" t="n"/>
      <c r="G2574" s="15" t="n"/>
      <c r="H2574" s="15" t="n"/>
      <c r="I2574" s="16" t="n"/>
      <c r="J2574" s="15" t="n"/>
      <c r="K2574" s="15" t="n"/>
      <c r="L2574" s="16" t="n"/>
      <c r="M2574" s="17" t="n"/>
      <c r="N2574" s="15" t="n"/>
      <c r="O2574" s="18">
        <f>IF(L2574="","",TODAY()-L2574)</f>
        <v/>
      </c>
      <c r="P2574" s="15">
        <f>IF(B2574="","",IF(L2574="","SEM COMPRA",IF(O2574&gt;$D$4,"INATIVO","ATIVO")))</f>
        <v/>
      </c>
      <c r="Q2574" s="15">
        <f>IF(I2574="","",IF(MONTH(I2574)=MONTH(TODAY()),"Aniversário no mês",""))</f>
        <v/>
      </c>
      <c r="R2574" s="15">
        <f>IF(B2574="","",IF(OR(AND(D2574&lt;&gt;"",COUNTIF($D$6:$D$3005,D2574)&gt;1),AND(E2574&lt;&gt;"",COUNTIF($E$6:$E$3005,E2574)&gt;1)),"DUPLICADO",""))</f>
        <v/>
      </c>
    </row>
    <row r="2575">
      <c r="A2575" s="15" t="n"/>
      <c r="B2575" s="15" t="n"/>
      <c r="C2575" s="15" t="n"/>
      <c r="D2575" s="15" t="n"/>
      <c r="E2575" s="15" t="n"/>
      <c r="F2575" s="15" t="n"/>
      <c r="G2575" s="15" t="n"/>
      <c r="H2575" s="15" t="n"/>
      <c r="I2575" s="16" t="n"/>
      <c r="J2575" s="15" t="n"/>
      <c r="K2575" s="15" t="n"/>
      <c r="L2575" s="16" t="n"/>
      <c r="M2575" s="17" t="n"/>
      <c r="N2575" s="15" t="n"/>
      <c r="O2575" s="18">
        <f>IF(L2575="","",TODAY()-L2575)</f>
        <v/>
      </c>
      <c r="P2575" s="15">
        <f>IF(B2575="","",IF(L2575="","SEM COMPRA",IF(O2575&gt;$D$4,"INATIVO","ATIVO")))</f>
        <v/>
      </c>
      <c r="Q2575" s="15">
        <f>IF(I2575="","",IF(MONTH(I2575)=MONTH(TODAY()),"Aniversário no mês",""))</f>
        <v/>
      </c>
      <c r="R2575" s="15">
        <f>IF(B2575="","",IF(OR(AND(D2575&lt;&gt;"",COUNTIF($D$6:$D$3005,D2575)&gt;1),AND(E2575&lt;&gt;"",COUNTIF($E$6:$E$3005,E2575)&gt;1)),"DUPLICADO",""))</f>
        <v/>
      </c>
    </row>
    <row r="2576">
      <c r="A2576" s="15" t="n"/>
      <c r="B2576" s="15" t="n"/>
      <c r="C2576" s="15" t="n"/>
      <c r="D2576" s="15" t="n"/>
      <c r="E2576" s="15" t="n"/>
      <c r="F2576" s="15" t="n"/>
      <c r="G2576" s="15" t="n"/>
      <c r="H2576" s="15" t="n"/>
      <c r="I2576" s="16" t="n"/>
      <c r="J2576" s="15" t="n"/>
      <c r="K2576" s="15" t="n"/>
      <c r="L2576" s="16" t="n"/>
      <c r="M2576" s="17" t="n"/>
      <c r="N2576" s="15" t="n"/>
      <c r="O2576" s="18">
        <f>IF(L2576="","",TODAY()-L2576)</f>
        <v/>
      </c>
      <c r="P2576" s="15">
        <f>IF(B2576="","",IF(L2576="","SEM COMPRA",IF(O2576&gt;$D$4,"INATIVO","ATIVO")))</f>
        <v/>
      </c>
      <c r="Q2576" s="15">
        <f>IF(I2576="","",IF(MONTH(I2576)=MONTH(TODAY()),"Aniversário no mês",""))</f>
        <v/>
      </c>
      <c r="R2576" s="15">
        <f>IF(B2576="","",IF(OR(AND(D2576&lt;&gt;"",COUNTIF($D$6:$D$3005,D2576)&gt;1),AND(E2576&lt;&gt;"",COUNTIF($E$6:$E$3005,E2576)&gt;1)),"DUPLICADO",""))</f>
        <v/>
      </c>
    </row>
    <row r="2577">
      <c r="A2577" s="15" t="n"/>
      <c r="B2577" s="15" t="n"/>
      <c r="C2577" s="15" t="n"/>
      <c r="D2577" s="15" t="n"/>
      <c r="E2577" s="15" t="n"/>
      <c r="F2577" s="15" t="n"/>
      <c r="G2577" s="15" t="n"/>
      <c r="H2577" s="15" t="n"/>
      <c r="I2577" s="16" t="n"/>
      <c r="J2577" s="15" t="n"/>
      <c r="K2577" s="15" t="n"/>
      <c r="L2577" s="16" t="n"/>
      <c r="M2577" s="17" t="n"/>
      <c r="N2577" s="15" t="n"/>
      <c r="O2577" s="18">
        <f>IF(L2577="","",TODAY()-L2577)</f>
        <v/>
      </c>
      <c r="P2577" s="15">
        <f>IF(B2577="","",IF(L2577="","SEM COMPRA",IF(O2577&gt;$D$4,"INATIVO","ATIVO")))</f>
        <v/>
      </c>
      <c r="Q2577" s="15">
        <f>IF(I2577="","",IF(MONTH(I2577)=MONTH(TODAY()),"Aniversário no mês",""))</f>
        <v/>
      </c>
      <c r="R2577" s="15">
        <f>IF(B2577="","",IF(OR(AND(D2577&lt;&gt;"",COUNTIF($D$6:$D$3005,D2577)&gt;1),AND(E2577&lt;&gt;"",COUNTIF($E$6:$E$3005,E2577)&gt;1)),"DUPLICADO",""))</f>
        <v/>
      </c>
    </row>
    <row r="2578">
      <c r="A2578" s="15" t="n"/>
      <c r="B2578" s="15" t="n"/>
      <c r="C2578" s="15" t="n"/>
      <c r="D2578" s="15" t="n"/>
      <c r="E2578" s="15" t="n"/>
      <c r="F2578" s="15" t="n"/>
      <c r="G2578" s="15" t="n"/>
      <c r="H2578" s="15" t="n"/>
      <c r="I2578" s="16" t="n"/>
      <c r="J2578" s="15" t="n"/>
      <c r="K2578" s="15" t="n"/>
      <c r="L2578" s="16" t="n"/>
      <c r="M2578" s="17" t="n"/>
      <c r="N2578" s="15" t="n"/>
      <c r="O2578" s="18">
        <f>IF(L2578="","",TODAY()-L2578)</f>
        <v/>
      </c>
      <c r="P2578" s="15">
        <f>IF(B2578="","",IF(L2578="","SEM COMPRA",IF(O2578&gt;$D$4,"INATIVO","ATIVO")))</f>
        <v/>
      </c>
      <c r="Q2578" s="15">
        <f>IF(I2578="","",IF(MONTH(I2578)=MONTH(TODAY()),"Aniversário no mês",""))</f>
        <v/>
      </c>
      <c r="R2578" s="15">
        <f>IF(B2578="","",IF(OR(AND(D2578&lt;&gt;"",COUNTIF($D$6:$D$3005,D2578)&gt;1),AND(E2578&lt;&gt;"",COUNTIF($E$6:$E$3005,E2578)&gt;1)),"DUPLICADO",""))</f>
        <v/>
      </c>
    </row>
    <row r="2579">
      <c r="A2579" s="15" t="n"/>
      <c r="B2579" s="15" t="n"/>
      <c r="C2579" s="15" t="n"/>
      <c r="D2579" s="15" t="n"/>
      <c r="E2579" s="15" t="n"/>
      <c r="F2579" s="15" t="n"/>
      <c r="G2579" s="15" t="n"/>
      <c r="H2579" s="15" t="n"/>
      <c r="I2579" s="16" t="n"/>
      <c r="J2579" s="15" t="n"/>
      <c r="K2579" s="15" t="n"/>
      <c r="L2579" s="16" t="n"/>
      <c r="M2579" s="17" t="n"/>
      <c r="N2579" s="15" t="n"/>
      <c r="O2579" s="18">
        <f>IF(L2579="","",TODAY()-L2579)</f>
        <v/>
      </c>
      <c r="P2579" s="15">
        <f>IF(B2579="","",IF(L2579="","SEM COMPRA",IF(O2579&gt;$D$4,"INATIVO","ATIVO")))</f>
        <v/>
      </c>
      <c r="Q2579" s="15">
        <f>IF(I2579="","",IF(MONTH(I2579)=MONTH(TODAY()),"Aniversário no mês",""))</f>
        <v/>
      </c>
      <c r="R2579" s="15">
        <f>IF(B2579="","",IF(OR(AND(D2579&lt;&gt;"",COUNTIF($D$6:$D$3005,D2579)&gt;1),AND(E2579&lt;&gt;"",COUNTIF($E$6:$E$3005,E2579)&gt;1)),"DUPLICADO",""))</f>
        <v/>
      </c>
    </row>
    <row r="2580">
      <c r="A2580" s="15" t="n"/>
      <c r="B2580" s="15" t="n"/>
      <c r="C2580" s="15" t="n"/>
      <c r="D2580" s="15" t="n"/>
      <c r="E2580" s="15" t="n"/>
      <c r="F2580" s="15" t="n"/>
      <c r="G2580" s="15" t="n"/>
      <c r="H2580" s="15" t="n"/>
      <c r="I2580" s="16" t="n"/>
      <c r="J2580" s="15" t="n"/>
      <c r="K2580" s="15" t="n"/>
      <c r="L2580" s="16" t="n"/>
      <c r="M2580" s="17" t="n"/>
      <c r="N2580" s="15" t="n"/>
      <c r="O2580" s="18">
        <f>IF(L2580="","",TODAY()-L2580)</f>
        <v/>
      </c>
      <c r="P2580" s="15">
        <f>IF(B2580="","",IF(L2580="","SEM COMPRA",IF(O2580&gt;$D$4,"INATIVO","ATIVO")))</f>
        <v/>
      </c>
      <c r="Q2580" s="15">
        <f>IF(I2580="","",IF(MONTH(I2580)=MONTH(TODAY()),"Aniversário no mês",""))</f>
        <v/>
      </c>
      <c r="R2580" s="15">
        <f>IF(B2580="","",IF(OR(AND(D2580&lt;&gt;"",COUNTIF($D$6:$D$3005,D2580)&gt;1),AND(E2580&lt;&gt;"",COUNTIF($E$6:$E$3005,E2580)&gt;1)),"DUPLICADO",""))</f>
        <v/>
      </c>
    </row>
    <row r="2581">
      <c r="A2581" s="15" t="n"/>
      <c r="B2581" s="15" t="n"/>
      <c r="C2581" s="15" t="n"/>
      <c r="D2581" s="15" t="n"/>
      <c r="E2581" s="15" t="n"/>
      <c r="F2581" s="15" t="n"/>
      <c r="G2581" s="15" t="n"/>
      <c r="H2581" s="15" t="n"/>
      <c r="I2581" s="16" t="n"/>
      <c r="J2581" s="15" t="n"/>
      <c r="K2581" s="15" t="n"/>
      <c r="L2581" s="16" t="n"/>
      <c r="M2581" s="17" t="n"/>
      <c r="N2581" s="15" t="n"/>
      <c r="O2581" s="18">
        <f>IF(L2581="","",TODAY()-L2581)</f>
        <v/>
      </c>
      <c r="P2581" s="15">
        <f>IF(B2581="","",IF(L2581="","SEM COMPRA",IF(O2581&gt;$D$4,"INATIVO","ATIVO")))</f>
        <v/>
      </c>
      <c r="Q2581" s="15">
        <f>IF(I2581="","",IF(MONTH(I2581)=MONTH(TODAY()),"Aniversário no mês",""))</f>
        <v/>
      </c>
      <c r="R2581" s="15">
        <f>IF(B2581="","",IF(OR(AND(D2581&lt;&gt;"",COUNTIF($D$6:$D$3005,D2581)&gt;1),AND(E2581&lt;&gt;"",COUNTIF($E$6:$E$3005,E2581)&gt;1)),"DUPLICADO",""))</f>
        <v/>
      </c>
    </row>
    <row r="2582">
      <c r="A2582" s="15" t="n"/>
      <c r="B2582" s="15" t="n"/>
      <c r="C2582" s="15" t="n"/>
      <c r="D2582" s="15" t="n"/>
      <c r="E2582" s="15" t="n"/>
      <c r="F2582" s="15" t="n"/>
      <c r="G2582" s="15" t="n"/>
      <c r="H2582" s="15" t="n"/>
      <c r="I2582" s="16" t="n"/>
      <c r="J2582" s="15" t="n"/>
      <c r="K2582" s="15" t="n"/>
      <c r="L2582" s="16" t="n"/>
      <c r="M2582" s="17" t="n"/>
      <c r="N2582" s="15" t="n"/>
      <c r="O2582" s="18">
        <f>IF(L2582="","",TODAY()-L2582)</f>
        <v/>
      </c>
      <c r="P2582" s="15">
        <f>IF(B2582="","",IF(L2582="","SEM COMPRA",IF(O2582&gt;$D$4,"INATIVO","ATIVO")))</f>
        <v/>
      </c>
      <c r="Q2582" s="15">
        <f>IF(I2582="","",IF(MONTH(I2582)=MONTH(TODAY()),"Aniversário no mês",""))</f>
        <v/>
      </c>
      <c r="R2582" s="15">
        <f>IF(B2582="","",IF(OR(AND(D2582&lt;&gt;"",COUNTIF($D$6:$D$3005,D2582)&gt;1),AND(E2582&lt;&gt;"",COUNTIF($E$6:$E$3005,E2582)&gt;1)),"DUPLICADO",""))</f>
        <v/>
      </c>
    </row>
    <row r="2583">
      <c r="A2583" s="15" t="n"/>
      <c r="B2583" s="15" t="n"/>
      <c r="C2583" s="15" t="n"/>
      <c r="D2583" s="15" t="n"/>
      <c r="E2583" s="15" t="n"/>
      <c r="F2583" s="15" t="n"/>
      <c r="G2583" s="15" t="n"/>
      <c r="H2583" s="15" t="n"/>
      <c r="I2583" s="16" t="n"/>
      <c r="J2583" s="15" t="n"/>
      <c r="K2583" s="15" t="n"/>
      <c r="L2583" s="16" t="n"/>
      <c r="M2583" s="17" t="n"/>
      <c r="N2583" s="15" t="n"/>
      <c r="O2583" s="18">
        <f>IF(L2583="","",TODAY()-L2583)</f>
        <v/>
      </c>
      <c r="P2583" s="15">
        <f>IF(B2583="","",IF(L2583="","SEM COMPRA",IF(O2583&gt;$D$4,"INATIVO","ATIVO")))</f>
        <v/>
      </c>
      <c r="Q2583" s="15">
        <f>IF(I2583="","",IF(MONTH(I2583)=MONTH(TODAY()),"Aniversário no mês",""))</f>
        <v/>
      </c>
      <c r="R2583" s="15">
        <f>IF(B2583="","",IF(OR(AND(D2583&lt;&gt;"",COUNTIF($D$6:$D$3005,D2583)&gt;1),AND(E2583&lt;&gt;"",COUNTIF($E$6:$E$3005,E2583)&gt;1)),"DUPLICADO",""))</f>
        <v/>
      </c>
    </row>
    <row r="2584">
      <c r="A2584" s="15" t="n"/>
      <c r="B2584" s="15" t="n"/>
      <c r="C2584" s="15" t="n"/>
      <c r="D2584" s="15" t="n"/>
      <c r="E2584" s="15" t="n"/>
      <c r="F2584" s="15" t="n"/>
      <c r="G2584" s="15" t="n"/>
      <c r="H2584" s="15" t="n"/>
      <c r="I2584" s="16" t="n"/>
      <c r="J2584" s="15" t="n"/>
      <c r="K2584" s="15" t="n"/>
      <c r="L2584" s="16" t="n"/>
      <c r="M2584" s="17" t="n"/>
      <c r="N2584" s="15" t="n"/>
      <c r="O2584" s="18">
        <f>IF(L2584="","",TODAY()-L2584)</f>
        <v/>
      </c>
      <c r="P2584" s="15">
        <f>IF(B2584="","",IF(L2584="","SEM COMPRA",IF(O2584&gt;$D$4,"INATIVO","ATIVO")))</f>
        <v/>
      </c>
      <c r="Q2584" s="15">
        <f>IF(I2584="","",IF(MONTH(I2584)=MONTH(TODAY()),"Aniversário no mês",""))</f>
        <v/>
      </c>
      <c r="R2584" s="15">
        <f>IF(B2584="","",IF(OR(AND(D2584&lt;&gt;"",COUNTIF($D$6:$D$3005,D2584)&gt;1),AND(E2584&lt;&gt;"",COUNTIF($E$6:$E$3005,E2584)&gt;1)),"DUPLICADO",""))</f>
        <v/>
      </c>
    </row>
    <row r="2585">
      <c r="A2585" s="15" t="n"/>
      <c r="B2585" s="15" t="n"/>
      <c r="C2585" s="15" t="n"/>
      <c r="D2585" s="15" t="n"/>
      <c r="E2585" s="15" t="n"/>
      <c r="F2585" s="15" t="n"/>
      <c r="G2585" s="15" t="n"/>
      <c r="H2585" s="15" t="n"/>
      <c r="I2585" s="16" t="n"/>
      <c r="J2585" s="15" t="n"/>
      <c r="K2585" s="15" t="n"/>
      <c r="L2585" s="16" t="n"/>
      <c r="M2585" s="17" t="n"/>
      <c r="N2585" s="15" t="n"/>
      <c r="O2585" s="18">
        <f>IF(L2585="","",TODAY()-L2585)</f>
        <v/>
      </c>
      <c r="P2585" s="15">
        <f>IF(B2585="","",IF(L2585="","SEM COMPRA",IF(O2585&gt;$D$4,"INATIVO","ATIVO")))</f>
        <v/>
      </c>
      <c r="Q2585" s="15">
        <f>IF(I2585="","",IF(MONTH(I2585)=MONTH(TODAY()),"Aniversário no mês",""))</f>
        <v/>
      </c>
      <c r="R2585" s="15">
        <f>IF(B2585="","",IF(OR(AND(D2585&lt;&gt;"",COUNTIF($D$6:$D$3005,D2585)&gt;1),AND(E2585&lt;&gt;"",COUNTIF($E$6:$E$3005,E2585)&gt;1)),"DUPLICADO",""))</f>
        <v/>
      </c>
    </row>
    <row r="2586">
      <c r="A2586" s="15" t="n"/>
      <c r="B2586" s="15" t="n"/>
      <c r="C2586" s="15" t="n"/>
      <c r="D2586" s="15" t="n"/>
      <c r="E2586" s="15" t="n"/>
      <c r="F2586" s="15" t="n"/>
      <c r="G2586" s="15" t="n"/>
      <c r="H2586" s="15" t="n"/>
      <c r="I2586" s="16" t="n"/>
      <c r="J2586" s="15" t="n"/>
      <c r="K2586" s="15" t="n"/>
      <c r="L2586" s="16" t="n"/>
      <c r="M2586" s="17" t="n"/>
      <c r="N2586" s="15" t="n"/>
      <c r="O2586" s="18">
        <f>IF(L2586="","",TODAY()-L2586)</f>
        <v/>
      </c>
      <c r="P2586" s="15">
        <f>IF(B2586="","",IF(L2586="","SEM COMPRA",IF(O2586&gt;$D$4,"INATIVO","ATIVO")))</f>
        <v/>
      </c>
      <c r="Q2586" s="15">
        <f>IF(I2586="","",IF(MONTH(I2586)=MONTH(TODAY()),"Aniversário no mês",""))</f>
        <v/>
      </c>
      <c r="R2586" s="15">
        <f>IF(B2586="","",IF(OR(AND(D2586&lt;&gt;"",COUNTIF($D$6:$D$3005,D2586)&gt;1),AND(E2586&lt;&gt;"",COUNTIF($E$6:$E$3005,E2586)&gt;1)),"DUPLICADO",""))</f>
        <v/>
      </c>
    </row>
    <row r="2587">
      <c r="A2587" s="15" t="n"/>
      <c r="B2587" s="15" t="n"/>
      <c r="C2587" s="15" t="n"/>
      <c r="D2587" s="15" t="n"/>
      <c r="E2587" s="15" t="n"/>
      <c r="F2587" s="15" t="n"/>
      <c r="G2587" s="15" t="n"/>
      <c r="H2587" s="15" t="n"/>
      <c r="I2587" s="16" t="n"/>
      <c r="J2587" s="15" t="n"/>
      <c r="K2587" s="15" t="n"/>
      <c r="L2587" s="16" t="n"/>
      <c r="M2587" s="17" t="n"/>
      <c r="N2587" s="15" t="n"/>
      <c r="O2587" s="18">
        <f>IF(L2587="","",TODAY()-L2587)</f>
        <v/>
      </c>
      <c r="P2587" s="15">
        <f>IF(B2587="","",IF(L2587="","SEM COMPRA",IF(O2587&gt;$D$4,"INATIVO","ATIVO")))</f>
        <v/>
      </c>
      <c r="Q2587" s="15">
        <f>IF(I2587="","",IF(MONTH(I2587)=MONTH(TODAY()),"Aniversário no mês",""))</f>
        <v/>
      </c>
      <c r="R2587" s="15">
        <f>IF(B2587="","",IF(OR(AND(D2587&lt;&gt;"",COUNTIF($D$6:$D$3005,D2587)&gt;1),AND(E2587&lt;&gt;"",COUNTIF($E$6:$E$3005,E2587)&gt;1)),"DUPLICADO",""))</f>
        <v/>
      </c>
    </row>
    <row r="2588">
      <c r="A2588" s="15" t="n"/>
      <c r="B2588" s="15" t="n"/>
      <c r="C2588" s="15" t="n"/>
      <c r="D2588" s="15" t="n"/>
      <c r="E2588" s="15" t="n"/>
      <c r="F2588" s="15" t="n"/>
      <c r="G2588" s="15" t="n"/>
      <c r="H2588" s="15" t="n"/>
      <c r="I2588" s="16" t="n"/>
      <c r="J2588" s="15" t="n"/>
      <c r="K2588" s="15" t="n"/>
      <c r="L2588" s="16" t="n"/>
      <c r="M2588" s="17" t="n"/>
      <c r="N2588" s="15" t="n"/>
      <c r="O2588" s="18">
        <f>IF(L2588="","",TODAY()-L2588)</f>
        <v/>
      </c>
      <c r="P2588" s="15">
        <f>IF(B2588="","",IF(L2588="","SEM COMPRA",IF(O2588&gt;$D$4,"INATIVO","ATIVO")))</f>
        <v/>
      </c>
      <c r="Q2588" s="15">
        <f>IF(I2588="","",IF(MONTH(I2588)=MONTH(TODAY()),"Aniversário no mês",""))</f>
        <v/>
      </c>
      <c r="R2588" s="15">
        <f>IF(B2588="","",IF(OR(AND(D2588&lt;&gt;"",COUNTIF($D$6:$D$3005,D2588)&gt;1),AND(E2588&lt;&gt;"",COUNTIF($E$6:$E$3005,E2588)&gt;1)),"DUPLICADO",""))</f>
        <v/>
      </c>
    </row>
    <row r="2589">
      <c r="A2589" s="15" t="n"/>
      <c r="B2589" s="15" t="n"/>
      <c r="C2589" s="15" t="n"/>
      <c r="D2589" s="15" t="n"/>
      <c r="E2589" s="15" t="n"/>
      <c r="F2589" s="15" t="n"/>
      <c r="G2589" s="15" t="n"/>
      <c r="H2589" s="15" t="n"/>
      <c r="I2589" s="16" t="n"/>
      <c r="J2589" s="15" t="n"/>
      <c r="K2589" s="15" t="n"/>
      <c r="L2589" s="16" t="n"/>
      <c r="M2589" s="17" t="n"/>
      <c r="N2589" s="15" t="n"/>
      <c r="O2589" s="18">
        <f>IF(L2589="","",TODAY()-L2589)</f>
        <v/>
      </c>
      <c r="P2589" s="15">
        <f>IF(B2589="","",IF(L2589="","SEM COMPRA",IF(O2589&gt;$D$4,"INATIVO","ATIVO")))</f>
        <v/>
      </c>
      <c r="Q2589" s="15">
        <f>IF(I2589="","",IF(MONTH(I2589)=MONTH(TODAY()),"Aniversário no mês",""))</f>
        <v/>
      </c>
      <c r="R2589" s="15">
        <f>IF(B2589="","",IF(OR(AND(D2589&lt;&gt;"",COUNTIF($D$6:$D$3005,D2589)&gt;1),AND(E2589&lt;&gt;"",COUNTIF($E$6:$E$3005,E2589)&gt;1)),"DUPLICADO",""))</f>
        <v/>
      </c>
    </row>
    <row r="2590">
      <c r="A2590" s="15" t="n"/>
      <c r="B2590" s="15" t="n"/>
      <c r="C2590" s="15" t="n"/>
      <c r="D2590" s="15" t="n"/>
      <c r="E2590" s="15" t="n"/>
      <c r="F2590" s="15" t="n"/>
      <c r="G2590" s="15" t="n"/>
      <c r="H2590" s="15" t="n"/>
      <c r="I2590" s="16" t="n"/>
      <c r="J2590" s="15" t="n"/>
      <c r="K2590" s="15" t="n"/>
      <c r="L2590" s="16" t="n"/>
      <c r="M2590" s="17" t="n"/>
      <c r="N2590" s="15" t="n"/>
      <c r="O2590" s="18">
        <f>IF(L2590="","",TODAY()-L2590)</f>
        <v/>
      </c>
      <c r="P2590" s="15">
        <f>IF(B2590="","",IF(L2590="","SEM COMPRA",IF(O2590&gt;$D$4,"INATIVO","ATIVO")))</f>
        <v/>
      </c>
      <c r="Q2590" s="15">
        <f>IF(I2590="","",IF(MONTH(I2590)=MONTH(TODAY()),"Aniversário no mês",""))</f>
        <v/>
      </c>
      <c r="R2590" s="15">
        <f>IF(B2590="","",IF(OR(AND(D2590&lt;&gt;"",COUNTIF($D$6:$D$3005,D2590)&gt;1),AND(E2590&lt;&gt;"",COUNTIF($E$6:$E$3005,E2590)&gt;1)),"DUPLICADO",""))</f>
        <v/>
      </c>
    </row>
    <row r="2591">
      <c r="A2591" s="15" t="n"/>
      <c r="B2591" s="15" t="n"/>
      <c r="C2591" s="15" t="n"/>
      <c r="D2591" s="15" t="n"/>
      <c r="E2591" s="15" t="n"/>
      <c r="F2591" s="15" t="n"/>
      <c r="G2591" s="15" t="n"/>
      <c r="H2591" s="15" t="n"/>
      <c r="I2591" s="16" t="n"/>
      <c r="J2591" s="15" t="n"/>
      <c r="K2591" s="15" t="n"/>
      <c r="L2591" s="16" t="n"/>
      <c r="M2591" s="17" t="n"/>
      <c r="N2591" s="15" t="n"/>
      <c r="O2591" s="18">
        <f>IF(L2591="","",TODAY()-L2591)</f>
        <v/>
      </c>
      <c r="P2591" s="15">
        <f>IF(B2591="","",IF(L2591="","SEM COMPRA",IF(O2591&gt;$D$4,"INATIVO","ATIVO")))</f>
        <v/>
      </c>
      <c r="Q2591" s="15">
        <f>IF(I2591="","",IF(MONTH(I2591)=MONTH(TODAY()),"Aniversário no mês",""))</f>
        <v/>
      </c>
      <c r="R2591" s="15">
        <f>IF(B2591="","",IF(OR(AND(D2591&lt;&gt;"",COUNTIF($D$6:$D$3005,D2591)&gt;1),AND(E2591&lt;&gt;"",COUNTIF($E$6:$E$3005,E2591)&gt;1)),"DUPLICADO",""))</f>
        <v/>
      </c>
    </row>
    <row r="2592">
      <c r="A2592" s="15" t="n"/>
      <c r="B2592" s="15" t="n"/>
      <c r="C2592" s="15" t="n"/>
      <c r="D2592" s="15" t="n"/>
      <c r="E2592" s="15" t="n"/>
      <c r="F2592" s="15" t="n"/>
      <c r="G2592" s="15" t="n"/>
      <c r="H2592" s="15" t="n"/>
      <c r="I2592" s="16" t="n"/>
      <c r="J2592" s="15" t="n"/>
      <c r="K2592" s="15" t="n"/>
      <c r="L2592" s="16" t="n"/>
      <c r="M2592" s="17" t="n"/>
      <c r="N2592" s="15" t="n"/>
      <c r="O2592" s="18">
        <f>IF(L2592="","",TODAY()-L2592)</f>
        <v/>
      </c>
      <c r="P2592" s="15">
        <f>IF(B2592="","",IF(L2592="","SEM COMPRA",IF(O2592&gt;$D$4,"INATIVO","ATIVO")))</f>
        <v/>
      </c>
      <c r="Q2592" s="15">
        <f>IF(I2592="","",IF(MONTH(I2592)=MONTH(TODAY()),"Aniversário no mês",""))</f>
        <v/>
      </c>
      <c r="R2592" s="15">
        <f>IF(B2592="","",IF(OR(AND(D2592&lt;&gt;"",COUNTIF($D$6:$D$3005,D2592)&gt;1),AND(E2592&lt;&gt;"",COUNTIF($E$6:$E$3005,E2592)&gt;1)),"DUPLICADO",""))</f>
        <v/>
      </c>
    </row>
    <row r="2593">
      <c r="A2593" s="15" t="n"/>
      <c r="B2593" s="15" t="n"/>
      <c r="C2593" s="15" t="n"/>
      <c r="D2593" s="15" t="n"/>
      <c r="E2593" s="15" t="n"/>
      <c r="F2593" s="15" t="n"/>
      <c r="G2593" s="15" t="n"/>
      <c r="H2593" s="15" t="n"/>
      <c r="I2593" s="16" t="n"/>
      <c r="J2593" s="15" t="n"/>
      <c r="K2593" s="15" t="n"/>
      <c r="L2593" s="16" t="n"/>
      <c r="M2593" s="17" t="n"/>
      <c r="N2593" s="15" t="n"/>
      <c r="O2593" s="18">
        <f>IF(L2593="","",TODAY()-L2593)</f>
        <v/>
      </c>
      <c r="P2593" s="15">
        <f>IF(B2593="","",IF(L2593="","SEM COMPRA",IF(O2593&gt;$D$4,"INATIVO","ATIVO")))</f>
        <v/>
      </c>
      <c r="Q2593" s="15">
        <f>IF(I2593="","",IF(MONTH(I2593)=MONTH(TODAY()),"Aniversário no mês",""))</f>
        <v/>
      </c>
      <c r="R2593" s="15">
        <f>IF(B2593="","",IF(OR(AND(D2593&lt;&gt;"",COUNTIF($D$6:$D$3005,D2593)&gt;1),AND(E2593&lt;&gt;"",COUNTIF($E$6:$E$3005,E2593)&gt;1)),"DUPLICADO",""))</f>
        <v/>
      </c>
    </row>
    <row r="2594">
      <c r="A2594" s="15" t="n"/>
      <c r="B2594" s="15" t="n"/>
      <c r="C2594" s="15" t="n"/>
      <c r="D2594" s="15" t="n"/>
      <c r="E2594" s="15" t="n"/>
      <c r="F2594" s="15" t="n"/>
      <c r="G2594" s="15" t="n"/>
      <c r="H2594" s="15" t="n"/>
      <c r="I2594" s="16" t="n"/>
      <c r="J2594" s="15" t="n"/>
      <c r="K2594" s="15" t="n"/>
      <c r="L2594" s="16" t="n"/>
      <c r="M2594" s="17" t="n"/>
      <c r="N2594" s="15" t="n"/>
      <c r="O2594" s="18">
        <f>IF(L2594="","",TODAY()-L2594)</f>
        <v/>
      </c>
      <c r="P2594" s="15">
        <f>IF(B2594="","",IF(L2594="","SEM COMPRA",IF(O2594&gt;$D$4,"INATIVO","ATIVO")))</f>
        <v/>
      </c>
      <c r="Q2594" s="15">
        <f>IF(I2594="","",IF(MONTH(I2594)=MONTH(TODAY()),"Aniversário no mês",""))</f>
        <v/>
      </c>
      <c r="R2594" s="15">
        <f>IF(B2594="","",IF(OR(AND(D2594&lt;&gt;"",COUNTIF($D$6:$D$3005,D2594)&gt;1),AND(E2594&lt;&gt;"",COUNTIF($E$6:$E$3005,E2594)&gt;1)),"DUPLICADO",""))</f>
        <v/>
      </c>
    </row>
    <row r="2595">
      <c r="A2595" s="15" t="n"/>
      <c r="B2595" s="15" t="n"/>
      <c r="C2595" s="15" t="n"/>
      <c r="D2595" s="15" t="n"/>
      <c r="E2595" s="15" t="n"/>
      <c r="F2595" s="15" t="n"/>
      <c r="G2595" s="15" t="n"/>
      <c r="H2595" s="15" t="n"/>
      <c r="I2595" s="16" t="n"/>
      <c r="J2595" s="15" t="n"/>
      <c r="K2595" s="15" t="n"/>
      <c r="L2595" s="16" t="n"/>
      <c r="M2595" s="17" t="n"/>
      <c r="N2595" s="15" t="n"/>
      <c r="O2595" s="18">
        <f>IF(L2595="","",TODAY()-L2595)</f>
        <v/>
      </c>
      <c r="P2595" s="15">
        <f>IF(B2595="","",IF(L2595="","SEM COMPRA",IF(O2595&gt;$D$4,"INATIVO","ATIVO")))</f>
        <v/>
      </c>
      <c r="Q2595" s="15">
        <f>IF(I2595="","",IF(MONTH(I2595)=MONTH(TODAY()),"Aniversário no mês",""))</f>
        <v/>
      </c>
      <c r="R2595" s="15">
        <f>IF(B2595="","",IF(OR(AND(D2595&lt;&gt;"",COUNTIF($D$6:$D$3005,D2595)&gt;1),AND(E2595&lt;&gt;"",COUNTIF($E$6:$E$3005,E2595)&gt;1)),"DUPLICADO",""))</f>
        <v/>
      </c>
    </row>
    <row r="2596">
      <c r="A2596" s="15" t="n"/>
      <c r="B2596" s="15" t="n"/>
      <c r="C2596" s="15" t="n"/>
      <c r="D2596" s="15" t="n"/>
      <c r="E2596" s="15" t="n"/>
      <c r="F2596" s="15" t="n"/>
      <c r="G2596" s="15" t="n"/>
      <c r="H2596" s="15" t="n"/>
      <c r="I2596" s="16" t="n"/>
      <c r="J2596" s="15" t="n"/>
      <c r="K2596" s="15" t="n"/>
      <c r="L2596" s="16" t="n"/>
      <c r="M2596" s="17" t="n"/>
      <c r="N2596" s="15" t="n"/>
      <c r="O2596" s="18">
        <f>IF(L2596="","",TODAY()-L2596)</f>
        <v/>
      </c>
      <c r="P2596" s="15">
        <f>IF(B2596="","",IF(L2596="","SEM COMPRA",IF(O2596&gt;$D$4,"INATIVO","ATIVO")))</f>
        <v/>
      </c>
      <c r="Q2596" s="15">
        <f>IF(I2596="","",IF(MONTH(I2596)=MONTH(TODAY()),"Aniversário no mês",""))</f>
        <v/>
      </c>
      <c r="R2596" s="15">
        <f>IF(B2596="","",IF(OR(AND(D2596&lt;&gt;"",COUNTIF($D$6:$D$3005,D2596)&gt;1),AND(E2596&lt;&gt;"",COUNTIF($E$6:$E$3005,E2596)&gt;1)),"DUPLICADO",""))</f>
        <v/>
      </c>
    </row>
    <row r="2597">
      <c r="A2597" s="15" t="n"/>
      <c r="B2597" s="15" t="n"/>
      <c r="C2597" s="15" t="n"/>
      <c r="D2597" s="15" t="n"/>
      <c r="E2597" s="15" t="n"/>
      <c r="F2597" s="15" t="n"/>
      <c r="G2597" s="15" t="n"/>
      <c r="H2597" s="15" t="n"/>
      <c r="I2597" s="16" t="n"/>
      <c r="J2597" s="15" t="n"/>
      <c r="K2597" s="15" t="n"/>
      <c r="L2597" s="16" t="n"/>
      <c r="M2597" s="17" t="n"/>
      <c r="N2597" s="15" t="n"/>
      <c r="O2597" s="18">
        <f>IF(L2597="","",TODAY()-L2597)</f>
        <v/>
      </c>
      <c r="P2597" s="15">
        <f>IF(B2597="","",IF(L2597="","SEM COMPRA",IF(O2597&gt;$D$4,"INATIVO","ATIVO")))</f>
        <v/>
      </c>
      <c r="Q2597" s="15">
        <f>IF(I2597="","",IF(MONTH(I2597)=MONTH(TODAY()),"Aniversário no mês",""))</f>
        <v/>
      </c>
      <c r="R2597" s="15">
        <f>IF(B2597="","",IF(OR(AND(D2597&lt;&gt;"",COUNTIF($D$6:$D$3005,D2597)&gt;1),AND(E2597&lt;&gt;"",COUNTIF($E$6:$E$3005,E2597)&gt;1)),"DUPLICADO",""))</f>
        <v/>
      </c>
    </row>
    <row r="2598">
      <c r="A2598" s="15" t="n"/>
      <c r="B2598" s="15" t="n"/>
      <c r="C2598" s="15" t="n"/>
      <c r="D2598" s="15" t="n"/>
      <c r="E2598" s="15" t="n"/>
      <c r="F2598" s="15" t="n"/>
      <c r="G2598" s="15" t="n"/>
      <c r="H2598" s="15" t="n"/>
      <c r="I2598" s="16" t="n"/>
      <c r="J2598" s="15" t="n"/>
      <c r="K2598" s="15" t="n"/>
      <c r="L2598" s="16" t="n"/>
      <c r="M2598" s="17" t="n"/>
      <c r="N2598" s="15" t="n"/>
      <c r="O2598" s="18">
        <f>IF(L2598="","",TODAY()-L2598)</f>
        <v/>
      </c>
      <c r="P2598" s="15">
        <f>IF(B2598="","",IF(L2598="","SEM COMPRA",IF(O2598&gt;$D$4,"INATIVO","ATIVO")))</f>
        <v/>
      </c>
      <c r="Q2598" s="15">
        <f>IF(I2598="","",IF(MONTH(I2598)=MONTH(TODAY()),"Aniversário no mês",""))</f>
        <v/>
      </c>
      <c r="R2598" s="15">
        <f>IF(B2598="","",IF(OR(AND(D2598&lt;&gt;"",COUNTIF($D$6:$D$3005,D2598)&gt;1),AND(E2598&lt;&gt;"",COUNTIF($E$6:$E$3005,E2598)&gt;1)),"DUPLICADO",""))</f>
        <v/>
      </c>
    </row>
    <row r="2599">
      <c r="A2599" s="15" t="n"/>
      <c r="B2599" s="15" t="n"/>
      <c r="C2599" s="15" t="n"/>
      <c r="D2599" s="15" t="n"/>
      <c r="E2599" s="15" t="n"/>
      <c r="F2599" s="15" t="n"/>
      <c r="G2599" s="15" t="n"/>
      <c r="H2599" s="15" t="n"/>
      <c r="I2599" s="16" t="n"/>
      <c r="J2599" s="15" t="n"/>
      <c r="K2599" s="15" t="n"/>
      <c r="L2599" s="16" t="n"/>
      <c r="M2599" s="17" t="n"/>
      <c r="N2599" s="15" t="n"/>
      <c r="O2599" s="18">
        <f>IF(L2599="","",TODAY()-L2599)</f>
        <v/>
      </c>
      <c r="P2599" s="15">
        <f>IF(B2599="","",IF(L2599="","SEM COMPRA",IF(O2599&gt;$D$4,"INATIVO","ATIVO")))</f>
        <v/>
      </c>
      <c r="Q2599" s="15">
        <f>IF(I2599="","",IF(MONTH(I2599)=MONTH(TODAY()),"Aniversário no mês",""))</f>
        <v/>
      </c>
      <c r="R2599" s="15">
        <f>IF(B2599="","",IF(OR(AND(D2599&lt;&gt;"",COUNTIF($D$6:$D$3005,D2599)&gt;1),AND(E2599&lt;&gt;"",COUNTIF($E$6:$E$3005,E2599)&gt;1)),"DUPLICADO",""))</f>
        <v/>
      </c>
    </row>
    <row r="2600">
      <c r="A2600" s="15" t="n"/>
      <c r="B2600" s="15" t="n"/>
      <c r="C2600" s="15" t="n"/>
      <c r="D2600" s="15" t="n"/>
      <c r="E2600" s="15" t="n"/>
      <c r="F2600" s="15" t="n"/>
      <c r="G2600" s="15" t="n"/>
      <c r="H2600" s="15" t="n"/>
      <c r="I2600" s="16" t="n"/>
      <c r="J2600" s="15" t="n"/>
      <c r="K2600" s="15" t="n"/>
      <c r="L2600" s="16" t="n"/>
      <c r="M2600" s="17" t="n"/>
      <c r="N2600" s="15" t="n"/>
      <c r="O2600" s="18">
        <f>IF(L2600="","",TODAY()-L2600)</f>
        <v/>
      </c>
      <c r="P2600" s="15">
        <f>IF(B2600="","",IF(L2600="","SEM COMPRA",IF(O2600&gt;$D$4,"INATIVO","ATIVO")))</f>
        <v/>
      </c>
      <c r="Q2600" s="15">
        <f>IF(I2600="","",IF(MONTH(I2600)=MONTH(TODAY()),"Aniversário no mês",""))</f>
        <v/>
      </c>
      <c r="R2600" s="15">
        <f>IF(B2600="","",IF(OR(AND(D2600&lt;&gt;"",COUNTIF($D$6:$D$3005,D2600)&gt;1),AND(E2600&lt;&gt;"",COUNTIF($E$6:$E$3005,E2600)&gt;1)),"DUPLICADO",""))</f>
        <v/>
      </c>
    </row>
    <row r="2601">
      <c r="A2601" s="15" t="n"/>
      <c r="B2601" s="15" t="n"/>
      <c r="C2601" s="15" t="n"/>
      <c r="D2601" s="15" t="n"/>
      <c r="E2601" s="15" t="n"/>
      <c r="F2601" s="15" t="n"/>
      <c r="G2601" s="15" t="n"/>
      <c r="H2601" s="15" t="n"/>
      <c r="I2601" s="16" t="n"/>
      <c r="J2601" s="15" t="n"/>
      <c r="K2601" s="15" t="n"/>
      <c r="L2601" s="16" t="n"/>
      <c r="M2601" s="17" t="n"/>
      <c r="N2601" s="15" t="n"/>
      <c r="O2601" s="18">
        <f>IF(L2601="","",TODAY()-L2601)</f>
        <v/>
      </c>
      <c r="P2601" s="15">
        <f>IF(B2601="","",IF(L2601="","SEM COMPRA",IF(O2601&gt;$D$4,"INATIVO","ATIVO")))</f>
        <v/>
      </c>
      <c r="Q2601" s="15">
        <f>IF(I2601="","",IF(MONTH(I2601)=MONTH(TODAY()),"Aniversário no mês",""))</f>
        <v/>
      </c>
      <c r="R2601" s="15">
        <f>IF(B2601="","",IF(OR(AND(D2601&lt;&gt;"",COUNTIF($D$6:$D$3005,D2601)&gt;1),AND(E2601&lt;&gt;"",COUNTIF($E$6:$E$3005,E2601)&gt;1)),"DUPLICADO",""))</f>
        <v/>
      </c>
    </row>
    <row r="2602">
      <c r="A2602" s="15" t="n"/>
      <c r="B2602" s="15" t="n"/>
      <c r="C2602" s="15" t="n"/>
      <c r="D2602" s="15" t="n"/>
      <c r="E2602" s="15" t="n"/>
      <c r="F2602" s="15" t="n"/>
      <c r="G2602" s="15" t="n"/>
      <c r="H2602" s="15" t="n"/>
      <c r="I2602" s="16" t="n"/>
      <c r="J2602" s="15" t="n"/>
      <c r="K2602" s="15" t="n"/>
      <c r="L2602" s="16" t="n"/>
      <c r="M2602" s="17" t="n"/>
      <c r="N2602" s="15" t="n"/>
      <c r="O2602" s="18">
        <f>IF(L2602="","",TODAY()-L2602)</f>
        <v/>
      </c>
      <c r="P2602" s="15">
        <f>IF(B2602="","",IF(L2602="","SEM COMPRA",IF(O2602&gt;$D$4,"INATIVO","ATIVO")))</f>
        <v/>
      </c>
      <c r="Q2602" s="15">
        <f>IF(I2602="","",IF(MONTH(I2602)=MONTH(TODAY()),"Aniversário no mês",""))</f>
        <v/>
      </c>
      <c r="R2602" s="15">
        <f>IF(B2602="","",IF(OR(AND(D2602&lt;&gt;"",COUNTIF($D$6:$D$3005,D2602)&gt;1),AND(E2602&lt;&gt;"",COUNTIF($E$6:$E$3005,E2602)&gt;1)),"DUPLICADO",""))</f>
        <v/>
      </c>
    </row>
    <row r="2603">
      <c r="A2603" s="15" t="n"/>
      <c r="B2603" s="15" t="n"/>
      <c r="C2603" s="15" t="n"/>
      <c r="D2603" s="15" t="n"/>
      <c r="E2603" s="15" t="n"/>
      <c r="F2603" s="15" t="n"/>
      <c r="G2603" s="15" t="n"/>
      <c r="H2603" s="15" t="n"/>
      <c r="I2603" s="16" t="n"/>
      <c r="J2603" s="15" t="n"/>
      <c r="K2603" s="15" t="n"/>
      <c r="L2603" s="16" t="n"/>
      <c r="M2603" s="17" t="n"/>
      <c r="N2603" s="15" t="n"/>
      <c r="O2603" s="18">
        <f>IF(L2603="","",TODAY()-L2603)</f>
        <v/>
      </c>
      <c r="P2603" s="15">
        <f>IF(B2603="","",IF(L2603="","SEM COMPRA",IF(O2603&gt;$D$4,"INATIVO","ATIVO")))</f>
        <v/>
      </c>
      <c r="Q2603" s="15">
        <f>IF(I2603="","",IF(MONTH(I2603)=MONTH(TODAY()),"Aniversário no mês",""))</f>
        <v/>
      </c>
      <c r="R2603" s="15">
        <f>IF(B2603="","",IF(OR(AND(D2603&lt;&gt;"",COUNTIF($D$6:$D$3005,D2603)&gt;1),AND(E2603&lt;&gt;"",COUNTIF($E$6:$E$3005,E2603)&gt;1)),"DUPLICADO",""))</f>
        <v/>
      </c>
    </row>
    <row r="2604">
      <c r="A2604" s="15" t="n"/>
      <c r="B2604" s="15" t="n"/>
      <c r="C2604" s="15" t="n"/>
      <c r="D2604" s="15" t="n"/>
      <c r="E2604" s="15" t="n"/>
      <c r="F2604" s="15" t="n"/>
      <c r="G2604" s="15" t="n"/>
      <c r="H2604" s="15" t="n"/>
      <c r="I2604" s="16" t="n"/>
      <c r="J2604" s="15" t="n"/>
      <c r="K2604" s="15" t="n"/>
      <c r="L2604" s="16" t="n"/>
      <c r="M2604" s="17" t="n"/>
      <c r="N2604" s="15" t="n"/>
      <c r="O2604" s="18">
        <f>IF(L2604="","",TODAY()-L2604)</f>
        <v/>
      </c>
      <c r="P2604" s="15">
        <f>IF(B2604="","",IF(L2604="","SEM COMPRA",IF(O2604&gt;$D$4,"INATIVO","ATIVO")))</f>
        <v/>
      </c>
      <c r="Q2604" s="15">
        <f>IF(I2604="","",IF(MONTH(I2604)=MONTH(TODAY()),"Aniversário no mês",""))</f>
        <v/>
      </c>
      <c r="R2604" s="15">
        <f>IF(B2604="","",IF(OR(AND(D2604&lt;&gt;"",COUNTIF($D$6:$D$3005,D2604)&gt;1),AND(E2604&lt;&gt;"",COUNTIF($E$6:$E$3005,E2604)&gt;1)),"DUPLICADO",""))</f>
        <v/>
      </c>
    </row>
    <row r="2605">
      <c r="A2605" s="15" t="n"/>
      <c r="B2605" s="15" t="n"/>
      <c r="C2605" s="15" t="n"/>
      <c r="D2605" s="15" t="n"/>
      <c r="E2605" s="15" t="n"/>
      <c r="F2605" s="15" t="n"/>
      <c r="G2605" s="15" t="n"/>
      <c r="H2605" s="15" t="n"/>
      <c r="I2605" s="16" t="n"/>
      <c r="J2605" s="15" t="n"/>
      <c r="K2605" s="15" t="n"/>
      <c r="L2605" s="16" t="n"/>
      <c r="M2605" s="17" t="n"/>
      <c r="N2605" s="15" t="n"/>
      <c r="O2605" s="18">
        <f>IF(L2605="","",TODAY()-L2605)</f>
        <v/>
      </c>
      <c r="P2605" s="15">
        <f>IF(B2605="","",IF(L2605="","SEM COMPRA",IF(O2605&gt;$D$4,"INATIVO","ATIVO")))</f>
        <v/>
      </c>
      <c r="Q2605" s="15">
        <f>IF(I2605="","",IF(MONTH(I2605)=MONTH(TODAY()),"Aniversário no mês",""))</f>
        <v/>
      </c>
      <c r="R2605" s="15">
        <f>IF(B2605="","",IF(OR(AND(D2605&lt;&gt;"",COUNTIF($D$6:$D$3005,D2605)&gt;1),AND(E2605&lt;&gt;"",COUNTIF($E$6:$E$3005,E2605)&gt;1)),"DUPLICADO",""))</f>
        <v/>
      </c>
    </row>
    <row r="2606">
      <c r="A2606" s="15" t="n"/>
      <c r="B2606" s="15" t="n"/>
      <c r="C2606" s="15" t="n"/>
      <c r="D2606" s="15" t="n"/>
      <c r="E2606" s="15" t="n"/>
      <c r="F2606" s="15" t="n"/>
      <c r="G2606" s="15" t="n"/>
      <c r="H2606" s="15" t="n"/>
      <c r="I2606" s="16" t="n"/>
      <c r="J2606" s="15" t="n"/>
      <c r="K2606" s="15" t="n"/>
      <c r="L2606" s="16" t="n"/>
      <c r="M2606" s="17" t="n"/>
      <c r="N2606" s="15" t="n"/>
      <c r="O2606" s="18">
        <f>IF(L2606="","",TODAY()-L2606)</f>
        <v/>
      </c>
      <c r="P2606" s="15">
        <f>IF(B2606="","",IF(L2606="","SEM COMPRA",IF(O2606&gt;$D$4,"INATIVO","ATIVO")))</f>
        <v/>
      </c>
      <c r="Q2606" s="15">
        <f>IF(I2606="","",IF(MONTH(I2606)=MONTH(TODAY()),"Aniversário no mês",""))</f>
        <v/>
      </c>
      <c r="R2606" s="15">
        <f>IF(B2606="","",IF(OR(AND(D2606&lt;&gt;"",COUNTIF($D$6:$D$3005,D2606)&gt;1),AND(E2606&lt;&gt;"",COUNTIF($E$6:$E$3005,E2606)&gt;1)),"DUPLICADO",""))</f>
        <v/>
      </c>
    </row>
    <row r="2607">
      <c r="A2607" s="15" t="n"/>
      <c r="B2607" s="15" t="n"/>
      <c r="C2607" s="15" t="n"/>
      <c r="D2607" s="15" t="n"/>
      <c r="E2607" s="15" t="n"/>
      <c r="F2607" s="15" t="n"/>
      <c r="G2607" s="15" t="n"/>
      <c r="H2607" s="15" t="n"/>
      <c r="I2607" s="16" t="n"/>
      <c r="J2607" s="15" t="n"/>
      <c r="K2607" s="15" t="n"/>
      <c r="L2607" s="16" t="n"/>
      <c r="M2607" s="17" t="n"/>
      <c r="N2607" s="15" t="n"/>
      <c r="O2607" s="18">
        <f>IF(L2607="","",TODAY()-L2607)</f>
        <v/>
      </c>
      <c r="P2607" s="15">
        <f>IF(B2607="","",IF(L2607="","SEM COMPRA",IF(O2607&gt;$D$4,"INATIVO","ATIVO")))</f>
        <v/>
      </c>
      <c r="Q2607" s="15">
        <f>IF(I2607="","",IF(MONTH(I2607)=MONTH(TODAY()),"Aniversário no mês",""))</f>
        <v/>
      </c>
      <c r="R2607" s="15">
        <f>IF(B2607="","",IF(OR(AND(D2607&lt;&gt;"",COUNTIF($D$6:$D$3005,D2607)&gt;1),AND(E2607&lt;&gt;"",COUNTIF($E$6:$E$3005,E2607)&gt;1)),"DUPLICADO",""))</f>
        <v/>
      </c>
    </row>
    <row r="2608">
      <c r="A2608" s="15" t="n"/>
      <c r="B2608" s="15" t="n"/>
      <c r="C2608" s="15" t="n"/>
      <c r="D2608" s="15" t="n"/>
      <c r="E2608" s="15" t="n"/>
      <c r="F2608" s="15" t="n"/>
      <c r="G2608" s="15" t="n"/>
      <c r="H2608" s="15" t="n"/>
      <c r="I2608" s="16" t="n"/>
      <c r="J2608" s="15" t="n"/>
      <c r="K2608" s="15" t="n"/>
      <c r="L2608" s="16" t="n"/>
      <c r="M2608" s="17" t="n"/>
      <c r="N2608" s="15" t="n"/>
      <c r="O2608" s="18">
        <f>IF(L2608="","",TODAY()-L2608)</f>
        <v/>
      </c>
      <c r="P2608" s="15">
        <f>IF(B2608="","",IF(L2608="","SEM COMPRA",IF(O2608&gt;$D$4,"INATIVO","ATIVO")))</f>
        <v/>
      </c>
      <c r="Q2608" s="15">
        <f>IF(I2608="","",IF(MONTH(I2608)=MONTH(TODAY()),"Aniversário no mês",""))</f>
        <v/>
      </c>
      <c r="R2608" s="15">
        <f>IF(B2608="","",IF(OR(AND(D2608&lt;&gt;"",COUNTIF($D$6:$D$3005,D2608)&gt;1),AND(E2608&lt;&gt;"",COUNTIF($E$6:$E$3005,E2608)&gt;1)),"DUPLICADO",""))</f>
        <v/>
      </c>
    </row>
    <row r="2609">
      <c r="A2609" s="15" t="n"/>
      <c r="B2609" s="15" t="n"/>
      <c r="C2609" s="15" t="n"/>
      <c r="D2609" s="15" t="n"/>
      <c r="E2609" s="15" t="n"/>
      <c r="F2609" s="15" t="n"/>
      <c r="G2609" s="15" t="n"/>
      <c r="H2609" s="15" t="n"/>
      <c r="I2609" s="16" t="n"/>
      <c r="J2609" s="15" t="n"/>
      <c r="K2609" s="15" t="n"/>
      <c r="L2609" s="16" t="n"/>
      <c r="M2609" s="17" t="n"/>
      <c r="N2609" s="15" t="n"/>
      <c r="O2609" s="18">
        <f>IF(L2609="","",TODAY()-L2609)</f>
        <v/>
      </c>
      <c r="P2609" s="15">
        <f>IF(B2609="","",IF(L2609="","SEM COMPRA",IF(O2609&gt;$D$4,"INATIVO","ATIVO")))</f>
        <v/>
      </c>
      <c r="Q2609" s="15">
        <f>IF(I2609="","",IF(MONTH(I2609)=MONTH(TODAY()),"Aniversário no mês",""))</f>
        <v/>
      </c>
      <c r="R2609" s="15">
        <f>IF(B2609="","",IF(OR(AND(D2609&lt;&gt;"",COUNTIF($D$6:$D$3005,D2609)&gt;1),AND(E2609&lt;&gt;"",COUNTIF($E$6:$E$3005,E2609)&gt;1)),"DUPLICADO",""))</f>
        <v/>
      </c>
    </row>
    <row r="2610">
      <c r="A2610" s="15" t="n"/>
      <c r="B2610" s="15" t="n"/>
      <c r="C2610" s="15" t="n"/>
      <c r="D2610" s="15" t="n"/>
      <c r="E2610" s="15" t="n"/>
      <c r="F2610" s="15" t="n"/>
      <c r="G2610" s="15" t="n"/>
      <c r="H2610" s="15" t="n"/>
      <c r="I2610" s="16" t="n"/>
      <c r="J2610" s="15" t="n"/>
      <c r="K2610" s="15" t="n"/>
      <c r="L2610" s="16" t="n"/>
      <c r="M2610" s="17" t="n"/>
      <c r="N2610" s="15" t="n"/>
      <c r="O2610" s="18">
        <f>IF(L2610="","",TODAY()-L2610)</f>
        <v/>
      </c>
      <c r="P2610" s="15">
        <f>IF(B2610="","",IF(L2610="","SEM COMPRA",IF(O2610&gt;$D$4,"INATIVO","ATIVO")))</f>
        <v/>
      </c>
      <c r="Q2610" s="15">
        <f>IF(I2610="","",IF(MONTH(I2610)=MONTH(TODAY()),"Aniversário no mês",""))</f>
        <v/>
      </c>
      <c r="R2610" s="15">
        <f>IF(B2610="","",IF(OR(AND(D2610&lt;&gt;"",COUNTIF($D$6:$D$3005,D2610)&gt;1),AND(E2610&lt;&gt;"",COUNTIF($E$6:$E$3005,E2610)&gt;1)),"DUPLICADO",""))</f>
        <v/>
      </c>
    </row>
    <row r="2611">
      <c r="A2611" s="15" t="n"/>
      <c r="B2611" s="15" t="n"/>
      <c r="C2611" s="15" t="n"/>
      <c r="D2611" s="15" t="n"/>
      <c r="E2611" s="15" t="n"/>
      <c r="F2611" s="15" t="n"/>
      <c r="G2611" s="15" t="n"/>
      <c r="H2611" s="15" t="n"/>
      <c r="I2611" s="16" t="n"/>
      <c r="J2611" s="15" t="n"/>
      <c r="K2611" s="15" t="n"/>
      <c r="L2611" s="16" t="n"/>
      <c r="M2611" s="17" t="n"/>
      <c r="N2611" s="15" t="n"/>
      <c r="O2611" s="18">
        <f>IF(L2611="","",TODAY()-L2611)</f>
        <v/>
      </c>
      <c r="P2611" s="15">
        <f>IF(B2611="","",IF(L2611="","SEM COMPRA",IF(O2611&gt;$D$4,"INATIVO","ATIVO")))</f>
        <v/>
      </c>
      <c r="Q2611" s="15">
        <f>IF(I2611="","",IF(MONTH(I2611)=MONTH(TODAY()),"Aniversário no mês",""))</f>
        <v/>
      </c>
      <c r="R2611" s="15">
        <f>IF(B2611="","",IF(OR(AND(D2611&lt;&gt;"",COUNTIF($D$6:$D$3005,D2611)&gt;1),AND(E2611&lt;&gt;"",COUNTIF($E$6:$E$3005,E2611)&gt;1)),"DUPLICADO",""))</f>
        <v/>
      </c>
    </row>
    <row r="2612">
      <c r="A2612" s="15" t="n"/>
      <c r="B2612" s="15" t="n"/>
      <c r="C2612" s="15" t="n"/>
      <c r="D2612" s="15" t="n"/>
      <c r="E2612" s="15" t="n"/>
      <c r="F2612" s="15" t="n"/>
      <c r="G2612" s="15" t="n"/>
      <c r="H2612" s="15" t="n"/>
      <c r="I2612" s="16" t="n"/>
      <c r="J2612" s="15" t="n"/>
      <c r="K2612" s="15" t="n"/>
      <c r="L2612" s="16" t="n"/>
      <c r="M2612" s="17" t="n"/>
      <c r="N2612" s="15" t="n"/>
      <c r="O2612" s="18">
        <f>IF(L2612="","",TODAY()-L2612)</f>
        <v/>
      </c>
      <c r="P2612" s="15">
        <f>IF(B2612="","",IF(L2612="","SEM COMPRA",IF(O2612&gt;$D$4,"INATIVO","ATIVO")))</f>
        <v/>
      </c>
      <c r="Q2612" s="15">
        <f>IF(I2612="","",IF(MONTH(I2612)=MONTH(TODAY()),"Aniversário no mês",""))</f>
        <v/>
      </c>
      <c r="R2612" s="15">
        <f>IF(B2612="","",IF(OR(AND(D2612&lt;&gt;"",COUNTIF($D$6:$D$3005,D2612)&gt;1),AND(E2612&lt;&gt;"",COUNTIF($E$6:$E$3005,E2612)&gt;1)),"DUPLICADO",""))</f>
        <v/>
      </c>
    </row>
    <row r="2613">
      <c r="A2613" s="15" t="n"/>
      <c r="B2613" s="15" t="n"/>
      <c r="C2613" s="15" t="n"/>
      <c r="D2613" s="15" t="n"/>
      <c r="E2613" s="15" t="n"/>
      <c r="F2613" s="15" t="n"/>
      <c r="G2613" s="15" t="n"/>
      <c r="H2613" s="15" t="n"/>
      <c r="I2613" s="16" t="n"/>
      <c r="J2613" s="15" t="n"/>
      <c r="K2613" s="15" t="n"/>
      <c r="L2613" s="16" t="n"/>
      <c r="M2613" s="17" t="n"/>
      <c r="N2613" s="15" t="n"/>
      <c r="O2613" s="18">
        <f>IF(L2613="","",TODAY()-L2613)</f>
        <v/>
      </c>
      <c r="P2613" s="15">
        <f>IF(B2613="","",IF(L2613="","SEM COMPRA",IF(O2613&gt;$D$4,"INATIVO","ATIVO")))</f>
        <v/>
      </c>
      <c r="Q2613" s="15">
        <f>IF(I2613="","",IF(MONTH(I2613)=MONTH(TODAY()),"Aniversário no mês",""))</f>
        <v/>
      </c>
      <c r="R2613" s="15">
        <f>IF(B2613="","",IF(OR(AND(D2613&lt;&gt;"",COUNTIF($D$6:$D$3005,D2613)&gt;1),AND(E2613&lt;&gt;"",COUNTIF($E$6:$E$3005,E2613)&gt;1)),"DUPLICADO",""))</f>
        <v/>
      </c>
    </row>
    <row r="2614">
      <c r="A2614" s="15" t="n"/>
      <c r="B2614" s="15" t="n"/>
      <c r="C2614" s="15" t="n"/>
      <c r="D2614" s="15" t="n"/>
      <c r="E2614" s="15" t="n"/>
      <c r="F2614" s="15" t="n"/>
      <c r="G2614" s="15" t="n"/>
      <c r="H2614" s="15" t="n"/>
      <c r="I2614" s="16" t="n"/>
      <c r="J2614" s="15" t="n"/>
      <c r="K2614" s="15" t="n"/>
      <c r="L2614" s="16" t="n"/>
      <c r="M2614" s="17" t="n"/>
      <c r="N2614" s="15" t="n"/>
      <c r="O2614" s="18">
        <f>IF(L2614="","",TODAY()-L2614)</f>
        <v/>
      </c>
      <c r="P2614" s="15">
        <f>IF(B2614="","",IF(L2614="","SEM COMPRA",IF(O2614&gt;$D$4,"INATIVO","ATIVO")))</f>
        <v/>
      </c>
      <c r="Q2614" s="15">
        <f>IF(I2614="","",IF(MONTH(I2614)=MONTH(TODAY()),"Aniversário no mês",""))</f>
        <v/>
      </c>
      <c r="R2614" s="15">
        <f>IF(B2614="","",IF(OR(AND(D2614&lt;&gt;"",COUNTIF($D$6:$D$3005,D2614)&gt;1),AND(E2614&lt;&gt;"",COUNTIF($E$6:$E$3005,E2614)&gt;1)),"DUPLICADO",""))</f>
        <v/>
      </c>
    </row>
    <row r="2615">
      <c r="A2615" s="15" t="n"/>
      <c r="B2615" s="15" t="n"/>
      <c r="C2615" s="15" t="n"/>
      <c r="D2615" s="15" t="n"/>
      <c r="E2615" s="15" t="n"/>
      <c r="F2615" s="15" t="n"/>
      <c r="G2615" s="15" t="n"/>
      <c r="H2615" s="15" t="n"/>
      <c r="I2615" s="16" t="n"/>
      <c r="J2615" s="15" t="n"/>
      <c r="K2615" s="15" t="n"/>
      <c r="L2615" s="16" t="n"/>
      <c r="M2615" s="17" t="n"/>
      <c r="N2615" s="15" t="n"/>
      <c r="O2615" s="18">
        <f>IF(L2615="","",TODAY()-L2615)</f>
        <v/>
      </c>
      <c r="P2615" s="15">
        <f>IF(B2615="","",IF(L2615="","SEM COMPRA",IF(O2615&gt;$D$4,"INATIVO","ATIVO")))</f>
        <v/>
      </c>
      <c r="Q2615" s="15">
        <f>IF(I2615="","",IF(MONTH(I2615)=MONTH(TODAY()),"Aniversário no mês",""))</f>
        <v/>
      </c>
      <c r="R2615" s="15">
        <f>IF(B2615="","",IF(OR(AND(D2615&lt;&gt;"",COUNTIF($D$6:$D$3005,D2615)&gt;1),AND(E2615&lt;&gt;"",COUNTIF($E$6:$E$3005,E2615)&gt;1)),"DUPLICADO",""))</f>
        <v/>
      </c>
    </row>
    <row r="2616">
      <c r="A2616" s="15" t="n"/>
      <c r="B2616" s="15" t="n"/>
      <c r="C2616" s="15" t="n"/>
      <c r="D2616" s="15" t="n"/>
      <c r="E2616" s="15" t="n"/>
      <c r="F2616" s="15" t="n"/>
      <c r="G2616" s="15" t="n"/>
      <c r="H2616" s="15" t="n"/>
      <c r="I2616" s="16" t="n"/>
      <c r="J2616" s="15" t="n"/>
      <c r="K2616" s="15" t="n"/>
      <c r="L2616" s="16" t="n"/>
      <c r="M2616" s="17" t="n"/>
      <c r="N2616" s="15" t="n"/>
      <c r="O2616" s="18">
        <f>IF(L2616="","",TODAY()-L2616)</f>
        <v/>
      </c>
      <c r="P2616" s="15">
        <f>IF(B2616="","",IF(L2616="","SEM COMPRA",IF(O2616&gt;$D$4,"INATIVO","ATIVO")))</f>
        <v/>
      </c>
      <c r="Q2616" s="15">
        <f>IF(I2616="","",IF(MONTH(I2616)=MONTH(TODAY()),"Aniversário no mês",""))</f>
        <v/>
      </c>
      <c r="R2616" s="15">
        <f>IF(B2616="","",IF(OR(AND(D2616&lt;&gt;"",COUNTIF($D$6:$D$3005,D2616)&gt;1),AND(E2616&lt;&gt;"",COUNTIF($E$6:$E$3005,E2616)&gt;1)),"DUPLICADO",""))</f>
        <v/>
      </c>
    </row>
    <row r="2617">
      <c r="A2617" s="15" t="n"/>
      <c r="B2617" s="15" t="n"/>
      <c r="C2617" s="15" t="n"/>
      <c r="D2617" s="15" t="n"/>
      <c r="E2617" s="15" t="n"/>
      <c r="F2617" s="15" t="n"/>
      <c r="G2617" s="15" t="n"/>
      <c r="H2617" s="15" t="n"/>
      <c r="I2617" s="16" t="n"/>
      <c r="J2617" s="15" t="n"/>
      <c r="K2617" s="15" t="n"/>
      <c r="L2617" s="16" t="n"/>
      <c r="M2617" s="17" t="n"/>
      <c r="N2617" s="15" t="n"/>
      <c r="O2617" s="18">
        <f>IF(L2617="","",TODAY()-L2617)</f>
        <v/>
      </c>
      <c r="P2617" s="15">
        <f>IF(B2617="","",IF(L2617="","SEM COMPRA",IF(O2617&gt;$D$4,"INATIVO","ATIVO")))</f>
        <v/>
      </c>
      <c r="Q2617" s="15">
        <f>IF(I2617="","",IF(MONTH(I2617)=MONTH(TODAY()),"Aniversário no mês",""))</f>
        <v/>
      </c>
      <c r="R2617" s="15">
        <f>IF(B2617="","",IF(OR(AND(D2617&lt;&gt;"",COUNTIF($D$6:$D$3005,D2617)&gt;1),AND(E2617&lt;&gt;"",COUNTIF($E$6:$E$3005,E2617)&gt;1)),"DUPLICADO",""))</f>
        <v/>
      </c>
    </row>
    <row r="2618">
      <c r="A2618" s="15" t="n"/>
      <c r="B2618" s="15" t="n"/>
      <c r="C2618" s="15" t="n"/>
      <c r="D2618" s="15" t="n"/>
      <c r="E2618" s="15" t="n"/>
      <c r="F2618" s="15" t="n"/>
      <c r="G2618" s="15" t="n"/>
      <c r="H2618" s="15" t="n"/>
      <c r="I2618" s="16" t="n"/>
      <c r="J2618" s="15" t="n"/>
      <c r="K2618" s="15" t="n"/>
      <c r="L2618" s="16" t="n"/>
      <c r="M2618" s="17" t="n"/>
      <c r="N2618" s="15" t="n"/>
      <c r="O2618" s="18">
        <f>IF(L2618="","",TODAY()-L2618)</f>
        <v/>
      </c>
      <c r="P2618" s="15">
        <f>IF(B2618="","",IF(L2618="","SEM COMPRA",IF(O2618&gt;$D$4,"INATIVO","ATIVO")))</f>
        <v/>
      </c>
      <c r="Q2618" s="15">
        <f>IF(I2618="","",IF(MONTH(I2618)=MONTH(TODAY()),"Aniversário no mês",""))</f>
        <v/>
      </c>
      <c r="R2618" s="15">
        <f>IF(B2618="","",IF(OR(AND(D2618&lt;&gt;"",COUNTIF($D$6:$D$3005,D2618)&gt;1),AND(E2618&lt;&gt;"",COUNTIF($E$6:$E$3005,E2618)&gt;1)),"DUPLICADO",""))</f>
        <v/>
      </c>
    </row>
    <row r="2619">
      <c r="A2619" s="15" t="n"/>
      <c r="B2619" s="15" t="n"/>
      <c r="C2619" s="15" t="n"/>
      <c r="D2619" s="15" t="n"/>
      <c r="E2619" s="15" t="n"/>
      <c r="F2619" s="15" t="n"/>
      <c r="G2619" s="15" t="n"/>
      <c r="H2619" s="15" t="n"/>
      <c r="I2619" s="16" t="n"/>
      <c r="J2619" s="15" t="n"/>
      <c r="K2619" s="15" t="n"/>
      <c r="L2619" s="16" t="n"/>
      <c r="M2619" s="17" t="n"/>
      <c r="N2619" s="15" t="n"/>
      <c r="O2619" s="18">
        <f>IF(L2619="","",TODAY()-L2619)</f>
        <v/>
      </c>
      <c r="P2619" s="15">
        <f>IF(B2619="","",IF(L2619="","SEM COMPRA",IF(O2619&gt;$D$4,"INATIVO","ATIVO")))</f>
        <v/>
      </c>
      <c r="Q2619" s="15">
        <f>IF(I2619="","",IF(MONTH(I2619)=MONTH(TODAY()),"Aniversário no mês",""))</f>
        <v/>
      </c>
      <c r="R2619" s="15">
        <f>IF(B2619="","",IF(OR(AND(D2619&lt;&gt;"",COUNTIF($D$6:$D$3005,D2619)&gt;1),AND(E2619&lt;&gt;"",COUNTIF($E$6:$E$3005,E2619)&gt;1)),"DUPLICADO",""))</f>
        <v/>
      </c>
    </row>
    <row r="2620">
      <c r="A2620" s="15" t="n"/>
      <c r="B2620" s="15" t="n"/>
      <c r="C2620" s="15" t="n"/>
      <c r="D2620" s="15" t="n"/>
      <c r="E2620" s="15" t="n"/>
      <c r="F2620" s="15" t="n"/>
      <c r="G2620" s="15" t="n"/>
      <c r="H2620" s="15" t="n"/>
      <c r="I2620" s="16" t="n"/>
      <c r="J2620" s="15" t="n"/>
      <c r="K2620" s="15" t="n"/>
      <c r="L2620" s="16" t="n"/>
      <c r="M2620" s="17" t="n"/>
      <c r="N2620" s="15" t="n"/>
      <c r="O2620" s="18">
        <f>IF(L2620="","",TODAY()-L2620)</f>
        <v/>
      </c>
      <c r="P2620" s="15">
        <f>IF(B2620="","",IF(L2620="","SEM COMPRA",IF(O2620&gt;$D$4,"INATIVO","ATIVO")))</f>
        <v/>
      </c>
      <c r="Q2620" s="15">
        <f>IF(I2620="","",IF(MONTH(I2620)=MONTH(TODAY()),"Aniversário no mês",""))</f>
        <v/>
      </c>
      <c r="R2620" s="15">
        <f>IF(B2620="","",IF(OR(AND(D2620&lt;&gt;"",COUNTIF($D$6:$D$3005,D2620)&gt;1),AND(E2620&lt;&gt;"",COUNTIF($E$6:$E$3005,E2620)&gt;1)),"DUPLICADO",""))</f>
        <v/>
      </c>
    </row>
    <row r="2621">
      <c r="A2621" s="15" t="n"/>
      <c r="B2621" s="15" t="n"/>
      <c r="C2621" s="15" t="n"/>
      <c r="D2621" s="15" t="n"/>
      <c r="E2621" s="15" t="n"/>
      <c r="F2621" s="15" t="n"/>
      <c r="G2621" s="15" t="n"/>
      <c r="H2621" s="15" t="n"/>
      <c r="I2621" s="16" t="n"/>
      <c r="J2621" s="15" t="n"/>
      <c r="K2621" s="15" t="n"/>
      <c r="L2621" s="16" t="n"/>
      <c r="M2621" s="17" t="n"/>
      <c r="N2621" s="15" t="n"/>
      <c r="O2621" s="18">
        <f>IF(L2621="","",TODAY()-L2621)</f>
        <v/>
      </c>
      <c r="P2621" s="15">
        <f>IF(B2621="","",IF(L2621="","SEM COMPRA",IF(O2621&gt;$D$4,"INATIVO","ATIVO")))</f>
        <v/>
      </c>
      <c r="Q2621" s="15">
        <f>IF(I2621="","",IF(MONTH(I2621)=MONTH(TODAY()),"Aniversário no mês",""))</f>
        <v/>
      </c>
      <c r="R2621" s="15">
        <f>IF(B2621="","",IF(OR(AND(D2621&lt;&gt;"",COUNTIF($D$6:$D$3005,D2621)&gt;1),AND(E2621&lt;&gt;"",COUNTIF($E$6:$E$3005,E2621)&gt;1)),"DUPLICADO",""))</f>
        <v/>
      </c>
    </row>
    <row r="2622">
      <c r="A2622" s="15" t="n"/>
      <c r="B2622" s="15" t="n"/>
      <c r="C2622" s="15" t="n"/>
      <c r="D2622" s="15" t="n"/>
      <c r="E2622" s="15" t="n"/>
      <c r="F2622" s="15" t="n"/>
      <c r="G2622" s="15" t="n"/>
      <c r="H2622" s="15" t="n"/>
      <c r="I2622" s="16" t="n"/>
      <c r="J2622" s="15" t="n"/>
      <c r="K2622" s="15" t="n"/>
      <c r="L2622" s="16" t="n"/>
      <c r="M2622" s="17" t="n"/>
      <c r="N2622" s="15" t="n"/>
      <c r="O2622" s="18">
        <f>IF(L2622="","",TODAY()-L2622)</f>
        <v/>
      </c>
      <c r="P2622" s="15">
        <f>IF(B2622="","",IF(L2622="","SEM COMPRA",IF(O2622&gt;$D$4,"INATIVO","ATIVO")))</f>
        <v/>
      </c>
      <c r="Q2622" s="15">
        <f>IF(I2622="","",IF(MONTH(I2622)=MONTH(TODAY()),"Aniversário no mês",""))</f>
        <v/>
      </c>
      <c r="R2622" s="15">
        <f>IF(B2622="","",IF(OR(AND(D2622&lt;&gt;"",COUNTIF($D$6:$D$3005,D2622)&gt;1),AND(E2622&lt;&gt;"",COUNTIF($E$6:$E$3005,E2622)&gt;1)),"DUPLICADO",""))</f>
        <v/>
      </c>
    </row>
    <row r="2623">
      <c r="A2623" s="15" t="n"/>
      <c r="B2623" s="15" t="n"/>
      <c r="C2623" s="15" t="n"/>
      <c r="D2623" s="15" t="n"/>
      <c r="E2623" s="15" t="n"/>
      <c r="F2623" s="15" t="n"/>
      <c r="G2623" s="15" t="n"/>
      <c r="H2623" s="15" t="n"/>
      <c r="I2623" s="16" t="n"/>
      <c r="J2623" s="15" t="n"/>
      <c r="K2623" s="15" t="n"/>
      <c r="L2623" s="16" t="n"/>
      <c r="M2623" s="17" t="n"/>
      <c r="N2623" s="15" t="n"/>
      <c r="O2623" s="18">
        <f>IF(L2623="","",TODAY()-L2623)</f>
        <v/>
      </c>
      <c r="P2623" s="15">
        <f>IF(B2623="","",IF(L2623="","SEM COMPRA",IF(O2623&gt;$D$4,"INATIVO","ATIVO")))</f>
        <v/>
      </c>
      <c r="Q2623" s="15">
        <f>IF(I2623="","",IF(MONTH(I2623)=MONTH(TODAY()),"Aniversário no mês",""))</f>
        <v/>
      </c>
      <c r="R2623" s="15">
        <f>IF(B2623="","",IF(OR(AND(D2623&lt;&gt;"",COUNTIF($D$6:$D$3005,D2623)&gt;1),AND(E2623&lt;&gt;"",COUNTIF($E$6:$E$3005,E2623)&gt;1)),"DUPLICADO",""))</f>
        <v/>
      </c>
    </row>
    <row r="2624">
      <c r="A2624" s="15" t="n"/>
      <c r="B2624" s="15" t="n"/>
      <c r="C2624" s="15" t="n"/>
      <c r="D2624" s="15" t="n"/>
      <c r="E2624" s="15" t="n"/>
      <c r="F2624" s="15" t="n"/>
      <c r="G2624" s="15" t="n"/>
      <c r="H2624" s="15" t="n"/>
      <c r="I2624" s="16" t="n"/>
      <c r="J2624" s="15" t="n"/>
      <c r="K2624" s="15" t="n"/>
      <c r="L2624" s="16" t="n"/>
      <c r="M2624" s="17" t="n"/>
      <c r="N2624" s="15" t="n"/>
      <c r="O2624" s="18">
        <f>IF(L2624="","",TODAY()-L2624)</f>
        <v/>
      </c>
      <c r="P2624" s="15">
        <f>IF(B2624="","",IF(L2624="","SEM COMPRA",IF(O2624&gt;$D$4,"INATIVO","ATIVO")))</f>
        <v/>
      </c>
      <c r="Q2624" s="15">
        <f>IF(I2624="","",IF(MONTH(I2624)=MONTH(TODAY()),"Aniversário no mês",""))</f>
        <v/>
      </c>
      <c r="R2624" s="15">
        <f>IF(B2624="","",IF(OR(AND(D2624&lt;&gt;"",COUNTIF($D$6:$D$3005,D2624)&gt;1),AND(E2624&lt;&gt;"",COUNTIF($E$6:$E$3005,E2624)&gt;1)),"DUPLICADO",""))</f>
        <v/>
      </c>
    </row>
    <row r="2625">
      <c r="A2625" s="15" t="n"/>
      <c r="B2625" s="15" t="n"/>
      <c r="C2625" s="15" t="n"/>
      <c r="D2625" s="15" t="n"/>
      <c r="E2625" s="15" t="n"/>
      <c r="F2625" s="15" t="n"/>
      <c r="G2625" s="15" t="n"/>
      <c r="H2625" s="15" t="n"/>
      <c r="I2625" s="16" t="n"/>
      <c r="J2625" s="15" t="n"/>
      <c r="K2625" s="15" t="n"/>
      <c r="L2625" s="16" t="n"/>
      <c r="M2625" s="17" t="n"/>
      <c r="N2625" s="15" t="n"/>
      <c r="O2625" s="18">
        <f>IF(L2625="","",TODAY()-L2625)</f>
        <v/>
      </c>
      <c r="P2625" s="15">
        <f>IF(B2625="","",IF(L2625="","SEM COMPRA",IF(O2625&gt;$D$4,"INATIVO","ATIVO")))</f>
        <v/>
      </c>
      <c r="Q2625" s="15">
        <f>IF(I2625="","",IF(MONTH(I2625)=MONTH(TODAY()),"Aniversário no mês",""))</f>
        <v/>
      </c>
      <c r="R2625" s="15">
        <f>IF(B2625="","",IF(OR(AND(D2625&lt;&gt;"",COUNTIF($D$6:$D$3005,D2625)&gt;1),AND(E2625&lt;&gt;"",COUNTIF($E$6:$E$3005,E2625)&gt;1)),"DUPLICADO",""))</f>
        <v/>
      </c>
    </row>
    <row r="2626">
      <c r="A2626" s="15" t="n"/>
      <c r="B2626" s="15" t="n"/>
      <c r="C2626" s="15" t="n"/>
      <c r="D2626" s="15" t="n"/>
      <c r="E2626" s="15" t="n"/>
      <c r="F2626" s="15" t="n"/>
      <c r="G2626" s="15" t="n"/>
      <c r="H2626" s="15" t="n"/>
      <c r="I2626" s="16" t="n"/>
      <c r="J2626" s="15" t="n"/>
      <c r="K2626" s="15" t="n"/>
      <c r="L2626" s="16" t="n"/>
      <c r="M2626" s="17" t="n"/>
      <c r="N2626" s="15" t="n"/>
      <c r="O2626" s="18">
        <f>IF(L2626="","",TODAY()-L2626)</f>
        <v/>
      </c>
      <c r="P2626" s="15">
        <f>IF(B2626="","",IF(L2626="","SEM COMPRA",IF(O2626&gt;$D$4,"INATIVO","ATIVO")))</f>
        <v/>
      </c>
      <c r="Q2626" s="15">
        <f>IF(I2626="","",IF(MONTH(I2626)=MONTH(TODAY()),"Aniversário no mês",""))</f>
        <v/>
      </c>
      <c r="R2626" s="15">
        <f>IF(B2626="","",IF(OR(AND(D2626&lt;&gt;"",COUNTIF($D$6:$D$3005,D2626)&gt;1),AND(E2626&lt;&gt;"",COUNTIF($E$6:$E$3005,E2626)&gt;1)),"DUPLICADO",""))</f>
        <v/>
      </c>
    </row>
    <row r="2627">
      <c r="A2627" s="15" t="n"/>
      <c r="B2627" s="15" t="n"/>
      <c r="C2627" s="15" t="n"/>
      <c r="D2627" s="15" t="n"/>
      <c r="E2627" s="15" t="n"/>
      <c r="F2627" s="15" t="n"/>
      <c r="G2627" s="15" t="n"/>
      <c r="H2627" s="15" t="n"/>
      <c r="I2627" s="16" t="n"/>
      <c r="J2627" s="15" t="n"/>
      <c r="K2627" s="15" t="n"/>
      <c r="L2627" s="16" t="n"/>
      <c r="M2627" s="17" t="n"/>
      <c r="N2627" s="15" t="n"/>
      <c r="O2627" s="18">
        <f>IF(L2627="","",TODAY()-L2627)</f>
        <v/>
      </c>
      <c r="P2627" s="15">
        <f>IF(B2627="","",IF(L2627="","SEM COMPRA",IF(O2627&gt;$D$4,"INATIVO","ATIVO")))</f>
        <v/>
      </c>
      <c r="Q2627" s="15">
        <f>IF(I2627="","",IF(MONTH(I2627)=MONTH(TODAY()),"Aniversário no mês",""))</f>
        <v/>
      </c>
      <c r="R2627" s="15">
        <f>IF(B2627="","",IF(OR(AND(D2627&lt;&gt;"",COUNTIF($D$6:$D$3005,D2627)&gt;1),AND(E2627&lt;&gt;"",COUNTIF($E$6:$E$3005,E2627)&gt;1)),"DUPLICADO",""))</f>
        <v/>
      </c>
    </row>
    <row r="2628">
      <c r="A2628" s="15" t="n"/>
      <c r="B2628" s="15" t="n"/>
      <c r="C2628" s="15" t="n"/>
      <c r="D2628" s="15" t="n"/>
      <c r="E2628" s="15" t="n"/>
      <c r="F2628" s="15" t="n"/>
      <c r="G2628" s="15" t="n"/>
      <c r="H2628" s="15" t="n"/>
      <c r="I2628" s="16" t="n"/>
      <c r="J2628" s="15" t="n"/>
      <c r="K2628" s="15" t="n"/>
      <c r="L2628" s="16" t="n"/>
      <c r="M2628" s="17" t="n"/>
      <c r="N2628" s="15" t="n"/>
      <c r="O2628" s="18">
        <f>IF(L2628="","",TODAY()-L2628)</f>
        <v/>
      </c>
      <c r="P2628" s="15">
        <f>IF(B2628="","",IF(L2628="","SEM COMPRA",IF(O2628&gt;$D$4,"INATIVO","ATIVO")))</f>
        <v/>
      </c>
      <c r="Q2628" s="15">
        <f>IF(I2628="","",IF(MONTH(I2628)=MONTH(TODAY()),"Aniversário no mês",""))</f>
        <v/>
      </c>
      <c r="R2628" s="15">
        <f>IF(B2628="","",IF(OR(AND(D2628&lt;&gt;"",COUNTIF($D$6:$D$3005,D2628)&gt;1),AND(E2628&lt;&gt;"",COUNTIF($E$6:$E$3005,E2628)&gt;1)),"DUPLICADO",""))</f>
        <v/>
      </c>
    </row>
    <row r="2629">
      <c r="A2629" s="15" t="n"/>
      <c r="B2629" s="15" t="n"/>
      <c r="C2629" s="15" t="n"/>
      <c r="D2629" s="15" t="n"/>
      <c r="E2629" s="15" t="n"/>
      <c r="F2629" s="15" t="n"/>
      <c r="G2629" s="15" t="n"/>
      <c r="H2629" s="15" t="n"/>
      <c r="I2629" s="16" t="n"/>
      <c r="J2629" s="15" t="n"/>
      <c r="K2629" s="15" t="n"/>
      <c r="L2629" s="16" t="n"/>
      <c r="M2629" s="17" t="n"/>
      <c r="N2629" s="15" t="n"/>
      <c r="O2629" s="18">
        <f>IF(L2629="","",TODAY()-L2629)</f>
        <v/>
      </c>
      <c r="P2629" s="15">
        <f>IF(B2629="","",IF(L2629="","SEM COMPRA",IF(O2629&gt;$D$4,"INATIVO","ATIVO")))</f>
        <v/>
      </c>
      <c r="Q2629" s="15">
        <f>IF(I2629="","",IF(MONTH(I2629)=MONTH(TODAY()),"Aniversário no mês",""))</f>
        <v/>
      </c>
      <c r="R2629" s="15">
        <f>IF(B2629="","",IF(OR(AND(D2629&lt;&gt;"",COUNTIF($D$6:$D$3005,D2629)&gt;1),AND(E2629&lt;&gt;"",COUNTIF($E$6:$E$3005,E2629)&gt;1)),"DUPLICADO",""))</f>
        <v/>
      </c>
    </row>
    <row r="2630">
      <c r="A2630" s="15" t="n"/>
      <c r="B2630" s="15" t="n"/>
      <c r="C2630" s="15" t="n"/>
      <c r="D2630" s="15" t="n"/>
      <c r="E2630" s="15" t="n"/>
      <c r="F2630" s="15" t="n"/>
      <c r="G2630" s="15" t="n"/>
      <c r="H2630" s="15" t="n"/>
      <c r="I2630" s="16" t="n"/>
      <c r="J2630" s="15" t="n"/>
      <c r="K2630" s="15" t="n"/>
      <c r="L2630" s="16" t="n"/>
      <c r="M2630" s="17" t="n"/>
      <c r="N2630" s="15" t="n"/>
      <c r="O2630" s="18">
        <f>IF(L2630="","",TODAY()-L2630)</f>
        <v/>
      </c>
      <c r="P2630" s="15">
        <f>IF(B2630="","",IF(L2630="","SEM COMPRA",IF(O2630&gt;$D$4,"INATIVO","ATIVO")))</f>
        <v/>
      </c>
      <c r="Q2630" s="15">
        <f>IF(I2630="","",IF(MONTH(I2630)=MONTH(TODAY()),"Aniversário no mês",""))</f>
        <v/>
      </c>
      <c r="R2630" s="15">
        <f>IF(B2630="","",IF(OR(AND(D2630&lt;&gt;"",COUNTIF($D$6:$D$3005,D2630)&gt;1),AND(E2630&lt;&gt;"",COUNTIF($E$6:$E$3005,E2630)&gt;1)),"DUPLICADO",""))</f>
        <v/>
      </c>
    </row>
    <row r="2631">
      <c r="A2631" s="15" t="n"/>
      <c r="B2631" s="15" t="n"/>
      <c r="C2631" s="15" t="n"/>
      <c r="D2631" s="15" t="n"/>
      <c r="E2631" s="15" t="n"/>
      <c r="F2631" s="15" t="n"/>
      <c r="G2631" s="15" t="n"/>
      <c r="H2631" s="15" t="n"/>
      <c r="I2631" s="16" t="n"/>
      <c r="J2631" s="15" t="n"/>
      <c r="K2631" s="15" t="n"/>
      <c r="L2631" s="16" t="n"/>
      <c r="M2631" s="17" t="n"/>
      <c r="N2631" s="15" t="n"/>
      <c r="O2631" s="18">
        <f>IF(L2631="","",TODAY()-L2631)</f>
        <v/>
      </c>
      <c r="P2631" s="15">
        <f>IF(B2631="","",IF(L2631="","SEM COMPRA",IF(O2631&gt;$D$4,"INATIVO","ATIVO")))</f>
        <v/>
      </c>
      <c r="Q2631" s="15">
        <f>IF(I2631="","",IF(MONTH(I2631)=MONTH(TODAY()),"Aniversário no mês",""))</f>
        <v/>
      </c>
      <c r="R2631" s="15">
        <f>IF(B2631="","",IF(OR(AND(D2631&lt;&gt;"",COUNTIF($D$6:$D$3005,D2631)&gt;1),AND(E2631&lt;&gt;"",COUNTIF($E$6:$E$3005,E2631)&gt;1)),"DUPLICADO",""))</f>
        <v/>
      </c>
    </row>
    <row r="2632">
      <c r="A2632" s="15" t="n"/>
      <c r="B2632" s="15" t="n"/>
      <c r="C2632" s="15" t="n"/>
      <c r="D2632" s="15" t="n"/>
      <c r="E2632" s="15" t="n"/>
      <c r="F2632" s="15" t="n"/>
      <c r="G2632" s="15" t="n"/>
      <c r="H2632" s="15" t="n"/>
      <c r="I2632" s="16" t="n"/>
      <c r="J2632" s="15" t="n"/>
      <c r="K2632" s="15" t="n"/>
      <c r="L2632" s="16" t="n"/>
      <c r="M2632" s="17" t="n"/>
      <c r="N2632" s="15" t="n"/>
      <c r="O2632" s="18">
        <f>IF(L2632="","",TODAY()-L2632)</f>
        <v/>
      </c>
      <c r="P2632" s="15">
        <f>IF(B2632="","",IF(L2632="","SEM COMPRA",IF(O2632&gt;$D$4,"INATIVO","ATIVO")))</f>
        <v/>
      </c>
      <c r="Q2632" s="15">
        <f>IF(I2632="","",IF(MONTH(I2632)=MONTH(TODAY()),"Aniversário no mês",""))</f>
        <v/>
      </c>
      <c r="R2632" s="15">
        <f>IF(B2632="","",IF(OR(AND(D2632&lt;&gt;"",COUNTIF($D$6:$D$3005,D2632)&gt;1),AND(E2632&lt;&gt;"",COUNTIF($E$6:$E$3005,E2632)&gt;1)),"DUPLICADO",""))</f>
        <v/>
      </c>
    </row>
    <row r="2633">
      <c r="A2633" s="15" t="n"/>
      <c r="B2633" s="15" t="n"/>
      <c r="C2633" s="15" t="n"/>
      <c r="D2633" s="15" t="n"/>
      <c r="E2633" s="15" t="n"/>
      <c r="F2633" s="15" t="n"/>
      <c r="G2633" s="15" t="n"/>
      <c r="H2633" s="15" t="n"/>
      <c r="I2633" s="16" t="n"/>
      <c r="J2633" s="15" t="n"/>
      <c r="K2633" s="15" t="n"/>
      <c r="L2633" s="16" t="n"/>
      <c r="M2633" s="17" t="n"/>
      <c r="N2633" s="15" t="n"/>
      <c r="O2633" s="18">
        <f>IF(L2633="","",TODAY()-L2633)</f>
        <v/>
      </c>
      <c r="P2633" s="15">
        <f>IF(B2633="","",IF(L2633="","SEM COMPRA",IF(O2633&gt;$D$4,"INATIVO","ATIVO")))</f>
        <v/>
      </c>
      <c r="Q2633" s="15">
        <f>IF(I2633="","",IF(MONTH(I2633)=MONTH(TODAY()),"Aniversário no mês",""))</f>
        <v/>
      </c>
      <c r="R2633" s="15">
        <f>IF(B2633="","",IF(OR(AND(D2633&lt;&gt;"",COUNTIF($D$6:$D$3005,D2633)&gt;1),AND(E2633&lt;&gt;"",COUNTIF($E$6:$E$3005,E2633)&gt;1)),"DUPLICADO",""))</f>
        <v/>
      </c>
    </row>
    <row r="2634">
      <c r="A2634" s="15" t="n"/>
      <c r="B2634" s="15" t="n"/>
      <c r="C2634" s="15" t="n"/>
      <c r="D2634" s="15" t="n"/>
      <c r="E2634" s="15" t="n"/>
      <c r="F2634" s="15" t="n"/>
      <c r="G2634" s="15" t="n"/>
      <c r="H2634" s="15" t="n"/>
      <c r="I2634" s="16" t="n"/>
      <c r="J2634" s="15" t="n"/>
      <c r="K2634" s="15" t="n"/>
      <c r="L2634" s="16" t="n"/>
      <c r="M2634" s="17" t="n"/>
      <c r="N2634" s="15" t="n"/>
      <c r="O2634" s="18">
        <f>IF(L2634="","",TODAY()-L2634)</f>
        <v/>
      </c>
      <c r="P2634" s="15">
        <f>IF(B2634="","",IF(L2634="","SEM COMPRA",IF(O2634&gt;$D$4,"INATIVO","ATIVO")))</f>
        <v/>
      </c>
      <c r="Q2634" s="15">
        <f>IF(I2634="","",IF(MONTH(I2634)=MONTH(TODAY()),"Aniversário no mês",""))</f>
        <v/>
      </c>
      <c r="R2634" s="15">
        <f>IF(B2634="","",IF(OR(AND(D2634&lt;&gt;"",COUNTIF($D$6:$D$3005,D2634)&gt;1),AND(E2634&lt;&gt;"",COUNTIF($E$6:$E$3005,E2634)&gt;1)),"DUPLICADO",""))</f>
        <v/>
      </c>
    </row>
    <row r="2635">
      <c r="A2635" s="15" t="n"/>
      <c r="B2635" s="15" t="n"/>
      <c r="C2635" s="15" t="n"/>
      <c r="D2635" s="15" t="n"/>
      <c r="E2635" s="15" t="n"/>
      <c r="F2635" s="15" t="n"/>
      <c r="G2635" s="15" t="n"/>
      <c r="H2635" s="15" t="n"/>
      <c r="I2635" s="16" t="n"/>
      <c r="J2635" s="15" t="n"/>
      <c r="K2635" s="15" t="n"/>
      <c r="L2635" s="16" t="n"/>
      <c r="M2635" s="17" t="n"/>
      <c r="N2635" s="15" t="n"/>
      <c r="O2635" s="18">
        <f>IF(L2635="","",TODAY()-L2635)</f>
        <v/>
      </c>
      <c r="P2635" s="15">
        <f>IF(B2635="","",IF(L2635="","SEM COMPRA",IF(O2635&gt;$D$4,"INATIVO","ATIVO")))</f>
        <v/>
      </c>
      <c r="Q2635" s="15">
        <f>IF(I2635="","",IF(MONTH(I2635)=MONTH(TODAY()),"Aniversário no mês",""))</f>
        <v/>
      </c>
      <c r="R2635" s="15">
        <f>IF(B2635="","",IF(OR(AND(D2635&lt;&gt;"",COUNTIF($D$6:$D$3005,D2635)&gt;1),AND(E2635&lt;&gt;"",COUNTIF($E$6:$E$3005,E2635)&gt;1)),"DUPLICADO",""))</f>
        <v/>
      </c>
    </row>
    <row r="2636">
      <c r="A2636" s="15" t="n"/>
      <c r="B2636" s="15" t="n"/>
      <c r="C2636" s="15" t="n"/>
      <c r="D2636" s="15" t="n"/>
      <c r="E2636" s="15" t="n"/>
      <c r="F2636" s="15" t="n"/>
      <c r="G2636" s="15" t="n"/>
      <c r="H2636" s="15" t="n"/>
      <c r="I2636" s="16" t="n"/>
      <c r="J2636" s="15" t="n"/>
      <c r="K2636" s="15" t="n"/>
      <c r="L2636" s="16" t="n"/>
      <c r="M2636" s="17" t="n"/>
      <c r="N2636" s="15" t="n"/>
      <c r="O2636" s="18">
        <f>IF(L2636="","",TODAY()-L2636)</f>
        <v/>
      </c>
      <c r="P2636" s="15">
        <f>IF(B2636="","",IF(L2636="","SEM COMPRA",IF(O2636&gt;$D$4,"INATIVO","ATIVO")))</f>
        <v/>
      </c>
      <c r="Q2636" s="15">
        <f>IF(I2636="","",IF(MONTH(I2636)=MONTH(TODAY()),"Aniversário no mês",""))</f>
        <v/>
      </c>
      <c r="R2636" s="15">
        <f>IF(B2636="","",IF(OR(AND(D2636&lt;&gt;"",COUNTIF($D$6:$D$3005,D2636)&gt;1),AND(E2636&lt;&gt;"",COUNTIF($E$6:$E$3005,E2636)&gt;1)),"DUPLICADO",""))</f>
        <v/>
      </c>
    </row>
    <row r="2637">
      <c r="A2637" s="15" t="n"/>
      <c r="B2637" s="15" t="n"/>
      <c r="C2637" s="15" t="n"/>
      <c r="D2637" s="15" t="n"/>
      <c r="E2637" s="15" t="n"/>
      <c r="F2637" s="15" t="n"/>
      <c r="G2637" s="15" t="n"/>
      <c r="H2637" s="15" t="n"/>
      <c r="I2637" s="16" t="n"/>
      <c r="J2637" s="15" t="n"/>
      <c r="K2637" s="15" t="n"/>
      <c r="L2637" s="16" t="n"/>
      <c r="M2637" s="17" t="n"/>
      <c r="N2637" s="15" t="n"/>
      <c r="O2637" s="18">
        <f>IF(L2637="","",TODAY()-L2637)</f>
        <v/>
      </c>
      <c r="P2637" s="15">
        <f>IF(B2637="","",IF(L2637="","SEM COMPRA",IF(O2637&gt;$D$4,"INATIVO","ATIVO")))</f>
        <v/>
      </c>
      <c r="Q2637" s="15">
        <f>IF(I2637="","",IF(MONTH(I2637)=MONTH(TODAY()),"Aniversário no mês",""))</f>
        <v/>
      </c>
      <c r="R2637" s="15">
        <f>IF(B2637="","",IF(OR(AND(D2637&lt;&gt;"",COUNTIF($D$6:$D$3005,D2637)&gt;1),AND(E2637&lt;&gt;"",COUNTIF($E$6:$E$3005,E2637)&gt;1)),"DUPLICADO",""))</f>
        <v/>
      </c>
    </row>
    <row r="2638">
      <c r="A2638" s="15" t="n"/>
      <c r="B2638" s="15" t="n"/>
      <c r="C2638" s="15" t="n"/>
      <c r="D2638" s="15" t="n"/>
      <c r="E2638" s="15" t="n"/>
      <c r="F2638" s="15" t="n"/>
      <c r="G2638" s="15" t="n"/>
      <c r="H2638" s="15" t="n"/>
      <c r="I2638" s="16" t="n"/>
      <c r="J2638" s="15" t="n"/>
      <c r="K2638" s="15" t="n"/>
      <c r="L2638" s="16" t="n"/>
      <c r="M2638" s="17" t="n"/>
      <c r="N2638" s="15" t="n"/>
      <c r="O2638" s="18">
        <f>IF(L2638="","",TODAY()-L2638)</f>
        <v/>
      </c>
      <c r="P2638" s="15">
        <f>IF(B2638="","",IF(L2638="","SEM COMPRA",IF(O2638&gt;$D$4,"INATIVO","ATIVO")))</f>
        <v/>
      </c>
      <c r="Q2638" s="15">
        <f>IF(I2638="","",IF(MONTH(I2638)=MONTH(TODAY()),"Aniversário no mês",""))</f>
        <v/>
      </c>
      <c r="R2638" s="15">
        <f>IF(B2638="","",IF(OR(AND(D2638&lt;&gt;"",COUNTIF($D$6:$D$3005,D2638)&gt;1),AND(E2638&lt;&gt;"",COUNTIF($E$6:$E$3005,E2638)&gt;1)),"DUPLICADO",""))</f>
        <v/>
      </c>
    </row>
    <row r="2639">
      <c r="A2639" s="15" t="n"/>
      <c r="B2639" s="15" t="n"/>
      <c r="C2639" s="15" t="n"/>
      <c r="D2639" s="15" t="n"/>
      <c r="E2639" s="15" t="n"/>
      <c r="F2639" s="15" t="n"/>
      <c r="G2639" s="15" t="n"/>
      <c r="H2639" s="15" t="n"/>
      <c r="I2639" s="16" t="n"/>
      <c r="J2639" s="15" t="n"/>
      <c r="K2639" s="15" t="n"/>
      <c r="L2639" s="16" t="n"/>
      <c r="M2639" s="17" t="n"/>
      <c r="N2639" s="15" t="n"/>
      <c r="O2639" s="18">
        <f>IF(L2639="","",TODAY()-L2639)</f>
        <v/>
      </c>
      <c r="P2639" s="15">
        <f>IF(B2639="","",IF(L2639="","SEM COMPRA",IF(O2639&gt;$D$4,"INATIVO","ATIVO")))</f>
        <v/>
      </c>
      <c r="Q2639" s="15">
        <f>IF(I2639="","",IF(MONTH(I2639)=MONTH(TODAY()),"Aniversário no mês",""))</f>
        <v/>
      </c>
      <c r="R2639" s="15">
        <f>IF(B2639="","",IF(OR(AND(D2639&lt;&gt;"",COUNTIF($D$6:$D$3005,D2639)&gt;1),AND(E2639&lt;&gt;"",COUNTIF($E$6:$E$3005,E2639)&gt;1)),"DUPLICADO",""))</f>
        <v/>
      </c>
    </row>
    <row r="2640">
      <c r="A2640" s="15" t="n"/>
      <c r="B2640" s="15" t="n"/>
      <c r="C2640" s="15" t="n"/>
      <c r="D2640" s="15" t="n"/>
      <c r="E2640" s="15" t="n"/>
      <c r="F2640" s="15" t="n"/>
      <c r="G2640" s="15" t="n"/>
      <c r="H2640" s="15" t="n"/>
      <c r="I2640" s="16" t="n"/>
      <c r="J2640" s="15" t="n"/>
      <c r="K2640" s="15" t="n"/>
      <c r="L2640" s="16" t="n"/>
      <c r="M2640" s="17" t="n"/>
      <c r="N2640" s="15" t="n"/>
      <c r="O2640" s="18">
        <f>IF(L2640="","",TODAY()-L2640)</f>
        <v/>
      </c>
      <c r="P2640" s="15">
        <f>IF(B2640="","",IF(L2640="","SEM COMPRA",IF(O2640&gt;$D$4,"INATIVO","ATIVO")))</f>
        <v/>
      </c>
      <c r="Q2640" s="15">
        <f>IF(I2640="","",IF(MONTH(I2640)=MONTH(TODAY()),"Aniversário no mês",""))</f>
        <v/>
      </c>
      <c r="R2640" s="15">
        <f>IF(B2640="","",IF(OR(AND(D2640&lt;&gt;"",COUNTIF($D$6:$D$3005,D2640)&gt;1),AND(E2640&lt;&gt;"",COUNTIF($E$6:$E$3005,E2640)&gt;1)),"DUPLICADO",""))</f>
        <v/>
      </c>
    </row>
    <row r="2641">
      <c r="A2641" s="15" t="n"/>
      <c r="B2641" s="15" t="n"/>
      <c r="C2641" s="15" t="n"/>
      <c r="D2641" s="15" t="n"/>
      <c r="E2641" s="15" t="n"/>
      <c r="F2641" s="15" t="n"/>
      <c r="G2641" s="15" t="n"/>
      <c r="H2641" s="15" t="n"/>
      <c r="I2641" s="16" t="n"/>
      <c r="J2641" s="15" t="n"/>
      <c r="K2641" s="15" t="n"/>
      <c r="L2641" s="16" t="n"/>
      <c r="M2641" s="17" t="n"/>
      <c r="N2641" s="15" t="n"/>
      <c r="O2641" s="18">
        <f>IF(L2641="","",TODAY()-L2641)</f>
        <v/>
      </c>
      <c r="P2641" s="15">
        <f>IF(B2641="","",IF(L2641="","SEM COMPRA",IF(O2641&gt;$D$4,"INATIVO","ATIVO")))</f>
        <v/>
      </c>
      <c r="Q2641" s="15">
        <f>IF(I2641="","",IF(MONTH(I2641)=MONTH(TODAY()),"Aniversário no mês",""))</f>
        <v/>
      </c>
      <c r="R2641" s="15">
        <f>IF(B2641="","",IF(OR(AND(D2641&lt;&gt;"",COUNTIF($D$6:$D$3005,D2641)&gt;1),AND(E2641&lt;&gt;"",COUNTIF($E$6:$E$3005,E2641)&gt;1)),"DUPLICADO",""))</f>
        <v/>
      </c>
    </row>
    <row r="2642">
      <c r="A2642" s="15" t="n"/>
      <c r="B2642" s="15" t="n"/>
      <c r="C2642" s="15" t="n"/>
      <c r="D2642" s="15" t="n"/>
      <c r="E2642" s="15" t="n"/>
      <c r="F2642" s="15" t="n"/>
      <c r="G2642" s="15" t="n"/>
      <c r="H2642" s="15" t="n"/>
      <c r="I2642" s="16" t="n"/>
      <c r="J2642" s="15" t="n"/>
      <c r="K2642" s="15" t="n"/>
      <c r="L2642" s="16" t="n"/>
      <c r="M2642" s="17" t="n"/>
      <c r="N2642" s="15" t="n"/>
      <c r="O2642" s="18">
        <f>IF(L2642="","",TODAY()-L2642)</f>
        <v/>
      </c>
      <c r="P2642" s="15">
        <f>IF(B2642="","",IF(L2642="","SEM COMPRA",IF(O2642&gt;$D$4,"INATIVO","ATIVO")))</f>
        <v/>
      </c>
      <c r="Q2642" s="15">
        <f>IF(I2642="","",IF(MONTH(I2642)=MONTH(TODAY()),"Aniversário no mês",""))</f>
        <v/>
      </c>
      <c r="R2642" s="15">
        <f>IF(B2642="","",IF(OR(AND(D2642&lt;&gt;"",COUNTIF($D$6:$D$3005,D2642)&gt;1),AND(E2642&lt;&gt;"",COUNTIF($E$6:$E$3005,E2642)&gt;1)),"DUPLICADO",""))</f>
        <v/>
      </c>
    </row>
    <row r="2643">
      <c r="A2643" s="15" t="n"/>
      <c r="B2643" s="15" t="n"/>
      <c r="C2643" s="15" t="n"/>
      <c r="D2643" s="15" t="n"/>
      <c r="E2643" s="15" t="n"/>
      <c r="F2643" s="15" t="n"/>
      <c r="G2643" s="15" t="n"/>
      <c r="H2643" s="15" t="n"/>
      <c r="I2643" s="16" t="n"/>
      <c r="J2643" s="15" t="n"/>
      <c r="K2643" s="15" t="n"/>
      <c r="L2643" s="16" t="n"/>
      <c r="M2643" s="17" t="n"/>
      <c r="N2643" s="15" t="n"/>
      <c r="O2643" s="18">
        <f>IF(L2643="","",TODAY()-L2643)</f>
        <v/>
      </c>
      <c r="P2643" s="15">
        <f>IF(B2643="","",IF(L2643="","SEM COMPRA",IF(O2643&gt;$D$4,"INATIVO","ATIVO")))</f>
        <v/>
      </c>
      <c r="Q2643" s="15">
        <f>IF(I2643="","",IF(MONTH(I2643)=MONTH(TODAY()),"Aniversário no mês",""))</f>
        <v/>
      </c>
      <c r="R2643" s="15">
        <f>IF(B2643="","",IF(OR(AND(D2643&lt;&gt;"",COUNTIF($D$6:$D$3005,D2643)&gt;1),AND(E2643&lt;&gt;"",COUNTIF($E$6:$E$3005,E2643)&gt;1)),"DUPLICADO",""))</f>
        <v/>
      </c>
    </row>
    <row r="2644">
      <c r="A2644" s="15" t="n"/>
      <c r="B2644" s="15" t="n"/>
      <c r="C2644" s="15" t="n"/>
      <c r="D2644" s="15" t="n"/>
      <c r="E2644" s="15" t="n"/>
      <c r="F2644" s="15" t="n"/>
      <c r="G2644" s="15" t="n"/>
      <c r="H2644" s="15" t="n"/>
      <c r="I2644" s="16" t="n"/>
      <c r="J2644" s="15" t="n"/>
      <c r="K2644" s="15" t="n"/>
      <c r="L2644" s="16" t="n"/>
      <c r="M2644" s="17" t="n"/>
      <c r="N2644" s="15" t="n"/>
      <c r="O2644" s="18">
        <f>IF(L2644="","",TODAY()-L2644)</f>
        <v/>
      </c>
      <c r="P2644" s="15">
        <f>IF(B2644="","",IF(L2644="","SEM COMPRA",IF(O2644&gt;$D$4,"INATIVO","ATIVO")))</f>
        <v/>
      </c>
      <c r="Q2644" s="15">
        <f>IF(I2644="","",IF(MONTH(I2644)=MONTH(TODAY()),"Aniversário no mês",""))</f>
        <v/>
      </c>
      <c r="R2644" s="15">
        <f>IF(B2644="","",IF(OR(AND(D2644&lt;&gt;"",COUNTIF($D$6:$D$3005,D2644)&gt;1),AND(E2644&lt;&gt;"",COUNTIF($E$6:$E$3005,E2644)&gt;1)),"DUPLICADO",""))</f>
        <v/>
      </c>
    </row>
    <row r="2645">
      <c r="A2645" s="15" t="n"/>
      <c r="B2645" s="15" t="n"/>
      <c r="C2645" s="15" t="n"/>
      <c r="D2645" s="15" t="n"/>
      <c r="E2645" s="15" t="n"/>
      <c r="F2645" s="15" t="n"/>
      <c r="G2645" s="15" t="n"/>
      <c r="H2645" s="15" t="n"/>
      <c r="I2645" s="16" t="n"/>
      <c r="J2645" s="15" t="n"/>
      <c r="K2645" s="15" t="n"/>
      <c r="L2645" s="16" t="n"/>
      <c r="M2645" s="17" t="n"/>
      <c r="N2645" s="15" t="n"/>
      <c r="O2645" s="18">
        <f>IF(L2645="","",TODAY()-L2645)</f>
        <v/>
      </c>
      <c r="P2645" s="15">
        <f>IF(B2645="","",IF(L2645="","SEM COMPRA",IF(O2645&gt;$D$4,"INATIVO","ATIVO")))</f>
        <v/>
      </c>
      <c r="Q2645" s="15">
        <f>IF(I2645="","",IF(MONTH(I2645)=MONTH(TODAY()),"Aniversário no mês",""))</f>
        <v/>
      </c>
      <c r="R2645" s="15">
        <f>IF(B2645="","",IF(OR(AND(D2645&lt;&gt;"",COUNTIF($D$6:$D$3005,D2645)&gt;1),AND(E2645&lt;&gt;"",COUNTIF($E$6:$E$3005,E2645)&gt;1)),"DUPLICADO",""))</f>
        <v/>
      </c>
    </row>
    <row r="2646">
      <c r="A2646" s="15" t="n"/>
      <c r="B2646" s="15" t="n"/>
      <c r="C2646" s="15" t="n"/>
      <c r="D2646" s="15" t="n"/>
      <c r="E2646" s="15" t="n"/>
      <c r="F2646" s="15" t="n"/>
      <c r="G2646" s="15" t="n"/>
      <c r="H2646" s="15" t="n"/>
      <c r="I2646" s="16" t="n"/>
      <c r="J2646" s="15" t="n"/>
      <c r="K2646" s="15" t="n"/>
      <c r="L2646" s="16" t="n"/>
      <c r="M2646" s="17" t="n"/>
      <c r="N2646" s="15" t="n"/>
      <c r="O2646" s="18">
        <f>IF(L2646="","",TODAY()-L2646)</f>
        <v/>
      </c>
      <c r="P2646" s="15">
        <f>IF(B2646="","",IF(L2646="","SEM COMPRA",IF(O2646&gt;$D$4,"INATIVO","ATIVO")))</f>
        <v/>
      </c>
      <c r="Q2646" s="15">
        <f>IF(I2646="","",IF(MONTH(I2646)=MONTH(TODAY()),"Aniversário no mês",""))</f>
        <v/>
      </c>
      <c r="R2646" s="15">
        <f>IF(B2646="","",IF(OR(AND(D2646&lt;&gt;"",COUNTIF($D$6:$D$3005,D2646)&gt;1),AND(E2646&lt;&gt;"",COUNTIF($E$6:$E$3005,E2646)&gt;1)),"DUPLICADO",""))</f>
        <v/>
      </c>
    </row>
    <row r="2647">
      <c r="A2647" s="15" t="n"/>
      <c r="B2647" s="15" t="n"/>
      <c r="C2647" s="15" t="n"/>
      <c r="D2647" s="15" t="n"/>
      <c r="E2647" s="15" t="n"/>
      <c r="F2647" s="15" t="n"/>
      <c r="G2647" s="15" t="n"/>
      <c r="H2647" s="15" t="n"/>
      <c r="I2647" s="16" t="n"/>
      <c r="J2647" s="15" t="n"/>
      <c r="K2647" s="15" t="n"/>
      <c r="L2647" s="16" t="n"/>
      <c r="M2647" s="17" t="n"/>
      <c r="N2647" s="15" t="n"/>
      <c r="O2647" s="18">
        <f>IF(L2647="","",TODAY()-L2647)</f>
        <v/>
      </c>
      <c r="P2647" s="15">
        <f>IF(B2647="","",IF(L2647="","SEM COMPRA",IF(O2647&gt;$D$4,"INATIVO","ATIVO")))</f>
        <v/>
      </c>
      <c r="Q2647" s="15">
        <f>IF(I2647="","",IF(MONTH(I2647)=MONTH(TODAY()),"Aniversário no mês",""))</f>
        <v/>
      </c>
      <c r="R2647" s="15">
        <f>IF(B2647="","",IF(OR(AND(D2647&lt;&gt;"",COUNTIF($D$6:$D$3005,D2647)&gt;1),AND(E2647&lt;&gt;"",COUNTIF($E$6:$E$3005,E2647)&gt;1)),"DUPLICADO",""))</f>
        <v/>
      </c>
    </row>
    <row r="2648">
      <c r="A2648" s="15" t="n"/>
      <c r="B2648" s="15" t="n"/>
      <c r="C2648" s="15" t="n"/>
      <c r="D2648" s="15" t="n"/>
      <c r="E2648" s="15" t="n"/>
      <c r="F2648" s="15" t="n"/>
      <c r="G2648" s="15" t="n"/>
      <c r="H2648" s="15" t="n"/>
      <c r="I2648" s="16" t="n"/>
      <c r="J2648" s="15" t="n"/>
      <c r="K2648" s="15" t="n"/>
      <c r="L2648" s="16" t="n"/>
      <c r="M2648" s="17" t="n"/>
      <c r="N2648" s="15" t="n"/>
      <c r="O2648" s="18">
        <f>IF(L2648="","",TODAY()-L2648)</f>
        <v/>
      </c>
      <c r="P2648" s="15">
        <f>IF(B2648="","",IF(L2648="","SEM COMPRA",IF(O2648&gt;$D$4,"INATIVO","ATIVO")))</f>
        <v/>
      </c>
      <c r="Q2648" s="15">
        <f>IF(I2648="","",IF(MONTH(I2648)=MONTH(TODAY()),"Aniversário no mês",""))</f>
        <v/>
      </c>
      <c r="R2648" s="15">
        <f>IF(B2648="","",IF(OR(AND(D2648&lt;&gt;"",COUNTIF($D$6:$D$3005,D2648)&gt;1),AND(E2648&lt;&gt;"",COUNTIF($E$6:$E$3005,E2648)&gt;1)),"DUPLICADO",""))</f>
        <v/>
      </c>
    </row>
    <row r="2649">
      <c r="A2649" s="15" t="n"/>
      <c r="B2649" s="15" t="n"/>
      <c r="C2649" s="15" t="n"/>
      <c r="D2649" s="15" t="n"/>
      <c r="E2649" s="15" t="n"/>
      <c r="F2649" s="15" t="n"/>
      <c r="G2649" s="15" t="n"/>
      <c r="H2649" s="15" t="n"/>
      <c r="I2649" s="16" t="n"/>
      <c r="J2649" s="15" t="n"/>
      <c r="K2649" s="15" t="n"/>
      <c r="L2649" s="16" t="n"/>
      <c r="M2649" s="17" t="n"/>
      <c r="N2649" s="15" t="n"/>
      <c r="O2649" s="18">
        <f>IF(L2649="","",TODAY()-L2649)</f>
        <v/>
      </c>
      <c r="P2649" s="15">
        <f>IF(B2649="","",IF(L2649="","SEM COMPRA",IF(O2649&gt;$D$4,"INATIVO","ATIVO")))</f>
        <v/>
      </c>
      <c r="Q2649" s="15">
        <f>IF(I2649="","",IF(MONTH(I2649)=MONTH(TODAY()),"Aniversário no mês",""))</f>
        <v/>
      </c>
      <c r="R2649" s="15">
        <f>IF(B2649="","",IF(OR(AND(D2649&lt;&gt;"",COUNTIF($D$6:$D$3005,D2649)&gt;1),AND(E2649&lt;&gt;"",COUNTIF($E$6:$E$3005,E2649)&gt;1)),"DUPLICADO",""))</f>
        <v/>
      </c>
    </row>
    <row r="2650">
      <c r="A2650" s="15" t="n"/>
      <c r="B2650" s="15" t="n"/>
      <c r="C2650" s="15" t="n"/>
      <c r="D2650" s="15" t="n"/>
      <c r="E2650" s="15" t="n"/>
      <c r="F2650" s="15" t="n"/>
      <c r="G2650" s="15" t="n"/>
      <c r="H2650" s="15" t="n"/>
      <c r="I2650" s="16" t="n"/>
      <c r="J2650" s="15" t="n"/>
      <c r="K2650" s="15" t="n"/>
      <c r="L2650" s="16" t="n"/>
      <c r="M2650" s="17" t="n"/>
      <c r="N2650" s="15" t="n"/>
      <c r="O2650" s="18">
        <f>IF(L2650="","",TODAY()-L2650)</f>
        <v/>
      </c>
      <c r="P2650" s="15">
        <f>IF(B2650="","",IF(L2650="","SEM COMPRA",IF(O2650&gt;$D$4,"INATIVO","ATIVO")))</f>
        <v/>
      </c>
      <c r="Q2650" s="15">
        <f>IF(I2650="","",IF(MONTH(I2650)=MONTH(TODAY()),"Aniversário no mês",""))</f>
        <v/>
      </c>
      <c r="R2650" s="15">
        <f>IF(B2650="","",IF(OR(AND(D2650&lt;&gt;"",COUNTIF($D$6:$D$3005,D2650)&gt;1),AND(E2650&lt;&gt;"",COUNTIF($E$6:$E$3005,E2650)&gt;1)),"DUPLICADO",""))</f>
        <v/>
      </c>
    </row>
    <row r="2651">
      <c r="A2651" s="15" t="n"/>
      <c r="B2651" s="15" t="n"/>
      <c r="C2651" s="15" t="n"/>
      <c r="D2651" s="15" t="n"/>
      <c r="E2651" s="15" t="n"/>
      <c r="F2651" s="15" t="n"/>
      <c r="G2651" s="15" t="n"/>
      <c r="H2651" s="15" t="n"/>
      <c r="I2651" s="16" t="n"/>
      <c r="J2651" s="15" t="n"/>
      <c r="K2651" s="15" t="n"/>
      <c r="L2651" s="16" t="n"/>
      <c r="M2651" s="17" t="n"/>
      <c r="N2651" s="15" t="n"/>
      <c r="O2651" s="18">
        <f>IF(L2651="","",TODAY()-L2651)</f>
        <v/>
      </c>
      <c r="P2651" s="15">
        <f>IF(B2651="","",IF(L2651="","SEM COMPRA",IF(O2651&gt;$D$4,"INATIVO","ATIVO")))</f>
        <v/>
      </c>
      <c r="Q2651" s="15">
        <f>IF(I2651="","",IF(MONTH(I2651)=MONTH(TODAY()),"Aniversário no mês",""))</f>
        <v/>
      </c>
      <c r="R2651" s="15">
        <f>IF(B2651="","",IF(OR(AND(D2651&lt;&gt;"",COUNTIF($D$6:$D$3005,D2651)&gt;1),AND(E2651&lt;&gt;"",COUNTIF($E$6:$E$3005,E2651)&gt;1)),"DUPLICADO",""))</f>
        <v/>
      </c>
    </row>
    <row r="2652">
      <c r="A2652" s="15" t="n"/>
      <c r="B2652" s="15" t="n"/>
      <c r="C2652" s="15" t="n"/>
      <c r="D2652" s="15" t="n"/>
      <c r="E2652" s="15" t="n"/>
      <c r="F2652" s="15" t="n"/>
      <c r="G2652" s="15" t="n"/>
      <c r="H2652" s="15" t="n"/>
      <c r="I2652" s="16" t="n"/>
      <c r="J2652" s="15" t="n"/>
      <c r="K2652" s="15" t="n"/>
      <c r="L2652" s="16" t="n"/>
      <c r="M2652" s="17" t="n"/>
      <c r="N2652" s="15" t="n"/>
      <c r="O2652" s="18">
        <f>IF(L2652="","",TODAY()-L2652)</f>
        <v/>
      </c>
      <c r="P2652" s="15">
        <f>IF(B2652="","",IF(L2652="","SEM COMPRA",IF(O2652&gt;$D$4,"INATIVO","ATIVO")))</f>
        <v/>
      </c>
      <c r="Q2652" s="15">
        <f>IF(I2652="","",IF(MONTH(I2652)=MONTH(TODAY()),"Aniversário no mês",""))</f>
        <v/>
      </c>
      <c r="R2652" s="15">
        <f>IF(B2652="","",IF(OR(AND(D2652&lt;&gt;"",COUNTIF($D$6:$D$3005,D2652)&gt;1),AND(E2652&lt;&gt;"",COUNTIF($E$6:$E$3005,E2652)&gt;1)),"DUPLICADO",""))</f>
        <v/>
      </c>
    </row>
    <row r="2653">
      <c r="A2653" s="15" t="n"/>
      <c r="B2653" s="15" t="n"/>
      <c r="C2653" s="15" t="n"/>
      <c r="D2653" s="15" t="n"/>
      <c r="E2653" s="15" t="n"/>
      <c r="F2653" s="15" t="n"/>
      <c r="G2653" s="15" t="n"/>
      <c r="H2653" s="15" t="n"/>
      <c r="I2653" s="16" t="n"/>
      <c r="J2653" s="15" t="n"/>
      <c r="K2653" s="15" t="n"/>
      <c r="L2653" s="16" t="n"/>
      <c r="M2653" s="17" t="n"/>
      <c r="N2653" s="15" t="n"/>
      <c r="O2653" s="18">
        <f>IF(L2653="","",TODAY()-L2653)</f>
        <v/>
      </c>
      <c r="P2653" s="15">
        <f>IF(B2653="","",IF(L2653="","SEM COMPRA",IF(O2653&gt;$D$4,"INATIVO","ATIVO")))</f>
        <v/>
      </c>
      <c r="Q2653" s="15">
        <f>IF(I2653="","",IF(MONTH(I2653)=MONTH(TODAY()),"Aniversário no mês",""))</f>
        <v/>
      </c>
      <c r="R2653" s="15">
        <f>IF(B2653="","",IF(OR(AND(D2653&lt;&gt;"",COUNTIF($D$6:$D$3005,D2653)&gt;1),AND(E2653&lt;&gt;"",COUNTIF($E$6:$E$3005,E2653)&gt;1)),"DUPLICADO",""))</f>
        <v/>
      </c>
    </row>
    <row r="2654">
      <c r="A2654" s="15" t="n"/>
      <c r="B2654" s="15" t="n"/>
      <c r="C2654" s="15" t="n"/>
      <c r="D2654" s="15" t="n"/>
      <c r="E2654" s="15" t="n"/>
      <c r="F2654" s="15" t="n"/>
      <c r="G2654" s="15" t="n"/>
      <c r="H2654" s="15" t="n"/>
      <c r="I2654" s="16" t="n"/>
      <c r="J2654" s="15" t="n"/>
      <c r="K2654" s="15" t="n"/>
      <c r="L2654" s="16" t="n"/>
      <c r="M2654" s="17" t="n"/>
      <c r="N2654" s="15" t="n"/>
      <c r="O2654" s="18">
        <f>IF(L2654="","",TODAY()-L2654)</f>
        <v/>
      </c>
      <c r="P2654" s="15">
        <f>IF(B2654="","",IF(L2654="","SEM COMPRA",IF(O2654&gt;$D$4,"INATIVO","ATIVO")))</f>
        <v/>
      </c>
      <c r="Q2654" s="15">
        <f>IF(I2654="","",IF(MONTH(I2654)=MONTH(TODAY()),"Aniversário no mês",""))</f>
        <v/>
      </c>
      <c r="R2654" s="15">
        <f>IF(B2654="","",IF(OR(AND(D2654&lt;&gt;"",COUNTIF($D$6:$D$3005,D2654)&gt;1),AND(E2654&lt;&gt;"",COUNTIF($E$6:$E$3005,E2654)&gt;1)),"DUPLICADO",""))</f>
        <v/>
      </c>
    </row>
    <row r="2655">
      <c r="A2655" s="15" t="n"/>
      <c r="B2655" s="15" t="n"/>
      <c r="C2655" s="15" t="n"/>
      <c r="D2655" s="15" t="n"/>
      <c r="E2655" s="15" t="n"/>
      <c r="F2655" s="15" t="n"/>
      <c r="G2655" s="15" t="n"/>
      <c r="H2655" s="15" t="n"/>
      <c r="I2655" s="16" t="n"/>
      <c r="J2655" s="15" t="n"/>
      <c r="K2655" s="15" t="n"/>
      <c r="L2655" s="16" t="n"/>
      <c r="M2655" s="17" t="n"/>
      <c r="N2655" s="15" t="n"/>
      <c r="O2655" s="18">
        <f>IF(L2655="","",TODAY()-L2655)</f>
        <v/>
      </c>
      <c r="P2655" s="15">
        <f>IF(B2655="","",IF(L2655="","SEM COMPRA",IF(O2655&gt;$D$4,"INATIVO","ATIVO")))</f>
        <v/>
      </c>
      <c r="Q2655" s="15">
        <f>IF(I2655="","",IF(MONTH(I2655)=MONTH(TODAY()),"Aniversário no mês",""))</f>
        <v/>
      </c>
      <c r="R2655" s="15">
        <f>IF(B2655="","",IF(OR(AND(D2655&lt;&gt;"",COUNTIF($D$6:$D$3005,D2655)&gt;1),AND(E2655&lt;&gt;"",COUNTIF($E$6:$E$3005,E2655)&gt;1)),"DUPLICADO",""))</f>
        <v/>
      </c>
    </row>
    <row r="2656">
      <c r="A2656" s="15" t="n"/>
      <c r="B2656" s="15" t="n"/>
      <c r="C2656" s="15" t="n"/>
      <c r="D2656" s="15" t="n"/>
      <c r="E2656" s="15" t="n"/>
      <c r="F2656" s="15" t="n"/>
      <c r="G2656" s="15" t="n"/>
      <c r="H2656" s="15" t="n"/>
      <c r="I2656" s="16" t="n"/>
      <c r="J2656" s="15" t="n"/>
      <c r="K2656" s="15" t="n"/>
      <c r="L2656" s="16" t="n"/>
      <c r="M2656" s="17" t="n"/>
      <c r="N2656" s="15" t="n"/>
      <c r="O2656" s="18">
        <f>IF(L2656="","",TODAY()-L2656)</f>
        <v/>
      </c>
      <c r="P2656" s="15">
        <f>IF(B2656="","",IF(L2656="","SEM COMPRA",IF(O2656&gt;$D$4,"INATIVO","ATIVO")))</f>
        <v/>
      </c>
      <c r="Q2656" s="15">
        <f>IF(I2656="","",IF(MONTH(I2656)=MONTH(TODAY()),"Aniversário no mês",""))</f>
        <v/>
      </c>
      <c r="R2656" s="15">
        <f>IF(B2656="","",IF(OR(AND(D2656&lt;&gt;"",COUNTIF($D$6:$D$3005,D2656)&gt;1),AND(E2656&lt;&gt;"",COUNTIF($E$6:$E$3005,E2656)&gt;1)),"DUPLICADO",""))</f>
        <v/>
      </c>
    </row>
    <row r="2657">
      <c r="A2657" s="15" t="n"/>
      <c r="B2657" s="15" t="n"/>
      <c r="C2657" s="15" t="n"/>
      <c r="D2657" s="15" t="n"/>
      <c r="E2657" s="15" t="n"/>
      <c r="F2657" s="15" t="n"/>
      <c r="G2657" s="15" t="n"/>
      <c r="H2657" s="15" t="n"/>
      <c r="I2657" s="16" t="n"/>
      <c r="J2657" s="15" t="n"/>
      <c r="K2657" s="15" t="n"/>
      <c r="L2657" s="16" t="n"/>
      <c r="M2657" s="17" t="n"/>
      <c r="N2657" s="15" t="n"/>
      <c r="O2657" s="18">
        <f>IF(L2657="","",TODAY()-L2657)</f>
        <v/>
      </c>
      <c r="P2657" s="15">
        <f>IF(B2657="","",IF(L2657="","SEM COMPRA",IF(O2657&gt;$D$4,"INATIVO","ATIVO")))</f>
        <v/>
      </c>
      <c r="Q2657" s="15">
        <f>IF(I2657="","",IF(MONTH(I2657)=MONTH(TODAY()),"Aniversário no mês",""))</f>
        <v/>
      </c>
      <c r="R2657" s="15">
        <f>IF(B2657="","",IF(OR(AND(D2657&lt;&gt;"",COUNTIF($D$6:$D$3005,D2657)&gt;1),AND(E2657&lt;&gt;"",COUNTIF($E$6:$E$3005,E2657)&gt;1)),"DUPLICADO",""))</f>
        <v/>
      </c>
    </row>
    <row r="2658">
      <c r="A2658" s="15" t="n"/>
      <c r="B2658" s="15" t="n"/>
      <c r="C2658" s="15" t="n"/>
      <c r="D2658" s="15" t="n"/>
      <c r="E2658" s="15" t="n"/>
      <c r="F2658" s="15" t="n"/>
      <c r="G2658" s="15" t="n"/>
      <c r="H2658" s="15" t="n"/>
      <c r="I2658" s="16" t="n"/>
      <c r="J2658" s="15" t="n"/>
      <c r="K2658" s="15" t="n"/>
      <c r="L2658" s="16" t="n"/>
      <c r="M2658" s="17" t="n"/>
      <c r="N2658" s="15" t="n"/>
      <c r="O2658" s="18">
        <f>IF(L2658="","",TODAY()-L2658)</f>
        <v/>
      </c>
      <c r="P2658" s="15">
        <f>IF(B2658="","",IF(L2658="","SEM COMPRA",IF(O2658&gt;$D$4,"INATIVO","ATIVO")))</f>
        <v/>
      </c>
      <c r="Q2658" s="15">
        <f>IF(I2658="","",IF(MONTH(I2658)=MONTH(TODAY()),"Aniversário no mês",""))</f>
        <v/>
      </c>
      <c r="R2658" s="15">
        <f>IF(B2658="","",IF(OR(AND(D2658&lt;&gt;"",COUNTIF($D$6:$D$3005,D2658)&gt;1),AND(E2658&lt;&gt;"",COUNTIF($E$6:$E$3005,E2658)&gt;1)),"DUPLICADO",""))</f>
        <v/>
      </c>
    </row>
    <row r="2659">
      <c r="A2659" s="15" t="n"/>
      <c r="B2659" s="15" t="n"/>
      <c r="C2659" s="15" t="n"/>
      <c r="D2659" s="15" t="n"/>
      <c r="E2659" s="15" t="n"/>
      <c r="F2659" s="15" t="n"/>
      <c r="G2659" s="15" t="n"/>
      <c r="H2659" s="15" t="n"/>
      <c r="I2659" s="16" t="n"/>
      <c r="J2659" s="15" t="n"/>
      <c r="K2659" s="15" t="n"/>
      <c r="L2659" s="16" t="n"/>
      <c r="M2659" s="17" t="n"/>
      <c r="N2659" s="15" t="n"/>
      <c r="O2659" s="18">
        <f>IF(L2659="","",TODAY()-L2659)</f>
        <v/>
      </c>
      <c r="P2659" s="15">
        <f>IF(B2659="","",IF(L2659="","SEM COMPRA",IF(O2659&gt;$D$4,"INATIVO","ATIVO")))</f>
        <v/>
      </c>
      <c r="Q2659" s="15">
        <f>IF(I2659="","",IF(MONTH(I2659)=MONTH(TODAY()),"Aniversário no mês",""))</f>
        <v/>
      </c>
      <c r="R2659" s="15">
        <f>IF(B2659="","",IF(OR(AND(D2659&lt;&gt;"",COUNTIF($D$6:$D$3005,D2659)&gt;1),AND(E2659&lt;&gt;"",COUNTIF($E$6:$E$3005,E2659)&gt;1)),"DUPLICADO",""))</f>
        <v/>
      </c>
    </row>
    <row r="2660">
      <c r="A2660" s="15" t="n"/>
      <c r="B2660" s="15" t="n"/>
      <c r="C2660" s="15" t="n"/>
      <c r="D2660" s="15" t="n"/>
      <c r="E2660" s="15" t="n"/>
      <c r="F2660" s="15" t="n"/>
      <c r="G2660" s="15" t="n"/>
      <c r="H2660" s="15" t="n"/>
      <c r="I2660" s="16" t="n"/>
      <c r="J2660" s="15" t="n"/>
      <c r="K2660" s="15" t="n"/>
      <c r="L2660" s="16" t="n"/>
      <c r="M2660" s="17" t="n"/>
      <c r="N2660" s="15" t="n"/>
      <c r="O2660" s="18">
        <f>IF(L2660="","",TODAY()-L2660)</f>
        <v/>
      </c>
      <c r="P2660" s="15">
        <f>IF(B2660="","",IF(L2660="","SEM COMPRA",IF(O2660&gt;$D$4,"INATIVO","ATIVO")))</f>
        <v/>
      </c>
      <c r="Q2660" s="15">
        <f>IF(I2660="","",IF(MONTH(I2660)=MONTH(TODAY()),"Aniversário no mês",""))</f>
        <v/>
      </c>
      <c r="R2660" s="15">
        <f>IF(B2660="","",IF(OR(AND(D2660&lt;&gt;"",COUNTIF($D$6:$D$3005,D2660)&gt;1),AND(E2660&lt;&gt;"",COUNTIF($E$6:$E$3005,E2660)&gt;1)),"DUPLICADO",""))</f>
        <v/>
      </c>
    </row>
    <row r="2661">
      <c r="A2661" s="15" t="n"/>
      <c r="B2661" s="15" t="n"/>
      <c r="C2661" s="15" t="n"/>
      <c r="D2661" s="15" t="n"/>
      <c r="E2661" s="15" t="n"/>
      <c r="F2661" s="15" t="n"/>
      <c r="G2661" s="15" t="n"/>
      <c r="H2661" s="15" t="n"/>
      <c r="I2661" s="16" t="n"/>
      <c r="J2661" s="15" t="n"/>
      <c r="K2661" s="15" t="n"/>
      <c r="L2661" s="16" t="n"/>
      <c r="M2661" s="17" t="n"/>
      <c r="N2661" s="15" t="n"/>
      <c r="O2661" s="18">
        <f>IF(L2661="","",TODAY()-L2661)</f>
        <v/>
      </c>
      <c r="P2661" s="15">
        <f>IF(B2661="","",IF(L2661="","SEM COMPRA",IF(O2661&gt;$D$4,"INATIVO","ATIVO")))</f>
        <v/>
      </c>
      <c r="Q2661" s="15">
        <f>IF(I2661="","",IF(MONTH(I2661)=MONTH(TODAY()),"Aniversário no mês",""))</f>
        <v/>
      </c>
      <c r="R2661" s="15">
        <f>IF(B2661="","",IF(OR(AND(D2661&lt;&gt;"",COUNTIF($D$6:$D$3005,D2661)&gt;1),AND(E2661&lt;&gt;"",COUNTIF($E$6:$E$3005,E2661)&gt;1)),"DUPLICADO",""))</f>
        <v/>
      </c>
    </row>
    <row r="2662">
      <c r="A2662" s="15" t="n"/>
      <c r="B2662" s="15" t="n"/>
      <c r="C2662" s="15" t="n"/>
      <c r="D2662" s="15" t="n"/>
      <c r="E2662" s="15" t="n"/>
      <c r="F2662" s="15" t="n"/>
      <c r="G2662" s="15" t="n"/>
      <c r="H2662" s="15" t="n"/>
      <c r="I2662" s="16" t="n"/>
      <c r="J2662" s="15" t="n"/>
      <c r="K2662" s="15" t="n"/>
      <c r="L2662" s="16" t="n"/>
      <c r="M2662" s="17" t="n"/>
      <c r="N2662" s="15" t="n"/>
      <c r="O2662" s="18">
        <f>IF(L2662="","",TODAY()-L2662)</f>
        <v/>
      </c>
      <c r="P2662" s="15">
        <f>IF(B2662="","",IF(L2662="","SEM COMPRA",IF(O2662&gt;$D$4,"INATIVO","ATIVO")))</f>
        <v/>
      </c>
      <c r="Q2662" s="15">
        <f>IF(I2662="","",IF(MONTH(I2662)=MONTH(TODAY()),"Aniversário no mês",""))</f>
        <v/>
      </c>
      <c r="R2662" s="15">
        <f>IF(B2662="","",IF(OR(AND(D2662&lt;&gt;"",COUNTIF($D$6:$D$3005,D2662)&gt;1),AND(E2662&lt;&gt;"",COUNTIF($E$6:$E$3005,E2662)&gt;1)),"DUPLICADO",""))</f>
        <v/>
      </c>
    </row>
    <row r="2663">
      <c r="A2663" s="15" t="n"/>
      <c r="B2663" s="15" t="n"/>
      <c r="C2663" s="15" t="n"/>
      <c r="D2663" s="15" t="n"/>
      <c r="E2663" s="15" t="n"/>
      <c r="F2663" s="15" t="n"/>
      <c r="G2663" s="15" t="n"/>
      <c r="H2663" s="15" t="n"/>
      <c r="I2663" s="16" t="n"/>
      <c r="J2663" s="15" t="n"/>
      <c r="K2663" s="15" t="n"/>
      <c r="L2663" s="16" t="n"/>
      <c r="M2663" s="17" t="n"/>
      <c r="N2663" s="15" t="n"/>
      <c r="O2663" s="18">
        <f>IF(L2663="","",TODAY()-L2663)</f>
        <v/>
      </c>
      <c r="P2663" s="15">
        <f>IF(B2663="","",IF(L2663="","SEM COMPRA",IF(O2663&gt;$D$4,"INATIVO","ATIVO")))</f>
        <v/>
      </c>
      <c r="Q2663" s="15">
        <f>IF(I2663="","",IF(MONTH(I2663)=MONTH(TODAY()),"Aniversário no mês",""))</f>
        <v/>
      </c>
      <c r="R2663" s="15">
        <f>IF(B2663="","",IF(OR(AND(D2663&lt;&gt;"",COUNTIF($D$6:$D$3005,D2663)&gt;1),AND(E2663&lt;&gt;"",COUNTIF($E$6:$E$3005,E2663)&gt;1)),"DUPLICADO",""))</f>
        <v/>
      </c>
    </row>
    <row r="2664">
      <c r="A2664" s="15" t="n"/>
      <c r="B2664" s="15" t="n"/>
      <c r="C2664" s="15" t="n"/>
      <c r="D2664" s="15" t="n"/>
      <c r="E2664" s="15" t="n"/>
      <c r="F2664" s="15" t="n"/>
      <c r="G2664" s="15" t="n"/>
      <c r="H2664" s="15" t="n"/>
      <c r="I2664" s="16" t="n"/>
      <c r="J2664" s="15" t="n"/>
      <c r="K2664" s="15" t="n"/>
      <c r="L2664" s="16" t="n"/>
      <c r="M2664" s="17" t="n"/>
      <c r="N2664" s="15" t="n"/>
      <c r="O2664" s="18">
        <f>IF(L2664="","",TODAY()-L2664)</f>
        <v/>
      </c>
      <c r="P2664" s="15">
        <f>IF(B2664="","",IF(L2664="","SEM COMPRA",IF(O2664&gt;$D$4,"INATIVO","ATIVO")))</f>
        <v/>
      </c>
      <c r="Q2664" s="15">
        <f>IF(I2664="","",IF(MONTH(I2664)=MONTH(TODAY()),"Aniversário no mês",""))</f>
        <v/>
      </c>
      <c r="R2664" s="15">
        <f>IF(B2664="","",IF(OR(AND(D2664&lt;&gt;"",COUNTIF($D$6:$D$3005,D2664)&gt;1),AND(E2664&lt;&gt;"",COUNTIF($E$6:$E$3005,E2664)&gt;1)),"DUPLICADO",""))</f>
        <v/>
      </c>
    </row>
    <row r="2665">
      <c r="A2665" s="15" t="n"/>
      <c r="B2665" s="15" t="n"/>
      <c r="C2665" s="15" t="n"/>
      <c r="D2665" s="15" t="n"/>
      <c r="E2665" s="15" t="n"/>
      <c r="F2665" s="15" t="n"/>
      <c r="G2665" s="15" t="n"/>
      <c r="H2665" s="15" t="n"/>
      <c r="I2665" s="16" t="n"/>
      <c r="J2665" s="15" t="n"/>
      <c r="K2665" s="15" t="n"/>
      <c r="L2665" s="16" t="n"/>
      <c r="M2665" s="17" t="n"/>
      <c r="N2665" s="15" t="n"/>
      <c r="O2665" s="18">
        <f>IF(L2665="","",TODAY()-L2665)</f>
        <v/>
      </c>
      <c r="P2665" s="15">
        <f>IF(B2665="","",IF(L2665="","SEM COMPRA",IF(O2665&gt;$D$4,"INATIVO","ATIVO")))</f>
        <v/>
      </c>
      <c r="Q2665" s="15">
        <f>IF(I2665="","",IF(MONTH(I2665)=MONTH(TODAY()),"Aniversário no mês",""))</f>
        <v/>
      </c>
      <c r="R2665" s="15">
        <f>IF(B2665="","",IF(OR(AND(D2665&lt;&gt;"",COUNTIF($D$6:$D$3005,D2665)&gt;1),AND(E2665&lt;&gt;"",COUNTIF($E$6:$E$3005,E2665)&gt;1)),"DUPLICADO",""))</f>
        <v/>
      </c>
    </row>
    <row r="2666">
      <c r="A2666" s="15" t="n"/>
      <c r="B2666" s="15" t="n"/>
      <c r="C2666" s="15" t="n"/>
      <c r="D2666" s="15" t="n"/>
      <c r="E2666" s="15" t="n"/>
      <c r="F2666" s="15" t="n"/>
      <c r="G2666" s="15" t="n"/>
      <c r="H2666" s="15" t="n"/>
      <c r="I2666" s="16" t="n"/>
      <c r="J2666" s="15" t="n"/>
      <c r="K2666" s="15" t="n"/>
      <c r="L2666" s="16" t="n"/>
      <c r="M2666" s="17" t="n"/>
      <c r="N2666" s="15" t="n"/>
      <c r="O2666" s="18">
        <f>IF(L2666="","",TODAY()-L2666)</f>
        <v/>
      </c>
      <c r="P2666" s="15">
        <f>IF(B2666="","",IF(L2666="","SEM COMPRA",IF(O2666&gt;$D$4,"INATIVO","ATIVO")))</f>
        <v/>
      </c>
      <c r="Q2666" s="15">
        <f>IF(I2666="","",IF(MONTH(I2666)=MONTH(TODAY()),"Aniversário no mês",""))</f>
        <v/>
      </c>
      <c r="R2666" s="15">
        <f>IF(B2666="","",IF(OR(AND(D2666&lt;&gt;"",COUNTIF($D$6:$D$3005,D2666)&gt;1),AND(E2666&lt;&gt;"",COUNTIF($E$6:$E$3005,E2666)&gt;1)),"DUPLICADO",""))</f>
        <v/>
      </c>
    </row>
    <row r="2667">
      <c r="A2667" s="15" t="n"/>
      <c r="B2667" s="15" t="n"/>
      <c r="C2667" s="15" t="n"/>
      <c r="D2667" s="15" t="n"/>
      <c r="E2667" s="15" t="n"/>
      <c r="F2667" s="15" t="n"/>
      <c r="G2667" s="15" t="n"/>
      <c r="H2667" s="15" t="n"/>
      <c r="I2667" s="16" t="n"/>
      <c r="J2667" s="15" t="n"/>
      <c r="K2667" s="15" t="n"/>
      <c r="L2667" s="16" t="n"/>
      <c r="M2667" s="17" t="n"/>
      <c r="N2667" s="15" t="n"/>
      <c r="O2667" s="18">
        <f>IF(L2667="","",TODAY()-L2667)</f>
        <v/>
      </c>
      <c r="P2667" s="15">
        <f>IF(B2667="","",IF(L2667="","SEM COMPRA",IF(O2667&gt;$D$4,"INATIVO","ATIVO")))</f>
        <v/>
      </c>
      <c r="Q2667" s="15">
        <f>IF(I2667="","",IF(MONTH(I2667)=MONTH(TODAY()),"Aniversário no mês",""))</f>
        <v/>
      </c>
      <c r="R2667" s="15">
        <f>IF(B2667="","",IF(OR(AND(D2667&lt;&gt;"",COUNTIF($D$6:$D$3005,D2667)&gt;1),AND(E2667&lt;&gt;"",COUNTIF($E$6:$E$3005,E2667)&gt;1)),"DUPLICADO",""))</f>
        <v/>
      </c>
    </row>
    <row r="2668">
      <c r="A2668" s="15" t="n"/>
      <c r="B2668" s="15" t="n"/>
      <c r="C2668" s="15" t="n"/>
      <c r="D2668" s="15" t="n"/>
      <c r="E2668" s="15" t="n"/>
      <c r="F2668" s="15" t="n"/>
      <c r="G2668" s="15" t="n"/>
      <c r="H2668" s="15" t="n"/>
      <c r="I2668" s="16" t="n"/>
      <c r="J2668" s="15" t="n"/>
      <c r="K2668" s="15" t="n"/>
      <c r="L2668" s="16" t="n"/>
      <c r="M2668" s="17" t="n"/>
      <c r="N2668" s="15" t="n"/>
      <c r="O2668" s="18">
        <f>IF(L2668="","",TODAY()-L2668)</f>
        <v/>
      </c>
      <c r="P2668" s="15">
        <f>IF(B2668="","",IF(L2668="","SEM COMPRA",IF(O2668&gt;$D$4,"INATIVO","ATIVO")))</f>
        <v/>
      </c>
      <c r="Q2668" s="15">
        <f>IF(I2668="","",IF(MONTH(I2668)=MONTH(TODAY()),"Aniversário no mês",""))</f>
        <v/>
      </c>
      <c r="R2668" s="15">
        <f>IF(B2668="","",IF(OR(AND(D2668&lt;&gt;"",COUNTIF($D$6:$D$3005,D2668)&gt;1),AND(E2668&lt;&gt;"",COUNTIF($E$6:$E$3005,E2668)&gt;1)),"DUPLICADO",""))</f>
        <v/>
      </c>
    </row>
    <row r="2669">
      <c r="A2669" s="15" t="n"/>
      <c r="B2669" s="15" t="n"/>
      <c r="C2669" s="15" t="n"/>
      <c r="D2669" s="15" t="n"/>
      <c r="E2669" s="15" t="n"/>
      <c r="F2669" s="15" t="n"/>
      <c r="G2669" s="15" t="n"/>
      <c r="H2669" s="15" t="n"/>
      <c r="I2669" s="16" t="n"/>
      <c r="J2669" s="15" t="n"/>
      <c r="K2669" s="15" t="n"/>
      <c r="L2669" s="16" t="n"/>
      <c r="M2669" s="17" t="n"/>
      <c r="N2669" s="15" t="n"/>
      <c r="O2669" s="18">
        <f>IF(L2669="","",TODAY()-L2669)</f>
        <v/>
      </c>
      <c r="P2669" s="15">
        <f>IF(B2669="","",IF(L2669="","SEM COMPRA",IF(O2669&gt;$D$4,"INATIVO","ATIVO")))</f>
        <v/>
      </c>
      <c r="Q2669" s="15">
        <f>IF(I2669="","",IF(MONTH(I2669)=MONTH(TODAY()),"Aniversário no mês",""))</f>
        <v/>
      </c>
      <c r="R2669" s="15">
        <f>IF(B2669="","",IF(OR(AND(D2669&lt;&gt;"",COUNTIF($D$6:$D$3005,D2669)&gt;1),AND(E2669&lt;&gt;"",COUNTIF($E$6:$E$3005,E2669)&gt;1)),"DUPLICADO",""))</f>
        <v/>
      </c>
    </row>
    <row r="2670">
      <c r="A2670" s="15" t="n"/>
      <c r="B2670" s="15" t="n"/>
      <c r="C2670" s="15" t="n"/>
      <c r="D2670" s="15" t="n"/>
      <c r="E2670" s="15" t="n"/>
      <c r="F2670" s="15" t="n"/>
      <c r="G2670" s="15" t="n"/>
      <c r="H2670" s="15" t="n"/>
      <c r="I2670" s="16" t="n"/>
      <c r="J2670" s="15" t="n"/>
      <c r="K2670" s="15" t="n"/>
      <c r="L2670" s="16" t="n"/>
      <c r="M2670" s="17" t="n"/>
      <c r="N2670" s="15" t="n"/>
      <c r="O2670" s="18">
        <f>IF(L2670="","",TODAY()-L2670)</f>
        <v/>
      </c>
      <c r="P2670" s="15">
        <f>IF(B2670="","",IF(L2670="","SEM COMPRA",IF(O2670&gt;$D$4,"INATIVO","ATIVO")))</f>
        <v/>
      </c>
      <c r="Q2670" s="15">
        <f>IF(I2670="","",IF(MONTH(I2670)=MONTH(TODAY()),"Aniversário no mês",""))</f>
        <v/>
      </c>
      <c r="R2670" s="15">
        <f>IF(B2670="","",IF(OR(AND(D2670&lt;&gt;"",COUNTIF($D$6:$D$3005,D2670)&gt;1),AND(E2670&lt;&gt;"",COUNTIF($E$6:$E$3005,E2670)&gt;1)),"DUPLICADO",""))</f>
        <v/>
      </c>
    </row>
    <row r="2671">
      <c r="A2671" s="15" t="n"/>
      <c r="B2671" s="15" t="n"/>
      <c r="C2671" s="15" t="n"/>
      <c r="D2671" s="15" t="n"/>
      <c r="E2671" s="15" t="n"/>
      <c r="F2671" s="15" t="n"/>
      <c r="G2671" s="15" t="n"/>
      <c r="H2671" s="15" t="n"/>
      <c r="I2671" s="16" t="n"/>
      <c r="J2671" s="15" t="n"/>
      <c r="K2671" s="15" t="n"/>
      <c r="L2671" s="16" t="n"/>
      <c r="M2671" s="17" t="n"/>
      <c r="N2671" s="15" t="n"/>
      <c r="O2671" s="18">
        <f>IF(L2671="","",TODAY()-L2671)</f>
        <v/>
      </c>
      <c r="P2671" s="15">
        <f>IF(B2671="","",IF(L2671="","SEM COMPRA",IF(O2671&gt;$D$4,"INATIVO","ATIVO")))</f>
        <v/>
      </c>
      <c r="Q2671" s="15">
        <f>IF(I2671="","",IF(MONTH(I2671)=MONTH(TODAY()),"Aniversário no mês",""))</f>
        <v/>
      </c>
      <c r="R2671" s="15">
        <f>IF(B2671="","",IF(OR(AND(D2671&lt;&gt;"",COUNTIF($D$6:$D$3005,D2671)&gt;1),AND(E2671&lt;&gt;"",COUNTIF($E$6:$E$3005,E2671)&gt;1)),"DUPLICADO",""))</f>
        <v/>
      </c>
    </row>
    <row r="2672">
      <c r="A2672" s="15" t="n"/>
      <c r="B2672" s="15" t="n"/>
      <c r="C2672" s="15" t="n"/>
      <c r="D2672" s="15" t="n"/>
      <c r="E2672" s="15" t="n"/>
      <c r="F2672" s="15" t="n"/>
      <c r="G2672" s="15" t="n"/>
      <c r="H2672" s="15" t="n"/>
      <c r="I2672" s="16" t="n"/>
      <c r="J2672" s="15" t="n"/>
      <c r="K2672" s="15" t="n"/>
      <c r="L2672" s="16" t="n"/>
      <c r="M2672" s="17" t="n"/>
      <c r="N2672" s="15" t="n"/>
      <c r="O2672" s="18">
        <f>IF(L2672="","",TODAY()-L2672)</f>
        <v/>
      </c>
      <c r="P2672" s="15">
        <f>IF(B2672="","",IF(L2672="","SEM COMPRA",IF(O2672&gt;$D$4,"INATIVO","ATIVO")))</f>
        <v/>
      </c>
      <c r="Q2672" s="15">
        <f>IF(I2672="","",IF(MONTH(I2672)=MONTH(TODAY()),"Aniversário no mês",""))</f>
        <v/>
      </c>
      <c r="R2672" s="15">
        <f>IF(B2672="","",IF(OR(AND(D2672&lt;&gt;"",COUNTIF($D$6:$D$3005,D2672)&gt;1),AND(E2672&lt;&gt;"",COUNTIF($E$6:$E$3005,E2672)&gt;1)),"DUPLICADO",""))</f>
        <v/>
      </c>
    </row>
    <row r="2673">
      <c r="A2673" s="15" t="n"/>
      <c r="B2673" s="15" t="n"/>
      <c r="C2673" s="15" t="n"/>
      <c r="D2673" s="15" t="n"/>
      <c r="E2673" s="15" t="n"/>
      <c r="F2673" s="15" t="n"/>
      <c r="G2673" s="15" t="n"/>
      <c r="H2673" s="15" t="n"/>
      <c r="I2673" s="16" t="n"/>
      <c r="J2673" s="15" t="n"/>
      <c r="K2673" s="15" t="n"/>
      <c r="L2673" s="16" t="n"/>
      <c r="M2673" s="17" t="n"/>
      <c r="N2673" s="15" t="n"/>
      <c r="O2673" s="18">
        <f>IF(L2673="","",TODAY()-L2673)</f>
        <v/>
      </c>
      <c r="P2673" s="15">
        <f>IF(B2673="","",IF(L2673="","SEM COMPRA",IF(O2673&gt;$D$4,"INATIVO","ATIVO")))</f>
        <v/>
      </c>
      <c r="Q2673" s="15">
        <f>IF(I2673="","",IF(MONTH(I2673)=MONTH(TODAY()),"Aniversário no mês",""))</f>
        <v/>
      </c>
      <c r="R2673" s="15">
        <f>IF(B2673="","",IF(OR(AND(D2673&lt;&gt;"",COUNTIF($D$6:$D$3005,D2673)&gt;1),AND(E2673&lt;&gt;"",COUNTIF($E$6:$E$3005,E2673)&gt;1)),"DUPLICADO",""))</f>
        <v/>
      </c>
    </row>
    <row r="2674">
      <c r="A2674" s="15" t="n"/>
      <c r="B2674" s="15" t="n"/>
      <c r="C2674" s="15" t="n"/>
      <c r="D2674" s="15" t="n"/>
      <c r="E2674" s="15" t="n"/>
      <c r="F2674" s="15" t="n"/>
      <c r="G2674" s="15" t="n"/>
      <c r="H2674" s="15" t="n"/>
      <c r="I2674" s="16" t="n"/>
      <c r="J2674" s="15" t="n"/>
      <c r="K2674" s="15" t="n"/>
      <c r="L2674" s="16" t="n"/>
      <c r="M2674" s="17" t="n"/>
      <c r="N2674" s="15" t="n"/>
      <c r="O2674" s="18">
        <f>IF(L2674="","",TODAY()-L2674)</f>
        <v/>
      </c>
      <c r="P2674" s="15">
        <f>IF(B2674="","",IF(L2674="","SEM COMPRA",IF(O2674&gt;$D$4,"INATIVO","ATIVO")))</f>
        <v/>
      </c>
      <c r="Q2674" s="15">
        <f>IF(I2674="","",IF(MONTH(I2674)=MONTH(TODAY()),"Aniversário no mês",""))</f>
        <v/>
      </c>
      <c r="R2674" s="15">
        <f>IF(B2674="","",IF(OR(AND(D2674&lt;&gt;"",COUNTIF($D$6:$D$3005,D2674)&gt;1),AND(E2674&lt;&gt;"",COUNTIF($E$6:$E$3005,E2674)&gt;1)),"DUPLICADO",""))</f>
        <v/>
      </c>
    </row>
    <row r="2675">
      <c r="A2675" s="15" t="n"/>
      <c r="B2675" s="15" t="n"/>
      <c r="C2675" s="15" t="n"/>
      <c r="D2675" s="15" t="n"/>
      <c r="E2675" s="15" t="n"/>
      <c r="F2675" s="15" t="n"/>
      <c r="G2675" s="15" t="n"/>
      <c r="H2675" s="15" t="n"/>
      <c r="I2675" s="16" t="n"/>
      <c r="J2675" s="15" t="n"/>
      <c r="K2675" s="15" t="n"/>
      <c r="L2675" s="16" t="n"/>
      <c r="M2675" s="17" t="n"/>
      <c r="N2675" s="15" t="n"/>
      <c r="O2675" s="18">
        <f>IF(L2675="","",TODAY()-L2675)</f>
        <v/>
      </c>
      <c r="P2675" s="15">
        <f>IF(B2675="","",IF(L2675="","SEM COMPRA",IF(O2675&gt;$D$4,"INATIVO","ATIVO")))</f>
        <v/>
      </c>
      <c r="Q2675" s="15">
        <f>IF(I2675="","",IF(MONTH(I2675)=MONTH(TODAY()),"Aniversário no mês",""))</f>
        <v/>
      </c>
      <c r="R2675" s="15">
        <f>IF(B2675="","",IF(OR(AND(D2675&lt;&gt;"",COUNTIF($D$6:$D$3005,D2675)&gt;1),AND(E2675&lt;&gt;"",COUNTIF($E$6:$E$3005,E2675)&gt;1)),"DUPLICADO",""))</f>
        <v/>
      </c>
    </row>
    <row r="2676">
      <c r="A2676" s="15" t="n"/>
      <c r="B2676" s="15" t="n"/>
      <c r="C2676" s="15" t="n"/>
      <c r="D2676" s="15" t="n"/>
      <c r="E2676" s="15" t="n"/>
      <c r="F2676" s="15" t="n"/>
      <c r="G2676" s="15" t="n"/>
      <c r="H2676" s="15" t="n"/>
      <c r="I2676" s="16" t="n"/>
      <c r="J2676" s="15" t="n"/>
      <c r="K2676" s="15" t="n"/>
      <c r="L2676" s="16" t="n"/>
      <c r="M2676" s="17" t="n"/>
      <c r="N2676" s="15" t="n"/>
      <c r="O2676" s="18">
        <f>IF(L2676="","",TODAY()-L2676)</f>
        <v/>
      </c>
      <c r="P2676" s="15">
        <f>IF(B2676="","",IF(L2676="","SEM COMPRA",IF(O2676&gt;$D$4,"INATIVO","ATIVO")))</f>
        <v/>
      </c>
      <c r="Q2676" s="15">
        <f>IF(I2676="","",IF(MONTH(I2676)=MONTH(TODAY()),"Aniversário no mês",""))</f>
        <v/>
      </c>
      <c r="R2676" s="15">
        <f>IF(B2676="","",IF(OR(AND(D2676&lt;&gt;"",COUNTIF($D$6:$D$3005,D2676)&gt;1),AND(E2676&lt;&gt;"",COUNTIF($E$6:$E$3005,E2676)&gt;1)),"DUPLICADO",""))</f>
        <v/>
      </c>
    </row>
    <row r="2677">
      <c r="A2677" s="15" t="n"/>
      <c r="B2677" s="15" t="n"/>
      <c r="C2677" s="15" t="n"/>
      <c r="D2677" s="15" t="n"/>
      <c r="E2677" s="15" t="n"/>
      <c r="F2677" s="15" t="n"/>
      <c r="G2677" s="15" t="n"/>
      <c r="H2677" s="15" t="n"/>
      <c r="I2677" s="16" t="n"/>
      <c r="J2677" s="15" t="n"/>
      <c r="K2677" s="15" t="n"/>
      <c r="L2677" s="16" t="n"/>
      <c r="M2677" s="17" t="n"/>
      <c r="N2677" s="15" t="n"/>
      <c r="O2677" s="18">
        <f>IF(L2677="","",TODAY()-L2677)</f>
        <v/>
      </c>
      <c r="P2677" s="15">
        <f>IF(B2677="","",IF(L2677="","SEM COMPRA",IF(O2677&gt;$D$4,"INATIVO","ATIVO")))</f>
        <v/>
      </c>
      <c r="Q2677" s="15">
        <f>IF(I2677="","",IF(MONTH(I2677)=MONTH(TODAY()),"Aniversário no mês",""))</f>
        <v/>
      </c>
      <c r="R2677" s="15">
        <f>IF(B2677="","",IF(OR(AND(D2677&lt;&gt;"",COUNTIF($D$6:$D$3005,D2677)&gt;1),AND(E2677&lt;&gt;"",COUNTIF($E$6:$E$3005,E2677)&gt;1)),"DUPLICADO",""))</f>
        <v/>
      </c>
    </row>
    <row r="2678">
      <c r="A2678" s="15" t="n"/>
      <c r="B2678" s="15" t="n"/>
      <c r="C2678" s="15" t="n"/>
      <c r="D2678" s="15" t="n"/>
      <c r="E2678" s="15" t="n"/>
      <c r="F2678" s="15" t="n"/>
      <c r="G2678" s="15" t="n"/>
      <c r="H2678" s="15" t="n"/>
      <c r="I2678" s="16" t="n"/>
      <c r="J2678" s="15" t="n"/>
      <c r="K2678" s="15" t="n"/>
      <c r="L2678" s="16" t="n"/>
      <c r="M2678" s="17" t="n"/>
      <c r="N2678" s="15" t="n"/>
      <c r="O2678" s="18">
        <f>IF(L2678="","",TODAY()-L2678)</f>
        <v/>
      </c>
      <c r="P2678" s="15">
        <f>IF(B2678="","",IF(L2678="","SEM COMPRA",IF(O2678&gt;$D$4,"INATIVO","ATIVO")))</f>
        <v/>
      </c>
      <c r="Q2678" s="15">
        <f>IF(I2678="","",IF(MONTH(I2678)=MONTH(TODAY()),"Aniversário no mês",""))</f>
        <v/>
      </c>
      <c r="R2678" s="15">
        <f>IF(B2678="","",IF(OR(AND(D2678&lt;&gt;"",COUNTIF($D$6:$D$3005,D2678)&gt;1),AND(E2678&lt;&gt;"",COUNTIF($E$6:$E$3005,E2678)&gt;1)),"DUPLICADO",""))</f>
        <v/>
      </c>
    </row>
    <row r="2679">
      <c r="A2679" s="15" t="n"/>
      <c r="B2679" s="15" t="n"/>
      <c r="C2679" s="15" t="n"/>
      <c r="D2679" s="15" t="n"/>
      <c r="E2679" s="15" t="n"/>
      <c r="F2679" s="15" t="n"/>
      <c r="G2679" s="15" t="n"/>
      <c r="H2679" s="15" t="n"/>
      <c r="I2679" s="16" t="n"/>
      <c r="J2679" s="15" t="n"/>
      <c r="K2679" s="15" t="n"/>
      <c r="L2679" s="16" t="n"/>
      <c r="M2679" s="17" t="n"/>
      <c r="N2679" s="15" t="n"/>
      <c r="O2679" s="18">
        <f>IF(L2679="","",TODAY()-L2679)</f>
        <v/>
      </c>
      <c r="P2679" s="15">
        <f>IF(B2679="","",IF(L2679="","SEM COMPRA",IF(O2679&gt;$D$4,"INATIVO","ATIVO")))</f>
        <v/>
      </c>
      <c r="Q2679" s="15">
        <f>IF(I2679="","",IF(MONTH(I2679)=MONTH(TODAY()),"Aniversário no mês",""))</f>
        <v/>
      </c>
      <c r="R2679" s="15">
        <f>IF(B2679="","",IF(OR(AND(D2679&lt;&gt;"",COUNTIF($D$6:$D$3005,D2679)&gt;1),AND(E2679&lt;&gt;"",COUNTIF($E$6:$E$3005,E2679)&gt;1)),"DUPLICADO",""))</f>
        <v/>
      </c>
    </row>
    <row r="2680">
      <c r="A2680" s="15" t="n"/>
      <c r="B2680" s="15" t="n"/>
      <c r="C2680" s="15" t="n"/>
      <c r="D2680" s="15" t="n"/>
      <c r="E2680" s="15" t="n"/>
      <c r="F2680" s="15" t="n"/>
      <c r="G2680" s="15" t="n"/>
      <c r="H2680" s="15" t="n"/>
      <c r="I2680" s="16" t="n"/>
      <c r="J2680" s="15" t="n"/>
      <c r="K2680" s="15" t="n"/>
      <c r="L2680" s="16" t="n"/>
      <c r="M2680" s="17" t="n"/>
      <c r="N2680" s="15" t="n"/>
      <c r="O2680" s="18">
        <f>IF(L2680="","",TODAY()-L2680)</f>
        <v/>
      </c>
      <c r="P2680" s="15">
        <f>IF(B2680="","",IF(L2680="","SEM COMPRA",IF(O2680&gt;$D$4,"INATIVO","ATIVO")))</f>
        <v/>
      </c>
      <c r="Q2680" s="15">
        <f>IF(I2680="","",IF(MONTH(I2680)=MONTH(TODAY()),"Aniversário no mês",""))</f>
        <v/>
      </c>
      <c r="R2680" s="15">
        <f>IF(B2680="","",IF(OR(AND(D2680&lt;&gt;"",COUNTIF($D$6:$D$3005,D2680)&gt;1),AND(E2680&lt;&gt;"",COUNTIF($E$6:$E$3005,E2680)&gt;1)),"DUPLICADO",""))</f>
        <v/>
      </c>
    </row>
    <row r="2681">
      <c r="A2681" s="15" t="n"/>
      <c r="B2681" s="15" t="n"/>
      <c r="C2681" s="15" t="n"/>
      <c r="D2681" s="15" t="n"/>
      <c r="E2681" s="15" t="n"/>
      <c r="F2681" s="15" t="n"/>
      <c r="G2681" s="15" t="n"/>
      <c r="H2681" s="15" t="n"/>
      <c r="I2681" s="16" t="n"/>
      <c r="J2681" s="15" t="n"/>
      <c r="K2681" s="15" t="n"/>
      <c r="L2681" s="16" t="n"/>
      <c r="M2681" s="17" t="n"/>
      <c r="N2681" s="15" t="n"/>
      <c r="O2681" s="18">
        <f>IF(L2681="","",TODAY()-L2681)</f>
        <v/>
      </c>
      <c r="P2681" s="15">
        <f>IF(B2681="","",IF(L2681="","SEM COMPRA",IF(O2681&gt;$D$4,"INATIVO","ATIVO")))</f>
        <v/>
      </c>
      <c r="Q2681" s="15">
        <f>IF(I2681="","",IF(MONTH(I2681)=MONTH(TODAY()),"Aniversário no mês",""))</f>
        <v/>
      </c>
      <c r="R2681" s="15">
        <f>IF(B2681="","",IF(OR(AND(D2681&lt;&gt;"",COUNTIF($D$6:$D$3005,D2681)&gt;1),AND(E2681&lt;&gt;"",COUNTIF($E$6:$E$3005,E2681)&gt;1)),"DUPLICADO",""))</f>
        <v/>
      </c>
    </row>
    <row r="2682">
      <c r="A2682" s="15" t="n"/>
      <c r="B2682" s="15" t="n"/>
      <c r="C2682" s="15" t="n"/>
      <c r="D2682" s="15" t="n"/>
      <c r="E2682" s="15" t="n"/>
      <c r="F2682" s="15" t="n"/>
      <c r="G2682" s="15" t="n"/>
      <c r="H2682" s="15" t="n"/>
      <c r="I2682" s="16" t="n"/>
      <c r="J2682" s="15" t="n"/>
      <c r="K2682" s="15" t="n"/>
      <c r="L2682" s="16" t="n"/>
      <c r="M2682" s="17" t="n"/>
      <c r="N2682" s="15" t="n"/>
      <c r="O2682" s="18">
        <f>IF(L2682="","",TODAY()-L2682)</f>
        <v/>
      </c>
      <c r="P2682" s="15">
        <f>IF(B2682="","",IF(L2682="","SEM COMPRA",IF(O2682&gt;$D$4,"INATIVO","ATIVO")))</f>
        <v/>
      </c>
      <c r="Q2682" s="15">
        <f>IF(I2682="","",IF(MONTH(I2682)=MONTH(TODAY()),"Aniversário no mês",""))</f>
        <v/>
      </c>
      <c r="R2682" s="15">
        <f>IF(B2682="","",IF(OR(AND(D2682&lt;&gt;"",COUNTIF($D$6:$D$3005,D2682)&gt;1),AND(E2682&lt;&gt;"",COUNTIF($E$6:$E$3005,E2682)&gt;1)),"DUPLICADO",""))</f>
        <v/>
      </c>
    </row>
    <row r="2683">
      <c r="A2683" s="15" t="n"/>
      <c r="B2683" s="15" t="n"/>
      <c r="C2683" s="15" t="n"/>
      <c r="D2683" s="15" t="n"/>
      <c r="E2683" s="15" t="n"/>
      <c r="F2683" s="15" t="n"/>
      <c r="G2683" s="15" t="n"/>
      <c r="H2683" s="15" t="n"/>
      <c r="I2683" s="16" t="n"/>
      <c r="J2683" s="15" t="n"/>
      <c r="K2683" s="15" t="n"/>
      <c r="L2683" s="16" t="n"/>
      <c r="M2683" s="17" t="n"/>
      <c r="N2683" s="15" t="n"/>
      <c r="O2683" s="18">
        <f>IF(L2683="","",TODAY()-L2683)</f>
        <v/>
      </c>
      <c r="P2683" s="15">
        <f>IF(B2683="","",IF(L2683="","SEM COMPRA",IF(O2683&gt;$D$4,"INATIVO","ATIVO")))</f>
        <v/>
      </c>
      <c r="Q2683" s="15">
        <f>IF(I2683="","",IF(MONTH(I2683)=MONTH(TODAY()),"Aniversário no mês",""))</f>
        <v/>
      </c>
      <c r="R2683" s="15">
        <f>IF(B2683="","",IF(OR(AND(D2683&lt;&gt;"",COUNTIF($D$6:$D$3005,D2683)&gt;1),AND(E2683&lt;&gt;"",COUNTIF($E$6:$E$3005,E2683)&gt;1)),"DUPLICADO",""))</f>
        <v/>
      </c>
    </row>
    <row r="2684">
      <c r="A2684" s="15" t="n"/>
      <c r="B2684" s="15" t="n"/>
      <c r="C2684" s="15" t="n"/>
      <c r="D2684" s="15" t="n"/>
      <c r="E2684" s="15" t="n"/>
      <c r="F2684" s="15" t="n"/>
      <c r="G2684" s="15" t="n"/>
      <c r="H2684" s="15" t="n"/>
      <c r="I2684" s="16" t="n"/>
      <c r="J2684" s="15" t="n"/>
      <c r="K2684" s="15" t="n"/>
      <c r="L2684" s="16" t="n"/>
      <c r="M2684" s="17" t="n"/>
      <c r="N2684" s="15" t="n"/>
      <c r="O2684" s="18">
        <f>IF(L2684="","",TODAY()-L2684)</f>
        <v/>
      </c>
      <c r="P2684" s="15">
        <f>IF(B2684="","",IF(L2684="","SEM COMPRA",IF(O2684&gt;$D$4,"INATIVO","ATIVO")))</f>
        <v/>
      </c>
      <c r="Q2684" s="15">
        <f>IF(I2684="","",IF(MONTH(I2684)=MONTH(TODAY()),"Aniversário no mês",""))</f>
        <v/>
      </c>
      <c r="R2684" s="15">
        <f>IF(B2684="","",IF(OR(AND(D2684&lt;&gt;"",COUNTIF($D$6:$D$3005,D2684)&gt;1),AND(E2684&lt;&gt;"",COUNTIF($E$6:$E$3005,E2684)&gt;1)),"DUPLICADO",""))</f>
        <v/>
      </c>
    </row>
    <row r="2685">
      <c r="A2685" s="15" t="n"/>
      <c r="B2685" s="15" t="n"/>
      <c r="C2685" s="15" t="n"/>
      <c r="D2685" s="15" t="n"/>
      <c r="E2685" s="15" t="n"/>
      <c r="F2685" s="15" t="n"/>
      <c r="G2685" s="15" t="n"/>
      <c r="H2685" s="15" t="n"/>
      <c r="I2685" s="16" t="n"/>
      <c r="J2685" s="15" t="n"/>
      <c r="K2685" s="15" t="n"/>
      <c r="L2685" s="16" t="n"/>
      <c r="M2685" s="17" t="n"/>
      <c r="N2685" s="15" t="n"/>
      <c r="O2685" s="18">
        <f>IF(L2685="","",TODAY()-L2685)</f>
        <v/>
      </c>
      <c r="P2685" s="15">
        <f>IF(B2685="","",IF(L2685="","SEM COMPRA",IF(O2685&gt;$D$4,"INATIVO","ATIVO")))</f>
        <v/>
      </c>
      <c r="Q2685" s="15">
        <f>IF(I2685="","",IF(MONTH(I2685)=MONTH(TODAY()),"Aniversário no mês",""))</f>
        <v/>
      </c>
      <c r="R2685" s="15">
        <f>IF(B2685="","",IF(OR(AND(D2685&lt;&gt;"",COUNTIF($D$6:$D$3005,D2685)&gt;1),AND(E2685&lt;&gt;"",COUNTIF($E$6:$E$3005,E2685)&gt;1)),"DUPLICADO",""))</f>
        <v/>
      </c>
    </row>
    <row r="2686">
      <c r="A2686" s="15" t="n"/>
      <c r="B2686" s="15" t="n"/>
      <c r="C2686" s="15" t="n"/>
      <c r="D2686" s="15" t="n"/>
      <c r="E2686" s="15" t="n"/>
      <c r="F2686" s="15" t="n"/>
      <c r="G2686" s="15" t="n"/>
      <c r="H2686" s="15" t="n"/>
      <c r="I2686" s="16" t="n"/>
      <c r="J2686" s="15" t="n"/>
      <c r="K2686" s="15" t="n"/>
      <c r="L2686" s="16" t="n"/>
      <c r="M2686" s="17" t="n"/>
      <c r="N2686" s="15" t="n"/>
      <c r="O2686" s="18">
        <f>IF(L2686="","",TODAY()-L2686)</f>
        <v/>
      </c>
      <c r="P2686" s="15">
        <f>IF(B2686="","",IF(L2686="","SEM COMPRA",IF(O2686&gt;$D$4,"INATIVO","ATIVO")))</f>
        <v/>
      </c>
      <c r="Q2686" s="15">
        <f>IF(I2686="","",IF(MONTH(I2686)=MONTH(TODAY()),"Aniversário no mês",""))</f>
        <v/>
      </c>
      <c r="R2686" s="15">
        <f>IF(B2686="","",IF(OR(AND(D2686&lt;&gt;"",COUNTIF($D$6:$D$3005,D2686)&gt;1),AND(E2686&lt;&gt;"",COUNTIF($E$6:$E$3005,E2686)&gt;1)),"DUPLICADO",""))</f>
        <v/>
      </c>
    </row>
    <row r="2687">
      <c r="A2687" s="15" t="n"/>
      <c r="B2687" s="15" t="n"/>
      <c r="C2687" s="15" t="n"/>
      <c r="D2687" s="15" t="n"/>
      <c r="E2687" s="15" t="n"/>
      <c r="F2687" s="15" t="n"/>
      <c r="G2687" s="15" t="n"/>
      <c r="H2687" s="15" t="n"/>
      <c r="I2687" s="16" t="n"/>
      <c r="J2687" s="15" t="n"/>
      <c r="K2687" s="15" t="n"/>
      <c r="L2687" s="16" t="n"/>
      <c r="M2687" s="17" t="n"/>
      <c r="N2687" s="15" t="n"/>
      <c r="O2687" s="18">
        <f>IF(L2687="","",TODAY()-L2687)</f>
        <v/>
      </c>
      <c r="P2687" s="15">
        <f>IF(B2687="","",IF(L2687="","SEM COMPRA",IF(O2687&gt;$D$4,"INATIVO","ATIVO")))</f>
        <v/>
      </c>
      <c r="Q2687" s="15">
        <f>IF(I2687="","",IF(MONTH(I2687)=MONTH(TODAY()),"Aniversário no mês",""))</f>
        <v/>
      </c>
      <c r="R2687" s="15">
        <f>IF(B2687="","",IF(OR(AND(D2687&lt;&gt;"",COUNTIF($D$6:$D$3005,D2687)&gt;1),AND(E2687&lt;&gt;"",COUNTIF($E$6:$E$3005,E2687)&gt;1)),"DUPLICADO",""))</f>
        <v/>
      </c>
    </row>
    <row r="2688">
      <c r="A2688" s="15" t="n"/>
      <c r="B2688" s="15" t="n"/>
      <c r="C2688" s="15" t="n"/>
      <c r="D2688" s="15" t="n"/>
      <c r="E2688" s="15" t="n"/>
      <c r="F2688" s="15" t="n"/>
      <c r="G2688" s="15" t="n"/>
      <c r="H2688" s="15" t="n"/>
      <c r="I2688" s="16" t="n"/>
      <c r="J2688" s="15" t="n"/>
      <c r="K2688" s="15" t="n"/>
      <c r="L2688" s="16" t="n"/>
      <c r="M2688" s="17" t="n"/>
      <c r="N2688" s="15" t="n"/>
      <c r="O2688" s="18">
        <f>IF(L2688="","",TODAY()-L2688)</f>
        <v/>
      </c>
      <c r="P2688" s="15">
        <f>IF(B2688="","",IF(L2688="","SEM COMPRA",IF(O2688&gt;$D$4,"INATIVO","ATIVO")))</f>
        <v/>
      </c>
      <c r="Q2688" s="15">
        <f>IF(I2688="","",IF(MONTH(I2688)=MONTH(TODAY()),"Aniversário no mês",""))</f>
        <v/>
      </c>
      <c r="R2688" s="15">
        <f>IF(B2688="","",IF(OR(AND(D2688&lt;&gt;"",COUNTIF($D$6:$D$3005,D2688)&gt;1),AND(E2688&lt;&gt;"",COUNTIF($E$6:$E$3005,E2688)&gt;1)),"DUPLICADO",""))</f>
        <v/>
      </c>
    </row>
    <row r="2689">
      <c r="A2689" s="15" t="n"/>
      <c r="B2689" s="15" t="n"/>
      <c r="C2689" s="15" t="n"/>
      <c r="D2689" s="15" t="n"/>
      <c r="E2689" s="15" t="n"/>
      <c r="F2689" s="15" t="n"/>
      <c r="G2689" s="15" t="n"/>
      <c r="H2689" s="15" t="n"/>
      <c r="I2689" s="16" t="n"/>
      <c r="J2689" s="15" t="n"/>
      <c r="K2689" s="15" t="n"/>
      <c r="L2689" s="16" t="n"/>
      <c r="M2689" s="17" t="n"/>
      <c r="N2689" s="15" t="n"/>
      <c r="O2689" s="18">
        <f>IF(L2689="","",TODAY()-L2689)</f>
        <v/>
      </c>
      <c r="P2689" s="15">
        <f>IF(B2689="","",IF(L2689="","SEM COMPRA",IF(O2689&gt;$D$4,"INATIVO","ATIVO")))</f>
        <v/>
      </c>
      <c r="Q2689" s="15">
        <f>IF(I2689="","",IF(MONTH(I2689)=MONTH(TODAY()),"Aniversário no mês",""))</f>
        <v/>
      </c>
      <c r="R2689" s="15">
        <f>IF(B2689="","",IF(OR(AND(D2689&lt;&gt;"",COUNTIF($D$6:$D$3005,D2689)&gt;1),AND(E2689&lt;&gt;"",COUNTIF($E$6:$E$3005,E2689)&gt;1)),"DUPLICADO",""))</f>
        <v/>
      </c>
    </row>
    <row r="2690">
      <c r="A2690" s="15" t="n"/>
      <c r="B2690" s="15" t="n"/>
      <c r="C2690" s="15" t="n"/>
      <c r="D2690" s="15" t="n"/>
      <c r="E2690" s="15" t="n"/>
      <c r="F2690" s="15" t="n"/>
      <c r="G2690" s="15" t="n"/>
      <c r="H2690" s="15" t="n"/>
      <c r="I2690" s="16" t="n"/>
      <c r="J2690" s="15" t="n"/>
      <c r="K2690" s="15" t="n"/>
      <c r="L2690" s="16" t="n"/>
      <c r="M2690" s="17" t="n"/>
      <c r="N2690" s="15" t="n"/>
      <c r="O2690" s="18">
        <f>IF(L2690="","",TODAY()-L2690)</f>
        <v/>
      </c>
      <c r="P2690" s="15">
        <f>IF(B2690="","",IF(L2690="","SEM COMPRA",IF(O2690&gt;$D$4,"INATIVO","ATIVO")))</f>
        <v/>
      </c>
      <c r="Q2690" s="15">
        <f>IF(I2690="","",IF(MONTH(I2690)=MONTH(TODAY()),"Aniversário no mês",""))</f>
        <v/>
      </c>
      <c r="R2690" s="15">
        <f>IF(B2690="","",IF(OR(AND(D2690&lt;&gt;"",COUNTIF($D$6:$D$3005,D2690)&gt;1),AND(E2690&lt;&gt;"",COUNTIF($E$6:$E$3005,E2690)&gt;1)),"DUPLICADO",""))</f>
        <v/>
      </c>
    </row>
    <row r="2691">
      <c r="A2691" s="15" t="n"/>
      <c r="B2691" s="15" t="n"/>
      <c r="C2691" s="15" t="n"/>
      <c r="D2691" s="15" t="n"/>
      <c r="E2691" s="15" t="n"/>
      <c r="F2691" s="15" t="n"/>
      <c r="G2691" s="15" t="n"/>
      <c r="H2691" s="15" t="n"/>
      <c r="I2691" s="16" t="n"/>
      <c r="J2691" s="15" t="n"/>
      <c r="K2691" s="15" t="n"/>
      <c r="L2691" s="16" t="n"/>
      <c r="M2691" s="17" t="n"/>
      <c r="N2691" s="15" t="n"/>
      <c r="O2691" s="18">
        <f>IF(L2691="","",TODAY()-L2691)</f>
        <v/>
      </c>
      <c r="P2691" s="15">
        <f>IF(B2691="","",IF(L2691="","SEM COMPRA",IF(O2691&gt;$D$4,"INATIVO","ATIVO")))</f>
        <v/>
      </c>
      <c r="Q2691" s="15">
        <f>IF(I2691="","",IF(MONTH(I2691)=MONTH(TODAY()),"Aniversário no mês",""))</f>
        <v/>
      </c>
      <c r="R2691" s="15">
        <f>IF(B2691="","",IF(OR(AND(D2691&lt;&gt;"",COUNTIF($D$6:$D$3005,D2691)&gt;1),AND(E2691&lt;&gt;"",COUNTIF($E$6:$E$3005,E2691)&gt;1)),"DUPLICADO",""))</f>
        <v/>
      </c>
    </row>
    <row r="2692">
      <c r="A2692" s="15" t="n"/>
      <c r="B2692" s="15" t="n"/>
      <c r="C2692" s="15" t="n"/>
      <c r="D2692" s="15" t="n"/>
      <c r="E2692" s="15" t="n"/>
      <c r="F2692" s="15" t="n"/>
      <c r="G2692" s="15" t="n"/>
      <c r="H2692" s="15" t="n"/>
      <c r="I2692" s="16" t="n"/>
      <c r="J2692" s="15" t="n"/>
      <c r="K2692" s="15" t="n"/>
      <c r="L2692" s="16" t="n"/>
      <c r="M2692" s="17" t="n"/>
      <c r="N2692" s="15" t="n"/>
      <c r="O2692" s="18">
        <f>IF(L2692="","",TODAY()-L2692)</f>
        <v/>
      </c>
      <c r="P2692" s="15">
        <f>IF(B2692="","",IF(L2692="","SEM COMPRA",IF(O2692&gt;$D$4,"INATIVO","ATIVO")))</f>
        <v/>
      </c>
      <c r="Q2692" s="15">
        <f>IF(I2692="","",IF(MONTH(I2692)=MONTH(TODAY()),"Aniversário no mês",""))</f>
        <v/>
      </c>
      <c r="R2692" s="15">
        <f>IF(B2692="","",IF(OR(AND(D2692&lt;&gt;"",COUNTIF($D$6:$D$3005,D2692)&gt;1),AND(E2692&lt;&gt;"",COUNTIF($E$6:$E$3005,E2692)&gt;1)),"DUPLICADO",""))</f>
        <v/>
      </c>
    </row>
    <row r="2693">
      <c r="A2693" s="15" t="n"/>
      <c r="B2693" s="15" t="n"/>
      <c r="C2693" s="15" t="n"/>
      <c r="D2693" s="15" t="n"/>
      <c r="E2693" s="15" t="n"/>
      <c r="F2693" s="15" t="n"/>
      <c r="G2693" s="15" t="n"/>
      <c r="H2693" s="15" t="n"/>
      <c r="I2693" s="16" t="n"/>
      <c r="J2693" s="15" t="n"/>
      <c r="K2693" s="15" t="n"/>
      <c r="L2693" s="16" t="n"/>
      <c r="M2693" s="17" t="n"/>
      <c r="N2693" s="15" t="n"/>
      <c r="O2693" s="18">
        <f>IF(L2693="","",TODAY()-L2693)</f>
        <v/>
      </c>
      <c r="P2693" s="15">
        <f>IF(B2693="","",IF(L2693="","SEM COMPRA",IF(O2693&gt;$D$4,"INATIVO","ATIVO")))</f>
        <v/>
      </c>
      <c r="Q2693" s="15">
        <f>IF(I2693="","",IF(MONTH(I2693)=MONTH(TODAY()),"Aniversário no mês",""))</f>
        <v/>
      </c>
      <c r="R2693" s="15">
        <f>IF(B2693="","",IF(OR(AND(D2693&lt;&gt;"",COUNTIF($D$6:$D$3005,D2693)&gt;1),AND(E2693&lt;&gt;"",COUNTIF($E$6:$E$3005,E2693)&gt;1)),"DUPLICADO",""))</f>
        <v/>
      </c>
    </row>
    <row r="2694">
      <c r="A2694" s="15" t="n"/>
      <c r="B2694" s="15" t="n"/>
      <c r="C2694" s="15" t="n"/>
      <c r="D2694" s="15" t="n"/>
      <c r="E2694" s="15" t="n"/>
      <c r="F2694" s="15" t="n"/>
      <c r="G2694" s="15" t="n"/>
      <c r="H2694" s="15" t="n"/>
      <c r="I2694" s="16" t="n"/>
      <c r="J2694" s="15" t="n"/>
      <c r="K2694" s="15" t="n"/>
      <c r="L2694" s="16" t="n"/>
      <c r="M2694" s="17" t="n"/>
      <c r="N2694" s="15" t="n"/>
      <c r="O2694" s="18">
        <f>IF(L2694="","",TODAY()-L2694)</f>
        <v/>
      </c>
      <c r="P2694" s="15">
        <f>IF(B2694="","",IF(L2694="","SEM COMPRA",IF(O2694&gt;$D$4,"INATIVO","ATIVO")))</f>
        <v/>
      </c>
      <c r="Q2694" s="15">
        <f>IF(I2694="","",IF(MONTH(I2694)=MONTH(TODAY()),"Aniversário no mês",""))</f>
        <v/>
      </c>
      <c r="R2694" s="15">
        <f>IF(B2694="","",IF(OR(AND(D2694&lt;&gt;"",COUNTIF($D$6:$D$3005,D2694)&gt;1),AND(E2694&lt;&gt;"",COUNTIF($E$6:$E$3005,E2694)&gt;1)),"DUPLICADO",""))</f>
        <v/>
      </c>
    </row>
    <row r="2695">
      <c r="A2695" s="15" t="n"/>
      <c r="B2695" s="15" t="n"/>
      <c r="C2695" s="15" t="n"/>
      <c r="D2695" s="15" t="n"/>
      <c r="E2695" s="15" t="n"/>
      <c r="F2695" s="15" t="n"/>
      <c r="G2695" s="15" t="n"/>
      <c r="H2695" s="15" t="n"/>
      <c r="I2695" s="16" t="n"/>
      <c r="J2695" s="15" t="n"/>
      <c r="K2695" s="15" t="n"/>
      <c r="L2695" s="16" t="n"/>
      <c r="M2695" s="17" t="n"/>
      <c r="N2695" s="15" t="n"/>
      <c r="O2695" s="18">
        <f>IF(L2695="","",TODAY()-L2695)</f>
        <v/>
      </c>
      <c r="P2695" s="15">
        <f>IF(B2695="","",IF(L2695="","SEM COMPRA",IF(O2695&gt;$D$4,"INATIVO","ATIVO")))</f>
        <v/>
      </c>
      <c r="Q2695" s="15">
        <f>IF(I2695="","",IF(MONTH(I2695)=MONTH(TODAY()),"Aniversário no mês",""))</f>
        <v/>
      </c>
      <c r="R2695" s="15">
        <f>IF(B2695="","",IF(OR(AND(D2695&lt;&gt;"",COUNTIF($D$6:$D$3005,D2695)&gt;1),AND(E2695&lt;&gt;"",COUNTIF($E$6:$E$3005,E2695)&gt;1)),"DUPLICADO",""))</f>
        <v/>
      </c>
    </row>
    <row r="2696">
      <c r="A2696" s="15" t="n"/>
      <c r="B2696" s="15" t="n"/>
      <c r="C2696" s="15" t="n"/>
      <c r="D2696" s="15" t="n"/>
      <c r="E2696" s="15" t="n"/>
      <c r="F2696" s="15" t="n"/>
      <c r="G2696" s="15" t="n"/>
      <c r="H2696" s="15" t="n"/>
      <c r="I2696" s="16" t="n"/>
      <c r="J2696" s="15" t="n"/>
      <c r="K2696" s="15" t="n"/>
      <c r="L2696" s="16" t="n"/>
      <c r="M2696" s="17" t="n"/>
      <c r="N2696" s="15" t="n"/>
      <c r="O2696" s="18">
        <f>IF(L2696="","",TODAY()-L2696)</f>
        <v/>
      </c>
      <c r="P2696" s="15">
        <f>IF(B2696="","",IF(L2696="","SEM COMPRA",IF(O2696&gt;$D$4,"INATIVO","ATIVO")))</f>
        <v/>
      </c>
      <c r="Q2696" s="15">
        <f>IF(I2696="","",IF(MONTH(I2696)=MONTH(TODAY()),"Aniversário no mês",""))</f>
        <v/>
      </c>
      <c r="R2696" s="15">
        <f>IF(B2696="","",IF(OR(AND(D2696&lt;&gt;"",COUNTIF($D$6:$D$3005,D2696)&gt;1),AND(E2696&lt;&gt;"",COUNTIF($E$6:$E$3005,E2696)&gt;1)),"DUPLICADO",""))</f>
        <v/>
      </c>
    </row>
    <row r="2697">
      <c r="A2697" s="15" t="n"/>
      <c r="B2697" s="15" t="n"/>
      <c r="C2697" s="15" t="n"/>
      <c r="D2697" s="15" t="n"/>
      <c r="E2697" s="15" t="n"/>
      <c r="F2697" s="15" t="n"/>
      <c r="G2697" s="15" t="n"/>
      <c r="H2697" s="15" t="n"/>
      <c r="I2697" s="16" t="n"/>
      <c r="J2697" s="15" t="n"/>
      <c r="K2697" s="15" t="n"/>
      <c r="L2697" s="16" t="n"/>
      <c r="M2697" s="17" t="n"/>
      <c r="N2697" s="15" t="n"/>
      <c r="O2697" s="18">
        <f>IF(L2697="","",TODAY()-L2697)</f>
        <v/>
      </c>
      <c r="P2697" s="15">
        <f>IF(B2697="","",IF(L2697="","SEM COMPRA",IF(O2697&gt;$D$4,"INATIVO","ATIVO")))</f>
        <v/>
      </c>
      <c r="Q2697" s="15">
        <f>IF(I2697="","",IF(MONTH(I2697)=MONTH(TODAY()),"Aniversário no mês",""))</f>
        <v/>
      </c>
      <c r="R2697" s="15">
        <f>IF(B2697="","",IF(OR(AND(D2697&lt;&gt;"",COUNTIF($D$6:$D$3005,D2697)&gt;1),AND(E2697&lt;&gt;"",COUNTIF($E$6:$E$3005,E2697)&gt;1)),"DUPLICADO",""))</f>
        <v/>
      </c>
    </row>
    <row r="2698">
      <c r="A2698" s="15" t="n"/>
      <c r="B2698" s="15" t="n"/>
      <c r="C2698" s="15" t="n"/>
      <c r="D2698" s="15" t="n"/>
      <c r="E2698" s="15" t="n"/>
      <c r="F2698" s="15" t="n"/>
      <c r="G2698" s="15" t="n"/>
      <c r="H2698" s="15" t="n"/>
      <c r="I2698" s="16" t="n"/>
      <c r="J2698" s="15" t="n"/>
      <c r="K2698" s="15" t="n"/>
      <c r="L2698" s="16" t="n"/>
      <c r="M2698" s="17" t="n"/>
      <c r="N2698" s="15" t="n"/>
      <c r="O2698" s="18">
        <f>IF(L2698="","",TODAY()-L2698)</f>
        <v/>
      </c>
      <c r="P2698" s="15">
        <f>IF(B2698="","",IF(L2698="","SEM COMPRA",IF(O2698&gt;$D$4,"INATIVO","ATIVO")))</f>
        <v/>
      </c>
      <c r="Q2698" s="15">
        <f>IF(I2698="","",IF(MONTH(I2698)=MONTH(TODAY()),"Aniversário no mês",""))</f>
        <v/>
      </c>
      <c r="R2698" s="15">
        <f>IF(B2698="","",IF(OR(AND(D2698&lt;&gt;"",COUNTIF($D$6:$D$3005,D2698)&gt;1),AND(E2698&lt;&gt;"",COUNTIF($E$6:$E$3005,E2698)&gt;1)),"DUPLICADO",""))</f>
        <v/>
      </c>
    </row>
    <row r="2699">
      <c r="A2699" s="15" t="n"/>
      <c r="B2699" s="15" t="n"/>
      <c r="C2699" s="15" t="n"/>
      <c r="D2699" s="15" t="n"/>
      <c r="E2699" s="15" t="n"/>
      <c r="F2699" s="15" t="n"/>
      <c r="G2699" s="15" t="n"/>
      <c r="H2699" s="15" t="n"/>
      <c r="I2699" s="16" t="n"/>
      <c r="J2699" s="15" t="n"/>
      <c r="K2699" s="15" t="n"/>
      <c r="L2699" s="16" t="n"/>
      <c r="M2699" s="17" t="n"/>
      <c r="N2699" s="15" t="n"/>
      <c r="O2699" s="18">
        <f>IF(L2699="","",TODAY()-L2699)</f>
        <v/>
      </c>
      <c r="P2699" s="15">
        <f>IF(B2699="","",IF(L2699="","SEM COMPRA",IF(O2699&gt;$D$4,"INATIVO","ATIVO")))</f>
        <v/>
      </c>
      <c r="Q2699" s="15">
        <f>IF(I2699="","",IF(MONTH(I2699)=MONTH(TODAY()),"Aniversário no mês",""))</f>
        <v/>
      </c>
      <c r="R2699" s="15">
        <f>IF(B2699="","",IF(OR(AND(D2699&lt;&gt;"",COUNTIF($D$6:$D$3005,D2699)&gt;1),AND(E2699&lt;&gt;"",COUNTIF($E$6:$E$3005,E2699)&gt;1)),"DUPLICADO",""))</f>
        <v/>
      </c>
    </row>
    <row r="2700">
      <c r="A2700" s="15" t="n"/>
      <c r="B2700" s="15" t="n"/>
      <c r="C2700" s="15" t="n"/>
      <c r="D2700" s="15" t="n"/>
      <c r="E2700" s="15" t="n"/>
      <c r="F2700" s="15" t="n"/>
      <c r="G2700" s="15" t="n"/>
      <c r="H2700" s="15" t="n"/>
      <c r="I2700" s="16" t="n"/>
      <c r="J2700" s="15" t="n"/>
      <c r="K2700" s="15" t="n"/>
      <c r="L2700" s="16" t="n"/>
      <c r="M2700" s="17" t="n"/>
      <c r="N2700" s="15" t="n"/>
      <c r="O2700" s="18">
        <f>IF(L2700="","",TODAY()-L2700)</f>
        <v/>
      </c>
      <c r="P2700" s="15">
        <f>IF(B2700="","",IF(L2700="","SEM COMPRA",IF(O2700&gt;$D$4,"INATIVO","ATIVO")))</f>
        <v/>
      </c>
      <c r="Q2700" s="15">
        <f>IF(I2700="","",IF(MONTH(I2700)=MONTH(TODAY()),"Aniversário no mês",""))</f>
        <v/>
      </c>
      <c r="R2700" s="15">
        <f>IF(B2700="","",IF(OR(AND(D2700&lt;&gt;"",COUNTIF($D$6:$D$3005,D2700)&gt;1),AND(E2700&lt;&gt;"",COUNTIF($E$6:$E$3005,E2700)&gt;1)),"DUPLICADO",""))</f>
        <v/>
      </c>
    </row>
    <row r="2701">
      <c r="A2701" s="15" t="n"/>
      <c r="B2701" s="15" t="n"/>
      <c r="C2701" s="15" t="n"/>
      <c r="D2701" s="15" t="n"/>
      <c r="E2701" s="15" t="n"/>
      <c r="F2701" s="15" t="n"/>
      <c r="G2701" s="15" t="n"/>
      <c r="H2701" s="15" t="n"/>
      <c r="I2701" s="16" t="n"/>
      <c r="J2701" s="15" t="n"/>
      <c r="K2701" s="15" t="n"/>
      <c r="L2701" s="16" t="n"/>
      <c r="M2701" s="17" t="n"/>
      <c r="N2701" s="15" t="n"/>
      <c r="O2701" s="18">
        <f>IF(L2701="","",TODAY()-L2701)</f>
        <v/>
      </c>
      <c r="P2701" s="15">
        <f>IF(B2701="","",IF(L2701="","SEM COMPRA",IF(O2701&gt;$D$4,"INATIVO","ATIVO")))</f>
        <v/>
      </c>
      <c r="Q2701" s="15">
        <f>IF(I2701="","",IF(MONTH(I2701)=MONTH(TODAY()),"Aniversário no mês",""))</f>
        <v/>
      </c>
      <c r="R2701" s="15">
        <f>IF(B2701="","",IF(OR(AND(D2701&lt;&gt;"",COUNTIF($D$6:$D$3005,D2701)&gt;1),AND(E2701&lt;&gt;"",COUNTIF($E$6:$E$3005,E2701)&gt;1)),"DUPLICADO",""))</f>
        <v/>
      </c>
    </row>
    <row r="2702">
      <c r="A2702" s="15" t="n"/>
      <c r="B2702" s="15" t="n"/>
      <c r="C2702" s="15" t="n"/>
      <c r="D2702" s="15" t="n"/>
      <c r="E2702" s="15" t="n"/>
      <c r="F2702" s="15" t="n"/>
      <c r="G2702" s="15" t="n"/>
      <c r="H2702" s="15" t="n"/>
      <c r="I2702" s="16" t="n"/>
      <c r="J2702" s="15" t="n"/>
      <c r="K2702" s="15" t="n"/>
      <c r="L2702" s="16" t="n"/>
      <c r="M2702" s="17" t="n"/>
      <c r="N2702" s="15" t="n"/>
      <c r="O2702" s="18">
        <f>IF(L2702="","",TODAY()-L2702)</f>
        <v/>
      </c>
      <c r="P2702" s="15">
        <f>IF(B2702="","",IF(L2702="","SEM COMPRA",IF(O2702&gt;$D$4,"INATIVO","ATIVO")))</f>
        <v/>
      </c>
      <c r="Q2702" s="15">
        <f>IF(I2702="","",IF(MONTH(I2702)=MONTH(TODAY()),"Aniversário no mês",""))</f>
        <v/>
      </c>
      <c r="R2702" s="15">
        <f>IF(B2702="","",IF(OR(AND(D2702&lt;&gt;"",COUNTIF($D$6:$D$3005,D2702)&gt;1),AND(E2702&lt;&gt;"",COUNTIF($E$6:$E$3005,E2702)&gt;1)),"DUPLICADO",""))</f>
        <v/>
      </c>
    </row>
    <row r="2703">
      <c r="A2703" s="15" t="n"/>
      <c r="B2703" s="15" t="n"/>
      <c r="C2703" s="15" t="n"/>
      <c r="D2703" s="15" t="n"/>
      <c r="E2703" s="15" t="n"/>
      <c r="F2703" s="15" t="n"/>
      <c r="G2703" s="15" t="n"/>
      <c r="H2703" s="15" t="n"/>
      <c r="I2703" s="16" t="n"/>
      <c r="J2703" s="15" t="n"/>
      <c r="K2703" s="15" t="n"/>
      <c r="L2703" s="16" t="n"/>
      <c r="M2703" s="17" t="n"/>
      <c r="N2703" s="15" t="n"/>
      <c r="O2703" s="18">
        <f>IF(L2703="","",TODAY()-L2703)</f>
        <v/>
      </c>
      <c r="P2703" s="15">
        <f>IF(B2703="","",IF(L2703="","SEM COMPRA",IF(O2703&gt;$D$4,"INATIVO","ATIVO")))</f>
        <v/>
      </c>
      <c r="Q2703" s="15">
        <f>IF(I2703="","",IF(MONTH(I2703)=MONTH(TODAY()),"Aniversário no mês",""))</f>
        <v/>
      </c>
      <c r="R2703" s="15">
        <f>IF(B2703="","",IF(OR(AND(D2703&lt;&gt;"",COUNTIF($D$6:$D$3005,D2703)&gt;1),AND(E2703&lt;&gt;"",COUNTIF($E$6:$E$3005,E2703)&gt;1)),"DUPLICADO",""))</f>
        <v/>
      </c>
    </row>
    <row r="2704">
      <c r="A2704" s="15" t="n"/>
      <c r="B2704" s="15" t="n"/>
      <c r="C2704" s="15" t="n"/>
      <c r="D2704" s="15" t="n"/>
      <c r="E2704" s="15" t="n"/>
      <c r="F2704" s="15" t="n"/>
      <c r="G2704" s="15" t="n"/>
      <c r="H2704" s="15" t="n"/>
      <c r="I2704" s="16" t="n"/>
      <c r="J2704" s="15" t="n"/>
      <c r="K2704" s="15" t="n"/>
      <c r="L2704" s="16" t="n"/>
      <c r="M2704" s="17" t="n"/>
      <c r="N2704" s="15" t="n"/>
      <c r="O2704" s="18">
        <f>IF(L2704="","",TODAY()-L2704)</f>
        <v/>
      </c>
      <c r="P2704" s="15">
        <f>IF(B2704="","",IF(L2704="","SEM COMPRA",IF(O2704&gt;$D$4,"INATIVO","ATIVO")))</f>
        <v/>
      </c>
      <c r="Q2704" s="15">
        <f>IF(I2704="","",IF(MONTH(I2704)=MONTH(TODAY()),"Aniversário no mês",""))</f>
        <v/>
      </c>
      <c r="R2704" s="15">
        <f>IF(B2704="","",IF(OR(AND(D2704&lt;&gt;"",COUNTIF($D$6:$D$3005,D2704)&gt;1),AND(E2704&lt;&gt;"",COUNTIF($E$6:$E$3005,E2704)&gt;1)),"DUPLICADO",""))</f>
        <v/>
      </c>
    </row>
    <row r="2705">
      <c r="A2705" s="15" t="n"/>
      <c r="B2705" s="15" t="n"/>
      <c r="C2705" s="15" t="n"/>
      <c r="D2705" s="15" t="n"/>
      <c r="E2705" s="15" t="n"/>
      <c r="F2705" s="15" t="n"/>
      <c r="G2705" s="15" t="n"/>
      <c r="H2705" s="15" t="n"/>
      <c r="I2705" s="16" t="n"/>
      <c r="J2705" s="15" t="n"/>
      <c r="K2705" s="15" t="n"/>
      <c r="L2705" s="16" t="n"/>
      <c r="M2705" s="17" t="n"/>
      <c r="N2705" s="15" t="n"/>
      <c r="O2705" s="18">
        <f>IF(L2705="","",TODAY()-L2705)</f>
        <v/>
      </c>
      <c r="P2705" s="15">
        <f>IF(B2705="","",IF(L2705="","SEM COMPRA",IF(O2705&gt;$D$4,"INATIVO","ATIVO")))</f>
        <v/>
      </c>
      <c r="Q2705" s="15">
        <f>IF(I2705="","",IF(MONTH(I2705)=MONTH(TODAY()),"Aniversário no mês",""))</f>
        <v/>
      </c>
      <c r="R2705" s="15">
        <f>IF(B2705="","",IF(OR(AND(D2705&lt;&gt;"",COUNTIF($D$6:$D$3005,D2705)&gt;1),AND(E2705&lt;&gt;"",COUNTIF($E$6:$E$3005,E2705)&gt;1)),"DUPLICADO",""))</f>
        <v/>
      </c>
    </row>
    <row r="2706">
      <c r="A2706" s="15" t="n"/>
      <c r="B2706" s="15" t="n"/>
      <c r="C2706" s="15" t="n"/>
      <c r="D2706" s="15" t="n"/>
      <c r="E2706" s="15" t="n"/>
      <c r="F2706" s="15" t="n"/>
      <c r="G2706" s="15" t="n"/>
      <c r="H2706" s="15" t="n"/>
      <c r="I2706" s="16" t="n"/>
      <c r="J2706" s="15" t="n"/>
      <c r="K2706" s="15" t="n"/>
      <c r="L2706" s="16" t="n"/>
      <c r="M2706" s="17" t="n"/>
      <c r="N2706" s="15" t="n"/>
      <c r="O2706" s="18">
        <f>IF(L2706="","",TODAY()-L2706)</f>
        <v/>
      </c>
      <c r="P2706" s="15">
        <f>IF(B2706="","",IF(L2706="","SEM COMPRA",IF(O2706&gt;$D$4,"INATIVO","ATIVO")))</f>
        <v/>
      </c>
      <c r="Q2706" s="15">
        <f>IF(I2706="","",IF(MONTH(I2706)=MONTH(TODAY()),"Aniversário no mês",""))</f>
        <v/>
      </c>
      <c r="R2706" s="15">
        <f>IF(B2706="","",IF(OR(AND(D2706&lt;&gt;"",COUNTIF($D$6:$D$3005,D2706)&gt;1),AND(E2706&lt;&gt;"",COUNTIF($E$6:$E$3005,E2706)&gt;1)),"DUPLICADO",""))</f>
        <v/>
      </c>
    </row>
    <row r="2707">
      <c r="A2707" s="15" t="n"/>
      <c r="B2707" s="15" t="n"/>
      <c r="C2707" s="15" t="n"/>
      <c r="D2707" s="15" t="n"/>
      <c r="E2707" s="15" t="n"/>
      <c r="F2707" s="15" t="n"/>
      <c r="G2707" s="15" t="n"/>
      <c r="H2707" s="15" t="n"/>
      <c r="I2707" s="16" t="n"/>
      <c r="J2707" s="15" t="n"/>
      <c r="K2707" s="15" t="n"/>
      <c r="L2707" s="16" t="n"/>
      <c r="M2707" s="17" t="n"/>
      <c r="N2707" s="15" t="n"/>
      <c r="O2707" s="18">
        <f>IF(L2707="","",TODAY()-L2707)</f>
        <v/>
      </c>
      <c r="P2707" s="15">
        <f>IF(B2707="","",IF(L2707="","SEM COMPRA",IF(O2707&gt;$D$4,"INATIVO","ATIVO")))</f>
        <v/>
      </c>
      <c r="Q2707" s="15">
        <f>IF(I2707="","",IF(MONTH(I2707)=MONTH(TODAY()),"Aniversário no mês",""))</f>
        <v/>
      </c>
      <c r="R2707" s="15">
        <f>IF(B2707="","",IF(OR(AND(D2707&lt;&gt;"",COUNTIF($D$6:$D$3005,D2707)&gt;1),AND(E2707&lt;&gt;"",COUNTIF($E$6:$E$3005,E2707)&gt;1)),"DUPLICADO",""))</f>
        <v/>
      </c>
    </row>
    <row r="2708">
      <c r="A2708" s="15" t="n"/>
      <c r="B2708" s="15" t="n"/>
      <c r="C2708" s="15" t="n"/>
      <c r="D2708" s="15" t="n"/>
      <c r="E2708" s="15" t="n"/>
      <c r="F2708" s="15" t="n"/>
      <c r="G2708" s="15" t="n"/>
      <c r="H2708" s="15" t="n"/>
      <c r="I2708" s="16" t="n"/>
      <c r="J2708" s="15" t="n"/>
      <c r="K2708" s="15" t="n"/>
      <c r="L2708" s="16" t="n"/>
      <c r="M2708" s="17" t="n"/>
      <c r="N2708" s="15" t="n"/>
      <c r="O2708" s="18">
        <f>IF(L2708="","",TODAY()-L2708)</f>
        <v/>
      </c>
      <c r="P2708" s="15">
        <f>IF(B2708="","",IF(L2708="","SEM COMPRA",IF(O2708&gt;$D$4,"INATIVO","ATIVO")))</f>
        <v/>
      </c>
      <c r="Q2708" s="15">
        <f>IF(I2708="","",IF(MONTH(I2708)=MONTH(TODAY()),"Aniversário no mês",""))</f>
        <v/>
      </c>
      <c r="R2708" s="15">
        <f>IF(B2708="","",IF(OR(AND(D2708&lt;&gt;"",COUNTIF($D$6:$D$3005,D2708)&gt;1),AND(E2708&lt;&gt;"",COUNTIF($E$6:$E$3005,E2708)&gt;1)),"DUPLICADO",""))</f>
        <v/>
      </c>
    </row>
    <row r="2709">
      <c r="A2709" s="15" t="n"/>
      <c r="B2709" s="15" t="n"/>
      <c r="C2709" s="15" t="n"/>
      <c r="D2709" s="15" t="n"/>
      <c r="E2709" s="15" t="n"/>
      <c r="F2709" s="15" t="n"/>
      <c r="G2709" s="15" t="n"/>
      <c r="H2709" s="15" t="n"/>
      <c r="I2709" s="16" t="n"/>
      <c r="J2709" s="15" t="n"/>
      <c r="K2709" s="15" t="n"/>
      <c r="L2709" s="16" t="n"/>
      <c r="M2709" s="17" t="n"/>
      <c r="N2709" s="15" t="n"/>
      <c r="O2709" s="18">
        <f>IF(L2709="","",TODAY()-L2709)</f>
        <v/>
      </c>
      <c r="P2709" s="15">
        <f>IF(B2709="","",IF(L2709="","SEM COMPRA",IF(O2709&gt;$D$4,"INATIVO","ATIVO")))</f>
        <v/>
      </c>
      <c r="Q2709" s="15">
        <f>IF(I2709="","",IF(MONTH(I2709)=MONTH(TODAY()),"Aniversário no mês",""))</f>
        <v/>
      </c>
      <c r="R2709" s="15">
        <f>IF(B2709="","",IF(OR(AND(D2709&lt;&gt;"",COUNTIF($D$6:$D$3005,D2709)&gt;1),AND(E2709&lt;&gt;"",COUNTIF($E$6:$E$3005,E2709)&gt;1)),"DUPLICADO",""))</f>
        <v/>
      </c>
    </row>
    <row r="2710">
      <c r="A2710" s="15" t="n"/>
      <c r="B2710" s="15" t="n"/>
      <c r="C2710" s="15" t="n"/>
      <c r="D2710" s="15" t="n"/>
      <c r="E2710" s="15" t="n"/>
      <c r="F2710" s="15" t="n"/>
      <c r="G2710" s="15" t="n"/>
      <c r="H2710" s="15" t="n"/>
      <c r="I2710" s="16" t="n"/>
      <c r="J2710" s="15" t="n"/>
      <c r="K2710" s="15" t="n"/>
      <c r="L2710" s="16" t="n"/>
      <c r="M2710" s="17" t="n"/>
      <c r="N2710" s="15" t="n"/>
      <c r="O2710" s="18">
        <f>IF(L2710="","",TODAY()-L2710)</f>
        <v/>
      </c>
      <c r="P2710" s="15">
        <f>IF(B2710="","",IF(L2710="","SEM COMPRA",IF(O2710&gt;$D$4,"INATIVO","ATIVO")))</f>
        <v/>
      </c>
      <c r="Q2710" s="15">
        <f>IF(I2710="","",IF(MONTH(I2710)=MONTH(TODAY()),"Aniversário no mês",""))</f>
        <v/>
      </c>
      <c r="R2710" s="15">
        <f>IF(B2710="","",IF(OR(AND(D2710&lt;&gt;"",COUNTIF($D$6:$D$3005,D2710)&gt;1),AND(E2710&lt;&gt;"",COUNTIF($E$6:$E$3005,E2710)&gt;1)),"DUPLICADO",""))</f>
        <v/>
      </c>
    </row>
    <row r="2711">
      <c r="A2711" s="15" t="n"/>
      <c r="B2711" s="15" t="n"/>
      <c r="C2711" s="15" t="n"/>
      <c r="D2711" s="15" t="n"/>
      <c r="E2711" s="15" t="n"/>
      <c r="F2711" s="15" t="n"/>
      <c r="G2711" s="15" t="n"/>
      <c r="H2711" s="15" t="n"/>
      <c r="I2711" s="16" t="n"/>
      <c r="J2711" s="15" t="n"/>
      <c r="K2711" s="15" t="n"/>
      <c r="L2711" s="16" t="n"/>
      <c r="M2711" s="17" t="n"/>
      <c r="N2711" s="15" t="n"/>
      <c r="O2711" s="18">
        <f>IF(L2711="","",TODAY()-L2711)</f>
        <v/>
      </c>
      <c r="P2711" s="15">
        <f>IF(B2711="","",IF(L2711="","SEM COMPRA",IF(O2711&gt;$D$4,"INATIVO","ATIVO")))</f>
        <v/>
      </c>
      <c r="Q2711" s="15">
        <f>IF(I2711="","",IF(MONTH(I2711)=MONTH(TODAY()),"Aniversário no mês",""))</f>
        <v/>
      </c>
      <c r="R2711" s="15">
        <f>IF(B2711="","",IF(OR(AND(D2711&lt;&gt;"",COUNTIF($D$6:$D$3005,D2711)&gt;1),AND(E2711&lt;&gt;"",COUNTIF($E$6:$E$3005,E2711)&gt;1)),"DUPLICADO",""))</f>
        <v/>
      </c>
    </row>
    <row r="2712">
      <c r="A2712" s="15" t="n"/>
      <c r="B2712" s="15" t="n"/>
      <c r="C2712" s="15" t="n"/>
      <c r="D2712" s="15" t="n"/>
      <c r="E2712" s="15" t="n"/>
      <c r="F2712" s="15" t="n"/>
      <c r="G2712" s="15" t="n"/>
      <c r="H2712" s="15" t="n"/>
      <c r="I2712" s="16" t="n"/>
      <c r="J2712" s="15" t="n"/>
      <c r="K2712" s="15" t="n"/>
      <c r="L2712" s="16" t="n"/>
      <c r="M2712" s="17" t="n"/>
      <c r="N2712" s="15" t="n"/>
      <c r="O2712" s="18">
        <f>IF(L2712="","",TODAY()-L2712)</f>
        <v/>
      </c>
      <c r="P2712" s="15">
        <f>IF(B2712="","",IF(L2712="","SEM COMPRA",IF(O2712&gt;$D$4,"INATIVO","ATIVO")))</f>
        <v/>
      </c>
      <c r="Q2712" s="15">
        <f>IF(I2712="","",IF(MONTH(I2712)=MONTH(TODAY()),"Aniversário no mês",""))</f>
        <v/>
      </c>
      <c r="R2712" s="15">
        <f>IF(B2712="","",IF(OR(AND(D2712&lt;&gt;"",COUNTIF($D$6:$D$3005,D2712)&gt;1),AND(E2712&lt;&gt;"",COUNTIF($E$6:$E$3005,E2712)&gt;1)),"DUPLICADO",""))</f>
        <v/>
      </c>
    </row>
    <row r="2713">
      <c r="A2713" s="15" t="n"/>
      <c r="B2713" s="15" t="n"/>
      <c r="C2713" s="15" t="n"/>
      <c r="D2713" s="15" t="n"/>
      <c r="E2713" s="15" t="n"/>
      <c r="F2713" s="15" t="n"/>
      <c r="G2713" s="15" t="n"/>
      <c r="H2713" s="15" t="n"/>
      <c r="I2713" s="16" t="n"/>
      <c r="J2713" s="15" t="n"/>
      <c r="K2713" s="15" t="n"/>
      <c r="L2713" s="16" t="n"/>
      <c r="M2713" s="17" t="n"/>
      <c r="N2713" s="15" t="n"/>
      <c r="O2713" s="18">
        <f>IF(L2713="","",TODAY()-L2713)</f>
        <v/>
      </c>
      <c r="P2713" s="15">
        <f>IF(B2713="","",IF(L2713="","SEM COMPRA",IF(O2713&gt;$D$4,"INATIVO","ATIVO")))</f>
        <v/>
      </c>
      <c r="Q2713" s="15">
        <f>IF(I2713="","",IF(MONTH(I2713)=MONTH(TODAY()),"Aniversário no mês",""))</f>
        <v/>
      </c>
      <c r="R2713" s="15">
        <f>IF(B2713="","",IF(OR(AND(D2713&lt;&gt;"",COUNTIF($D$6:$D$3005,D2713)&gt;1),AND(E2713&lt;&gt;"",COUNTIF($E$6:$E$3005,E2713)&gt;1)),"DUPLICADO",""))</f>
        <v/>
      </c>
    </row>
    <row r="2714">
      <c r="A2714" s="15" t="n"/>
      <c r="B2714" s="15" t="n"/>
      <c r="C2714" s="15" t="n"/>
      <c r="D2714" s="15" t="n"/>
      <c r="E2714" s="15" t="n"/>
      <c r="F2714" s="15" t="n"/>
      <c r="G2714" s="15" t="n"/>
      <c r="H2714" s="15" t="n"/>
      <c r="I2714" s="16" t="n"/>
      <c r="J2714" s="15" t="n"/>
      <c r="K2714" s="15" t="n"/>
      <c r="L2714" s="16" t="n"/>
      <c r="M2714" s="17" t="n"/>
      <c r="N2714" s="15" t="n"/>
      <c r="O2714" s="18">
        <f>IF(L2714="","",TODAY()-L2714)</f>
        <v/>
      </c>
      <c r="P2714" s="15">
        <f>IF(B2714="","",IF(L2714="","SEM COMPRA",IF(O2714&gt;$D$4,"INATIVO","ATIVO")))</f>
        <v/>
      </c>
      <c r="Q2714" s="15">
        <f>IF(I2714="","",IF(MONTH(I2714)=MONTH(TODAY()),"Aniversário no mês",""))</f>
        <v/>
      </c>
      <c r="R2714" s="15">
        <f>IF(B2714="","",IF(OR(AND(D2714&lt;&gt;"",COUNTIF($D$6:$D$3005,D2714)&gt;1),AND(E2714&lt;&gt;"",COUNTIF($E$6:$E$3005,E2714)&gt;1)),"DUPLICADO",""))</f>
        <v/>
      </c>
    </row>
    <row r="2715">
      <c r="A2715" s="15" t="n"/>
      <c r="B2715" s="15" t="n"/>
      <c r="C2715" s="15" t="n"/>
      <c r="D2715" s="15" t="n"/>
      <c r="E2715" s="15" t="n"/>
      <c r="F2715" s="15" t="n"/>
      <c r="G2715" s="15" t="n"/>
      <c r="H2715" s="15" t="n"/>
      <c r="I2715" s="16" t="n"/>
      <c r="J2715" s="15" t="n"/>
      <c r="K2715" s="15" t="n"/>
      <c r="L2715" s="16" t="n"/>
      <c r="M2715" s="17" t="n"/>
      <c r="N2715" s="15" t="n"/>
      <c r="O2715" s="18">
        <f>IF(L2715="","",TODAY()-L2715)</f>
        <v/>
      </c>
      <c r="P2715" s="15">
        <f>IF(B2715="","",IF(L2715="","SEM COMPRA",IF(O2715&gt;$D$4,"INATIVO","ATIVO")))</f>
        <v/>
      </c>
      <c r="Q2715" s="15">
        <f>IF(I2715="","",IF(MONTH(I2715)=MONTH(TODAY()),"Aniversário no mês",""))</f>
        <v/>
      </c>
      <c r="R2715" s="15">
        <f>IF(B2715="","",IF(OR(AND(D2715&lt;&gt;"",COUNTIF($D$6:$D$3005,D2715)&gt;1),AND(E2715&lt;&gt;"",COUNTIF($E$6:$E$3005,E2715)&gt;1)),"DUPLICADO",""))</f>
        <v/>
      </c>
    </row>
    <row r="2716">
      <c r="A2716" s="15" t="n"/>
      <c r="B2716" s="15" t="n"/>
      <c r="C2716" s="15" t="n"/>
      <c r="D2716" s="15" t="n"/>
      <c r="E2716" s="15" t="n"/>
      <c r="F2716" s="15" t="n"/>
      <c r="G2716" s="15" t="n"/>
      <c r="H2716" s="15" t="n"/>
      <c r="I2716" s="16" t="n"/>
      <c r="J2716" s="15" t="n"/>
      <c r="K2716" s="15" t="n"/>
      <c r="L2716" s="16" t="n"/>
      <c r="M2716" s="17" t="n"/>
      <c r="N2716" s="15" t="n"/>
      <c r="O2716" s="18">
        <f>IF(L2716="","",TODAY()-L2716)</f>
        <v/>
      </c>
      <c r="P2716" s="15">
        <f>IF(B2716="","",IF(L2716="","SEM COMPRA",IF(O2716&gt;$D$4,"INATIVO","ATIVO")))</f>
        <v/>
      </c>
      <c r="Q2716" s="15">
        <f>IF(I2716="","",IF(MONTH(I2716)=MONTH(TODAY()),"Aniversário no mês",""))</f>
        <v/>
      </c>
      <c r="R2716" s="15">
        <f>IF(B2716="","",IF(OR(AND(D2716&lt;&gt;"",COUNTIF($D$6:$D$3005,D2716)&gt;1),AND(E2716&lt;&gt;"",COUNTIF($E$6:$E$3005,E2716)&gt;1)),"DUPLICADO",""))</f>
        <v/>
      </c>
    </row>
    <row r="2717">
      <c r="A2717" s="15" t="n"/>
      <c r="B2717" s="15" t="n"/>
      <c r="C2717" s="15" t="n"/>
      <c r="D2717" s="15" t="n"/>
      <c r="E2717" s="15" t="n"/>
      <c r="F2717" s="15" t="n"/>
      <c r="G2717" s="15" t="n"/>
      <c r="H2717" s="15" t="n"/>
      <c r="I2717" s="16" t="n"/>
      <c r="J2717" s="15" t="n"/>
      <c r="K2717" s="15" t="n"/>
      <c r="L2717" s="16" t="n"/>
      <c r="M2717" s="17" t="n"/>
      <c r="N2717" s="15" t="n"/>
      <c r="O2717" s="18">
        <f>IF(L2717="","",TODAY()-L2717)</f>
        <v/>
      </c>
      <c r="P2717" s="15">
        <f>IF(B2717="","",IF(L2717="","SEM COMPRA",IF(O2717&gt;$D$4,"INATIVO","ATIVO")))</f>
        <v/>
      </c>
      <c r="Q2717" s="15">
        <f>IF(I2717="","",IF(MONTH(I2717)=MONTH(TODAY()),"Aniversário no mês",""))</f>
        <v/>
      </c>
      <c r="R2717" s="15">
        <f>IF(B2717="","",IF(OR(AND(D2717&lt;&gt;"",COUNTIF($D$6:$D$3005,D2717)&gt;1),AND(E2717&lt;&gt;"",COUNTIF($E$6:$E$3005,E2717)&gt;1)),"DUPLICADO",""))</f>
        <v/>
      </c>
    </row>
    <row r="2718">
      <c r="A2718" s="15" t="n"/>
      <c r="B2718" s="15" t="n"/>
      <c r="C2718" s="15" t="n"/>
      <c r="D2718" s="15" t="n"/>
      <c r="E2718" s="15" t="n"/>
      <c r="F2718" s="15" t="n"/>
      <c r="G2718" s="15" t="n"/>
      <c r="H2718" s="15" t="n"/>
      <c r="I2718" s="16" t="n"/>
      <c r="J2718" s="15" t="n"/>
      <c r="K2718" s="15" t="n"/>
      <c r="L2718" s="16" t="n"/>
      <c r="M2718" s="17" t="n"/>
      <c r="N2718" s="15" t="n"/>
      <c r="O2718" s="18">
        <f>IF(L2718="","",TODAY()-L2718)</f>
        <v/>
      </c>
      <c r="P2718" s="15">
        <f>IF(B2718="","",IF(L2718="","SEM COMPRA",IF(O2718&gt;$D$4,"INATIVO","ATIVO")))</f>
        <v/>
      </c>
      <c r="Q2718" s="15">
        <f>IF(I2718="","",IF(MONTH(I2718)=MONTH(TODAY()),"Aniversário no mês",""))</f>
        <v/>
      </c>
      <c r="R2718" s="15">
        <f>IF(B2718="","",IF(OR(AND(D2718&lt;&gt;"",COUNTIF($D$6:$D$3005,D2718)&gt;1),AND(E2718&lt;&gt;"",COUNTIF($E$6:$E$3005,E2718)&gt;1)),"DUPLICADO",""))</f>
        <v/>
      </c>
    </row>
    <row r="2719">
      <c r="A2719" s="15" t="n"/>
      <c r="B2719" s="15" t="n"/>
      <c r="C2719" s="15" t="n"/>
      <c r="D2719" s="15" t="n"/>
      <c r="E2719" s="15" t="n"/>
      <c r="F2719" s="15" t="n"/>
      <c r="G2719" s="15" t="n"/>
      <c r="H2719" s="15" t="n"/>
      <c r="I2719" s="16" t="n"/>
      <c r="J2719" s="15" t="n"/>
      <c r="K2719" s="15" t="n"/>
      <c r="L2719" s="16" t="n"/>
      <c r="M2719" s="17" t="n"/>
      <c r="N2719" s="15" t="n"/>
      <c r="O2719" s="18">
        <f>IF(L2719="","",TODAY()-L2719)</f>
        <v/>
      </c>
      <c r="P2719" s="15">
        <f>IF(B2719="","",IF(L2719="","SEM COMPRA",IF(O2719&gt;$D$4,"INATIVO","ATIVO")))</f>
        <v/>
      </c>
      <c r="Q2719" s="15">
        <f>IF(I2719="","",IF(MONTH(I2719)=MONTH(TODAY()),"Aniversário no mês",""))</f>
        <v/>
      </c>
      <c r="R2719" s="15">
        <f>IF(B2719="","",IF(OR(AND(D2719&lt;&gt;"",COUNTIF($D$6:$D$3005,D2719)&gt;1),AND(E2719&lt;&gt;"",COUNTIF($E$6:$E$3005,E2719)&gt;1)),"DUPLICADO",""))</f>
        <v/>
      </c>
    </row>
    <row r="2720">
      <c r="A2720" s="15" t="n"/>
      <c r="B2720" s="15" t="n"/>
      <c r="C2720" s="15" t="n"/>
      <c r="D2720" s="15" t="n"/>
      <c r="E2720" s="15" t="n"/>
      <c r="F2720" s="15" t="n"/>
      <c r="G2720" s="15" t="n"/>
      <c r="H2720" s="15" t="n"/>
      <c r="I2720" s="16" t="n"/>
      <c r="J2720" s="15" t="n"/>
      <c r="K2720" s="15" t="n"/>
      <c r="L2720" s="16" t="n"/>
      <c r="M2720" s="17" t="n"/>
      <c r="N2720" s="15" t="n"/>
      <c r="O2720" s="18">
        <f>IF(L2720="","",TODAY()-L2720)</f>
        <v/>
      </c>
      <c r="P2720" s="15">
        <f>IF(B2720="","",IF(L2720="","SEM COMPRA",IF(O2720&gt;$D$4,"INATIVO","ATIVO")))</f>
        <v/>
      </c>
      <c r="Q2720" s="15">
        <f>IF(I2720="","",IF(MONTH(I2720)=MONTH(TODAY()),"Aniversário no mês",""))</f>
        <v/>
      </c>
      <c r="R2720" s="15">
        <f>IF(B2720="","",IF(OR(AND(D2720&lt;&gt;"",COUNTIF($D$6:$D$3005,D2720)&gt;1),AND(E2720&lt;&gt;"",COUNTIF($E$6:$E$3005,E2720)&gt;1)),"DUPLICADO",""))</f>
        <v/>
      </c>
    </row>
    <row r="2721">
      <c r="A2721" s="15" t="n"/>
      <c r="B2721" s="15" t="n"/>
      <c r="C2721" s="15" t="n"/>
      <c r="D2721" s="15" t="n"/>
      <c r="E2721" s="15" t="n"/>
      <c r="F2721" s="15" t="n"/>
      <c r="G2721" s="15" t="n"/>
      <c r="H2721" s="15" t="n"/>
      <c r="I2721" s="16" t="n"/>
      <c r="J2721" s="15" t="n"/>
      <c r="K2721" s="15" t="n"/>
      <c r="L2721" s="16" t="n"/>
      <c r="M2721" s="17" t="n"/>
      <c r="N2721" s="15" t="n"/>
      <c r="O2721" s="18">
        <f>IF(L2721="","",TODAY()-L2721)</f>
        <v/>
      </c>
      <c r="P2721" s="15">
        <f>IF(B2721="","",IF(L2721="","SEM COMPRA",IF(O2721&gt;$D$4,"INATIVO","ATIVO")))</f>
        <v/>
      </c>
      <c r="Q2721" s="15">
        <f>IF(I2721="","",IF(MONTH(I2721)=MONTH(TODAY()),"Aniversário no mês",""))</f>
        <v/>
      </c>
      <c r="R2721" s="15">
        <f>IF(B2721="","",IF(OR(AND(D2721&lt;&gt;"",COUNTIF($D$6:$D$3005,D2721)&gt;1),AND(E2721&lt;&gt;"",COUNTIF($E$6:$E$3005,E2721)&gt;1)),"DUPLICADO",""))</f>
        <v/>
      </c>
    </row>
    <row r="2722">
      <c r="A2722" s="15" t="n"/>
      <c r="B2722" s="15" t="n"/>
      <c r="C2722" s="15" t="n"/>
      <c r="D2722" s="15" t="n"/>
      <c r="E2722" s="15" t="n"/>
      <c r="F2722" s="15" t="n"/>
      <c r="G2722" s="15" t="n"/>
      <c r="H2722" s="15" t="n"/>
      <c r="I2722" s="16" t="n"/>
      <c r="J2722" s="15" t="n"/>
      <c r="K2722" s="15" t="n"/>
      <c r="L2722" s="16" t="n"/>
      <c r="M2722" s="17" t="n"/>
      <c r="N2722" s="15" t="n"/>
      <c r="O2722" s="18">
        <f>IF(L2722="","",TODAY()-L2722)</f>
        <v/>
      </c>
      <c r="P2722" s="15">
        <f>IF(B2722="","",IF(L2722="","SEM COMPRA",IF(O2722&gt;$D$4,"INATIVO","ATIVO")))</f>
        <v/>
      </c>
      <c r="Q2722" s="15">
        <f>IF(I2722="","",IF(MONTH(I2722)=MONTH(TODAY()),"Aniversário no mês",""))</f>
        <v/>
      </c>
      <c r="R2722" s="15">
        <f>IF(B2722="","",IF(OR(AND(D2722&lt;&gt;"",COUNTIF($D$6:$D$3005,D2722)&gt;1),AND(E2722&lt;&gt;"",COUNTIF($E$6:$E$3005,E2722)&gt;1)),"DUPLICADO",""))</f>
        <v/>
      </c>
    </row>
    <row r="2723">
      <c r="A2723" s="15" t="n"/>
      <c r="B2723" s="15" t="n"/>
      <c r="C2723" s="15" t="n"/>
      <c r="D2723" s="15" t="n"/>
      <c r="E2723" s="15" t="n"/>
      <c r="F2723" s="15" t="n"/>
      <c r="G2723" s="15" t="n"/>
      <c r="H2723" s="15" t="n"/>
      <c r="I2723" s="16" t="n"/>
      <c r="J2723" s="15" t="n"/>
      <c r="K2723" s="15" t="n"/>
      <c r="L2723" s="16" t="n"/>
      <c r="M2723" s="17" t="n"/>
      <c r="N2723" s="15" t="n"/>
      <c r="O2723" s="18">
        <f>IF(L2723="","",TODAY()-L2723)</f>
        <v/>
      </c>
      <c r="P2723" s="15">
        <f>IF(B2723="","",IF(L2723="","SEM COMPRA",IF(O2723&gt;$D$4,"INATIVO","ATIVO")))</f>
        <v/>
      </c>
      <c r="Q2723" s="15">
        <f>IF(I2723="","",IF(MONTH(I2723)=MONTH(TODAY()),"Aniversário no mês",""))</f>
        <v/>
      </c>
      <c r="R2723" s="15">
        <f>IF(B2723="","",IF(OR(AND(D2723&lt;&gt;"",COUNTIF($D$6:$D$3005,D2723)&gt;1),AND(E2723&lt;&gt;"",COUNTIF($E$6:$E$3005,E2723)&gt;1)),"DUPLICADO",""))</f>
        <v/>
      </c>
    </row>
    <row r="2724">
      <c r="A2724" s="15" t="n"/>
      <c r="B2724" s="15" t="n"/>
      <c r="C2724" s="15" t="n"/>
      <c r="D2724" s="15" t="n"/>
      <c r="E2724" s="15" t="n"/>
      <c r="F2724" s="15" t="n"/>
      <c r="G2724" s="15" t="n"/>
      <c r="H2724" s="15" t="n"/>
      <c r="I2724" s="16" t="n"/>
      <c r="J2724" s="15" t="n"/>
      <c r="K2724" s="15" t="n"/>
      <c r="L2724" s="16" t="n"/>
      <c r="M2724" s="17" t="n"/>
      <c r="N2724" s="15" t="n"/>
      <c r="O2724" s="18">
        <f>IF(L2724="","",TODAY()-L2724)</f>
        <v/>
      </c>
      <c r="P2724" s="15">
        <f>IF(B2724="","",IF(L2724="","SEM COMPRA",IF(O2724&gt;$D$4,"INATIVO","ATIVO")))</f>
        <v/>
      </c>
      <c r="Q2724" s="15">
        <f>IF(I2724="","",IF(MONTH(I2724)=MONTH(TODAY()),"Aniversário no mês",""))</f>
        <v/>
      </c>
      <c r="R2724" s="15">
        <f>IF(B2724="","",IF(OR(AND(D2724&lt;&gt;"",COUNTIF($D$6:$D$3005,D2724)&gt;1),AND(E2724&lt;&gt;"",COUNTIF($E$6:$E$3005,E2724)&gt;1)),"DUPLICADO",""))</f>
        <v/>
      </c>
    </row>
    <row r="2725">
      <c r="A2725" s="15" t="n"/>
      <c r="B2725" s="15" t="n"/>
      <c r="C2725" s="15" t="n"/>
      <c r="D2725" s="15" t="n"/>
      <c r="E2725" s="15" t="n"/>
      <c r="F2725" s="15" t="n"/>
      <c r="G2725" s="15" t="n"/>
      <c r="H2725" s="15" t="n"/>
      <c r="I2725" s="16" t="n"/>
      <c r="J2725" s="15" t="n"/>
      <c r="K2725" s="15" t="n"/>
      <c r="L2725" s="16" t="n"/>
      <c r="M2725" s="17" t="n"/>
      <c r="N2725" s="15" t="n"/>
      <c r="O2725" s="18">
        <f>IF(L2725="","",TODAY()-L2725)</f>
        <v/>
      </c>
      <c r="P2725" s="15">
        <f>IF(B2725="","",IF(L2725="","SEM COMPRA",IF(O2725&gt;$D$4,"INATIVO","ATIVO")))</f>
        <v/>
      </c>
      <c r="Q2725" s="15">
        <f>IF(I2725="","",IF(MONTH(I2725)=MONTH(TODAY()),"Aniversário no mês",""))</f>
        <v/>
      </c>
      <c r="R2725" s="15">
        <f>IF(B2725="","",IF(OR(AND(D2725&lt;&gt;"",COUNTIF($D$6:$D$3005,D2725)&gt;1),AND(E2725&lt;&gt;"",COUNTIF($E$6:$E$3005,E2725)&gt;1)),"DUPLICADO",""))</f>
        <v/>
      </c>
    </row>
    <row r="2726">
      <c r="A2726" s="15" t="n"/>
      <c r="B2726" s="15" t="n"/>
      <c r="C2726" s="15" t="n"/>
      <c r="D2726" s="15" t="n"/>
      <c r="E2726" s="15" t="n"/>
      <c r="F2726" s="15" t="n"/>
      <c r="G2726" s="15" t="n"/>
      <c r="H2726" s="15" t="n"/>
      <c r="I2726" s="16" t="n"/>
      <c r="J2726" s="15" t="n"/>
      <c r="K2726" s="15" t="n"/>
      <c r="L2726" s="16" t="n"/>
      <c r="M2726" s="17" t="n"/>
      <c r="N2726" s="15" t="n"/>
      <c r="O2726" s="18">
        <f>IF(L2726="","",TODAY()-L2726)</f>
        <v/>
      </c>
      <c r="P2726" s="15">
        <f>IF(B2726="","",IF(L2726="","SEM COMPRA",IF(O2726&gt;$D$4,"INATIVO","ATIVO")))</f>
        <v/>
      </c>
      <c r="Q2726" s="15">
        <f>IF(I2726="","",IF(MONTH(I2726)=MONTH(TODAY()),"Aniversário no mês",""))</f>
        <v/>
      </c>
      <c r="R2726" s="15">
        <f>IF(B2726="","",IF(OR(AND(D2726&lt;&gt;"",COUNTIF($D$6:$D$3005,D2726)&gt;1),AND(E2726&lt;&gt;"",COUNTIF($E$6:$E$3005,E2726)&gt;1)),"DUPLICADO",""))</f>
        <v/>
      </c>
    </row>
    <row r="2727">
      <c r="A2727" s="15" t="n"/>
      <c r="B2727" s="15" t="n"/>
      <c r="C2727" s="15" t="n"/>
      <c r="D2727" s="15" t="n"/>
      <c r="E2727" s="15" t="n"/>
      <c r="F2727" s="15" t="n"/>
      <c r="G2727" s="15" t="n"/>
      <c r="H2727" s="15" t="n"/>
      <c r="I2727" s="16" t="n"/>
      <c r="J2727" s="15" t="n"/>
      <c r="K2727" s="15" t="n"/>
      <c r="L2727" s="16" t="n"/>
      <c r="M2727" s="17" t="n"/>
      <c r="N2727" s="15" t="n"/>
      <c r="O2727" s="18">
        <f>IF(L2727="","",TODAY()-L2727)</f>
        <v/>
      </c>
      <c r="P2727" s="15">
        <f>IF(B2727="","",IF(L2727="","SEM COMPRA",IF(O2727&gt;$D$4,"INATIVO","ATIVO")))</f>
        <v/>
      </c>
      <c r="Q2727" s="15">
        <f>IF(I2727="","",IF(MONTH(I2727)=MONTH(TODAY()),"Aniversário no mês",""))</f>
        <v/>
      </c>
      <c r="R2727" s="15">
        <f>IF(B2727="","",IF(OR(AND(D2727&lt;&gt;"",COUNTIF($D$6:$D$3005,D2727)&gt;1),AND(E2727&lt;&gt;"",COUNTIF($E$6:$E$3005,E2727)&gt;1)),"DUPLICADO",""))</f>
        <v/>
      </c>
    </row>
    <row r="2728">
      <c r="A2728" s="15" t="n"/>
      <c r="B2728" s="15" t="n"/>
      <c r="C2728" s="15" t="n"/>
      <c r="D2728" s="15" t="n"/>
      <c r="E2728" s="15" t="n"/>
      <c r="F2728" s="15" t="n"/>
      <c r="G2728" s="15" t="n"/>
      <c r="H2728" s="15" t="n"/>
      <c r="I2728" s="16" t="n"/>
      <c r="J2728" s="15" t="n"/>
      <c r="K2728" s="15" t="n"/>
      <c r="L2728" s="16" t="n"/>
      <c r="M2728" s="17" t="n"/>
      <c r="N2728" s="15" t="n"/>
      <c r="O2728" s="18">
        <f>IF(L2728="","",TODAY()-L2728)</f>
        <v/>
      </c>
      <c r="P2728" s="15">
        <f>IF(B2728="","",IF(L2728="","SEM COMPRA",IF(O2728&gt;$D$4,"INATIVO","ATIVO")))</f>
        <v/>
      </c>
      <c r="Q2728" s="15">
        <f>IF(I2728="","",IF(MONTH(I2728)=MONTH(TODAY()),"Aniversário no mês",""))</f>
        <v/>
      </c>
      <c r="R2728" s="15">
        <f>IF(B2728="","",IF(OR(AND(D2728&lt;&gt;"",COUNTIF($D$6:$D$3005,D2728)&gt;1),AND(E2728&lt;&gt;"",COUNTIF($E$6:$E$3005,E2728)&gt;1)),"DUPLICADO",""))</f>
        <v/>
      </c>
    </row>
    <row r="2729">
      <c r="A2729" s="15" t="n"/>
      <c r="B2729" s="15" t="n"/>
      <c r="C2729" s="15" t="n"/>
      <c r="D2729" s="15" t="n"/>
      <c r="E2729" s="15" t="n"/>
      <c r="F2729" s="15" t="n"/>
      <c r="G2729" s="15" t="n"/>
      <c r="H2729" s="15" t="n"/>
      <c r="I2729" s="16" t="n"/>
      <c r="J2729" s="15" t="n"/>
      <c r="K2729" s="15" t="n"/>
      <c r="L2729" s="16" t="n"/>
      <c r="M2729" s="17" t="n"/>
      <c r="N2729" s="15" t="n"/>
      <c r="O2729" s="18">
        <f>IF(L2729="","",TODAY()-L2729)</f>
        <v/>
      </c>
      <c r="P2729" s="15">
        <f>IF(B2729="","",IF(L2729="","SEM COMPRA",IF(O2729&gt;$D$4,"INATIVO","ATIVO")))</f>
        <v/>
      </c>
      <c r="Q2729" s="15">
        <f>IF(I2729="","",IF(MONTH(I2729)=MONTH(TODAY()),"Aniversário no mês",""))</f>
        <v/>
      </c>
      <c r="R2729" s="15">
        <f>IF(B2729="","",IF(OR(AND(D2729&lt;&gt;"",COUNTIF($D$6:$D$3005,D2729)&gt;1),AND(E2729&lt;&gt;"",COUNTIF($E$6:$E$3005,E2729)&gt;1)),"DUPLICADO",""))</f>
        <v/>
      </c>
    </row>
    <row r="2730">
      <c r="A2730" s="15" t="n"/>
      <c r="B2730" s="15" t="n"/>
      <c r="C2730" s="15" t="n"/>
      <c r="D2730" s="15" t="n"/>
      <c r="E2730" s="15" t="n"/>
      <c r="F2730" s="15" t="n"/>
      <c r="G2730" s="15" t="n"/>
      <c r="H2730" s="15" t="n"/>
      <c r="I2730" s="16" t="n"/>
      <c r="J2730" s="15" t="n"/>
      <c r="K2730" s="15" t="n"/>
      <c r="L2730" s="16" t="n"/>
      <c r="M2730" s="17" t="n"/>
      <c r="N2730" s="15" t="n"/>
      <c r="O2730" s="18">
        <f>IF(L2730="","",TODAY()-L2730)</f>
        <v/>
      </c>
      <c r="P2730" s="15">
        <f>IF(B2730="","",IF(L2730="","SEM COMPRA",IF(O2730&gt;$D$4,"INATIVO","ATIVO")))</f>
        <v/>
      </c>
      <c r="Q2730" s="15">
        <f>IF(I2730="","",IF(MONTH(I2730)=MONTH(TODAY()),"Aniversário no mês",""))</f>
        <v/>
      </c>
      <c r="R2730" s="15">
        <f>IF(B2730="","",IF(OR(AND(D2730&lt;&gt;"",COUNTIF($D$6:$D$3005,D2730)&gt;1),AND(E2730&lt;&gt;"",COUNTIF($E$6:$E$3005,E2730)&gt;1)),"DUPLICADO",""))</f>
        <v/>
      </c>
    </row>
    <row r="2731">
      <c r="A2731" s="15" t="n"/>
      <c r="B2731" s="15" t="n"/>
      <c r="C2731" s="15" t="n"/>
      <c r="D2731" s="15" t="n"/>
      <c r="E2731" s="15" t="n"/>
      <c r="F2731" s="15" t="n"/>
      <c r="G2731" s="15" t="n"/>
      <c r="H2731" s="15" t="n"/>
      <c r="I2731" s="16" t="n"/>
      <c r="J2731" s="15" t="n"/>
      <c r="K2731" s="15" t="n"/>
      <c r="L2731" s="16" t="n"/>
      <c r="M2731" s="17" t="n"/>
      <c r="N2731" s="15" t="n"/>
      <c r="O2731" s="18">
        <f>IF(L2731="","",TODAY()-L2731)</f>
        <v/>
      </c>
      <c r="P2731" s="15">
        <f>IF(B2731="","",IF(L2731="","SEM COMPRA",IF(O2731&gt;$D$4,"INATIVO","ATIVO")))</f>
        <v/>
      </c>
      <c r="Q2731" s="15">
        <f>IF(I2731="","",IF(MONTH(I2731)=MONTH(TODAY()),"Aniversário no mês",""))</f>
        <v/>
      </c>
      <c r="R2731" s="15">
        <f>IF(B2731="","",IF(OR(AND(D2731&lt;&gt;"",COUNTIF($D$6:$D$3005,D2731)&gt;1),AND(E2731&lt;&gt;"",COUNTIF($E$6:$E$3005,E2731)&gt;1)),"DUPLICADO",""))</f>
        <v/>
      </c>
    </row>
    <row r="2732">
      <c r="A2732" s="15" t="n"/>
      <c r="B2732" s="15" t="n"/>
      <c r="C2732" s="15" t="n"/>
      <c r="D2732" s="15" t="n"/>
      <c r="E2732" s="15" t="n"/>
      <c r="F2732" s="15" t="n"/>
      <c r="G2732" s="15" t="n"/>
      <c r="H2732" s="15" t="n"/>
      <c r="I2732" s="16" t="n"/>
      <c r="J2732" s="15" t="n"/>
      <c r="K2732" s="15" t="n"/>
      <c r="L2732" s="16" t="n"/>
      <c r="M2732" s="17" t="n"/>
      <c r="N2732" s="15" t="n"/>
      <c r="O2732" s="18">
        <f>IF(L2732="","",TODAY()-L2732)</f>
        <v/>
      </c>
      <c r="P2732" s="15">
        <f>IF(B2732="","",IF(L2732="","SEM COMPRA",IF(O2732&gt;$D$4,"INATIVO","ATIVO")))</f>
        <v/>
      </c>
      <c r="Q2732" s="15">
        <f>IF(I2732="","",IF(MONTH(I2732)=MONTH(TODAY()),"Aniversário no mês",""))</f>
        <v/>
      </c>
      <c r="R2732" s="15">
        <f>IF(B2732="","",IF(OR(AND(D2732&lt;&gt;"",COUNTIF($D$6:$D$3005,D2732)&gt;1),AND(E2732&lt;&gt;"",COUNTIF($E$6:$E$3005,E2732)&gt;1)),"DUPLICADO",""))</f>
        <v/>
      </c>
    </row>
    <row r="2733">
      <c r="A2733" s="15" t="n"/>
      <c r="B2733" s="15" t="n"/>
      <c r="C2733" s="15" t="n"/>
      <c r="D2733" s="15" t="n"/>
      <c r="E2733" s="15" t="n"/>
      <c r="F2733" s="15" t="n"/>
      <c r="G2733" s="15" t="n"/>
      <c r="H2733" s="15" t="n"/>
      <c r="I2733" s="16" t="n"/>
      <c r="J2733" s="15" t="n"/>
      <c r="K2733" s="15" t="n"/>
      <c r="L2733" s="16" t="n"/>
      <c r="M2733" s="17" t="n"/>
      <c r="N2733" s="15" t="n"/>
      <c r="O2733" s="18">
        <f>IF(L2733="","",TODAY()-L2733)</f>
        <v/>
      </c>
      <c r="P2733" s="15">
        <f>IF(B2733="","",IF(L2733="","SEM COMPRA",IF(O2733&gt;$D$4,"INATIVO","ATIVO")))</f>
        <v/>
      </c>
      <c r="Q2733" s="15">
        <f>IF(I2733="","",IF(MONTH(I2733)=MONTH(TODAY()),"Aniversário no mês",""))</f>
        <v/>
      </c>
      <c r="R2733" s="15">
        <f>IF(B2733="","",IF(OR(AND(D2733&lt;&gt;"",COUNTIF($D$6:$D$3005,D2733)&gt;1),AND(E2733&lt;&gt;"",COUNTIF($E$6:$E$3005,E2733)&gt;1)),"DUPLICADO",""))</f>
        <v/>
      </c>
    </row>
    <row r="2734">
      <c r="A2734" s="15" t="n"/>
      <c r="B2734" s="15" t="n"/>
      <c r="C2734" s="15" t="n"/>
      <c r="D2734" s="15" t="n"/>
      <c r="E2734" s="15" t="n"/>
      <c r="F2734" s="15" t="n"/>
      <c r="G2734" s="15" t="n"/>
      <c r="H2734" s="15" t="n"/>
      <c r="I2734" s="16" t="n"/>
      <c r="J2734" s="15" t="n"/>
      <c r="K2734" s="15" t="n"/>
      <c r="L2734" s="16" t="n"/>
      <c r="M2734" s="17" t="n"/>
      <c r="N2734" s="15" t="n"/>
      <c r="O2734" s="18">
        <f>IF(L2734="","",TODAY()-L2734)</f>
        <v/>
      </c>
      <c r="P2734" s="15">
        <f>IF(B2734="","",IF(L2734="","SEM COMPRA",IF(O2734&gt;$D$4,"INATIVO","ATIVO")))</f>
        <v/>
      </c>
      <c r="Q2734" s="15">
        <f>IF(I2734="","",IF(MONTH(I2734)=MONTH(TODAY()),"Aniversário no mês",""))</f>
        <v/>
      </c>
      <c r="R2734" s="15">
        <f>IF(B2734="","",IF(OR(AND(D2734&lt;&gt;"",COUNTIF($D$6:$D$3005,D2734)&gt;1),AND(E2734&lt;&gt;"",COUNTIF($E$6:$E$3005,E2734)&gt;1)),"DUPLICADO",""))</f>
        <v/>
      </c>
    </row>
    <row r="2735">
      <c r="A2735" s="15" t="n"/>
      <c r="B2735" s="15" t="n"/>
      <c r="C2735" s="15" t="n"/>
      <c r="D2735" s="15" t="n"/>
      <c r="E2735" s="15" t="n"/>
      <c r="F2735" s="15" t="n"/>
      <c r="G2735" s="15" t="n"/>
      <c r="H2735" s="15" t="n"/>
      <c r="I2735" s="16" t="n"/>
      <c r="J2735" s="15" t="n"/>
      <c r="K2735" s="15" t="n"/>
      <c r="L2735" s="16" t="n"/>
      <c r="M2735" s="17" t="n"/>
      <c r="N2735" s="15" t="n"/>
      <c r="O2735" s="18">
        <f>IF(L2735="","",TODAY()-L2735)</f>
        <v/>
      </c>
      <c r="P2735" s="15">
        <f>IF(B2735="","",IF(L2735="","SEM COMPRA",IF(O2735&gt;$D$4,"INATIVO","ATIVO")))</f>
        <v/>
      </c>
      <c r="Q2735" s="15">
        <f>IF(I2735="","",IF(MONTH(I2735)=MONTH(TODAY()),"Aniversário no mês",""))</f>
        <v/>
      </c>
      <c r="R2735" s="15">
        <f>IF(B2735="","",IF(OR(AND(D2735&lt;&gt;"",COUNTIF($D$6:$D$3005,D2735)&gt;1),AND(E2735&lt;&gt;"",COUNTIF($E$6:$E$3005,E2735)&gt;1)),"DUPLICADO",""))</f>
        <v/>
      </c>
    </row>
    <row r="2736">
      <c r="A2736" s="15" t="n"/>
      <c r="B2736" s="15" t="n"/>
      <c r="C2736" s="15" t="n"/>
      <c r="D2736" s="15" t="n"/>
      <c r="E2736" s="15" t="n"/>
      <c r="F2736" s="15" t="n"/>
      <c r="G2736" s="15" t="n"/>
      <c r="H2736" s="15" t="n"/>
      <c r="I2736" s="16" t="n"/>
      <c r="J2736" s="15" t="n"/>
      <c r="K2736" s="15" t="n"/>
      <c r="L2736" s="16" t="n"/>
      <c r="M2736" s="17" t="n"/>
      <c r="N2736" s="15" t="n"/>
      <c r="O2736" s="18">
        <f>IF(L2736="","",TODAY()-L2736)</f>
        <v/>
      </c>
      <c r="P2736" s="15">
        <f>IF(B2736="","",IF(L2736="","SEM COMPRA",IF(O2736&gt;$D$4,"INATIVO","ATIVO")))</f>
        <v/>
      </c>
      <c r="Q2736" s="15">
        <f>IF(I2736="","",IF(MONTH(I2736)=MONTH(TODAY()),"Aniversário no mês",""))</f>
        <v/>
      </c>
      <c r="R2736" s="15">
        <f>IF(B2736="","",IF(OR(AND(D2736&lt;&gt;"",COUNTIF($D$6:$D$3005,D2736)&gt;1),AND(E2736&lt;&gt;"",COUNTIF($E$6:$E$3005,E2736)&gt;1)),"DUPLICADO",""))</f>
        <v/>
      </c>
    </row>
    <row r="2737">
      <c r="A2737" s="15" t="n"/>
      <c r="B2737" s="15" t="n"/>
      <c r="C2737" s="15" t="n"/>
      <c r="D2737" s="15" t="n"/>
      <c r="E2737" s="15" t="n"/>
      <c r="F2737" s="15" t="n"/>
      <c r="G2737" s="15" t="n"/>
      <c r="H2737" s="15" t="n"/>
      <c r="I2737" s="16" t="n"/>
      <c r="J2737" s="15" t="n"/>
      <c r="K2737" s="15" t="n"/>
      <c r="L2737" s="16" t="n"/>
      <c r="M2737" s="17" t="n"/>
      <c r="N2737" s="15" t="n"/>
      <c r="O2737" s="18">
        <f>IF(L2737="","",TODAY()-L2737)</f>
        <v/>
      </c>
      <c r="P2737" s="15">
        <f>IF(B2737="","",IF(L2737="","SEM COMPRA",IF(O2737&gt;$D$4,"INATIVO","ATIVO")))</f>
        <v/>
      </c>
      <c r="Q2737" s="15">
        <f>IF(I2737="","",IF(MONTH(I2737)=MONTH(TODAY()),"Aniversário no mês",""))</f>
        <v/>
      </c>
      <c r="R2737" s="15">
        <f>IF(B2737="","",IF(OR(AND(D2737&lt;&gt;"",COUNTIF($D$6:$D$3005,D2737)&gt;1),AND(E2737&lt;&gt;"",COUNTIF($E$6:$E$3005,E2737)&gt;1)),"DUPLICADO",""))</f>
        <v/>
      </c>
    </row>
    <row r="2738">
      <c r="A2738" s="15" t="n"/>
      <c r="B2738" s="15" t="n"/>
      <c r="C2738" s="15" t="n"/>
      <c r="D2738" s="15" t="n"/>
      <c r="E2738" s="15" t="n"/>
      <c r="F2738" s="15" t="n"/>
      <c r="G2738" s="15" t="n"/>
      <c r="H2738" s="15" t="n"/>
      <c r="I2738" s="16" t="n"/>
      <c r="J2738" s="15" t="n"/>
      <c r="K2738" s="15" t="n"/>
      <c r="L2738" s="16" t="n"/>
      <c r="M2738" s="17" t="n"/>
      <c r="N2738" s="15" t="n"/>
      <c r="O2738" s="18">
        <f>IF(L2738="","",TODAY()-L2738)</f>
        <v/>
      </c>
      <c r="P2738" s="15">
        <f>IF(B2738="","",IF(L2738="","SEM COMPRA",IF(O2738&gt;$D$4,"INATIVO","ATIVO")))</f>
        <v/>
      </c>
      <c r="Q2738" s="15">
        <f>IF(I2738="","",IF(MONTH(I2738)=MONTH(TODAY()),"Aniversário no mês",""))</f>
        <v/>
      </c>
      <c r="R2738" s="15">
        <f>IF(B2738="","",IF(OR(AND(D2738&lt;&gt;"",COUNTIF($D$6:$D$3005,D2738)&gt;1),AND(E2738&lt;&gt;"",COUNTIF($E$6:$E$3005,E2738)&gt;1)),"DUPLICADO",""))</f>
        <v/>
      </c>
    </row>
    <row r="2739">
      <c r="A2739" s="15" t="n"/>
      <c r="B2739" s="15" t="n"/>
      <c r="C2739" s="15" t="n"/>
      <c r="D2739" s="15" t="n"/>
      <c r="E2739" s="15" t="n"/>
      <c r="F2739" s="15" t="n"/>
      <c r="G2739" s="15" t="n"/>
      <c r="H2739" s="15" t="n"/>
      <c r="I2739" s="16" t="n"/>
      <c r="J2739" s="15" t="n"/>
      <c r="K2739" s="15" t="n"/>
      <c r="L2739" s="16" t="n"/>
      <c r="M2739" s="17" t="n"/>
      <c r="N2739" s="15" t="n"/>
      <c r="O2739" s="18">
        <f>IF(L2739="","",TODAY()-L2739)</f>
        <v/>
      </c>
      <c r="P2739" s="15">
        <f>IF(B2739="","",IF(L2739="","SEM COMPRA",IF(O2739&gt;$D$4,"INATIVO","ATIVO")))</f>
        <v/>
      </c>
      <c r="Q2739" s="15">
        <f>IF(I2739="","",IF(MONTH(I2739)=MONTH(TODAY()),"Aniversário no mês",""))</f>
        <v/>
      </c>
      <c r="R2739" s="15">
        <f>IF(B2739="","",IF(OR(AND(D2739&lt;&gt;"",COUNTIF($D$6:$D$3005,D2739)&gt;1),AND(E2739&lt;&gt;"",COUNTIF($E$6:$E$3005,E2739)&gt;1)),"DUPLICADO",""))</f>
        <v/>
      </c>
    </row>
    <row r="2740">
      <c r="A2740" s="15" t="n"/>
      <c r="B2740" s="15" t="n"/>
      <c r="C2740" s="15" t="n"/>
      <c r="D2740" s="15" t="n"/>
      <c r="E2740" s="15" t="n"/>
      <c r="F2740" s="15" t="n"/>
      <c r="G2740" s="15" t="n"/>
      <c r="H2740" s="15" t="n"/>
      <c r="I2740" s="16" t="n"/>
      <c r="J2740" s="15" t="n"/>
      <c r="K2740" s="15" t="n"/>
      <c r="L2740" s="16" t="n"/>
      <c r="M2740" s="17" t="n"/>
      <c r="N2740" s="15" t="n"/>
      <c r="O2740" s="18">
        <f>IF(L2740="","",TODAY()-L2740)</f>
        <v/>
      </c>
      <c r="P2740" s="15">
        <f>IF(B2740="","",IF(L2740="","SEM COMPRA",IF(O2740&gt;$D$4,"INATIVO","ATIVO")))</f>
        <v/>
      </c>
      <c r="Q2740" s="15">
        <f>IF(I2740="","",IF(MONTH(I2740)=MONTH(TODAY()),"Aniversário no mês",""))</f>
        <v/>
      </c>
      <c r="R2740" s="15">
        <f>IF(B2740="","",IF(OR(AND(D2740&lt;&gt;"",COUNTIF($D$6:$D$3005,D2740)&gt;1),AND(E2740&lt;&gt;"",COUNTIF($E$6:$E$3005,E2740)&gt;1)),"DUPLICADO",""))</f>
        <v/>
      </c>
    </row>
    <row r="2741">
      <c r="A2741" s="15" t="n"/>
      <c r="B2741" s="15" t="n"/>
      <c r="C2741" s="15" t="n"/>
      <c r="D2741" s="15" t="n"/>
      <c r="E2741" s="15" t="n"/>
      <c r="F2741" s="15" t="n"/>
      <c r="G2741" s="15" t="n"/>
      <c r="H2741" s="15" t="n"/>
      <c r="I2741" s="16" t="n"/>
      <c r="J2741" s="15" t="n"/>
      <c r="K2741" s="15" t="n"/>
      <c r="L2741" s="16" t="n"/>
      <c r="M2741" s="17" t="n"/>
      <c r="N2741" s="15" t="n"/>
      <c r="O2741" s="18">
        <f>IF(L2741="","",TODAY()-L2741)</f>
        <v/>
      </c>
      <c r="P2741" s="15">
        <f>IF(B2741="","",IF(L2741="","SEM COMPRA",IF(O2741&gt;$D$4,"INATIVO","ATIVO")))</f>
        <v/>
      </c>
      <c r="Q2741" s="15">
        <f>IF(I2741="","",IF(MONTH(I2741)=MONTH(TODAY()),"Aniversário no mês",""))</f>
        <v/>
      </c>
      <c r="R2741" s="15">
        <f>IF(B2741="","",IF(OR(AND(D2741&lt;&gt;"",COUNTIF($D$6:$D$3005,D2741)&gt;1),AND(E2741&lt;&gt;"",COUNTIF($E$6:$E$3005,E2741)&gt;1)),"DUPLICADO",""))</f>
        <v/>
      </c>
    </row>
    <row r="2742">
      <c r="A2742" s="15" t="n"/>
      <c r="B2742" s="15" t="n"/>
      <c r="C2742" s="15" t="n"/>
      <c r="D2742" s="15" t="n"/>
      <c r="E2742" s="15" t="n"/>
      <c r="F2742" s="15" t="n"/>
      <c r="G2742" s="15" t="n"/>
      <c r="H2742" s="15" t="n"/>
      <c r="I2742" s="16" t="n"/>
      <c r="J2742" s="15" t="n"/>
      <c r="K2742" s="15" t="n"/>
      <c r="L2742" s="16" t="n"/>
      <c r="M2742" s="17" t="n"/>
      <c r="N2742" s="15" t="n"/>
      <c r="O2742" s="18">
        <f>IF(L2742="","",TODAY()-L2742)</f>
        <v/>
      </c>
      <c r="P2742" s="15">
        <f>IF(B2742="","",IF(L2742="","SEM COMPRA",IF(O2742&gt;$D$4,"INATIVO","ATIVO")))</f>
        <v/>
      </c>
      <c r="Q2742" s="15">
        <f>IF(I2742="","",IF(MONTH(I2742)=MONTH(TODAY()),"Aniversário no mês",""))</f>
        <v/>
      </c>
      <c r="R2742" s="15">
        <f>IF(B2742="","",IF(OR(AND(D2742&lt;&gt;"",COUNTIF($D$6:$D$3005,D2742)&gt;1),AND(E2742&lt;&gt;"",COUNTIF($E$6:$E$3005,E2742)&gt;1)),"DUPLICADO",""))</f>
        <v/>
      </c>
    </row>
    <row r="2743">
      <c r="A2743" s="15" t="n"/>
      <c r="B2743" s="15" t="n"/>
      <c r="C2743" s="15" t="n"/>
      <c r="D2743" s="15" t="n"/>
      <c r="E2743" s="15" t="n"/>
      <c r="F2743" s="15" t="n"/>
      <c r="G2743" s="15" t="n"/>
      <c r="H2743" s="15" t="n"/>
      <c r="I2743" s="16" t="n"/>
      <c r="J2743" s="15" t="n"/>
      <c r="K2743" s="15" t="n"/>
      <c r="L2743" s="16" t="n"/>
      <c r="M2743" s="17" t="n"/>
      <c r="N2743" s="15" t="n"/>
      <c r="O2743" s="18">
        <f>IF(L2743="","",TODAY()-L2743)</f>
        <v/>
      </c>
      <c r="P2743" s="15">
        <f>IF(B2743="","",IF(L2743="","SEM COMPRA",IF(O2743&gt;$D$4,"INATIVO","ATIVO")))</f>
        <v/>
      </c>
      <c r="Q2743" s="15">
        <f>IF(I2743="","",IF(MONTH(I2743)=MONTH(TODAY()),"Aniversário no mês",""))</f>
        <v/>
      </c>
      <c r="R2743" s="15">
        <f>IF(B2743="","",IF(OR(AND(D2743&lt;&gt;"",COUNTIF($D$6:$D$3005,D2743)&gt;1),AND(E2743&lt;&gt;"",COUNTIF($E$6:$E$3005,E2743)&gt;1)),"DUPLICADO",""))</f>
        <v/>
      </c>
    </row>
    <row r="2744">
      <c r="A2744" s="15" t="n"/>
      <c r="B2744" s="15" t="n"/>
      <c r="C2744" s="15" t="n"/>
      <c r="D2744" s="15" t="n"/>
      <c r="E2744" s="15" t="n"/>
      <c r="F2744" s="15" t="n"/>
      <c r="G2744" s="15" t="n"/>
      <c r="H2744" s="15" t="n"/>
      <c r="I2744" s="16" t="n"/>
      <c r="J2744" s="15" t="n"/>
      <c r="K2744" s="15" t="n"/>
      <c r="L2744" s="16" t="n"/>
      <c r="M2744" s="17" t="n"/>
      <c r="N2744" s="15" t="n"/>
      <c r="O2744" s="18">
        <f>IF(L2744="","",TODAY()-L2744)</f>
        <v/>
      </c>
      <c r="P2744" s="15">
        <f>IF(B2744="","",IF(L2744="","SEM COMPRA",IF(O2744&gt;$D$4,"INATIVO","ATIVO")))</f>
        <v/>
      </c>
      <c r="Q2744" s="15">
        <f>IF(I2744="","",IF(MONTH(I2744)=MONTH(TODAY()),"Aniversário no mês",""))</f>
        <v/>
      </c>
      <c r="R2744" s="15">
        <f>IF(B2744="","",IF(OR(AND(D2744&lt;&gt;"",COUNTIF($D$6:$D$3005,D2744)&gt;1),AND(E2744&lt;&gt;"",COUNTIF($E$6:$E$3005,E2744)&gt;1)),"DUPLICADO",""))</f>
        <v/>
      </c>
    </row>
    <row r="2745">
      <c r="A2745" s="15" t="n"/>
      <c r="B2745" s="15" t="n"/>
      <c r="C2745" s="15" t="n"/>
      <c r="D2745" s="15" t="n"/>
      <c r="E2745" s="15" t="n"/>
      <c r="F2745" s="15" t="n"/>
      <c r="G2745" s="15" t="n"/>
      <c r="H2745" s="15" t="n"/>
      <c r="I2745" s="16" t="n"/>
      <c r="J2745" s="15" t="n"/>
      <c r="K2745" s="15" t="n"/>
      <c r="L2745" s="16" t="n"/>
      <c r="M2745" s="17" t="n"/>
      <c r="N2745" s="15" t="n"/>
      <c r="O2745" s="18">
        <f>IF(L2745="","",TODAY()-L2745)</f>
        <v/>
      </c>
      <c r="P2745" s="15">
        <f>IF(B2745="","",IF(L2745="","SEM COMPRA",IF(O2745&gt;$D$4,"INATIVO","ATIVO")))</f>
        <v/>
      </c>
      <c r="Q2745" s="15">
        <f>IF(I2745="","",IF(MONTH(I2745)=MONTH(TODAY()),"Aniversário no mês",""))</f>
        <v/>
      </c>
      <c r="R2745" s="15">
        <f>IF(B2745="","",IF(OR(AND(D2745&lt;&gt;"",COUNTIF($D$6:$D$3005,D2745)&gt;1),AND(E2745&lt;&gt;"",COUNTIF($E$6:$E$3005,E2745)&gt;1)),"DUPLICADO",""))</f>
        <v/>
      </c>
    </row>
    <row r="2746">
      <c r="A2746" s="15" t="n"/>
      <c r="B2746" s="15" t="n"/>
      <c r="C2746" s="15" t="n"/>
      <c r="D2746" s="15" t="n"/>
      <c r="E2746" s="15" t="n"/>
      <c r="F2746" s="15" t="n"/>
      <c r="G2746" s="15" t="n"/>
      <c r="H2746" s="15" t="n"/>
      <c r="I2746" s="16" t="n"/>
      <c r="J2746" s="15" t="n"/>
      <c r="K2746" s="15" t="n"/>
      <c r="L2746" s="16" t="n"/>
      <c r="M2746" s="17" t="n"/>
      <c r="N2746" s="15" t="n"/>
      <c r="O2746" s="18">
        <f>IF(L2746="","",TODAY()-L2746)</f>
        <v/>
      </c>
      <c r="P2746" s="15">
        <f>IF(B2746="","",IF(L2746="","SEM COMPRA",IF(O2746&gt;$D$4,"INATIVO","ATIVO")))</f>
        <v/>
      </c>
      <c r="Q2746" s="15">
        <f>IF(I2746="","",IF(MONTH(I2746)=MONTH(TODAY()),"Aniversário no mês",""))</f>
        <v/>
      </c>
      <c r="R2746" s="15">
        <f>IF(B2746="","",IF(OR(AND(D2746&lt;&gt;"",COUNTIF($D$6:$D$3005,D2746)&gt;1),AND(E2746&lt;&gt;"",COUNTIF($E$6:$E$3005,E2746)&gt;1)),"DUPLICADO",""))</f>
        <v/>
      </c>
    </row>
    <row r="2747">
      <c r="A2747" s="15" t="n"/>
      <c r="B2747" s="15" t="n"/>
      <c r="C2747" s="15" t="n"/>
      <c r="D2747" s="15" t="n"/>
      <c r="E2747" s="15" t="n"/>
      <c r="F2747" s="15" t="n"/>
      <c r="G2747" s="15" t="n"/>
      <c r="H2747" s="15" t="n"/>
      <c r="I2747" s="16" t="n"/>
      <c r="J2747" s="15" t="n"/>
      <c r="K2747" s="15" t="n"/>
      <c r="L2747" s="16" t="n"/>
      <c r="M2747" s="17" t="n"/>
      <c r="N2747" s="15" t="n"/>
      <c r="O2747" s="18">
        <f>IF(L2747="","",TODAY()-L2747)</f>
        <v/>
      </c>
      <c r="P2747" s="15">
        <f>IF(B2747="","",IF(L2747="","SEM COMPRA",IF(O2747&gt;$D$4,"INATIVO","ATIVO")))</f>
        <v/>
      </c>
      <c r="Q2747" s="15">
        <f>IF(I2747="","",IF(MONTH(I2747)=MONTH(TODAY()),"Aniversário no mês",""))</f>
        <v/>
      </c>
      <c r="R2747" s="15">
        <f>IF(B2747="","",IF(OR(AND(D2747&lt;&gt;"",COUNTIF($D$6:$D$3005,D2747)&gt;1),AND(E2747&lt;&gt;"",COUNTIF($E$6:$E$3005,E2747)&gt;1)),"DUPLICADO",""))</f>
        <v/>
      </c>
    </row>
    <row r="2748">
      <c r="A2748" s="15" t="n"/>
      <c r="B2748" s="15" t="n"/>
      <c r="C2748" s="15" t="n"/>
      <c r="D2748" s="15" t="n"/>
      <c r="E2748" s="15" t="n"/>
      <c r="F2748" s="15" t="n"/>
      <c r="G2748" s="15" t="n"/>
      <c r="H2748" s="15" t="n"/>
      <c r="I2748" s="16" t="n"/>
      <c r="J2748" s="15" t="n"/>
      <c r="K2748" s="15" t="n"/>
      <c r="L2748" s="16" t="n"/>
      <c r="M2748" s="17" t="n"/>
      <c r="N2748" s="15" t="n"/>
      <c r="O2748" s="18">
        <f>IF(L2748="","",TODAY()-L2748)</f>
        <v/>
      </c>
      <c r="P2748" s="15">
        <f>IF(B2748="","",IF(L2748="","SEM COMPRA",IF(O2748&gt;$D$4,"INATIVO","ATIVO")))</f>
        <v/>
      </c>
      <c r="Q2748" s="15">
        <f>IF(I2748="","",IF(MONTH(I2748)=MONTH(TODAY()),"Aniversário no mês",""))</f>
        <v/>
      </c>
      <c r="R2748" s="15">
        <f>IF(B2748="","",IF(OR(AND(D2748&lt;&gt;"",COUNTIF($D$6:$D$3005,D2748)&gt;1),AND(E2748&lt;&gt;"",COUNTIF($E$6:$E$3005,E2748)&gt;1)),"DUPLICADO",""))</f>
        <v/>
      </c>
    </row>
    <row r="2749">
      <c r="A2749" s="15" t="n"/>
      <c r="B2749" s="15" t="n"/>
      <c r="C2749" s="15" t="n"/>
      <c r="D2749" s="15" t="n"/>
      <c r="E2749" s="15" t="n"/>
      <c r="F2749" s="15" t="n"/>
      <c r="G2749" s="15" t="n"/>
      <c r="H2749" s="15" t="n"/>
      <c r="I2749" s="16" t="n"/>
      <c r="J2749" s="15" t="n"/>
      <c r="K2749" s="15" t="n"/>
      <c r="L2749" s="16" t="n"/>
      <c r="M2749" s="17" t="n"/>
      <c r="N2749" s="15" t="n"/>
      <c r="O2749" s="18">
        <f>IF(L2749="","",TODAY()-L2749)</f>
        <v/>
      </c>
      <c r="P2749" s="15">
        <f>IF(B2749="","",IF(L2749="","SEM COMPRA",IF(O2749&gt;$D$4,"INATIVO","ATIVO")))</f>
        <v/>
      </c>
      <c r="Q2749" s="15">
        <f>IF(I2749="","",IF(MONTH(I2749)=MONTH(TODAY()),"Aniversário no mês",""))</f>
        <v/>
      </c>
      <c r="R2749" s="15">
        <f>IF(B2749="","",IF(OR(AND(D2749&lt;&gt;"",COUNTIF($D$6:$D$3005,D2749)&gt;1),AND(E2749&lt;&gt;"",COUNTIF($E$6:$E$3005,E2749)&gt;1)),"DUPLICADO",""))</f>
        <v/>
      </c>
    </row>
    <row r="2750">
      <c r="A2750" s="15" t="n"/>
      <c r="B2750" s="15" t="n"/>
      <c r="C2750" s="15" t="n"/>
      <c r="D2750" s="15" t="n"/>
      <c r="E2750" s="15" t="n"/>
      <c r="F2750" s="15" t="n"/>
      <c r="G2750" s="15" t="n"/>
      <c r="H2750" s="15" t="n"/>
      <c r="I2750" s="16" t="n"/>
      <c r="J2750" s="15" t="n"/>
      <c r="K2750" s="15" t="n"/>
      <c r="L2750" s="16" t="n"/>
      <c r="M2750" s="17" t="n"/>
      <c r="N2750" s="15" t="n"/>
      <c r="O2750" s="18">
        <f>IF(L2750="","",TODAY()-L2750)</f>
        <v/>
      </c>
      <c r="P2750" s="15">
        <f>IF(B2750="","",IF(L2750="","SEM COMPRA",IF(O2750&gt;$D$4,"INATIVO","ATIVO")))</f>
        <v/>
      </c>
      <c r="Q2750" s="15">
        <f>IF(I2750="","",IF(MONTH(I2750)=MONTH(TODAY()),"Aniversário no mês",""))</f>
        <v/>
      </c>
      <c r="R2750" s="15">
        <f>IF(B2750="","",IF(OR(AND(D2750&lt;&gt;"",COUNTIF($D$6:$D$3005,D2750)&gt;1),AND(E2750&lt;&gt;"",COUNTIF($E$6:$E$3005,E2750)&gt;1)),"DUPLICADO",""))</f>
        <v/>
      </c>
    </row>
    <row r="2751">
      <c r="A2751" s="15" t="n"/>
      <c r="B2751" s="15" t="n"/>
      <c r="C2751" s="15" t="n"/>
      <c r="D2751" s="15" t="n"/>
      <c r="E2751" s="15" t="n"/>
      <c r="F2751" s="15" t="n"/>
      <c r="G2751" s="15" t="n"/>
      <c r="H2751" s="15" t="n"/>
      <c r="I2751" s="16" t="n"/>
      <c r="J2751" s="15" t="n"/>
      <c r="K2751" s="15" t="n"/>
      <c r="L2751" s="16" t="n"/>
      <c r="M2751" s="17" t="n"/>
      <c r="N2751" s="15" t="n"/>
      <c r="O2751" s="18">
        <f>IF(L2751="","",TODAY()-L2751)</f>
        <v/>
      </c>
      <c r="P2751" s="15">
        <f>IF(B2751="","",IF(L2751="","SEM COMPRA",IF(O2751&gt;$D$4,"INATIVO","ATIVO")))</f>
        <v/>
      </c>
      <c r="Q2751" s="15">
        <f>IF(I2751="","",IF(MONTH(I2751)=MONTH(TODAY()),"Aniversário no mês",""))</f>
        <v/>
      </c>
      <c r="R2751" s="15">
        <f>IF(B2751="","",IF(OR(AND(D2751&lt;&gt;"",COUNTIF($D$6:$D$3005,D2751)&gt;1),AND(E2751&lt;&gt;"",COUNTIF($E$6:$E$3005,E2751)&gt;1)),"DUPLICADO",""))</f>
        <v/>
      </c>
    </row>
    <row r="2752">
      <c r="A2752" s="15" t="n"/>
      <c r="B2752" s="15" t="n"/>
      <c r="C2752" s="15" t="n"/>
      <c r="D2752" s="15" t="n"/>
      <c r="E2752" s="15" t="n"/>
      <c r="F2752" s="15" t="n"/>
      <c r="G2752" s="15" t="n"/>
      <c r="H2752" s="15" t="n"/>
      <c r="I2752" s="16" t="n"/>
      <c r="J2752" s="15" t="n"/>
      <c r="K2752" s="15" t="n"/>
      <c r="L2752" s="16" t="n"/>
      <c r="M2752" s="17" t="n"/>
      <c r="N2752" s="15" t="n"/>
      <c r="O2752" s="18">
        <f>IF(L2752="","",TODAY()-L2752)</f>
        <v/>
      </c>
      <c r="P2752" s="15">
        <f>IF(B2752="","",IF(L2752="","SEM COMPRA",IF(O2752&gt;$D$4,"INATIVO","ATIVO")))</f>
        <v/>
      </c>
      <c r="Q2752" s="15">
        <f>IF(I2752="","",IF(MONTH(I2752)=MONTH(TODAY()),"Aniversário no mês",""))</f>
        <v/>
      </c>
      <c r="R2752" s="15">
        <f>IF(B2752="","",IF(OR(AND(D2752&lt;&gt;"",COUNTIF($D$6:$D$3005,D2752)&gt;1),AND(E2752&lt;&gt;"",COUNTIF($E$6:$E$3005,E2752)&gt;1)),"DUPLICADO",""))</f>
        <v/>
      </c>
    </row>
    <row r="2753">
      <c r="A2753" s="15" t="n"/>
      <c r="B2753" s="15" t="n"/>
      <c r="C2753" s="15" t="n"/>
      <c r="D2753" s="15" t="n"/>
      <c r="E2753" s="15" t="n"/>
      <c r="F2753" s="15" t="n"/>
      <c r="G2753" s="15" t="n"/>
      <c r="H2753" s="15" t="n"/>
      <c r="I2753" s="16" t="n"/>
      <c r="J2753" s="15" t="n"/>
      <c r="K2753" s="15" t="n"/>
      <c r="L2753" s="16" t="n"/>
      <c r="M2753" s="17" t="n"/>
      <c r="N2753" s="15" t="n"/>
      <c r="O2753" s="18">
        <f>IF(L2753="","",TODAY()-L2753)</f>
        <v/>
      </c>
      <c r="P2753" s="15">
        <f>IF(B2753="","",IF(L2753="","SEM COMPRA",IF(O2753&gt;$D$4,"INATIVO","ATIVO")))</f>
        <v/>
      </c>
      <c r="Q2753" s="15">
        <f>IF(I2753="","",IF(MONTH(I2753)=MONTH(TODAY()),"Aniversário no mês",""))</f>
        <v/>
      </c>
      <c r="R2753" s="15">
        <f>IF(B2753="","",IF(OR(AND(D2753&lt;&gt;"",COUNTIF($D$6:$D$3005,D2753)&gt;1),AND(E2753&lt;&gt;"",COUNTIF($E$6:$E$3005,E2753)&gt;1)),"DUPLICADO",""))</f>
        <v/>
      </c>
    </row>
    <row r="2754">
      <c r="A2754" s="15" t="n"/>
      <c r="B2754" s="15" t="n"/>
      <c r="C2754" s="15" t="n"/>
      <c r="D2754" s="15" t="n"/>
      <c r="E2754" s="15" t="n"/>
      <c r="F2754" s="15" t="n"/>
      <c r="G2754" s="15" t="n"/>
      <c r="H2754" s="15" t="n"/>
      <c r="I2754" s="16" t="n"/>
      <c r="J2754" s="15" t="n"/>
      <c r="K2754" s="15" t="n"/>
      <c r="L2754" s="16" t="n"/>
      <c r="M2754" s="17" t="n"/>
      <c r="N2754" s="15" t="n"/>
      <c r="O2754" s="18">
        <f>IF(L2754="","",TODAY()-L2754)</f>
        <v/>
      </c>
      <c r="P2754" s="15">
        <f>IF(B2754="","",IF(L2754="","SEM COMPRA",IF(O2754&gt;$D$4,"INATIVO","ATIVO")))</f>
        <v/>
      </c>
      <c r="Q2754" s="15">
        <f>IF(I2754="","",IF(MONTH(I2754)=MONTH(TODAY()),"Aniversário no mês",""))</f>
        <v/>
      </c>
      <c r="R2754" s="15">
        <f>IF(B2754="","",IF(OR(AND(D2754&lt;&gt;"",COUNTIF($D$6:$D$3005,D2754)&gt;1),AND(E2754&lt;&gt;"",COUNTIF($E$6:$E$3005,E2754)&gt;1)),"DUPLICADO",""))</f>
        <v/>
      </c>
    </row>
    <row r="2755">
      <c r="A2755" s="15" t="n"/>
      <c r="B2755" s="15" t="n"/>
      <c r="C2755" s="15" t="n"/>
      <c r="D2755" s="15" t="n"/>
      <c r="E2755" s="15" t="n"/>
      <c r="F2755" s="15" t="n"/>
      <c r="G2755" s="15" t="n"/>
      <c r="H2755" s="15" t="n"/>
      <c r="I2755" s="16" t="n"/>
      <c r="J2755" s="15" t="n"/>
      <c r="K2755" s="15" t="n"/>
      <c r="L2755" s="16" t="n"/>
      <c r="M2755" s="17" t="n"/>
      <c r="N2755" s="15" t="n"/>
      <c r="O2755" s="18">
        <f>IF(L2755="","",TODAY()-L2755)</f>
        <v/>
      </c>
      <c r="P2755" s="15">
        <f>IF(B2755="","",IF(L2755="","SEM COMPRA",IF(O2755&gt;$D$4,"INATIVO","ATIVO")))</f>
        <v/>
      </c>
      <c r="Q2755" s="15">
        <f>IF(I2755="","",IF(MONTH(I2755)=MONTH(TODAY()),"Aniversário no mês",""))</f>
        <v/>
      </c>
      <c r="R2755" s="15">
        <f>IF(B2755="","",IF(OR(AND(D2755&lt;&gt;"",COUNTIF($D$6:$D$3005,D2755)&gt;1),AND(E2755&lt;&gt;"",COUNTIF($E$6:$E$3005,E2755)&gt;1)),"DUPLICADO",""))</f>
        <v/>
      </c>
    </row>
    <row r="2756">
      <c r="A2756" s="15" t="n"/>
      <c r="B2756" s="15" t="n"/>
      <c r="C2756" s="15" t="n"/>
      <c r="D2756" s="15" t="n"/>
      <c r="E2756" s="15" t="n"/>
      <c r="F2756" s="15" t="n"/>
      <c r="G2756" s="15" t="n"/>
      <c r="H2756" s="15" t="n"/>
      <c r="I2756" s="16" t="n"/>
      <c r="J2756" s="15" t="n"/>
      <c r="K2756" s="15" t="n"/>
      <c r="L2756" s="16" t="n"/>
      <c r="M2756" s="17" t="n"/>
      <c r="N2756" s="15" t="n"/>
      <c r="O2756" s="18">
        <f>IF(L2756="","",TODAY()-L2756)</f>
        <v/>
      </c>
      <c r="P2756" s="15">
        <f>IF(B2756="","",IF(L2756="","SEM COMPRA",IF(O2756&gt;$D$4,"INATIVO","ATIVO")))</f>
        <v/>
      </c>
      <c r="Q2756" s="15">
        <f>IF(I2756="","",IF(MONTH(I2756)=MONTH(TODAY()),"Aniversário no mês",""))</f>
        <v/>
      </c>
      <c r="R2756" s="15">
        <f>IF(B2756="","",IF(OR(AND(D2756&lt;&gt;"",COUNTIF($D$6:$D$3005,D2756)&gt;1),AND(E2756&lt;&gt;"",COUNTIF($E$6:$E$3005,E2756)&gt;1)),"DUPLICADO",""))</f>
        <v/>
      </c>
    </row>
    <row r="2757">
      <c r="A2757" s="15" t="n"/>
      <c r="B2757" s="15" t="n"/>
      <c r="C2757" s="15" t="n"/>
      <c r="D2757" s="15" t="n"/>
      <c r="E2757" s="15" t="n"/>
      <c r="F2757" s="15" t="n"/>
      <c r="G2757" s="15" t="n"/>
      <c r="H2757" s="15" t="n"/>
      <c r="I2757" s="16" t="n"/>
      <c r="J2757" s="15" t="n"/>
      <c r="K2757" s="15" t="n"/>
      <c r="L2757" s="16" t="n"/>
      <c r="M2757" s="17" t="n"/>
      <c r="N2757" s="15" t="n"/>
      <c r="O2757" s="18">
        <f>IF(L2757="","",TODAY()-L2757)</f>
        <v/>
      </c>
      <c r="P2757" s="15">
        <f>IF(B2757="","",IF(L2757="","SEM COMPRA",IF(O2757&gt;$D$4,"INATIVO","ATIVO")))</f>
        <v/>
      </c>
      <c r="Q2757" s="15">
        <f>IF(I2757="","",IF(MONTH(I2757)=MONTH(TODAY()),"Aniversário no mês",""))</f>
        <v/>
      </c>
      <c r="R2757" s="15">
        <f>IF(B2757="","",IF(OR(AND(D2757&lt;&gt;"",COUNTIF($D$6:$D$3005,D2757)&gt;1),AND(E2757&lt;&gt;"",COUNTIF($E$6:$E$3005,E2757)&gt;1)),"DUPLICADO",""))</f>
        <v/>
      </c>
    </row>
    <row r="2758">
      <c r="A2758" s="15" t="n"/>
      <c r="B2758" s="15" t="n"/>
      <c r="C2758" s="15" t="n"/>
      <c r="D2758" s="15" t="n"/>
      <c r="E2758" s="15" t="n"/>
      <c r="F2758" s="15" t="n"/>
      <c r="G2758" s="15" t="n"/>
      <c r="H2758" s="15" t="n"/>
      <c r="I2758" s="16" t="n"/>
      <c r="J2758" s="15" t="n"/>
      <c r="K2758" s="15" t="n"/>
      <c r="L2758" s="16" t="n"/>
      <c r="M2758" s="17" t="n"/>
      <c r="N2758" s="15" t="n"/>
      <c r="O2758" s="18">
        <f>IF(L2758="","",TODAY()-L2758)</f>
        <v/>
      </c>
      <c r="P2758" s="15">
        <f>IF(B2758="","",IF(L2758="","SEM COMPRA",IF(O2758&gt;$D$4,"INATIVO","ATIVO")))</f>
        <v/>
      </c>
      <c r="Q2758" s="15">
        <f>IF(I2758="","",IF(MONTH(I2758)=MONTH(TODAY()),"Aniversário no mês",""))</f>
        <v/>
      </c>
      <c r="R2758" s="15">
        <f>IF(B2758="","",IF(OR(AND(D2758&lt;&gt;"",COUNTIF($D$6:$D$3005,D2758)&gt;1),AND(E2758&lt;&gt;"",COUNTIF($E$6:$E$3005,E2758)&gt;1)),"DUPLICADO",""))</f>
        <v/>
      </c>
    </row>
    <row r="2759">
      <c r="A2759" s="15" t="n"/>
      <c r="B2759" s="15" t="n"/>
      <c r="C2759" s="15" t="n"/>
      <c r="D2759" s="15" t="n"/>
      <c r="E2759" s="15" t="n"/>
      <c r="F2759" s="15" t="n"/>
      <c r="G2759" s="15" t="n"/>
      <c r="H2759" s="15" t="n"/>
      <c r="I2759" s="16" t="n"/>
      <c r="J2759" s="15" t="n"/>
      <c r="K2759" s="15" t="n"/>
      <c r="L2759" s="16" t="n"/>
      <c r="M2759" s="17" t="n"/>
      <c r="N2759" s="15" t="n"/>
      <c r="O2759" s="18">
        <f>IF(L2759="","",TODAY()-L2759)</f>
        <v/>
      </c>
      <c r="P2759" s="15">
        <f>IF(B2759="","",IF(L2759="","SEM COMPRA",IF(O2759&gt;$D$4,"INATIVO","ATIVO")))</f>
        <v/>
      </c>
      <c r="Q2759" s="15">
        <f>IF(I2759="","",IF(MONTH(I2759)=MONTH(TODAY()),"Aniversário no mês",""))</f>
        <v/>
      </c>
      <c r="R2759" s="15">
        <f>IF(B2759="","",IF(OR(AND(D2759&lt;&gt;"",COUNTIF($D$6:$D$3005,D2759)&gt;1),AND(E2759&lt;&gt;"",COUNTIF($E$6:$E$3005,E2759)&gt;1)),"DUPLICADO",""))</f>
        <v/>
      </c>
    </row>
    <row r="2760">
      <c r="A2760" s="15" t="n"/>
      <c r="B2760" s="15" t="n"/>
      <c r="C2760" s="15" t="n"/>
      <c r="D2760" s="15" t="n"/>
      <c r="E2760" s="15" t="n"/>
      <c r="F2760" s="15" t="n"/>
      <c r="G2760" s="15" t="n"/>
      <c r="H2760" s="15" t="n"/>
      <c r="I2760" s="16" t="n"/>
      <c r="J2760" s="15" t="n"/>
      <c r="K2760" s="15" t="n"/>
      <c r="L2760" s="16" t="n"/>
      <c r="M2760" s="17" t="n"/>
      <c r="N2760" s="15" t="n"/>
      <c r="O2760" s="18">
        <f>IF(L2760="","",TODAY()-L2760)</f>
        <v/>
      </c>
      <c r="P2760" s="15">
        <f>IF(B2760="","",IF(L2760="","SEM COMPRA",IF(O2760&gt;$D$4,"INATIVO","ATIVO")))</f>
        <v/>
      </c>
      <c r="Q2760" s="15">
        <f>IF(I2760="","",IF(MONTH(I2760)=MONTH(TODAY()),"Aniversário no mês",""))</f>
        <v/>
      </c>
      <c r="R2760" s="15">
        <f>IF(B2760="","",IF(OR(AND(D2760&lt;&gt;"",COUNTIF($D$6:$D$3005,D2760)&gt;1),AND(E2760&lt;&gt;"",COUNTIF($E$6:$E$3005,E2760)&gt;1)),"DUPLICADO",""))</f>
        <v/>
      </c>
    </row>
    <row r="2761">
      <c r="A2761" s="15" t="n"/>
      <c r="B2761" s="15" t="n"/>
      <c r="C2761" s="15" t="n"/>
      <c r="D2761" s="15" t="n"/>
      <c r="E2761" s="15" t="n"/>
      <c r="F2761" s="15" t="n"/>
      <c r="G2761" s="15" t="n"/>
      <c r="H2761" s="15" t="n"/>
      <c r="I2761" s="16" t="n"/>
      <c r="J2761" s="15" t="n"/>
      <c r="K2761" s="15" t="n"/>
      <c r="L2761" s="16" t="n"/>
      <c r="M2761" s="17" t="n"/>
      <c r="N2761" s="15" t="n"/>
      <c r="O2761" s="18">
        <f>IF(L2761="","",TODAY()-L2761)</f>
        <v/>
      </c>
      <c r="P2761" s="15">
        <f>IF(B2761="","",IF(L2761="","SEM COMPRA",IF(O2761&gt;$D$4,"INATIVO","ATIVO")))</f>
        <v/>
      </c>
      <c r="Q2761" s="15">
        <f>IF(I2761="","",IF(MONTH(I2761)=MONTH(TODAY()),"Aniversário no mês",""))</f>
        <v/>
      </c>
      <c r="R2761" s="15">
        <f>IF(B2761="","",IF(OR(AND(D2761&lt;&gt;"",COUNTIF($D$6:$D$3005,D2761)&gt;1),AND(E2761&lt;&gt;"",COUNTIF($E$6:$E$3005,E2761)&gt;1)),"DUPLICADO",""))</f>
        <v/>
      </c>
    </row>
    <row r="2762">
      <c r="A2762" s="15" t="n"/>
      <c r="B2762" s="15" t="n"/>
      <c r="C2762" s="15" t="n"/>
      <c r="D2762" s="15" t="n"/>
      <c r="E2762" s="15" t="n"/>
      <c r="F2762" s="15" t="n"/>
      <c r="G2762" s="15" t="n"/>
      <c r="H2762" s="15" t="n"/>
      <c r="I2762" s="16" t="n"/>
      <c r="J2762" s="15" t="n"/>
      <c r="K2762" s="15" t="n"/>
      <c r="L2762" s="16" t="n"/>
      <c r="M2762" s="17" t="n"/>
      <c r="N2762" s="15" t="n"/>
      <c r="O2762" s="18">
        <f>IF(L2762="","",TODAY()-L2762)</f>
        <v/>
      </c>
      <c r="P2762" s="15">
        <f>IF(B2762="","",IF(L2762="","SEM COMPRA",IF(O2762&gt;$D$4,"INATIVO","ATIVO")))</f>
        <v/>
      </c>
      <c r="Q2762" s="15">
        <f>IF(I2762="","",IF(MONTH(I2762)=MONTH(TODAY()),"Aniversário no mês",""))</f>
        <v/>
      </c>
      <c r="R2762" s="15">
        <f>IF(B2762="","",IF(OR(AND(D2762&lt;&gt;"",COUNTIF($D$6:$D$3005,D2762)&gt;1),AND(E2762&lt;&gt;"",COUNTIF($E$6:$E$3005,E2762)&gt;1)),"DUPLICADO",""))</f>
        <v/>
      </c>
    </row>
    <row r="2763">
      <c r="A2763" s="15" t="n"/>
      <c r="B2763" s="15" t="n"/>
      <c r="C2763" s="15" t="n"/>
      <c r="D2763" s="15" t="n"/>
      <c r="E2763" s="15" t="n"/>
      <c r="F2763" s="15" t="n"/>
      <c r="G2763" s="15" t="n"/>
      <c r="H2763" s="15" t="n"/>
      <c r="I2763" s="16" t="n"/>
      <c r="J2763" s="15" t="n"/>
      <c r="K2763" s="15" t="n"/>
      <c r="L2763" s="16" t="n"/>
      <c r="M2763" s="17" t="n"/>
      <c r="N2763" s="15" t="n"/>
      <c r="O2763" s="18">
        <f>IF(L2763="","",TODAY()-L2763)</f>
        <v/>
      </c>
      <c r="P2763" s="15">
        <f>IF(B2763="","",IF(L2763="","SEM COMPRA",IF(O2763&gt;$D$4,"INATIVO","ATIVO")))</f>
        <v/>
      </c>
      <c r="Q2763" s="15">
        <f>IF(I2763="","",IF(MONTH(I2763)=MONTH(TODAY()),"Aniversário no mês",""))</f>
        <v/>
      </c>
      <c r="R2763" s="15">
        <f>IF(B2763="","",IF(OR(AND(D2763&lt;&gt;"",COUNTIF($D$6:$D$3005,D2763)&gt;1),AND(E2763&lt;&gt;"",COUNTIF($E$6:$E$3005,E2763)&gt;1)),"DUPLICADO",""))</f>
        <v/>
      </c>
    </row>
    <row r="2764">
      <c r="A2764" s="15" t="n"/>
      <c r="B2764" s="15" t="n"/>
      <c r="C2764" s="15" t="n"/>
      <c r="D2764" s="15" t="n"/>
      <c r="E2764" s="15" t="n"/>
      <c r="F2764" s="15" t="n"/>
      <c r="G2764" s="15" t="n"/>
      <c r="H2764" s="15" t="n"/>
      <c r="I2764" s="16" t="n"/>
      <c r="J2764" s="15" t="n"/>
      <c r="K2764" s="15" t="n"/>
      <c r="L2764" s="16" t="n"/>
      <c r="M2764" s="17" t="n"/>
      <c r="N2764" s="15" t="n"/>
      <c r="O2764" s="18">
        <f>IF(L2764="","",TODAY()-L2764)</f>
        <v/>
      </c>
      <c r="P2764" s="15">
        <f>IF(B2764="","",IF(L2764="","SEM COMPRA",IF(O2764&gt;$D$4,"INATIVO","ATIVO")))</f>
        <v/>
      </c>
      <c r="Q2764" s="15">
        <f>IF(I2764="","",IF(MONTH(I2764)=MONTH(TODAY()),"Aniversário no mês",""))</f>
        <v/>
      </c>
      <c r="R2764" s="15">
        <f>IF(B2764="","",IF(OR(AND(D2764&lt;&gt;"",COUNTIF($D$6:$D$3005,D2764)&gt;1),AND(E2764&lt;&gt;"",COUNTIF($E$6:$E$3005,E2764)&gt;1)),"DUPLICADO",""))</f>
        <v/>
      </c>
    </row>
    <row r="2765">
      <c r="A2765" s="15" t="n"/>
      <c r="B2765" s="15" t="n"/>
      <c r="C2765" s="15" t="n"/>
      <c r="D2765" s="15" t="n"/>
      <c r="E2765" s="15" t="n"/>
      <c r="F2765" s="15" t="n"/>
      <c r="G2765" s="15" t="n"/>
      <c r="H2765" s="15" t="n"/>
      <c r="I2765" s="16" t="n"/>
      <c r="J2765" s="15" t="n"/>
      <c r="K2765" s="15" t="n"/>
      <c r="L2765" s="16" t="n"/>
      <c r="M2765" s="17" t="n"/>
      <c r="N2765" s="15" t="n"/>
      <c r="O2765" s="18">
        <f>IF(L2765="","",TODAY()-L2765)</f>
        <v/>
      </c>
      <c r="P2765" s="15">
        <f>IF(B2765="","",IF(L2765="","SEM COMPRA",IF(O2765&gt;$D$4,"INATIVO","ATIVO")))</f>
        <v/>
      </c>
      <c r="Q2765" s="15">
        <f>IF(I2765="","",IF(MONTH(I2765)=MONTH(TODAY()),"Aniversário no mês",""))</f>
        <v/>
      </c>
      <c r="R2765" s="15">
        <f>IF(B2765="","",IF(OR(AND(D2765&lt;&gt;"",COUNTIF($D$6:$D$3005,D2765)&gt;1),AND(E2765&lt;&gt;"",COUNTIF($E$6:$E$3005,E2765)&gt;1)),"DUPLICADO",""))</f>
        <v/>
      </c>
    </row>
    <row r="2766">
      <c r="A2766" s="15" t="n"/>
      <c r="B2766" s="15" t="n"/>
      <c r="C2766" s="15" t="n"/>
      <c r="D2766" s="15" t="n"/>
      <c r="E2766" s="15" t="n"/>
      <c r="F2766" s="15" t="n"/>
      <c r="G2766" s="15" t="n"/>
      <c r="H2766" s="15" t="n"/>
      <c r="I2766" s="16" t="n"/>
      <c r="J2766" s="15" t="n"/>
      <c r="K2766" s="15" t="n"/>
      <c r="L2766" s="16" t="n"/>
      <c r="M2766" s="17" t="n"/>
      <c r="N2766" s="15" t="n"/>
      <c r="O2766" s="18">
        <f>IF(L2766="","",TODAY()-L2766)</f>
        <v/>
      </c>
      <c r="P2766" s="15">
        <f>IF(B2766="","",IF(L2766="","SEM COMPRA",IF(O2766&gt;$D$4,"INATIVO","ATIVO")))</f>
        <v/>
      </c>
      <c r="Q2766" s="15">
        <f>IF(I2766="","",IF(MONTH(I2766)=MONTH(TODAY()),"Aniversário no mês",""))</f>
        <v/>
      </c>
      <c r="R2766" s="15">
        <f>IF(B2766="","",IF(OR(AND(D2766&lt;&gt;"",COUNTIF($D$6:$D$3005,D2766)&gt;1),AND(E2766&lt;&gt;"",COUNTIF($E$6:$E$3005,E2766)&gt;1)),"DUPLICADO",""))</f>
        <v/>
      </c>
    </row>
    <row r="2767">
      <c r="A2767" s="15" t="n"/>
      <c r="B2767" s="15" t="n"/>
      <c r="C2767" s="15" t="n"/>
      <c r="D2767" s="15" t="n"/>
      <c r="E2767" s="15" t="n"/>
      <c r="F2767" s="15" t="n"/>
      <c r="G2767" s="15" t="n"/>
      <c r="H2767" s="15" t="n"/>
      <c r="I2767" s="16" t="n"/>
      <c r="J2767" s="15" t="n"/>
      <c r="K2767" s="15" t="n"/>
      <c r="L2767" s="16" t="n"/>
      <c r="M2767" s="17" t="n"/>
      <c r="N2767" s="15" t="n"/>
      <c r="O2767" s="18">
        <f>IF(L2767="","",TODAY()-L2767)</f>
        <v/>
      </c>
      <c r="P2767" s="15">
        <f>IF(B2767="","",IF(L2767="","SEM COMPRA",IF(O2767&gt;$D$4,"INATIVO","ATIVO")))</f>
        <v/>
      </c>
      <c r="Q2767" s="15">
        <f>IF(I2767="","",IF(MONTH(I2767)=MONTH(TODAY()),"Aniversário no mês",""))</f>
        <v/>
      </c>
      <c r="R2767" s="15">
        <f>IF(B2767="","",IF(OR(AND(D2767&lt;&gt;"",COUNTIF($D$6:$D$3005,D2767)&gt;1),AND(E2767&lt;&gt;"",COUNTIF($E$6:$E$3005,E2767)&gt;1)),"DUPLICADO",""))</f>
        <v/>
      </c>
    </row>
    <row r="2768">
      <c r="A2768" s="15" t="n"/>
      <c r="B2768" s="15" t="n"/>
      <c r="C2768" s="15" t="n"/>
      <c r="D2768" s="15" t="n"/>
      <c r="E2768" s="15" t="n"/>
      <c r="F2768" s="15" t="n"/>
      <c r="G2768" s="15" t="n"/>
      <c r="H2768" s="15" t="n"/>
      <c r="I2768" s="16" t="n"/>
      <c r="J2768" s="15" t="n"/>
      <c r="K2768" s="15" t="n"/>
      <c r="L2768" s="16" t="n"/>
      <c r="M2768" s="17" t="n"/>
      <c r="N2768" s="15" t="n"/>
      <c r="O2768" s="18">
        <f>IF(L2768="","",TODAY()-L2768)</f>
        <v/>
      </c>
      <c r="P2768" s="15">
        <f>IF(B2768="","",IF(L2768="","SEM COMPRA",IF(O2768&gt;$D$4,"INATIVO","ATIVO")))</f>
        <v/>
      </c>
      <c r="Q2768" s="15">
        <f>IF(I2768="","",IF(MONTH(I2768)=MONTH(TODAY()),"Aniversário no mês",""))</f>
        <v/>
      </c>
      <c r="R2768" s="15">
        <f>IF(B2768="","",IF(OR(AND(D2768&lt;&gt;"",COUNTIF($D$6:$D$3005,D2768)&gt;1),AND(E2768&lt;&gt;"",COUNTIF($E$6:$E$3005,E2768)&gt;1)),"DUPLICADO",""))</f>
        <v/>
      </c>
    </row>
    <row r="2769">
      <c r="A2769" s="15" t="n"/>
      <c r="B2769" s="15" t="n"/>
      <c r="C2769" s="15" t="n"/>
      <c r="D2769" s="15" t="n"/>
      <c r="E2769" s="15" t="n"/>
      <c r="F2769" s="15" t="n"/>
      <c r="G2769" s="15" t="n"/>
      <c r="H2769" s="15" t="n"/>
      <c r="I2769" s="16" t="n"/>
      <c r="J2769" s="15" t="n"/>
      <c r="K2769" s="15" t="n"/>
      <c r="L2769" s="16" t="n"/>
      <c r="M2769" s="17" t="n"/>
      <c r="N2769" s="15" t="n"/>
      <c r="O2769" s="18">
        <f>IF(L2769="","",TODAY()-L2769)</f>
        <v/>
      </c>
      <c r="P2769" s="15">
        <f>IF(B2769="","",IF(L2769="","SEM COMPRA",IF(O2769&gt;$D$4,"INATIVO","ATIVO")))</f>
        <v/>
      </c>
      <c r="Q2769" s="15">
        <f>IF(I2769="","",IF(MONTH(I2769)=MONTH(TODAY()),"Aniversário no mês",""))</f>
        <v/>
      </c>
      <c r="R2769" s="15">
        <f>IF(B2769="","",IF(OR(AND(D2769&lt;&gt;"",COUNTIF($D$6:$D$3005,D2769)&gt;1),AND(E2769&lt;&gt;"",COUNTIF($E$6:$E$3005,E2769)&gt;1)),"DUPLICADO",""))</f>
        <v/>
      </c>
    </row>
    <row r="2770">
      <c r="A2770" s="15" t="n"/>
      <c r="B2770" s="15" t="n"/>
      <c r="C2770" s="15" t="n"/>
      <c r="D2770" s="15" t="n"/>
      <c r="E2770" s="15" t="n"/>
      <c r="F2770" s="15" t="n"/>
      <c r="G2770" s="15" t="n"/>
      <c r="H2770" s="15" t="n"/>
      <c r="I2770" s="16" t="n"/>
      <c r="J2770" s="15" t="n"/>
      <c r="K2770" s="15" t="n"/>
      <c r="L2770" s="16" t="n"/>
      <c r="M2770" s="17" t="n"/>
      <c r="N2770" s="15" t="n"/>
      <c r="O2770" s="18">
        <f>IF(L2770="","",TODAY()-L2770)</f>
        <v/>
      </c>
      <c r="P2770" s="15">
        <f>IF(B2770="","",IF(L2770="","SEM COMPRA",IF(O2770&gt;$D$4,"INATIVO","ATIVO")))</f>
        <v/>
      </c>
      <c r="Q2770" s="15">
        <f>IF(I2770="","",IF(MONTH(I2770)=MONTH(TODAY()),"Aniversário no mês",""))</f>
        <v/>
      </c>
      <c r="R2770" s="15">
        <f>IF(B2770="","",IF(OR(AND(D2770&lt;&gt;"",COUNTIF($D$6:$D$3005,D2770)&gt;1),AND(E2770&lt;&gt;"",COUNTIF($E$6:$E$3005,E2770)&gt;1)),"DUPLICADO",""))</f>
        <v/>
      </c>
    </row>
    <row r="2771">
      <c r="A2771" s="15" t="n"/>
      <c r="B2771" s="15" t="n"/>
      <c r="C2771" s="15" t="n"/>
      <c r="D2771" s="15" t="n"/>
      <c r="E2771" s="15" t="n"/>
      <c r="F2771" s="15" t="n"/>
      <c r="G2771" s="15" t="n"/>
      <c r="H2771" s="15" t="n"/>
      <c r="I2771" s="16" t="n"/>
      <c r="J2771" s="15" t="n"/>
      <c r="K2771" s="15" t="n"/>
      <c r="L2771" s="16" t="n"/>
      <c r="M2771" s="17" t="n"/>
      <c r="N2771" s="15" t="n"/>
      <c r="O2771" s="18">
        <f>IF(L2771="","",TODAY()-L2771)</f>
        <v/>
      </c>
      <c r="P2771" s="15">
        <f>IF(B2771="","",IF(L2771="","SEM COMPRA",IF(O2771&gt;$D$4,"INATIVO","ATIVO")))</f>
        <v/>
      </c>
      <c r="Q2771" s="15">
        <f>IF(I2771="","",IF(MONTH(I2771)=MONTH(TODAY()),"Aniversário no mês",""))</f>
        <v/>
      </c>
      <c r="R2771" s="15">
        <f>IF(B2771="","",IF(OR(AND(D2771&lt;&gt;"",COUNTIF($D$6:$D$3005,D2771)&gt;1),AND(E2771&lt;&gt;"",COUNTIF($E$6:$E$3005,E2771)&gt;1)),"DUPLICADO",""))</f>
        <v/>
      </c>
    </row>
    <row r="2772">
      <c r="A2772" s="15" t="n"/>
      <c r="B2772" s="15" t="n"/>
      <c r="C2772" s="15" t="n"/>
      <c r="D2772" s="15" t="n"/>
      <c r="E2772" s="15" t="n"/>
      <c r="F2772" s="15" t="n"/>
      <c r="G2772" s="15" t="n"/>
      <c r="H2772" s="15" t="n"/>
      <c r="I2772" s="16" t="n"/>
      <c r="J2772" s="15" t="n"/>
      <c r="K2772" s="15" t="n"/>
      <c r="L2772" s="16" t="n"/>
      <c r="M2772" s="17" t="n"/>
      <c r="N2772" s="15" t="n"/>
      <c r="O2772" s="18">
        <f>IF(L2772="","",TODAY()-L2772)</f>
        <v/>
      </c>
      <c r="P2772" s="15">
        <f>IF(B2772="","",IF(L2772="","SEM COMPRA",IF(O2772&gt;$D$4,"INATIVO","ATIVO")))</f>
        <v/>
      </c>
      <c r="Q2772" s="15">
        <f>IF(I2772="","",IF(MONTH(I2772)=MONTH(TODAY()),"Aniversário no mês",""))</f>
        <v/>
      </c>
      <c r="R2772" s="15">
        <f>IF(B2772="","",IF(OR(AND(D2772&lt;&gt;"",COUNTIF($D$6:$D$3005,D2772)&gt;1),AND(E2772&lt;&gt;"",COUNTIF($E$6:$E$3005,E2772)&gt;1)),"DUPLICADO",""))</f>
        <v/>
      </c>
    </row>
    <row r="2773">
      <c r="A2773" s="15" t="n"/>
      <c r="B2773" s="15" t="n"/>
      <c r="C2773" s="15" t="n"/>
      <c r="D2773" s="15" t="n"/>
      <c r="E2773" s="15" t="n"/>
      <c r="F2773" s="15" t="n"/>
      <c r="G2773" s="15" t="n"/>
      <c r="H2773" s="15" t="n"/>
      <c r="I2773" s="16" t="n"/>
      <c r="J2773" s="15" t="n"/>
      <c r="K2773" s="15" t="n"/>
      <c r="L2773" s="16" t="n"/>
      <c r="M2773" s="17" t="n"/>
      <c r="N2773" s="15" t="n"/>
      <c r="O2773" s="18">
        <f>IF(L2773="","",TODAY()-L2773)</f>
        <v/>
      </c>
      <c r="P2773" s="15">
        <f>IF(B2773="","",IF(L2773="","SEM COMPRA",IF(O2773&gt;$D$4,"INATIVO","ATIVO")))</f>
        <v/>
      </c>
      <c r="Q2773" s="15">
        <f>IF(I2773="","",IF(MONTH(I2773)=MONTH(TODAY()),"Aniversário no mês",""))</f>
        <v/>
      </c>
      <c r="R2773" s="15">
        <f>IF(B2773="","",IF(OR(AND(D2773&lt;&gt;"",COUNTIF($D$6:$D$3005,D2773)&gt;1),AND(E2773&lt;&gt;"",COUNTIF($E$6:$E$3005,E2773)&gt;1)),"DUPLICADO",""))</f>
        <v/>
      </c>
    </row>
    <row r="2774">
      <c r="A2774" s="15" t="n"/>
      <c r="B2774" s="15" t="n"/>
      <c r="C2774" s="15" t="n"/>
      <c r="D2774" s="15" t="n"/>
      <c r="E2774" s="15" t="n"/>
      <c r="F2774" s="15" t="n"/>
      <c r="G2774" s="15" t="n"/>
      <c r="H2774" s="15" t="n"/>
      <c r="I2774" s="16" t="n"/>
      <c r="J2774" s="15" t="n"/>
      <c r="K2774" s="15" t="n"/>
      <c r="L2774" s="16" t="n"/>
      <c r="M2774" s="17" t="n"/>
      <c r="N2774" s="15" t="n"/>
      <c r="O2774" s="18">
        <f>IF(L2774="","",TODAY()-L2774)</f>
        <v/>
      </c>
      <c r="P2774" s="15">
        <f>IF(B2774="","",IF(L2774="","SEM COMPRA",IF(O2774&gt;$D$4,"INATIVO","ATIVO")))</f>
        <v/>
      </c>
      <c r="Q2774" s="15">
        <f>IF(I2774="","",IF(MONTH(I2774)=MONTH(TODAY()),"Aniversário no mês",""))</f>
        <v/>
      </c>
      <c r="R2774" s="15">
        <f>IF(B2774="","",IF(OR(AND(D2774&lt;&gt;"",COUNTIF($D$6:$D$3005,D2774)&gt;1),AND(E2774&lt;&gt;"",COUNTIF($E$6:$E$3005,E2774)&gt;1)),"DUPLICADO",""))</f>
        <v/>
      </c>
    </row>
    <row r="2775">
      <c r="A2775" s="15" t="n"/>
      <c r="B2775" s="15" t="n"/>
      <c r="C2775" s="15" t="n"/>
      <c r="D2775" s="15" t="n"/>
      <c r="E2775" s="15" t="n"/>
      <c r="F2775" s="15" t="n"/>
      <c r="G2775" s="15" t="n"/>
      <c r="H2775" s="15" t="n"/>
      <c r="I2775" s="16" t="n"/>
      <c r="J2775" s="15" t="n"/>
      <c r="K2775" s="15" t="n"/>
      <c r="L2775" s="16" t="n"/>
      <c r="M2775" s="17" t="n"/>
      <c r="N2775" s="15" t="n"/>
      <c r="O2775" s="18">
        <f>IF(L2775="","",TODAY()-L2775)</f>
        <v/>
      </c>
      <c r="P2775" s="15">
        <f>IF(B2775="","",IF(L2775="","SEM COMPRA",IF(O2775&gt;$D$4,"INATIVO","ATIVO")))</f>
        <v/>
      </c>
      <c r="Q2775" s="15">
        <f>IF(I2775="","",IF(MONTH(I2775)=MONTH(TODAY()),"Aniversário no mês",""))</f>
        <v/>
      </c>
      <c r="R2775" s="15">
        <f>IF(B2775="","",IF(OR(AND(D2775&lt;&gt;"",COUNTIF($D$6:$D$3005,D2775)&gt;1),AND(E2775&lt;&gt;"",COUNTIF($E$6:$E$3005,E2775)&gt;1)),"DUPLICADO",""))</f>
        <v/>
      </c>
    </row>
    <row r="2776">
      <c r="A2776" s="15" t="n"/>
      <c r="B2776" s="15" t="n"/>
      <c r="C2776" s="15" t="n"/>
      <c r="D2776" s="15" t="n"/>
      <c r="E2776" s="15" t="n"/>
      <c r="F2776" s="15" t="n"/>
      <c r="G2776" s="15" t="n"/>
      <c r="H2776" s="15" t="n"/>
      <c r="I2776" s="16" t="n"/>
      <c r="J2776" s="15" t="n"/>
      <c r="K2776" s="15" t="n"/>
      <c r="L2776" s="16" t="n"/>
      <c r="M2776" s="17" t="n"/>
      <c r="N2776" s="15" t="n"/>
      <c r="O2776" s="18">
        <f>IF(L2776="","",TODAY()-L2776)</f>
        <v/>
      </c>
      <c r="P2776" s="15">
        <f>IF(B2776="","",IF(L2776="","SEM COMPRA",IF(O2776&gt;$D$4,"INATIVO","ATIVO")))</f>
        <v/>
      </c>
      <c r="Q2776" s="15">
        <f>IF(I2776="","",IF(MONTH(I2776)=MONTH(TODAY()),"Aniversário no mês",""))</f>
        <v/>
      </c>
      <c r="R2776" s="15">
        <f>IF(B2776="","",IF(OR(AND(D2776&lt;&gt;"",COUNTIF($D$6:$D$3005,D2776)&gt;1),AND(E2776&lt;&gt;"",COUNTIF($E$6:$E$3005,E2776)&gt;1)),"DUPLICADO",""))</f>
        <v/>
      </c>
    </row>
    <row r="2777">
      <c r="A2777" s="15" t="n"/>
      <c r="B2777" s="15" t="n"/>
      <c r="C2777" s="15" t="n"/>
      <c r="D2777" s="15" t="n"/>
      <c r="E2777" s="15" t="n"/>
      <c r="F2777" s="15" t="n"/>
      <c r="G2777" s="15" t="n"/>
      <c r="H2777" s="15" t="n"/>
      <c r="I2777" s="16" t="n"/>
      <c r="J2777" s="15" t="n"/>
      <c r="K2777" s="15" t="n"/>
      <c r="L2777" s="16" t="n"/>
      <c r="M2777" s="17" t="n"/>
      <c r="N2777" s="15" t="n"/>
      <c r="O2777" s="18">
        <f>IF(L2777="","",TODAY()-L2777)</f>
        <v/>
      </c>
      <c r="P2777" s="15">
        <f>IF(B2777="","",IF(L2777="","SEM COMPRA",IF(O2777&gt;$D$4,"INATIVO","ATIVO")))</f>
        <v/>
      </c>
      <c r="Q2777" s="15">
        <f>IF(I2777="","",IF(MONTH(I2777)=MONTH(TODAY()),"Aniversário no mês",""))</f>
        <v/>
      </c>
      <c r="R2777" s="15">
        <f>IF(B2777="","",IF(OR(AND(D2777&lt;&gt;"",COUNTIF($D$6:$D$3005,D2777)&gt;1),AND(E2777&lt;&gt;"",COUNTIF($E$6:$E$3005,E2777)&gt;1)),"DUPLICADO",""))</f>
        <v/>
      </c>
    </row>
    <row r="2778">
      <c r="A2778" s="15" t="n"/>
      <c r="B2778" s="15" t="n"/>
      <c r="C2778" s="15" t="n"/>
      <c r="D2778" s="15" t="n"/>
      <c r="E2778" s="15" t="n"/>
      <c r="F2778" s="15" t="n"/>
      <c r="G2778" s="15" t="n"/>
      <c r="H2778" s="15" t="n"/>
      <c r="I2778" s="16" t="n"/>
      <c r="J2778" s="15" t="n"/>
      <c r="K2778" s="15" t="n"/>
      <c r="L2778" s="16" t="n"/>
      <c r="M2778" s="17" t="n"/>
      <c r="N2778" s="15" t="n"/>
      <c r="O2778" s="18">
        <f>IF(L2778="","",TODAY()-L2778)</f>
        <v/>
      </c>
      <c r="P2778" s="15">
        <f>IF(B2778="","",IF(L2778="","SEM COMPRA",IF(O2778&gt;$D$4,"INATIVO","ATIVO")))</f>
        <v/>
      </c>
      <c r="Q2778" s="15">
        <f>IF(I2778="","",IF(MONTH(I2778)=MONTH(TODAY()),"Aniversário no mês",""))</f>
        <v/>
      </c>
      <c r="R2778" s="15">
        <f>IF(B2778="","",IF(OR(AND(D2778&lt;&gt;"",COUNTIF($D$6:$D$3005,D2778)&gt;1),AND(E2778&lt;&gt;"",COUNTIF($E$6:$E$3005,E2778)&gt;1)),"DUPLICADO",""))</f>
        <v/>
      </c>
    </row>
    <row r="2779">
      <c r="A2779" s="15" t="n"/>
      <c r="B2779" s="15" t="n"/>
      <c r="C2779" s="15" t="n"/>
      <c r="D2779" s="15" t="n"/>
      <c r="E2779" s="15" t="n"/>
      <c r="F2779" s="15" t="n"/>
      <c r="G2779" s="15" t="n"/>
      <c r="H2779" s="15" t="n"/>
      <c r="I2779" s="16" t="n"/>
      <c r="J2779" s="15" t="n"/>
      <c r="K2779" s="15" t="n"/>
      <c r="L2779" s="16" t="n"/>
      <c r="M2779" s="17" t="n"/>
      <c r="N2779" s="15" t="n"/>
      <c r="O2779" s="18">
        <f>IF(L2779="","",TODAY()-L2779)</f>
        <v/>
      </c>
      <c r="P2779" s="15">
        <f>IF(B2779="","",IF(L2779="","SEM COMPRA",IF(O2779&gt;$D$4,"INATIVO","ATIVO")))</f>
        <v/>
      </c>
      <c r="Q2779" s="15">
        <f>IF(I2779="","",IF(MONTH(I2779)=MONTH(TODAY()),"Aniversário no mês",""))</f>
        <v/>
      </c>
      <c r="R2779" s="15">
        <f>IF(B2779="","",IF(OR(AND(D2779&lt;&gt;"",COUNTIF($D$6:$D$3005,D2779)&gt;1),AND(E2779&lt;&gt;"",COUNTIF($E$6:$E$3005,E2779)&gt;1)),"DUPLICADO",""))</f>
        <v/>
      </c>
    </row>
    <row r="2780">
      <c r="A2780" s="15" t="n"/>
      <c r="B2780" s="15" t="n"/>
      <c r="C2780" s="15" t="n"/>
      <c r="D2780" s="15" t="n"/>
      <c r="E2780" s="15" t="n"/>
      <c r="F2780" s="15" t="n"/>
      <c r="G2780" s="15" t="n"/>
      <c r="H2780" s="15" t="n"/>
      <c r="I2780" s="16" t="n"/>
      <c r="J2780" s="15" t="n"/>
      <c r="K2780" s="15" t="n"/>
      <c r="L2780" s="16" t="n"/>
      <c r="M2780" s="17" t="n"/>
      <c r="N2780" s="15" t="n"/>
      <c r="O2780" s="18">
        <f>IF(L2780="","",TODAY()-L2780)</f>
        <v/>
      </c>
      <c r="P2780" s="15">
        <f>IF(B2780="","",IF(L2780="","SEM COMPRA",IF(O2780&gt;$D$4,"INATIVO","ATIVO")))</f>
        <v/>
      </c>
      <c r="Q2780" s="15">
        <f>IF(I2780="","",IF(MONTH(I2780)=MONTH(TODAY()),"Aniversário no mês",""))</f>
        <v/>
      </c>
      <c r="R2780" s="15">
        <f>IF(B2780="","",IF(OR(AND(D2780&lt;&gt;"",COUNTIF($D$6:$D$3005,D2780)&gt;1),AND(E2780&lt;&gt;"",COUNTIF($E$6:$E$3005,E2780)&gt;1)),"DUPLICADO",""))</f>
        <v/>
      </c>
    </row>
    <row r="2781">
      <c r="A2781" s="15" t="n"/>
      <c r="B2781" s="15" t="n"/>
      <c r="C2781" s="15" t="n"/>
      <c r="D2781" s="15" t="n"/>
      <c r="E2781" s="15" t="n"/>
      <c r="F2781" s="15" t="n"/>
      <c r="G2781" s="15" t="n"/>
      <c r="H2781" s="15" t="n"/>
      <c r="I2781" s="16" t="n"/>
      <c r="J2781" s="15" t="n"/>
      <c r="K2781" s="15" t="n"/>
      <c r="L2781" s="16" t="n"/>
      <c r="M2781" s="17" t="n"/>
      <c r="N2781" s="15" t="n"/>
      <c r="O2781" s="18">
        <f>IF(L2781="","",TODAY()-L2781)</f>
        <v/>
      </c>
      <c r="P2781" s="15">
        <f>IF(B2781="","",IF(L2781="","SEM COMPRA",IF(O2781&gt;$D$4,"INATIVO","ATIVO")))</f>
        <v/>
      </c>
      <c r="Q2781" s="15">
        <f>IF(I2781="","",IF(MONTH(I2781)=MONTH(TODAY()),"Aniversário no mês",""))</f>
        <v/>
      </c>
      <c r="R2781" s="15">
        <f>IF(B2781="","",IF(OR(AND(D2781&lt;&gt;"",COUNTIF($D$6:$D$3005,D2781)&gt;1),AND(E2781&lt;&gt;"",COUNTIF($E$6:$E$3005,E2781)&gt;1)),"DUPLICADO",""))</f>
        <v/>
      </c>
    </row>
    <row r="2782">
      <c r="A2782" s="15" t="n"/>
      <c r="B2782" s="15" t="n"/>
      <c r="C2782" s="15" t="n"/>
      <c r="D2782" s="15" t="n"/>
      <c r="E2782" s="15" t="n"/>
      <c r="F2782" s="15" t="n"/>
      <c r="G2782" s="15" t="n"/>
      <c r="H2782" s="15" t="n"/>
      <c r="I2782" s="16" t="n"/>
      <c r="J2782" s="15" t="n"/>
      <c r="K2782" s="15" t="n"/>
      <c r="L2782" s="16" t="n"/>
      <c r="M2782" s="17" t="n"/>
      <c r="N2782" s="15" t="n"/>
      <c r="O2782" s="18">
        <f>IF(L2782="","",TODAY()-L2782)</f>
        <v/>
      </c>
      <c r="P2782" s="15">
        <f>IF(B2782="","",IF(L2782="","SEM COMPRA",IF(O2782&gt;$D$4,"INATIVO","ATIVO")))</f>
        <v/>
      </c>
      <c r="Q2782" s="15">
        <f>IF(I2782="","",IF(MONTH(I2782)=MONTH(TODAY()),"Aniversário no mês",""))</f>
        <v/>
      </c>
      <c r="R2782" s="15">
        <f>IF(B2782="","",IF(OR(AND(D2782&lt;&gt;"",COUNTIF($D$6:$D$3005,D2782)&gt;1),AND(E2782&lt;&gt;"",COUNTIF($E$6:$E$3005,E2782)&gt;1)),"DUPLICADO",""))</f>
        <v/>
      </c>
    </row>
    <row r="2783">
      <c r="A2783" s="15" t="n"/>
      <c r="B2783" s="15" t="n"/>
      <c r="C2783" s="15" t="n"/>
      <c r="D2783" s="15" t="n"/>
      <c r="E2783" s="15" t="n"/>
      <c r="F2783" s="15" t="n"/>
      <c r="G2783" s="15" t="n"/>
      <c r="H2783" s="15" t="n"/>
      <c r="I2783" s="16" t="n"/>
      <c r="J2783" s="15" t="n"/>
      <c r="K2783" s="15" t="n"/>
      <c r="L2783" s="16" t="n"/>
      <c r="M2783" s="17" t="n"/>
      <c r="N2783" s="15" t="n"/>
      <c r="O2783" s="18">
        <f>IF(L2783="","",TODAY()-L2783)</f>
        <v/>
      </c>
      <c r="P2783" s="15">
        <f>IF(B2783="","",IF(L2783="","SEM COMPRA",IF(O2783&gt;$D$4,"INATIVO","ATIVO")))</f>
        <v/>
      </c>
      <c r="Q2783" s="15">
        <f>IF(I2783="","",IF(MONTH(I2783)=MONTH(TODAY()),"Aniversário no mês",""))</f>
        <v/>
      </c>
      <c r="R2783" s="15">
        <f>IF(B2783="","",IF(OR(AND(D2783&lt;&gt;"",COUNTIF($D$6:$D$3005,D2783)&gt;1),AND(E2783&lt;&gt;"",COUNTIF($E$6:$E$3005,E2783)&gt;1)),"DUPLICADO",""))</f>
        <v/>
      </c>
    </row>
    <row r="2784">
      <c r="A2784" s="15" t="n"/>
      <c r="B2784" s="15" t="n"/>
      <c r="C2784" s="15" t="n"/>
      <c r="D2784" s="15" t="n"/>
      <c r="E2784" s="15" t="n"/>
      <c r="F2784" s="15" t="n"/>
      <c r="G2784" s="15" t="n"/>
      <c r="H2784" s="15" t="n"/>
      <c r="I2784" s="16" t="n"/>
      <c r="J2784" s="15" t="n"/>
      <c r="K2784" s="15" t="n"/>
      <c r="L2784" s="16" t="n"/>
      <c r="M2784" s="17" t="n"/>
      <c r="N2784" s="15" t="n"/>
      <c r="O2784" s="18">
        <f>IF(L2784="","",TODAY()-L2784)</f>
        <v/>
      </c>
      <c r="P2784" s="15">
        <f>IF(B2784="","",IF(L2784="","SEM COMPRA",IF(O2784&gt;$D$4,"INATIVO","ATIVO")))</f>
        <v/>
      </c>
      <c r="Q2784" s="15">
        <f>IF(I2784="","",IF(MONTH(I2784)=MONTH(TODAY()),"Aniversário no mês",""))</f>
        <v/>
      </c>
      <c r="R2784" s="15">
        <f>IF(B2784="","",IF(OR(AND(D2784&lt;&gt;"",COUNTIF($D$6:$D$3005,D2784)&gt;1),AND(E2784&lt;&gt;"",COUNTIF($E$6:$E$3005,E2784)&gt;1)),"DUPLICADO",""))</f>
        <v/>
      </c>
    </row>
    <row r="2785">
      <c r="A2785" s="15" t="n"/>
      <c r="B2785" s="15" t="n"/>
      <c r="C2785" s="15" t="n"/>
      <c r="D2785" s="15" t="n"/>
      <c r="E2785" s="15" t="n"/>
      <c r="F2785" s="15" t="n"/>
      <c r="G2785" s="15" t="n"/>
      <c r="H2785" s="15" t="n"/>
      <c r="I2785" s="16" t="n"/>
      <c r="J2785" s="15" t="n"/>
      <c r="K2785" s="15" t="n"/>
      <c r="L2785" s="16" t="n"/>
      <c r="M2785" s="17" t="n"/>
      <c r="N2785" s="15" t="n"/>
      <c r="O2785" s="18">
        <f>IF(L2785="","",TODAY()-L2785)</f>
        <v/>
      </c>
      <c r="P2785" s="15">
        <f>IF(B2785="","",IF(L2785="","SEM COMPRA",IF(O2785&gt;$D$4,"INATIVO","ATIVO")))</f>
        <v/>
      </c>
      <c r="Q2785" s="15">
        <f>IF(I2785="","",IF(MONTH(I2785)=MONTH(TODAY()),"Aniversário no mês",""))</f>
        <v/>
      </c>
      <c r="R2785" s="15">
        <f>IF(B2785="","",IF(OR(AND(D2785&lt;&gt;"",COUNTIF($D$6:$D$3005,D2785)&gt;1),AND(E2785&lt;&gt;"",COUNTIF($E$6:$E$3005,E2785)&gt;1)),"DUPLICADO",""))</f>
        <v/>
      </c>
    </row>
    <row r="2786">
      <c r="A2786" s="15" t="n"/>
      <c r="B2786" s="15" t="n"/>
      <c r="C2786" s="15" t="n"/>
      <c r="D2786" s="15" t="n"/>
      <c r="E2786" s="15" t="n"/>
      <c r="F2786" s="15" t="n"/>
      <c r="G2786" s="15" t="n"/>
      <c r="H2786" s="15" t="n"/>
      <c r="I2786" s="16" t="n"/>
      <c r="J2786" s="15" t="n"/>
      <c r="K2786" s="15" t="n"/>
      <c r="L2786" s="16" t="n"/>
      <c r="M2786" s="17" t="n"/>
      <c r="N2786" s="15" t="n"/>
      <c r="O2786" s="18">
        <f>IF(L2786="","",TODAY()-L2786)</f>
        <v/>
      </c>
      <c r="P2786" s="15">
        <f>IF(B2786="","",IF(L2786="","SEM COMPRA",IF(O2786&gt;$D$4,"INATIVO","ATIVO")))</f>
        <v/>
      </c>
      <c r="Q2786" s="15">
        <f>IF(I2786="","",IF(MONTH(I2786)=MONTH(TODAY()),"Aniversário no mês",""))</f>
        <v/>
      </c>
      <c r="R2786" s="15">
        <f>IF(B2786="","",IF(OR(AND(D2786&lt;&gt;"",COUNTIF($D$6:$D$3005,D2786)&gt;1),AND(E2786&lt;&gt;"",COUNTIF($E$6:$E$3005,E2786)&gt;1)),"DUPLICADO",""))</f>
        <v/>
      </c>
    </row>
    <row r="2787">
      <c r="A2787" s="15" t="n"/>
      <c r="B2787" s="15" t="n"/>
      <c r="C2787" s="15" t="n"/>
      <c r="D2787" s="15" t="n"/>
      <c r="E2787" s="15" t="n"/>
      <c r="F2787" s="15" t="n"/>
      <c r="G2787" s="15" t="n"/>
      <c r="H2787" s="15" t="n"/>
      <c r="I2787" s="16" t="n"/>
      <c r="J2787" s="15" t="n"/>
      <c r="K2787" s="15" t="n"/>
      <c r="L2787" s="16" t="n"/>
      <c r="M2787" s="17" t="n"/>
      <c r="N2787" s="15" t="n"/>
      <c r="O2787" s="18">
        <f>IF(L2787="","",TODAY()-L2787)</f>
        <v/>
      </c>
      <c r="P2787" s="15">
        <f>IF(B2787="","",IF(L2787="","SEM COMPRA",IF(O2787&gt;$D$4,"INATIVO","ATIVO")))</f>
        <v/>
      </c>
      <c r="Q2787" s="15">
        <f>IF(I2787="","",IF(MONTH(I2787)=MONTH(TODAY()),"Aniversário no mês",""))</f>
        <v/>
      </c>
      <c r="R2787" s="15">
        <f>IF(B2787="","",IF(OR(AND(D2787&lt;&gt;"",COUNTIF($D$6:$D$3005,D2787)&gt;1),AND(E2787&lt;&gt;"",COUNTIF($E$6:$E$3005,E2787)&gt;1)),"DUPLICADO",""))</f>
        <v/>
      </c>
    </row>
    <row r="2788">
      <c r="A2788" s="15" t="n"/>
      <c r="B2788" s="15" t="n"/>
      <c r="C2788" s="15" t="n"/>
      <c r="D2788" s="15" t="n"/>
      <c r="E2788" s="15" t="n"/>
      <c r="F2788" s="15" t="n"/>
      <c r="G2788" s="15" t="n"/>
      <c r="H2788" s="15" t="n"/>
      <c r="I2788" s="16" t="n"/>
      <c r="J2788" s="15" t="n"/>
      <c r="K2788" s="15" t="n"/>
      <c r="L2788" s="16" t="n"/>
      <c r="M2788" s="17" t="n"/>
      <c r="N2788" s="15" t="n"/>
      <c r="O2788" s="18">
        <f>IF(L2788="","",TODAY()-L2788)</f>
        <v/>
      </c>
      <c r="P2788" s="15">
        <f>IF(B2788="","",IF(L2788="","SEM COMPRA",IF(O2788&gt;$D$4,"INATIVO","ATIVO")))</f>
        <v/>
      </c>
      <c r="Q2788" s="15">
        <f>IF(I2788="","",IF(MONTH(I2788)=MONTH(TODAY()),"Aniversário no mês",""))</f>
        <v/>
      </c>
      <c r="R2788" s="15">
        <f>IF(B2788="","",IF(OR(AND(D2788&lt;&gt;"",COUNTIF($D$6:$D$3005,D2788)&gt;1),AND(E2788&lt;&gt;"",COUNTIF($E$6:$E$3005,E2788)&gt;1)),"DUPLICADO",""))</f>
        <v/>
      </c>
    </row>
    <row r="2789">
      <c r="A2789" s="15" t="n"/>
      <c r="B2789" s="15" t="n"/>
      <c r="C2789" s="15" t="n"/>
      <c r="D2789" s="15" t="n"/>
      <c r="E2789" s="15" t="n"/>
      <c r="F2789" s="15" t="n"/>
      <c r="G2789" s="15" t="n"/>
      <c r="H2789" s="15" t="n"/>
      <c r="I2789" s="16" t="n"/>
      <c r="J2789" s="15" t="n"/>
      <c r="K2789" s="15" t="n"/>
      <c r="L2789" s="16" t="n"/>
      <c r="M2789" s="17" t="n"/>
      <c r="N2789" s="15" t="n"/>
      <c r="O2789" s="18">
        <f>IF(L2789="","",TODAY()-L2789)</f>
        <v/>
      </c>
      <c r="P2789" s="15">
        <f>IF(B2789="","",IF(L2789="","SEM COMPRA",IF(O2789&gt;$D$4,"INATIVO","ATIVO")))</f>
        <v/>
      </c>
      <c r="Q2789" s="15">
        <f>IF(I2789="","",IF(MONTH(I2789)=MONTH(TODAY()),"Aniversário no mês",""))</f>
        <v/>
      </c>
      <c r="R2789" s="15">
        <f>IF(B2789="","",IF(OR(AND(D2789&lt;&gt;"",COUNTIF($D$6:$D$3005,D2789)&gt;1),AND(E2789&lt;&gt;"",COUNTIF($E$6:$E$3005,E2789)&gt;1)),"DUPLICADO",""))</f>
        <v/>
      </c>
    </row>
    <row r="2790">
      <c r="A2790" s="15" t="n"/>
      <c r="B2790" s="15" t="n"/>
      <c r="C2790" s="15" t="n"/>
      <c r="D2790" s="15" t="n"/>
      <c r="E2790" s="15" t="n"/>
      <c r="F2790" s="15" t="n"/>
      <c r="G2790" s="15" t="n"/>
      <c r="H2790" s="15" t="n"/>
      <c r="I2790" s="16" t="n"/>
      <c r="J2790" s="15" t="n"/>
      <c r="K2790" s="15" t="n"/>
      <c r="L2790" s="16" t="n"/>
      <c r="M2790" s="17" t="n"/>
      <c r="N2790" s="15" t="n"/>
      <c r="O2790" s="18">
        <f>IF(L2790="","",TODAY()-L2790)</f>
        <v/>
      </c>
      <c r="P2790" s="15">
        <f>IF(B2790="","",IF(L2790="","SEM COMPRA",IF(O2790&gt;$D$4,"INATIVO","ATIVO")))</f>
        <v/>
      </c>
      <c r="Q2790" s="15">
        <f>IF(I2790="","",IF(MONTH(I2790)=MONTH(TODAY()),"Aniversário no mês",""))</f>
        <v/>
      </c>
      <c r="R2790" s="15">
        <f>IF(B2790="","",IF(OR(AND(D2790&lt;&gt;"",COUNTIF($D$6:$D$3005,D2790)&gt;1),AND(E2790&lt;&gt;"",COUNTIF($E$6:$E$3005,E2790)&gt;1)),"DUPLICADO",""))</f>
        <v/>
      </c>
    </row>
    <row r="2791">
      <c r="A2791" s="15" t="n"/>
      <c r="B2791" s="15" t="n"/>
      <c r="C2791" s="15" t="n"/>
      <c r="D2791" s="15" t="n"/>
      <c r="E2791" s="15" t="n"/>
      <c r="F2791" s="15" t="n"/>
      <c r="G2791" s="15" t="n"/>
      <c r="H2791" s="15" t="n"/>
      <c r="I2791" s="16" t="n"/>
      <c r="J2791" s="15" t="n"/>
      <c r="K2791" s="15" t="n"/>
      <c r="L2791" s="16" t="n"/>
      <c r="M2791" s="17" t="n"/>
      <c r="N2791" s="15" t="n"/>
      <c r="O2791" s="18">
        <f>IF(L2791="","",TODAY()-L2791)</f>
        <v/>
      </c>
      <c r="P2791" s="15">
        <f>IF(B2791="","",IF(L2791="","SEM COMPRA",IF(O2791&gt;$D$4,"INATIVO","ATIVO")))</f>
        <v/>
      </c>
      <c r="Q2791" s="15">
        <f>IF(I2791="","",IF(MONTH(I2791)=MONTH(TODAY()),"Aniversário no mês",""))</f>
        <v/>
      </c>
      <c r="R2791" s="15">
        <f>IF(B2791="","",IF(OR(AND(D2791&lt;&gt;"",COUNTIF($D$6:$D$3005,D2791)&gt;1),AND(E2791&lt;&gt;"",COUNTIF($E$6:$E$3005,E2791)&gt;1)),"DUPLICADO",""))</f>
        <v/>
      </c>
    </row>
    <row r="2792">
      <c r="A2792" s="15" t="n"/>
      <c r="B2792" s="15" t="n"/>
      <c r="C2792" s="15" t="n"/>
      <c r="D2792" s="15" t="n"/>
      <c r="E2792" s="15" t="n"/>
      <c r="F2792" s="15" t="n"/>
      <c r="G2792" s="15" t="n"/>
      <c r="H2792" s="15" t="n"/>
      <c r="I2792" s="16" t="n"/>
      <c r="J2792" s="15" t="n"/>
      <c r="K2792" s="15" t="n"/>
      <c r="L2792" s="16" t="n"/>
      <c r="M2792" s="17" t="n"/>
      <c r="N2792" s="15" t="n"/>
      <c r="O2792" s="18">
        <f>IF(L2792="","",TODAY()-L2792)</f>
        <v/>
      </c>
      <c r="P2792" s="15">
        <f>IF(B2792="","",IF(L2792="","SEM COMPRA",IF(O2792&gt;$D$4,"INATIVO","ATIVO")))</f>
        <v/>
      </c>
      <c r="Q2792" s="15">
        <f>IF(I2792="","",IF(MONTH(I2792)=MONTH(TODAY()),"Aniversário no mês",""))</f>
        <v/>
      </c>
      <c r="R2792" s="15">
        <f>IF(B2792="","",IF(OR(AND(D2792&lt;&gt;"",COUNTIF($D$6:$D$3005,D2792)&gt;1),AND(E2792&lt;&gt;"",COUNTIF($E$6:$E$3005,E2792)&gt;1)),"DUPLICADO",""))</f>
        <v/>
      </c>
    </row>
    <row r="2793">
      <c r="A2793" s="15" t="n"/>
      <c r="B2793" s="15" t="n"/>
      <c r="C2793" s="15" t="n"/>
      <c r="D2793" s="15" t="n"/>
      <c r="E2793" s="15" t="n"/>
      <c r="F2793" s="15" t="n"/>
      <c r="G2793" s="15" t="n"/>
      <c r="H2793" s="15" t="n"/>
      <c r="I2793" s="16" t="n"/>
      <c r="J2793" s="15" t="n"/>
      <c r="K2793" s="15" t="n"/>
      <c r="L2793" s="16" t="n"/>
      <c r="M2793" s="17" t="n"/>
      <c r="N2793" s="15" t="n"/>
      <c r="O2793" s="18">
        <f>IF(L2793="","",TODAY()-L2793)</f>
        <v/>
      </c>
      <c r="P2793" s="15">
        <f>IF(B2793="","",IF(L2793="","SEM COMPRA",IF(O2793&gt;$D$4,"INATIVO","ATIVO")))</f>
        <v/>
      </c>
      <c r="Q2793" s="15">
        <f>IF(I2793="","",IF(MONTH(I2793)=MONTH(TODAY()),"Aniversário no mês",""))</f>
        <v/>
      </c>
      <c r="R2793" s="15">
        <f>IF(B2793="","",IF(OR(AND(D2793&lt;&gt;"",COUNTIF($D$6:$D$3005,D2793)&gt;1),AND(E2793&lt;&gt;"",COUNTIF($E$6:$E$3005,E2793)&gt;1)),"DUPLICADO",""))</f>
        <v/>
      </c>
    </row>
    <row r="2794">
      <c r="A2794" s="15" t="n"/>
      <c r="B2794" s="15" t="n"/>
      <c r="C2794" s="15" t="n"/>
      <c r="D2794" s="15" t="n"/>
      <c r="E2794" s="15" t="n"/>
      <c r="F2794" s="15" t="n"/>
      <c r="G2794" s="15" t="n"/>
      <c r="H2794" s="15" t="n"/>
      <c r="I2794" s="16" t="n"/>
      <c r="J2794" s="15" t="n"/>
      <c r="K2794" s="15" t="n"/>
      <c r="L2794" s="16" t="n"/>
      <c r="M2794" s="17" t="n"/>
      <c r="N2794" s="15" t="n"/>
      <c r="O2794" s="18">
        <f>IF(L2794="","",TODAY()-L2794)</f>
        <v/>
      </c>
      <c r="P2794" s="15">
        <f>IF(B2794="","",IF(L2794="","SEM COMPRA",IF(O2794&gt;$D$4,"INATIVO","ATIVO")))</f>
        <v/>
      </c>
      <c r="Q2794" s="15">
        <f>IF(I2794="","",IF(MONTH(I2794)=MONTH(TODAY()),"Aniversário no mês",""))</f>
        <v/>
      </c>
      <c r="R2794" s="15">
        <f>IF(B2794="","",IF(OR(AND(D2794&lt;&gt;"",COUNTIF($D$6:$D$3005,D2794)&gt;1),AND(E2794&lt;&gt;"",COUNTIF($E$6:$E$3005,E2794)&gt;1)),"DUPLICADO",""))</f>
        <v/>
      </c>
    </row>
    <row r="2795">
      <c r="A2795" s="15" t="n"/>
      <c r="B2795" s="15" t="n"/>
      <c r="C2795" s="15" t="n"/>
      <c r="D2795" s="15" t="n"/>
      <c r="E2795" s="15" t="n"/>
      <c r="F2795" s="15" t="n"/>
      <c r="G2795" s="15" t="n"/>
      <c r="H2795" s="15" t="n"/>
      <c r="I2795" s="16" t="n"/>
      <c r="J2795" s="15" t="n"/>
      <c r="K2795" s="15" t="n"/>
      <c r="L2795" s="16" t="n"/>
      <c r="M2795" s="17" t="n"/>
      <c r="N2795" s="15" t="n"/>
      <c r="O2795" s="18">
        <f>IF(L2795="","",TODAY()-L2795)</f>
        <v/>
      </c>
      <c r="P2795" s="15">
        <f>IF(B2795="","",IF(L2795="","SEM COMPRA",IF(O2795&gt;$D$4,"INATIVO","ATIVO")))</f>
        <v/>
      </c>
      <c r="Q2795" s="15">
        <f>IF(I2795="","",IF(MONTH(I2795)=MONTH(TODAY()),"Aniversário no mês",""))</f>
        <v/>
      </c>
      <c r="R2795" s="15">
        <f>IF(B2795="","",IF(OR(AND(D2795&lt;&gt;"",COUNTIF($D$6:$D$3005,D2795)&gt;1),AND(E2795&lt;&gt;"",COUNTIF($E$6:$E$3005,E2795)&gt;1)),"DUPLICADO",""))</f>
        <v/>
      </c>
    </row>
    <row r="2796">
      <c r="A2796" s="15" t="n"/>
      <c r="B2796" s="15" t="n"/>
      <c r="C2796" s="15" t="n"/>
      <c r="D2796" s="15" t="n"/>
      <c r="E2796" s="15" t="n"/>
      <c r="F2796" s="15" t="n"/>
      <c r="G2796" s="15" t="n"/>
      <c r="H2796" s="15" t="n"/>
      <c r="I2796" s="16" t="n"/>
      <c r="J2796" s="15" t="n"/>
      <c r="K2796" s="15" t="n"/>
      <c r="L2796" s="16" t="n"/>
      <c r="M2796" s="17" t="n"/>
      <c r="N2796" s="15" t="n"/>
      <c r="O2796" s="18">
        <f>IF(L2796="","",TODAY()-L2796)</f>
        <v/>
      </c>
      <c r="P2796" s="15">
        <f>IF(B2796="","",IF(L2796="","SEM COMPRA",IF(O2796&gt;$D$4,"INATIVO","ATIVO")))</f>
        <v/>
      </c>
      <c r="Q2796" s="15">
        <f>IF(I2796="","",IF(MONTH(I2796)=MONTH(TODAY()),"Aniversário no mês",""))</f>
        <v/>
      </c>
      <c r="R2796" s="15">
        <f>IF(B2796="","",IF(OR(AND(D2796&lt;&gt;"",COUNTIF($D$6:$D$3005,D2796)&gt;1),AND(E2796&lt;&gt;"",COUNTIF($E$6:$E$3005,E2796)&gt;1)),"DUPLICADO",""))</f>
        <v/>
      </c>
    </row>
    <row r="2797">
      <c r="A2797" s="15" t="n"/>
      <c r="B2797" s="15" t="n"/>
      <c r="C2797" s="15" t="n"/>
      <c r="D2797" s="15" t="n"/>
      <c r="E2797" s="15" t="n"/>
      <c r="F2797" s="15" t="n"/>
      <c r="G2797" s="15" t="n"/>
      <c r="H2797" s="15" t="n"/>
      <c r="I2797" s="16" t="n"/>
      <c r="J2797" s="15" t="n"/>
      <c r="K2797" s="15" t="n"/>
      <c r="L2797" s="16" t="n"/>
      <c r="M2797" s="17" t="n"/>
      <c r="N2797" s="15" t="n"/>
      <c r="O2797" s="18">
        <f>IF(L2797="","",TODAY()-L2797)</f>
        <v/>
      </c>
      <c r="P2797" s="15">
        <f>IF(B2797="","",IF(L2797="","SEM COMPRA",IF(O2797&gt;$D$4,"INATIVO","ATIVO")))</f>
        <v/>
      </c>
      <c r="Q2797" s="15">
        <f>IF(I2797="","",IF(MONTH(I2797)=MONTH(TODAY()),"Aniversário no mês",""))</f>
        <v/>
      </c>
      <c r="R2797" s="15">
        <f>IF(B2797="","",IF(OR(AND(D2797&lt;&gt;"",COUNTIF($D$6:$D$3005,D2797)&gt;1),AND(E2797&lt;&gt;"",COUNTIF($E$6:$E$3005,E2797)&gt;1)),"DUPLICADO",""))</f>
        <v/>
      </c>
    </row>
    <row r="2798">
      <c r="A2798" s="15" t="n"/>
      <c r="B2798" s="15" t="n"/>
      <c r="C2798" s="15" t="n"/>
      <c r="D2798" s="15" t="n"/>
      <c r="E2798" s="15" t="n"/>
      <c r="F2798" s="15" t="n"/>
      <c r="G2798" s="15" t="n"/>
      <c r="H2798" s="15" t="n"/>
      <c r="I2798" s="16" t="n"/>
      <c r="J2798" s="15" t="n"/>
      <c r="K2798" s="15" t="n"/>
      <c r="L2798" s="16" t="n"/>
      <c r="M2798" s="17" t="n"/>
      <c r="N2798" s="15" t="n"/>
      <c r="O2798" s="18">
        <f>IF(L2798="","",TODAY()-L2798)</f>
        <v/>
      </c>
      <c r="P2798" s="15">
        <f>IF(B2798="","",IF(L2798="","SEM COMPRA",IF(O2798&gt;$D$4,"INATIVO","ATIVO")))</f>
        <v/>
      </c>
      <c r="Q2798" s="15">
        <f>IF(I2798="","",IF(MONTH(I2798)=MONTH(TODAY()),"Aniversário no mês",""))</f>
        <v/>
      </c>
      <c r="R2798" s="15">
        <f>IF(B2798="","",IF(OR(AND(D2798&lt;&gt;"",COUNTIF($D$6:$D$3005,D2798)&gt;1),AND(E2798&lt;&gt;"",COUNTIF($E$6:$E$3005,E2798)&gt;1)),"DUPLICADO",""))</f>
        <v/>
      </c>
    </row>
    <row r="2799">
      <c r="A2799" s="15" t="n"/>
      <c r="B2799" s="15" t="n"/>
      <c r="C2799" s="15" t="n"/>
      <c r="D2799" s="15" t="n"/>
      <c r="E2799" s="15" t="n"/>
      <c r="F2799" s="15" t="n"/>
      <c r="G2799" s="15" t="n"/>
      <c r="H2799" s="15" t="n"/>
      <c r="I2799" s="16" t="n"/>
      <c r="J2799" s="15" t="n"/>
      <c r="K2799" s="15" t="n"/>
      <c r="L2799" s="16" t="n"/>
      <c r="M2799" s="17" t="n"/>
      <c r="N2799" s="15" t="n"/>
      <c r="O2799" s="18">
        <f>IF(L2799="","",TODAY()-L2799)</f>
        <v/>
      </c>
      <c r="P2799" s="15">
        <f>IF(B2799="","",IF(L2799="","SEM COMPRA",IF(O2799&gt;$D$4,"INATIVO","ATIVO")))</f>
        <v/>
      </c>
      <c r="Q2799" s="15">
        <f>IF(I2799="","",IF(MONTH(I2799)=MONTH(TODAY()),"Aniversário no mês",""))</f>
        <v/>
      </c>
      <c r="R2799" s="15">
        <f>IF(B2799="","",IF(OR(AND(D2799&lt;&gt;"",COUNTIF($D$6:$D$3005,D2799)&gt;1),AND(E2799&lt;&gt;"",COUNTIF($E$6:$E$3005,E2799)&gt;1)),"DUPLICADO",""))</f>
        <v/>
      </c>
    </row>
    <row r="2800">
      <c r="A2800" s="15" t="n"/>
      <c r="B2800" s="15" t="n"/>
      <c r="C2800" s="15" t="n"/>
      <c r="D2800" s="15" t="n"/>
      <c r="E2800" s="15" t="n"/>
      <c r="F2800" s="15" t="n"/>
      <c r="G2800" s="15" t="n"/>
      <c r="H2800" s="15" t="n"/>
      <c r="I2800" s="16" t="n"/>
      <c r="J2800" s="15" t="n"/>
      <c r="K2800" s="15" t="n"/>
      <c r="L2800" s="16" t="n"/>
      <c r="M2800" s="17" t="n"/>
      <c r="N2800" s="15" t="n"/>
      <c r="O2800" s="18">
        <f>IF(L2800="","",TODAY()-L2800)</f>
        <v/>
      </c>
      <c r="P2800" s="15">
        <f>IF(B2800="","",IF(L2800="","SEM COMPRA",IF(O2800&gt;$D$4,"INATIVO","ATIVO")))</f>
        <v/>
      </c>
      <c r="Q2800" s="15">
        <f>IF(I2800="","",IF(MONTH(I2800)=MONTH(TODAY()),"Aniversário no mês",""))</f>
        <v/>
      </c>
      <c r="R2800" s="15">
        <f>IF(B2800="","",IF(OR(AND(D2800&lt;&gt;"",COUNTIF($D$6:$D$3005,D2800)&gt;1),AND(E2800&lt;&gt;"",COUNTIF($E$6:$E$3005,E2800)&gt;1)),"DUPLICADO",""))</f>
        <v/>
      </c>
    </row>
    <row r="2801">
      <c r="A2801" s="15" t="n"/>
      <c r="B2801" s="15" t="n"/>
      <c r="C2801" s="15" t="n"/>
      <c r="D2801" s="15" t="n"/>
      <c r="E2801" s="15" t="n"/>
      <c r="F2801" s="15" t="n"/>
      <c r="G2801" s="15" t="n"/>
      <c r="H2801" s="15" t="n"/>
      <c r="I2801" s="16" t="n"/>
      <c r="J2801" s="15" t="n"/>
      <c r="K2801" s="15" t="n"/>
      <c r="L2801" s="16" t="n"/>
      <c r="M2801" s="17" t="n"/>
      <c r="N2801" s="15" t="n"/>
      <c r="O2801" s="18">
        <f>IF(L2801="","",TODAY()-L2801)</f>
        <v/>
      </c>
      <c r="P2801" s="15">
        <f>IF(B2801="","",IF(L2801="","SEM COMPRA",IF(O2801&gt;$D$4,"INATIVO","ATIVO")))</f>
        <v/>
      </c>
      <c r="Q2801" s="15">
        <f>IF(I2801="","",IF(MONTH(I2801)=MONTH(TODAY()),"Aniversário no mês",""))</f>
        <v/>
      </c>
      <c r="R2801" s="15">
        <f>IF(B2801="","",IF(OR(AND(D2801&lt;&gt;"",COUNTIF($D$6:$D$3005,D2801)&gt;1),AND(E2801&lt;&gt;"",COUNTIF($E$6:$E$3005,E2801)&gt;1)),"DUPLICADO",""))</f>
        <v/>
      </c>
    </row>
    <row r="2802">
      <c r="A2802" s="15" t="n"/>
      <c r="B2802" s="15" t="n"/>
      <c r="C2802" s="15" t="n"/>
      <c r="D2802" s="15" t="n"/>
      <c r="E2802" s="15" t="n"/>
      <c r="F2802" s="15" t="n"/>
      <c r="G2802" s="15" t="n"/>
      <c r="H2802" s="15" t="n"/>
      <c r="I2802" s="16" t="n"/>
      <c r="J2802" s="15" t="n"/>
      <c r="K2802" s="15" t="n"/>
      <c r="L2802" s="16" t="n"/>
      <c r="M2802" s="17" t="n"/>
      <c r="N2802" s="15" t="n"/>
      <c r="O2802" s="18">
        <f>IF(L2802="","",TODAY()-L2802)</f>
        <v/>
      </c>
      <c r="P2802" s="15">
        <f>IF(B2802="","",IF(L2802="","SEM COMPRA",IF(O2802&gt;$D$4,"INATIVO","ATIVO")))</f>
        <v/>
      </c>
      <c r="Q2802" s="15">
        <f>IF(I2802="","",IF(MONTH(I2802)=MONTH(TODAY()),"Aniversário no mês",""))</f>
        <v/>
      </c>
      <c r="R2802" s="15">
        <f>IF(B2802="","",IF(OR(AND(D2802&lt;&gt;"",COUNTIF($D$6:$D$3005,D2802)&gt;1),AND(E2802&lt;&gt;"",COUNTIF($E$6:$E$3005,E2802)&gt;1)),"DUPLICADO",""))</f>
        <v/>
      </c>
    </row>
    <row r="2803">
      <c r="A2803" s="15" t="n"/>
      <c r="B2803" s="15" t="n"/>
      <c r="C2803" s="15" t="n"/>
      <c r="D2803" s="15" t="n"/>
      <c r="E2803" s="15" t="n"/>
      <c r="F2803" s="15" t="n"/>
      <c r="G2803" s="15" t="n"/>
      <c r="H2803" s="15" t="n"/>
      <c r="I2803" s="16" t="n"/>
      <c r="J2803" s="15" t="n"/>
      <c r="K2803" s="15" t="n"/>
      <c r="L2803" s="16" t="n"/>
      <c r="M2803" s="17" t="n"/>
      <c r="N2803" s="15" t="n"/>
      <c r="O2803" s="18">
        <f>IF(L2803="","",TODAY()-L2803)</f>
        <v/>
      </c>
      <c r="P2803" s="15">
        <f>IF(B2803="","",IF(L2803="","SEM COMPRA",IF(O2803&gt;$D$4,"INATIVO","ATIVO")))</f>
        <v/>
      </c>
      <c r="Q2803" s="15">
        <f>IF(I2803="","",IF(MONTH(I2803)=MONTH(TODAY()),"Aniversário no mês",""))</f>
        <v/>
      </c>
      <c r="R2803" s="15">
        <f>IF(B2803="","",IF(OR(AND(D2803&lt;&gt;"",COUNTIF($D$6:$D$3005,D2803)&gt;1),AND(E2803&lt;&gt;"",COUNTIF($E$6:$E$3005,E2803)&gt;1)),"DUPLICADO",""))</f>
        <v/>
      </c>
    </row>
    <row r="2804">
      <c r="A2804" s="15" t="n"/>
      <c r="B2804" s="15" t="n"/>
      <c r="C2804" s="15" t="n"/>
      <c r="D2804" s="15" t="n"/>
      <c r="E2804" s="15" t="n"/>
      <c r="F2804" s="15" t="n"/>
      <c r="G2804" s="15" t="n"/>
      <c r="H2804" s="15" t="n"/>
      <c r="I2804" s="16" t="n"/>
      <c r="J2804" s="15" t="n"/>
      <c r="K2804" s="15" t="n"/>
      <c r="L2804" s="16" t="n"/>
      <c r="M2804" s="17" t="n"/>
      <c r="N2804" s="15" t="n"/>
      <c r="O2804" s="18">
        <f>IF(L2804="","",TODAY()-L2804)</f>
        <v/>
      </c>
      <c r="P2804" s="15">
        <f>IF(B2804="","",IF(L2804="","SEM COMPRA",IF(O2804&gt;$D$4,"INATIVO","ATIVO")))</f>
        <v/>
      </c>
      <c r="Q2804" s="15">
        <f>IF(I2804="","",IF(MONTH(I2804)=MONTH(TODAY()),"Aniversário no mês",""))</f>
        <v/>
      </c>
      <c r="R2804" s="15">
        <f>IF(B2804="","",IF(OR(AND(D2804&lt;&gt;"",COUNTIF($D$6:$D$3005,D2804)&gt;1),AND(E2804&lt;&gt;"",COUNTIF($E$6:$E$3005,E2804)&gt;1)),"DUPLICADO",""))</f>
        <v/>
      </c>
    </row>
    <row r="2805">
      <c r="A2805" s="15" t="n"/>
      <c r="B2805" s="15" t="n"/>
      <c r="C2805" s="15" t="n"/>
      <c r="D2805" s="15" t="n"/>
      <c r="E2805" s="15" t="n"/>
      <c r="F2805" s="15" t="n"/>
      <c r="G2805" s="15" t="n"/>
      <c r="H2805" s="15" t="n"/>
      <c r="I2805" s="16" t="n"/>
      <c r="J2805" s="15" t="n"/>
      <c r="K2805" s="15" t="n"/>
      <c r="L2805" s="16" t="n"/>
      <c r="M2805" s="17" t="n"/>
      <c r="N2805" s="15" t="n"/>
      <c r="O2805" s="18">
        <f>IF(L2805="","",TODAY()-L2805)</f>
        <v/>
      </c>
      <c r="P2805" s="15">
        <f>IF(B2805="","",IF(L2805="","SEM COMPRA",IF(O2805&gt;$D$4,"INATIVO","ATIVO")))</f>
        <v/>
      </c>
      <c r="Q2805" s="15">
        <f>IF(I2805="","",IF(MONTH(I2805)=MONTH(TODAY()),"Aniversário no mês",""))</f>
        <v/>
      </c>
      <c r="R2805" s="15">
        <f>IF(B2805="","",IF(OR(AND(D2805&lt;&gt;"",COUNTIF($D$6:$D$3005,D2805)&gt;1),AND(E2805&lt;&gt;"",COUNTIF($E$6:$E$3005,E2805)&gt;1)),"DUPLICADO",""))</f>
        <v/>
      </c>
    </row>
    <row r="2806">
      <c r="A2806" s="15" t="n"/>
      <c r="B2806" s="15" t="n"/>
      <c r="C2806" s="15" t="n"/>
      <c r="D2806" s="15" t="n"/>
      <c r="E2806" s="15" t="n"/>
      <c r="F2806" s="15" t="n"/>
      <c r="G2806" s="15" t="n"/>
      <c r="H2806" s="15" t="n"/>
      <c r="I2806" s="16" t="n"/>
      <c r="J2806" s="15" t="n"/>
      <c r="K2806" s="15" t="n"/>
      <c r="L2806" s="16" t="n"/>
      <c r="M2806" s="17" t="n"/>
      <c r="N2806" s="15" t="n"/>
      <c r="O2806" s="18">
        <f>IF(L2806="","",TODAY()-L2806)</f>
        <v/>
      </c>
      <c r="P2806" s="15">
        <f>IF(B2806="","",IF(L2806="","SEM COMPRA",IF(O2806&gt;$D$4,"INATIVO","ATIVO")))</f>
        <v/>
      </c>
      <c r="Q2806" s="15">
        <f>IF(I2806="","",IF(MONTH(I2806)=MONTH(TODAY()),"Aniversário no mês",""))</f>
        <v/>
      </c>
      <c r="R2806" s="15">
        <f>IF(B2806="","",IF(OR(AND(D2806&lt;&gt;"",COUNTIF($D$6:$D$3005,D2806)&gt;1),AND(E2806&lt;&gt;"",COUNTIF($E$6:$E$3005,E2806)&gt;1)),"DUPLICADO",""))</f>
        <v/>
      </c>
    </row>
    <row r="2807">
      <c r="A2807" s="15" t="n"/>
      <c r="B2807" s="15" t="n"/>
      <c r="C2807" s="15" t="n"/>
      <c r="D2807" s="15" t="n"/>
      <c r="E2807" s="15" t="n"/>
      <c r="F2807" s="15" t="n"/>
      <c r="G2807" s="15" t="n"/>
      <c r="H2807" s="15" t="n"/>
      <c r="I2807" s="16" t="n"/>
      <c r="J2807" s="15" t="n"/>
      <c r="K2807" s="15" t="n"/>
      <c r="L2807" s="16" t="n"/>
      <c r="M2807" s="17" t="n"/>
      <c r="N2807" s="15" t="n"/>
      <c r="O2807" s="18">
        <f>IF(L2807="","",TODAY()-L2807)</f>
        <v/>
      </c>
      <c r="P2807" s="15">
        <f>IF(B2807="","",IF(L2807="","SEM COMPRA",IF(O2807&gt;$D$4,"INATIVO","ATIVO")))</f>
        <v/>
      </c>
      <c r="Q2807" s="15">
        <f>IF(I2807="","",IF(MONTH(I2807)=MONTH(TODAY()),"Aniversário no mês",""))</f>
        <v/>
      </c>
      <c r="R2807" s="15">
        <f>IF(B2807="","",IF(OR(AND(D2807&lt;&gt;"",COUNTIF($D$6:$D$3005,D2807)&gt;1),AND(E2807&lt;&gt;"",COUNTIF($E$6:$E$3005,E2807)&gt;1)),"DUPLICADO",""))</f>
        <v/>
      </c>
    </row>
    <row r="2808">
      <c r="A2808" s="15" t="n"/>
      <c r="B2808" s="15" t="n"/>
      <c r="C2808" s="15" t="n"/>
      <c r="D2808" s="15" t="n"/>
      <c r="E2808" s="15" t="n"/>
      <c r="F2808" s="15" t="n"/>
      <c r="G2808" s="15" t="n"/>
      <c r="H2808" s="15" t="n"/>
      <c r="I2808" s="16" t="n"/>
      <c r="J2808" s="15" t="n"/>
      <c r="K2808" s="15" t="n"/>
      <c r="L2808" s="16" t="n"/>
      <c r="M2808" s="17" t="n"/>
      <c r="N2808" s="15" t="n"/>
      <c r="O2808" s="18">
        <f>IF(L2808="","",TODAY()-L2808)</f>
        <v/>
      </c>
      <c r="P2808" s="15">
        <f>IF(B2808="","",IF(L2808="","SEM COMPRA",IF(O2808&gt;$D$4,"INATIVO","ATIVO")))</f>
        <v/>
      </c>
      <c r="Q2808" s="15">
        <f>IF(I2808="","",IF(MONTH(I2808)=MONTH(TODAY()),"Aniversário no mês",""))</f>
        <v/>
      </c>
      <c r="R2808" s="15">
        <f>IF(B2808="","",IF(OR(AND(D2808&lt;&gt;"",COUNTIF($D$6:$D$3005,D2808)&gt;1),AND(E2808&lt;&gt;"",COUNTIF($E$6:$E$3005,E2808)&gt;1)),"DUPLICADO",""))</f>
        <v/>
      </c>
    </row>
    <row r="2809">
      <c r="A2809" s="15" t="n"/>
      <c r="B2809" s="15" t="n"/>
      <c r="C2809" s="15" t="n"/>
      <c r="D2809" s="15" t="n"/>
      <c r="E2809" s="15" t="n"/>
      <c r="F2809" s="15" t="n"/>
      <c r="G2809" s="15" t="n"/>
      <c r="H2809" s="15" t="n"/>
      <c r="I2809" s="16" t="n"/>
      <c r="J2809" s="15" t="n"/>
      <c r="K2809" s="15" t="n"/>
      <c r="L2809" s="16" t="n"/>
      <c r="M2809" s="17" t="n"/>
      <c r="N2809" s="15" t="n"/>
      <c r="O2809" s="18">
        <f>IF(L2809="","",TODAY()-L2809)</f>
        <v/>
      </c>
      <c r="P2809" s="15">
        <f>IF(B2809="","",IF(L2809="","SEM COMPRA",IF(O2809&gt;$D$4,"INATIVO","ATIVO")))</f>
        <v/>
      </c>
      <c r="Q2809" s="15">
        <f>IF(I2809="","",IF(MONTH(I2809)=MONTH(TODAY()),"Aniversário no mês",""))</f>
        <v/>
      </c>
      <c r="R2809" s="15">
        <f>IF(B2809="","",IF(OR(AND(D2809&lt;&gt;"",COUNTIF($D$6:$D$3005,D2809)&gt;1),AND(E2809&lt;&gt;"",COUNTIF($E$6:$E$3005,E2809)&gt;1)),"DUPLICADO",""))</f>
        <v/>
      </c>
    </row>
    <row r="2810">
      <c r="A2810" s="15" t="n"/>
      <c r="B2810" s="15" t="n"/>
      <c r="C2810" s="15" t="n"/>
      <c r="D2810" s="15" t="n"/>
      <c r="E2810" s="15" t="n"/>
      <c r="F2810" s="15" t="n"/>
      <c r="G2810" s="15" t="n"/>
      <c r="H2810" s="15" t="n"/>
      <c r="I2810" s="16" t="n"/>
      <c r="J2810" s="15" t="n"/>
      <c r="K2810" s="15" t="n"/>
      <c r="L2810" s="16" t="n"/>
      <c r="M2810" s="17" t="n"/>
      <c r="N2810" s="15" t="n"/>
      <c r="O2810" s="18">
        <f>IF(L2810="","",TODAY()-L2810)</f>
        <v/>
      </c>
      <c r="P2810" s="15">
        <f>IF(B2810="","",IF(L2810="","SEM COMPRA",IF(O2810&gt;$D$4,"INATIVO","ATIVO")))</f>
        <v/>
      </c>
      <c r="Q2810" s="15">
        <f>IF(I2810="","",IF(MONTH(I2810)=MONTH(TODAY()),"Aniversário no mês",""))</f>
        <v/>
      </c>
      <c r="R2810" s="15">
        <f>IF(B2810="","",IF(OR(AND(D2810&lt;&gt;"",COUNTIF($D$6:$D$3005,D2810)&gt;1),AND(E2810&lt;&gt;"",COUNTIF($E$6:$E$3005,E2810)&gt;1)),"DUPLICADO",""))</f>
        <v/>
      </c>
    </row>
    <row r="2811">
      <c r="A2811" s="15" t="n"/>
      <c r="B2811" s="15" t="n"/>
      <c r="C2811" s="15" t="n"/>
      <c r="D2811" s="15" t="n"/>
      <c r="E2811" s="15" t="n"/>
      <c r="F2811" s="15" t="n"/>
      <c r="G2811" s="15" t="n"/>
      <c r="H2811" s="15" t="n"/>
      <c r="I2811" s="16" t="n"/>
      <c r="J2811" s="15" t="n"/>
      <c r="K2811" s="15" t="n"/>
      <c r="L2811" s="16" t="n"/>
      <c r="M2811" s="17" t="n"/>
      <c r="N2811" s="15" t="n"/>
      <c r="O2811" s="18">
        <f>IF(L2811="","",TODAY()-L2811)</f>
        <v/>
      </c>
      <c r="P2811" s="15">
        <f>IF(B2811="","",IF(L2811="","SEM COMPRA",IF(O2811&gt;$D$4,"INATIVO","ATIVO")))</f>
        <v/>
      </c>
      <c r="Q2811" s="15">
        <f>IF(I2811="","",IF(MONTH(I2811)=MONTH(TODAY()),"Aniversário no mês",""))</f>
        <v/>
      </c>
      <c r="R2811" s="15">
        <f>IF(B2811="","",IF(OR(AND(D2811&lt;&gt;"",COUNTIF($D$6:$D$3005,D2811)&gt;1),AND(E2811&lt;&gt;"",COUNTIF($E$6:$E$3005,E2811)&gt;1)),"DUPLICADO",""))</f>
        <v/>
      </c>
    </row>
    <row r="2812">
      <c r="A2812" s="15" t="n"/>
      <c r="B2812" s="15" t="n"/>
      <c r="C2812" s="15" t="n"/>
      <c r="D2812" s="15" t="n"/>
      <c r="E2812" s="15" t="n"/>
      <c r="F2812" s="15" t="n"/>
      <c r="G2812" s="15" t="n"/>
      <c r="H2812" s="15" t="n"/>
      <c r="I2812" s="16" t="n"/>
      <c r="J2812" s="15" t="n"/>
      <c r="K2812" s="15" t="n"/>
      <c r="L2812" s="16" t="n"/>
      <c r="M2812" s="17" t="n"/>
      <c r="N2812" s="15" t="n"/>
      <c r="O2812" s="18">
        <f>IF(L2812="","",TODAY()-L2812)</f>
        <v/>
      </c>
      <c r="P2812" s="15">
        <f>IF(B2812="","",IF(L2812="","SEM COMPRA",IF(O2812&gt;$D$4,"INATIVO","ATIVO")))</f>
        <v/>
      </c>
      <c r="Q2812" s="15">
        <f>IF(I2812="","",IF(MONTH(I2812)=MONTH(TODAY()),"Aniversário no mês",""))</f>
        <v/>
      </c>
      <c r="R2812" s="15">
        <f>IF(B2812="","",IF(OR(AND(D2812&lt;&gt;"",COUNTIF($D$6:$D$3005,D2812)&gt;1),AND(E2812&lt;&gt;"",COUNTIF($E$6:$E$3005,E2812)&gt;1)),"DUPLICADO",""))</f>
        <v/>
      </c>
    </row>
    <row r="2813">
      <c r="A2813" s="15" t="n"/>
      <c r="B2813" s="15" t="n"/>
      <c r="C2813" s="15" t="n"/>
      <c r="D2813" s="15" t="n"/>
      <c r="E2813" s="15" t="n"/>
      <c r="F2813" s="15" t="n"/>
      <c r="G2813" s="15" t="n"/>
      <c r="H2813" s="15" t="n"/>
      <c r="I2813" s="16" t="n"/>
      <c r="J2813" s="15" t="n"/>
      <c r="K2813" s="15" t="n"/>
      <c r="L2813" s="16" t="n"/>
      <c r="M2813" s="17" t="n"/>
      <c r="N2813" s="15" t="n"/>
      <c r="O2813" s="18">
        <f>IF(L2813="","",TODAY()-L2813)</f>
        <v/>
      </c>
      <c r="P2813" s="15">
        <f>IF(B2813="","",IF(L2813="","SEM COMPRA",IF(O2813&gt;$D$4,"INATIVO","ATIVO")))</f>
        <v/>
      </c>
      <c r="Q2813" s="15">
        <f>IF(I2813="","",IF(MONTH(I2813)=MONTH(TODAY()),"Aniversário no mês",""))</f>
        <v/>
      </c>
      <c r="R2813" s="15">
        <f>IF(B2813="","",IF(OR(AND(D2813&lt;&gt;"",COUNTIF($D$6:$D$3005,D2813)&gt;1),AND(E2813&lt;&gt;"",COUNTIF($E$6:$E$3005,E2813)&gt;1)),"DUPLICADO",""))</f>
        <v/>
      </c>
    </row>
    <row r="2814">
      <c r="A2814" s="15" t="n"/>
      <c r="B2814" s="15" t="n"/>
      <c r="C2814" s="15" t="n"/>
      <c r="D2814" s="15" t="n"/>
      <c r="E2814" s="15" t="n"/>
      <c r="F2814" s="15" t="n"/>
      <c r="G2814" s="15" t="n"/>
      <c r="H2814" s="15" t="n"/>
      <c r="I2814" s="16" t="n"/>
      <c r="J2814" s="15" t="n"/>
      <c r="K2814" s="15" t="n"/>
      <c r="L2814" s="16" t="n"/>
      <c r="M2814" s="17" t="n"/>
      <c r="N2814" s="15" t="n"/>
      <c r="O2814" s="18">
        <f>IF(L2814="","",TODAY()-L2814)</f>
        <v/>
      </c>
      <c r="P2814" s="15">
        <f>IF(B2814="","",IF(L2814="","SEM COMPRA",IF(O2814&gt;$D$4,"INATIVO","ATIVO")))</f>
        <v/>
      </c>
      <c r="Q2814" s="15">
        <f>IF(I2814="","",IF(MONTH(I2814)=MONTH(TODAY()),"Aniversário no mês",""))</f>
        <v/>
      </c>
      <c r="R2814" s="15">
        <f>IF(B2814="","",IF(OR(AND(D2814&lt;&gt;"",COUNTIF($D$6:$D$3005,D2814)&gt;1),AND(E2814&lt;&gt;"",COUNTIF($E$6:$E$3005,E2814)&gt;1)),"DUPLICADO",""))</f>
        <v/>
      </c>
    </row>
    <row r="2815">
      <c r="A2815" s="15" t="n"/>
      <c r="B2815" s="15" t="n"/>
      <c r="C2815" s="15" t="n"/>
      <c r="D2815" s="15" t="n"/>
      <c r="E2815" s="15" t="n"/>
      <c r="F2815" s="15" t="n"/>
      <c r="G2815" s="15" t="n"/>
      <c r="H2815" s="15" t="n"/>
      <c r="I2815" s="16" t="n"/>
      <c r="J2815" s="15" t="n"/>
      <c r="K2815" s="15" t="n"/>
      <c r="L2815" s="16" t="n"/>
      <c r="M2815" s="17" t="n"/>
      <c r="N2815" s="15" t="n"/>
      <c r="O2815" s="18">
        <f>IF(L2815="","",TODAY()-L2815)</f>
        <v/>
      </c>
      <c r="P2815" s="15">
        <f>IF(B2815="","",IF(L2815="","SEM COMPRA",IF(O2815&gt;$D$4,"INATIVO","ATIVO")))</f>
        <v/>
      </c>
      <c r="Q2815" s="15">
        <f>IF(I2815="","",IF(MONTH(I2815)=MONTH(TODAY()),"Aniversário no mês",""))</f>
        <v/>
      </c>
      <c r="R2815" s="15">
        <f>IF(B2815="","",IF(OR(AND(D2815&lt;&gt;"",COUNTIF($D$6:$D$3005,D2815)&gt;1),AND(E2815&lt;&gt;"",COUNTIF($E$6:$E$3005,E2815)&gt;1)),"DUPLICADO",""))</f>
        <v/>
      </c>
    </row>
    <row r="2816">
      <c r="A2816" s="15" t="n"/>
      <c r="B2816" s="15" t="n"/>
      <c r="C2816" s="15" t="n"/>
      <c r="D2816" s="15" t="n"/>
      <c r="E2816" s="15" t="n"/>
      <c r="F2816" s="15" t="n"/>
      <c r="G2816" s="15" t="n"/>
      <c r="H2816" s="15" t="n"/>
      <c r="I2816" s="16" t="n"/>
      <c r="J2816" s="15" t="n"/>
      <c r="K2816" s="15" t="n"/>
      <c r="L2816" s="16" t="n"/>
      <c r="M2816" s="17" t="n"/>
      <c r="N2816" s="15" t="n"/>
      <c r="O2816" s="18">
        <f>IF(L2816="","",TODAY()-L2816)</f>
        <v/>
      </c>
      <c r="P2816" s="15">
        <f>IF(B2816="","",IF(L2816="","SEM COMPRA",IF(O2816&gt;$D$4,"INATIVO","ATIVO")))</f>
        <v/>
      </c>
      <c r="Q2816" s="15">
        <f>IF(I2816="","",IF(MONTH(I2816)=MONTH(TODAY()),"Aniversário no mês",""))</f>
        <v/>
      </c>
      <c r="R2816" s="15">
        <f>IF(B2816="","",IF(OR(AND(D2816&lt;&gt;"",COUNTIF($D$6:$D$3005,D2816)&gt;1),AND(E2816&lt;&gt;"",COUNTIF($E$6:$E$3005,E2816)&gt;1)),"DUPLICADO",""))</f>
        <v/>
      </c>
    </row>
    <row r="2817">
      <c r="A2817" s="15" t="n"/>
      <c r="B2817" s="15" t="n"/>
      <c r="C2817" s="15" t="n"/>
      <c r="D2817" s="15" t="n"/>
      <c r="E2817" s="15" t="n"/>
      <c r="F2817" s="15" t="n"/>
      <c r="G2817" s="15" t="n"/>
      <c r="H2817" s="15" t="n"/>
      <c r="I2817" s="16" t="n"/>
      <c r="J2817" s="15" t="n"/>
      <c r="K2817" s="15" t="n"/>
      <c r="L2817" s="16" t="n"/>
      <c r="M2817" s="17" t="n"/>
      <c r="N2817" s="15" t="n"/>
      <c r="O2817" s="18">
        <f>IF(L2817="","",TODAY()-L2817)</f>
        <v/>
      </c>
      <c r="P2817" s="15">
        <f>IF(B2817="","",IF(L2817="","SEM COMPRA",IF(O2817&gt;$D$4,"INATIVO","ATIVO")))</f>
        <v/>
      </c>
      <c r="Q2817" s="15">
        <f>IF(I2817="","",IF(MONTH(I2817)=MONTH(TODAY()),"Aniversário no mês",""))</f>
        <v/>
      </c>
      <c r="R2817" s="15">
        <f>IF(B2817="","",IF(OR(AND(D2817&lt;&gt;"",COUNTIF($D$6:$D$3005,D2817)&gt;1),AND(E2817&lt;&gt;"",COUNTIF($E$6:$E$3005,E2817)&gt;1)),"DUPLICADO",""))</f>
        <v/>
      </c>
    </row>
    <row r="2818">
      <c r="A2818" s="15" t="n"/>
      <c r="B2818" s="15" t="n"/>
      <c r="C2818" s="15" t="n"/>
      <c r="D2818" s="15" t="n"/>
      <c r="E2818" s="15" t="n"/>
      <c r="F2818" s="15" t="n"/>
      <c r="G2818" s="15" t="n"/>
      <c r="H2818" s="15" t="n"/>
      <c r="I2818" s="16" t="n"/>
      <c r="J2818" s="15" t="n"/>
      <c r="K2818" s="15" t="n"/>
      <c r="L2818" s="16" t="n"/>
      <c r="M2818" s="17" t="n"/>
      <c r="N2818" s="15" t="n"/>
      <c r="O2818" s="18">
        <f>IF(L2818="","",TODAY()-L2818)</f>
        <v/>
      </c>
      <c r="P2818" s="15">
        <f>IF(B2818="","",IF(L2818="","SEM COMPRA",IF(O2818&gt;$D$4,"INATIVO","ATIVO")))</f>
        <v/>
      </c>
      <c r="Q2818" s="15">
        <f>IF(I2818="","",IF(MONTH(I2818)=MONTH(TODAY()),"Aniversário no mês",""))</f>
        <v/>
      </c>
      <c r="R2818" s="15">
        <f>IF(B2818="","",IF(OR(AND(D2818&lt;&gt;"",COUNTIF($D$6:$D$3005,D2818)&gt;1),AND(E2818&lt;&gt;"",COUNTIF($E$6:$E$3005,E2818)&gt;1)),"DUPLICADO",""))</f>
        <v/>
      </c>
    </row>
    <row r="2819">
      <c r="A2819" s="15" t="n"/>
      <c r="B2819" s="15" t="n"/>
      <c r="C2819" s="15" t="n"/>
      <c r="D2819" s="15" t="n"/>
      <c r="E2819" s="15" t="n"/>
      <c r="F2819" s="15" t="n"/>
      <c r="G2819" s="15" t="n"/>
      <c r="H2819" s="15" t="n"/>
      <c r="I2819" s="16" t="n"/>
      <c r="J2819" s="15" t="n"/>
      <c r="K2819" s="15" t="n"/>
      <c r="L2819" s="16" t="n"/>
      <c r="M2819" s="17" t="n"/>
      <c r="N2819" s="15" t="n"/>
      <c r="O2819" s="18">
        <f>IF(L2819="","",TODAY()-L2819)</f>
        <v/>
      </c>
      <c r="P2819" s="15">
        <f>IF(B2819="","",IF(L2819="","SEM COMPRA",IF(O2819&gt;$D$4,"INATIVO","ATIVO")))</f>
        <v/>
      </c>
      <c r="Q2819" s="15">
        <f>IF(I2819="","",IF(MONTH(I2819)=MONTH(TODAY()),"Aniversário no mês",""))</f>
        <v/>
      </c>
      <c r="R2819" s="15">
        <f>IF(B2819="","",IF(OR(AND(D2819&lt;&gt;"",COUNTIF($D$6:$D$3005,D2819)&gt;1),AND(E2819&lt;&gt;"",COUNTIF($E$6:$E$3005,E2819)&gt;1)),"DUPLICADO",""))</f>
        <v/>
      </c>
    </row>
    <row r="2820">
      <c r="A2820" s="15" t="n"/>
      <c r="B2820" s="15" t="n"/>
      <c r="C2820" s="15" t="n"/>
      <c r="D2820" s="15" t="n"/>
      <c r="E2820" s="15" t="n"/>
      <c r="F2820" s="15" t="n"/>
      <c r="G2820" s="15" t="n"/>
      <c r="H2820" s="15" t="n"/>
      <c r="I2820" s="16" t="n"/>
      <c r="J2820" s="15" t="n"/>
      <c r="K2820" s="15" t="n"/>
      <c r="L2820" s="16" t="n"/>
      <c r="M2820" s="17" t="n"/>
      <c r="N2820" s="15" t="n"/>
      <c r="O2820" s="18">
        <f>IF(L2820="","",TODAY()-L2820)</f>
        <v/>
      </c>
      <c r="P2820" s="15">
        <f>IF(B2820="","",IF(L2820="","SEM COMPRA",IF(O2820&gt;$D$4,"INATIVO","ATIVO")))</f>
        <v/>
      </c>
      <c r="Q2820" s="15">
        <f>IF(I2820="","",IF(MONTH(I2820)=MONTH(TODAY()),"Aniversário no mês",""))</f>
        <v/>
      </c>
      <c r="R2820" s="15">
        <f>IF(B2820="","",IF(OR(AND(D2820&lt;&gt;"",COUNTIF($D$6:$D$3005,D2820)&gt;1),AND(E2820&lt;&gt;"",COUNTIF($E$6:$E$3005,E2820)&gt;1)),"DUPLICADO",""))</f>
        <v/>
      </c>
    </row>
    <row r="2821">
      <c r="A2821" s="15" t="n"/>
      <c r="B2821" s="15" t="n"/>
      <c r="C2821" s="15" t="n"/>
      <c r="D2821" s="15" t="n"/>
      <c r="E2821" s="15" t="n"/>
      <c r="F2821" s="15" t="n"/>
      <c r="G2821" s="15" t="n"/>
      <c r="H2821" s="15" t="n"/>
      <c r="I2821" s="16" t="n"/>
      <c r="J2821" s="15" t="n"/>
      <c r="K2821" s="15" t="n"/>
      <c r="L2821" s="16" t="n"/>
      <c r="M2821" s="17" t="n"/>
      <c r="N2821" s="15" t="n"/>
      <c r="O2821" s="18">
        <f>IF(L2821="","",TODAY()-L2821)</f>
        <v/>
      </c>
      <c r="P2821" s="15">
        <f>IF(B2821="","",IF(L2821="","SEM COMPRA",IF(O2821&gt;$D$4,"INATIVO","ATIVO")))</f>
        <v/>
      </c>
      <c r="Q2821" s="15">
        <f>IF(I2821="","",IF(MONTH(I2821)=MONTH(TODAY()),"Aniversário no mês",""))</f>
        <v/>
      </c>
      <c r="R2821" s="15">
        <f>IF(B2821="","",IF(OR(AND(D2821&lt;&gt;"",COUNTIF($D$6:$D$3005,D2821)&gt;1),AND(E2821&lt;&gt;"",COUNTIF($E$6:$E$3005,E2821)&gt;1)),"DUPLICADO",""))</f>
        <v/>
      </c>
    </row>
    <row r="2822">
      <c r="A2822" s="15" t="n"/>
      <c r="B2822" s="15" t="n"/>
      <c r="C2822" s="15" t="n"/>
      <c r="D2822" s="15" t="n"/>
      <c r="E2822" s="15" t="n"/>
      <c r="F2822" s="15" t="n"/>
      <c r="G2822" s="15" t="n"/>
      <c r="H2822" s="15" t="n"/>
      <c r="I2822" s="16" t="n"/>
      <c r="J2822" s="15" t="n"/>
      <c r="K2822" s="15" t="n"/>
      <c r="L2822" s="16" t="n"/>
      <c r="M2822" s="17" t="n"/>
      <c r="N2822" s="15" t="n"/>
      <c r="O2822" s="18">
        <f>IF(L2822="","",TODAY()-L2822)</f>
        <v/>
      </c>
      <c r="P2822" s="15">
        <f>IF(B2822="","",IF(L2822="","SEM COMPRA",IF(O2822&gt;$D$4,"INATIVO","ATIVO")))</f>
        <v/>
      </c>
      <c r="Q2822" s="15">
        <f>IF(I2822="","",IF(MONTH(I2822)=MONTH(TODAY()),"Aniversário no mês",""))</f>
        <v/>
      </c>
      <c r="R2822" s="15">
        <f>IF(B2822="","",IF(OR(AND(D2822&lt;&gt;"",COUNTIF($D$6:$D$3005,D2822)&gt;1),AND(E2822&lt;&gt;"",COUNTIF($E$6:$E$3005,E2822)&gt;1)),"DUPLICADO",""))</f>
        <v/>
      </c>
    </row>
    <row r="2823">
      <c r="A2823" s="15" t="n"/>
      <c r="B2823" s="15" t="n"/>
      <c r="C2823" s="15" t="n"/>
      <c r="D2823" s="15" t="n"/>
      <c r="E2823" s="15" t="n"/>
      <c r="F2823" s="15" t="n"/>
      <c r="G2823" s="15" t="n"/>
      <c r="H2823" s="15" t="n"/>
      <c r="I2823" s="16" t="n"/>
      <c r="J2823" s="15" t="n"/>
      <c r="K2823" s="15" t="n"/>
      <c r="L2823" s="16" t="n"/>
      <c r="M2823" s="17" t="n"/>
      <c r="N2823" s="15" t="n"/>
      <c r="O2823" s="18">
        <f>IF(L2823="","",TODAY()-L2823)</f>
        <v/>
      </c>
      <c r="P2823" s="15">
        <f>IF(B2823="","",IF(L2823="","SEM COMPRA",IF(O2823&gt;$D$4,"INATIVO","ATIVO")))</f>
        <v/>
      </c>
      <c r="Q2823" s="15">
        <f>IF(I2823="","",IF(MONTH(I2823)=MONTH(TODAY()),"Aniversário no mês",""))</f>
        <v/>
      </c>
      <c r="R2823" s="15">
        <f>IF(B2823="","",IF(OR(AND(D2823&lt;&gt;"",COUNTIF($D$6:$D$3005,D2823)&gt;1),AND(E2823&lt;&gt;"",COUNTIF($E$6:$E$3005,E2823)&gt;1)),"DUPLICADO",""))</f>
        <v/>
      </c>
    </row>
    <row r="2824">
      <c r="A2824" s="15" t="n"/>
      <c r="B2824" s="15" t="n"/>
      <c r="C2824" s="15" t="n"/>
      <c r="D2824" s="15" t="n"/>
      <c r="E2824" s="15" t="n"/>
      <c r="F2824" s="15" t="n"/>
      <c r="G2824" s="15" t="n"/>
      <c r="H2824" s="15" t="n"/>
      <c r="I2824" s="16" t="n"/>
      <c r="J2824" s="15" t="n"/>
      <c r="K2824" s="15" t="n"/>
      <c r="L2824" s="16" t="n"/>
      <c r="M2824" s="17" t="n"/>
      <c r="N2824" s="15" t="n"/>
      <c r="O2824" s="18">
        <f>IF(L2824="","",TODAY()-L2824)</f>
        <v/>
      </c>
      <c r="P2824" s="15">
        <f>IF(B2824="","",IF(L2824="","SEM COMPRA",IF(O2824&gt;$D$4,"INATIVO","ATIVO")))</f>
        <v/>
      </c>
      <c r="Q2824" s="15">
        <f>IF(I2824="","",IF(MONTH(I2824)=MONTH(TODAY()),"Aniversário no mês",""))</f>
        <v/>
      </c>
      <c r="R2824" s="15">
        <f>IF(B2824="","",IF(OR(AND(D2824&lt;&gt;"",COUNTIF($D$6:$D$3005,D2824)&gt;1),AND(E2824&lt;&gt;"",COUNTIF($E$6:$E$3005,E2824)&gt;1)),"DUPLICADO",""))</f>
        <v/>
      </c>
    </row>
    <row r="2825">
      <c r="A2825" s="15" t="n"/>
      <c r="B2825" s="15" t="n"/>
      <c r="C2825" s="15" t="n"/>
      <c r="D2825" s="15" t="n"/>
      <c r="E2825" s="15" t="n"/>
      <c r="F2825" s="15" t="n"/>
      <c r="G2825" s="15" t="n"/>
      <c r="H2825" s="15" t="n"/>
      <c r="I2825" s="16" t="n"/>
      <c r="J2825" s="15" t="n"/>
      <c r="K2825" s="15" t="n"/>
      <c r="L2825" s="16" t="n"/>
      <c r="M2825" s="17" t="n"/>
      <c r="N2825" s="15" t="n"/>
      <c r="O2825" s="18">
        <f>IF(L2825="","",TODAY()-L2825)</f>
        <v/>
      </c>
      <c r="P2825" s="15">
        <f>IF(B2825="","",IF(L2825="","SEM COMPRA",IF(O2825&gt;$D$4,"INATIVO","ATIVO")))</f>
        <v/>
      </c>
      <c r="Q2825" s="15">
        <f>IF(I2825="","",IF(MONTH(I2825)=MONTH(TODAY()),"Aniversário no mês",""))</f>
        <v/>
      </c>
      <c r="R2825" s="15">
        <f>IF(B2825="","",IF(OR(AND(D2825&lt;&gt;"",COUNTIF($D$6:$D$3005,D2825)&gt;1),AND(E2825&lt;&gt;"",COUNTIF($E$6:$E$3005,E2825)&gt;1)),"DUPLICADO",""))</f>
        <v/>
      </c>
    </row>
    <row r="2826">
      <c r="A2826" s="15" t="n"/>
      <c r="B2826" s="15" t="n"/>
      <c r="C2826" s="15" t="n"/>
      <c r="D2826" s="15" t="n"/>
      <c r="E2826" s="15" t="n"/>
      <c r="F2826" s="15" t="n"/>
      <c r="G2826" s="15" t="n"/>
      <c r="H2826" s="15" t="n"/>
      <c r="I2826" s="16" t="n"/>
      <c r="J2826" s="15" t="n"/>
      <c r="K2826" s="15" t="n"/>
      <c r="L2826" s="16" t="n"/>
      <c r="M2826" s="17" t="n"/>
      <c r="N2826" s="15" t="n"/>
      <c r="O2826" s="18">
        <f>IF(L2826="","",TODAY()-L2826)</f>
        <v/>
      </c>
      <c r="P2826" s="15">
        <f>IF(B2826="","",IF(L2826="","SEM COMPRA",IF(O2826&gt;$D$4,"INATIVO","ATIVO")))</f>
        <v/>
      </c>
      <c r="Q2826" s="15">
        <f>IF(I2826="","",IF(MONTH(I2826)=MONTH(TODAY()),"Aniversário no mês",""))</f>
        <v/>
      </c>
      <c r="R2826" s="15">
        <f>IF(B2826="","",IF(OR(AND(D2826&lt;&gt;"",COUNTIF($D$6:$D$3005,D2826)&gt;1),AND(E2826&lt;&gt;"",COUNTIF($E$6:$E$3005,E2826)&gt;1)),"DUPLICADO",""))</f>
        <v/>
      </c>
    </row>
    <row r="2827">
      <c r="A2827" s="15" t="n"/>
      <c r="B2827" s="15" t="n"/>
      <c r="C2827" s="15" t="n"/>
      <c r="D2827" s="15" t="n"/>
      <c r="E2827" s="15" t="n"/>
      <c r="F2827" s="15" t="n"/>
      <c r="G2827" s="15" t="n"/>
      <c r="H2827" s="15" t="n"/>
      <c r="I2827" s="16" t="n"/>
      <c r="J2827" s="15" t="n"/>
      <c r="K2827" s="15" t="n"/>
      <c r="L2827" s="16" t="n"/>
      <c r="M2827" s="17" t="n"/>
      <c r="N2827" s="15" t="n"/>
      <c r="O2827" s="18">
        <f>IF(L2827="","",TODAY()-L2827)</f>
        <v/>
      </c>
      <c r="P2827" s="15">
        <f>IF(B2827="","",IF(L2827="","SEM COMPRA",IF(O2827&gt;$D$4,"INATIVO","ATIVO")))</f>
        <v/>
      </c>
      <c r="Q2827" s="15">
        <f>IF(I2827="","",IF(MONTH(I2827)=MONTH(TODAY()),"Aniversário no mês",""))</f>
        <v/>
      </c>
      <c r="R2827" s="15">
        <f>IF(B2827="","",IF(OR(AND(D2827&lt;&gt;"",COUNTIF($D$6:$D$3005,D2827)&gt;1),AND(E2827&lt;&gt;"",COUNTIF($E$6:$E$3005,E2827)&gt;1)),"DUPLICADO",""))</f>
        <v/>
      </c>
    </row>
    <row r="2828">
      <c r="A2828" s="15" t="n"/>
      <c r="B2828" s="15" t="n"/>
      <c r="C2828" s="15" t="n"/>
      <c r="D2828" s="15" t="n"/>
      <c r="E2828" s="15" t="n"/>
      <c r="F2828" s="15" t="n"/>
      <c r="G2828" s="15" t="n"/>
      <c r="H2828" s="15" t="n"/>
      <c r="I2828" s="16" t="n"/>
      <c r="J2828" s="15" t="n"/>
      <c r="K2828" s="15" t="n"/>
      <c r="L2828" s="16" t="n"/>
      <c r="M2828" s="17" t="n"/>
      <c r="N2828" s="15" t="n"/>
      <c r="O2828" s="18">
        <f>IF(L2828="","",TODAY()-L2828)</f>
        <v/>
      </c>
      <c r="P2828" s="15">
        <f>IF(B2828="","",IF(L2828="","SEM COMPRA",IF(O2828&gt;$D$4,"INATIVO","ATIVO")))</f>
        <v/>
      </c>
      <c r="Q2828" s="15">
        <f>IF(I2828="","",IF(MONTH(I2828)=MONTH(TODAY()),"Aniversário no mês",""))</f>
        <v/>
      </c>
      <c r="R2828" s="15">
        <f>IF(B2828="","",IF(OR(AND(D2828&lt;&gt;"",COUNTIF($D$6:$D$3005,D2828)&gt;1),AND(E2828&lt;&gt;"",COUNTIF($E$6:$E$3005,E2828)&gt;1)),"DUPLICADO",""))</f>
        <v/>
      </c>
    </row>
    <row r="2829">
      <c r="A2829" s="15" t="n"/>
      <c r="B2829" s="15" t="n"/>
      <c r="C2829" s="15" t="n"/>
      <c r="D2829" s="15" t="n"/>
      <c r="E2829" s="15" t="n"/>
      <c r="F2829" s="15" t="n"/>
      <c r="G2829" s="15" t="n"/>
      <c r="H2829" s="15" t="n"/>
      <c r="I2829" s="16" t="n"/>
      <c r="J2829" s="15" t="n"/>
      <c r="K2829" s="15" t="n"/>
      <c r="L2829" s="16" t="n"/>
      <c r="M2829" s="17" t="n"/>
      <c r="N2829" s="15" t="n"/>
      <c r="O2829" s="18">
        <f>IF(L2829="","",TODAY()-L2829)</f>
        <v/>
      </c>
      <c r="P2829" s="15">
        <f>IF(B2829="","",IF(L2829="","SEM COMPRA",IF(O2829&gt;$D$4,"INATIVO","ATIVO")))</f>
        <v/>
      </c>
      <c r="Q2829" s="15">
        <f>IF(I2829="","",IF(MONTH(I2829)=MONTH(TODAY()),"Aniversário no mês",""))</f>
        <v/>
      </c>
      <c r="R2829" s="15">
        <f>IF(B2829="","",IF(OR(AND(D2829&lt;&gt;"",COUNTIF($D$6:$D$3005,D2829)&gt;1),AND(E2829&lt;&gt;"",COUNTIF($E$6:$E$3005,E2829)&gt;1)),"DUPLICADO",""))</f>
        <v/>
      </c>
    </row>
    <row r="2830">
      <c r="A2830" s="15" t="n"/>
      <c r="B2830" s="15" t="n"/>
      <c r="C2830" s="15" t="n"/>
      <c r="D2830" s="15" t="n"/>
      <c r="E2830" s="15" t="n"/>
      <c r="F2830" s="15" t="n"/>
      <c r="G2830" s="15" t="n"/>
      <c r="H2830" s="15" t="n"/>
      <c r="I2830" s="16" t="n"/>
      <c r="J2830" s="15" t="n"/>
      <c r="K2830" s="15" t="n"/>
      <c r="L2830" s="16" t="n"/>
      <c r="M2830" s="17" t="n"/>
      <c r="N2830" s="15" t="n"/>
      <c r="O2830" s="18">
        <f>IF(L2830="","",TODAY()-L2830)</f>
        <v/>
      </c>
      <c r="P2830" s="15">
        <f>IF(B2830="","",IF(L2830="","SEM COMPRA",IF(O2830&gt;$D$4,"INATIVO","ATIVO")))</f>
        <v/>
      </c>
      <c r="Q2830" s="15">
        <f>IF(I2830="","",IF(MONTH(I2830)=MONTH(TODAY()),"Aniversário no mês",""))</f>
        <v/>
      </c>
      <c r="R2830" s="15">
        <f>IF(B2830="","",IF(OR(AND(D2830&lt;&gt;"",COUNTIF($D$6:$D$3005,D2830)&gt;1),AND(E2830&lt;&gt;"",COUNTIF($E$6:$E$3005,E2830)&gt;1)),"DUPLICADO",""))</f>
        <v/>
      </c>
    </row>
    <row r="2831">
      <c r="A2831" s="15" t="n"/>
      <c r="B2831" s="15" t="n"/>
      <c r="C2831" s="15" t="n"/>
      <c r="D2831" s="15" t="n"/>
      <c r="E2831" s="15" t="n"/>
      <c r="F2831" s="15" t="n"/>
      <c r="G2831" s="15" t="n"/>
      <c r="H2831" s="15" t="n"/>
      <c r="I2831" s="16" t="n"/>
      <c r="J2831" s="15" t="n"/>
      <c r="K2831" s="15" t="n"/>
      <c r="L2831" s="16" t="n"/>
      <c r="M2831" s="17" t="n"/>
      <c r="N2831" s="15" t="n"/>
      <c r="O2831" s="18">
        <f>IF(L2831="","",TODAY()-L2831)</f>
        <v/>
      </c>
      <c r="P2831" s="15">
        <f>IF(B2831="","",IF(L2831="","SEM COMPRA",IF(O2831&gt;$D$4,"INATIVO","ATIVO")))</f>
        <v/>
      </c>
      <c r="Q2831" s="15">
        <f>IF(I2831="","",IF(MONTH(I2831)=MONTH(TODAY()),"Aniversário no mês",""))</f>
        <v/>
      </c>
      <c r="R2831" s="15">
        <f>IF(B2831="","",IF(OR(AND(D2831&lt;&gt;"",COUNTIF($D$6:$D$3005,D2831)&gt;1),AND(E2831&lt;&gt;"",COUNTIF($E$6:$E$3005,E2831)&gt;1)),"DUPLICADO",""))</f>
        <v/>
      </c>
    </row>
    <row r="2832">
      <c r="A2832" s="15" t="n"/>
      <c r="B2832" s="15" t="n"/>
      <c r="C2832" s="15" t="n"/>
      <c r="D2832" s="15" t="n"/>
      <c r="E2832" s="15" t="n"/>
      <c r="F2832" s="15" t="n"/>
      <c r="G2832" s="15" t="n"/>
      <c r="H2832" s="15" t="n"/>
      <c r="I2832" s="16" t="n"/>
      <c r="J2832" s="15" t="n"/>
      <c r="K2832" s="15" t="n"/>
      <c r="L2832" s="16" t="n"/>
      <c r="M2832" s="17" t="n"/>
      <c r="N2832" s="15" t="n"/>
      <c r="O2832" s="18">
        <f>IF(L2832="","",TODAY()-L2832)</f>
        <v/>
      </c>
      <c r="P2832" s="15">
        <f>IF(B2832="","",IF(L2832="","SEM COMPRA",IF(O2832&gt;$D$4,"INATIVO","ATIVO")))</f>
        <v/>
      </c>
      <c r="Q2832" s="15">
        <f>IF(I2832="","",IF(MONTH(I2832)=MONTH(TODAY()),"Aniversário no mês",""))</f>
        <v/>
      </c>
      <c r="R2832" s="15">
        <f>IF(B2832="","",IF(OR(AND(D2832&lt;&gt;"",COUNTIF($D$6:$D$3005,D2832)&gt;1),AND(E2832&lt;&gt;"",COUNTIF($E$6:$E$3005,E2832)&gt;1)),"DUPLICADO",""))</f>
        <v/>
      </c>
    </row>
    <row r="2833">
      <c r="A2833" s="15" t="n"/>
      <c r="B2833" s="15" t="n"/>
      <c r="C2833" s="15" t="n"/>
      <c r="D2833" s="15" t="n"/>
      <c r="E2833" s="15" t="n"/>
      <c r="F2833" s="15" t="n"/>
      <c r="G2833" s="15" t="n"/>
      <c r="H2833" s="15" t="n"/>
      <c r="I2833" s="16" t="n"/>
      <c r="J2833" s="15" t="n"/>
      <c r="K2833" s="15" t="n"/>
      <c r="L2833" s="16" t="n"/>
      <c r="M2833" s="17" t="n"/>
      <c r="N2833" s="15" t="n"/>
      <c r="O2833" s="18">
        <f>IF(L2833="","",TODAY()-L2833)</f>
        <v/>
      </c>
      <c r="P2833" s="15">
        <f>IF(B2833="","",IF(L2833="","SEM COMPRA",IF(O2833&gt;$D$4,"INATIVO","ATIVO")))</f>
        <v/>
      </c>
      <c r="Q2833" s="15">
        <f>IF(I2833="","",IF(MONTH(I2833)=MONTH(TODAY()),"Aniversário no mês",""))</f>
        <v/>
      </c>
      <c r="R2833" s="15">
        <f>IF(B2833="","",IF(OR(AND(D2833&lt;&gt;"",COUNTIF($D$6:$D$3005,D2833)&gt;1),AND(E2833&lt;&gt;"",COUNTIF($E$6:$E$3005,E2833)&gt;1)),"DUPLICADO",""))</f>
        <v/>
      </c>
    </row>
    <row r="2834">
      <c r="A2834" s="15" t="n"/>
      <c r="B2834" s="15" t="n"/>
      <c r="C2834" s="15" t="n"/>
      <c r="D2834" s="15" t="n"/>
      <c r="E2834" s="15" t="n"/>
      <c r="F2834" s="15" t="n"/>
      <c r="G2834" s="15" t="n"/>
      <c r="H2834" s="15" t="n"/>
      <c r="I2834" s="16" t="n"/>
      <c r="J2834" s="15" t="n"/>
      <c r="K2834" s="15" t="n"/>
      <c r="L2834" s="16" t="n"/>
      <c r="M2834" s="17" t="n"/>
      <c r="N2834" s="15" t="n"/>
      <c r="O2834" s="18">
        <f>IF(L2834="","",TODAY()-L2834)</f>
        <v/>
      </c>
      <c r="P2834" s="15">
        <f>IF(B2834="","",IF(L2834="","SEM COMPRA",IF(O2834&gt;$D$4,"INATIVO","ATIVO")))</f>
        <v/>
      </c>
      <c r="Q2834" s="15">
        <f>IF(I2834="","",IF(MONTH(I2834)=MONTH(TODAY()),"Aniversário no mês",""))</f>
        <v/>
      </c>
      <c r="R2834" s="15">
        <f>IF(B2834="","",IF(OR(AND(D2834&lt;&gt;"",COUNTIF($D$6:$D$3005,D2834)&gt;1),AND(E2834&lt;&gt;"",COUNTIF($E$6:$E$3005,E2834)&gt;1)),"DUPLICADO",""))</f>
        <v/>
      </c>
    </row>
    <row r="2835">
      <c r="A2835" s="15" t="n"/>
      <c r="B2835" s="15" t="n"/>
      <c r="C2835" s="15" t="n"/>
      <c r="D2835" s="15" t="n"/>
      <c r="E2835" s="15" t="n"/>
      <c r="F2835" s="15" t="n"/>
      <c r="G2835" s="15" t="n"/>
      <c r="H2835" s="15" t="n"/>
      <c r="I2835" s="16" t="n"/>
      <c r="J2835" s="15" t="n"/>
      <c r="K2835" s="15" t="n"/>
      <c r="L2835" s="16" t="n"/>
      <c r="M2835" s="17" t="n"/>
      <c r="N2835" s="15" t="n"/>
      <c r="O2835" s="18">
        <f>IF(L2835="","",TODAY()-L2835)</f>
        <v/>
      </c>
      <c r="P2835" s="15">
        <f>IF(B2835="","",IF(L2835="","SEM COMPRA",IF(O2835&gt;$D$4,"INATIVO","ATIVO")))</f>
        <v/>
      </c>
      <c r="Q2835" s="15">
        <f>IF(I2835="","",IF(MONTH(I2835)=MONTH(TODAY()),"Aniversário no mês",""))</f>
        <v/>
      </c>
      <c r="R2835" s="15">
        <f>IF(B2835="","",IF(OR(AND(D2835&lt;&gt;"",COUNTIF($D$6:$D$3005,D2835)&gt;1),AND(E2835&lt;&gt;"",COUNTIF($E$6:$E$3005,E2835)&gt;1)),"DUPLICADO",""))</f>
        <v/>
      </c>
    </row>
    <row r="2836">
      <c r="A2836" s="15" t="n"/>
      <c r="B2836" s="15" t="n"/>
      <c r="C2836" s="15" t="n"/>
      <c r="D2836" s="15" t="n"/>
      <c r="E2836" s="15" t="n"/>
      <c r="F2836" s="15" t="n"/>
      <c r="G2836" s="15" t="n"/>
      <c r="H2836" s="15" t="n"/>
      <c r="I2836" s="16" t="n"/>
      <c r="J2836" s="15" t="n"/>
      <c r="K2836" s="15" t="n"/>
      <c r="L2836" s="16" t="n"/>
      <c r="M2836" s="17" t="n"/>
      <c r="N2836" s="15" t="n"/>
      <c r="O2836" s="18">
        <f>IF(L2836="","",TODAY()-L2836)</f>
        <v/>
      </c>
      <c r="P2836" s="15">
        <f>IF(B2836="","",IF(L2836="","SEM COMPRA",IF(O2836&gt;$D$4,"INATIVO","ATIVO")))</f>
        <v/>
      </c>
      <c r="Q2836" s="15">
        <f>IF(I2836="","",IF(MONTH(I2836)=MONTH(TODAY()),"Aniversário no mês",""))</f>
        <v/>
      </c>
      <c r="R2836" s="15">
        <f>IF(B2836="","",IF(OR(AND(D2836&lt;&gt;"",COUNTIF($D$6:$D$3005,D2836)&gt;1),AND(E2836&lt;&gt;"",COUNTIF($E$6:$E$3005,E2836)&gt;1)),"DUPLICADO",""))</f>
        <v/>
      </c>
    </row>
    <row r="2837">
      <c r="A2837" s="15" t="n"/>
      <c r="B2837" s="15" t="n"/>
      <c r="C2837" s="15" t="n"/>
      <c r="D2837" s="15" t="n"/>
      <c r="E2837" s="15" t="n"/>
      <c r="F2837" s="15" t="n"/>
      <c r="G2837" s="15" t="n"/>
      <c r="H2837" s="15" t="n"/>
      <c r="I2837" s="16" t="n"/>
      <c r="J2837" s="15" t="n"/>
      <c r="K2837" s="15" t="n"/>
      <c r="L2837" s="16" t="n"/>
      <c r="M2837" s="17" t="n"/>
      <c r="N2837" s="15" t="n"/>
      <c r="O2837" s="18">
        <f>IF(L2837="","",TODAY()-L2837)</f>
        <v/>
      </c>
      <c r="P2837" s="15">
        <f>IF(B2837="","",IF(L2837="","SEM COMPRA",IF(O2837&gt;$D$4,"INATIVO","ATIVO")))</f>
        <v/>
      </c>
      <c r="Q2837" s="15">
        <f>IF(I2837="","",IF(MONTH(I2837)=MONTH(TODAY()),"Aniversário no mês",""))</f>
        <v/>
      </c>
      <c r="R2837" s="15">
        <f>IF(B2837="","",IF(OR(AND(D2837&lt;&gt;"",COUNTIF($D$6:$D$3005,D2837)&gt;1),AND(E2837&lt;&gt;"",COUNTIF($E$6:$E$3005,E2837)&gt;1)),"DUPLICADO",""))</f>
        <v/>
      </c>
    </row>
    <row r="2838">
      <c r="A2838" s="15" t="n"/>
      <c r="B2838" s="15" t="n"/>
      <c r="C2838" s="15" t="n"/>
      <c r="D2838" s="15" t="n"/>
      <c r="E2838" s="15" t="n"/>
      <c r="F2838" s="15" t="n"/>
      <c r="G2838" s="15" t="n"/>
      <c r="H2838" s="15" t="n"/>
      <c r="I2838" s="16" t="n"/>
      <c r="J2838" s="15" t="n"/>
      <c r="K2838" s="15" t="n"/>
      <c r="L2838" s="16" t="n"/>
      <c r="M2838" s="17" t="n"/>
      <c r="N2838" s="15" t="n"/>
      <c r="O2838" s="18">
        <f>IF(L2838="","",TODAY()-L2838)</f>
        <v/>
      </c>
      <c r="P2838" s="15">
        <f>IF(B2838="","",IF(L2838="","SEM COMPRA",IF(O2838&gt;$D$4,"INATIVO","ATIVO")))</f>
        <v/>
      </c>
      <c r="Q2838" s="15">
        <f>IF(I2838="","",IF(MONTH(I2838)=MONTH(TODAY()),"Aniversário no mês",""))</f>
        <v/>
      </c>
      <c r="R2838" s="15">
        <f>IF(B2838="","",IF(OR(AND(D2838&lt;&gt;"",COUNTIF($D$6:$D$3005,D2838)&gt;1),AND(E2838&lt;&gt;"",COUNTIF($E$6:$E$3005,E2838)&gt;1)),"DUPLICADO",""))</f>
        <v/>
      </c>
    </row>
    <row r="2839">
      <c r="A2839" s="15" t="n"/>
      <c r="B2839" s="15" t="n"/>
      <c r="C2839" s="15" t="n"/>
      <c r="D2839" s="15" t="n"/>
      <c r="E2839" s="15" t="n"/>
      <c r="F2839" s="15" t="n"/>
      <c r="G2839" s="15" t="n"/>
      <c r="H2839" s="15" t="n"/>
      <c r="I2839" s="16" t="n"/>
      <c r="J2839" s="15" t="n"/>
      <c r="K2839" s="15" t="n"/>
      <c r="L2839" s="16" t="n"/>
      <c r="M2839" s="17" t="n"/>
      <c r="N2839" s="15" t="n"/>
      <c r="O2839" s="18">
        <f>IF(L2839="","",TODAY()-L2839)</f>
        <v/>
      </c>
      <c r="P2839" s="15">
        <f>IF(B2839="","",IF(L2839="","SEM COMPRA",IF(O2839&gt;$D$4,"INATIVO","ATIVO")))</f>
        <v/>
      </c>
      <c r="Q2839" s="15">
        <f>IF(I2839="","",IF(MONTH(I2839)=MONTH(TODAY()),"Aniversário no mês",""))</f>
        <v/>
      </c>
      <c r="R2839" s="15">
        <f>IF(B2839="","",IF(OR(AND(D2839&lt;&gt;"",COUNTIF($D$6:$D$3005,D2839)&gt;1),AND(E2839&lt;&gt;"",COUNTIF($E$6:$E$3005,E2839)&gt;1)),"DUPLICADO",""))</f>
        <v/>
      </c>
    </row>
    <row r="2840">
      <c r="A2840" s="15" t="n"/>
      <c r="B2840" s="15" t="n"/>
      <c r="C2840" s="15" t="n"/>
      <c r="D2840" s="15" t="n"/>
      <c r="E2840" s="15" t="n"/>
      <c r="F2840" s="15" t="n"/>
      <c r="G2840" s="15" t="n"/>
      <c r="H2840" s="15" t="n"/>
      <c r="I2840" s="16" t="n"/>
      <c r="J2840" s="15" t="n"/>
      <c r="K2840" s="15" t="n"/>
      <c r="L2840" s="16" t="n"/>
      <c r="M2840" s="17" t="n"/>
      <c r="N2840" s="15" t="n"/>
      <c r="O2840" s="18">
        <f>IF(L2840="","",TODAY()-L2840)</f>
        <v/>
      </c>
      <c r="P2840" s="15">
        <f>IF(B2840="","",IF(L2840="","SEM COMPRA",IF(O2840&gt;$D$4,"INATIVO","ATIVO")))</f>
        <v/>
      </c>
      <c r="Q2840" s="15">
        <f>IF(I2840="","",IF(MONTH(I2840)=MONTH(TODAY()),"Aniversário no mês",""))</f>
        <v/>
      </c>
      <c r="R2840" s="15">
        <f>IF(B2840="","",IF(OR(AND(D2840&lt;&gt;"",COUNTIF($D$6:$D$3005,D2840)&gt;1),AND(E2840&lt;&gt;"",COUNTIF($E$6:$E$3005,E2840)&gt;1)),"DUPLICADO",""))</f>
        <v/>
      </c>
    </row>
    <row r="2841">
      <c r="A2841" s="15" t="n"/>
      <c r="B2841" s="15" t="n"/>
      <c r="C2841" s="15" t="n"/>
      <c r="D2841" s="15" t="n"/>
      <c r="E2841" s="15" t="n"/>
      <c r="F2841" s="15" t="n"/>
      <c r="G2841" s="15" t="n"/>
      <c r="H2841" s="15" t="n"/>
      <c r="I2841" s="16" t="n"/>
      <c r="J2841" s="15" t="n"/>
      <c r="K2841" s="15" t="n"/>
      <c r="L2841" s="16" t="n"/>
      <c r="M2841" s="17" t="n"/>
      <c r="N2841" s="15" t="n"/>
      <c r="O2841" s="18">
        <f>IF(L2841="","",TODAY()-L2841)</f>
        <v/>
      </c>
      <c r="P2841" s="15">
        <f>IF(B2841="","",IF(L2841="","SEM COMPRA",IF(O2841&gt;$D$4,"INATIVO","ATIVO")))</f>
        <v/>
      </c>
      <c r="Q2841" s="15">
        <f>IF(I2841="","",IF(MONTH(I2841)=MONTH(TODAY()),"Aniversário no mês",""))</f>
        <v/>
      </c>
      <c r="R2841" s="15">
        <f>IF(B2841="","",IF(OR(AND(D2841&lt;&gt;"",COUNTIF($D$6:$D$3005,D2841)&gt;1),AND(E2841&lt;&gt;"",COUNTIF($E$6:$E$3005,E2841)&gt;1)),"DUPLICADO",""))</f>
        <v/>
      </c>
    </row>
    <row r="2842">
      <c r="A2842" s="15" t="n"/>
      <c r="B2842" s="15" t="n"/>
      <c r="C2842" s="15" t="n"/>
      <c r="D2842" s="15" t="n"/>
      <c r="E2842" s="15" t="n"/>
      <c r="F2842" s="15" t="n"/>
      <c r="G2842" s="15" t="n"/>
      <c r="H2842" s="15" t="n"/>
      <c r="I2842" s="16" t="n"/>
      <c r="J2842" s="15" t="n"/>
      <c r="K2842" s="15" t="n"/>
      <c r="L2842" s="16" t="n"/>
      <c r="M2842" s="17" t="n"/>
      <c r="N2842" s="15" t="n"/>
      <c r="O2842" s="18">
        <f>IF(L2842="","",TODAY()-L2842)</f>
        <v/>
      </c>
      <c r="P2842" s="15">
        <f>IF(B2842="","",IF(L2842="","SEM COMPRA",IF(O2842&gt;$D$4,"INATIVO","ATIVO")))</f>
        <v/>
      </c>
      <c r="Q2842" s="15">
        <f>IF(I2842="","",IF(MONTH(I2842)=MONTH(TODAY()),"Aniversário no mês",""))</f>
        <v/>
      </c>
      <c r="R2842" s="15">
        <f>IF(B2842="","",IF(OR(AND(D2842&lt;&gt;"",COUNTIF($D$6:$D$3005,D2842)&gt;1),AND(E2842&lt;&gt;"",COUNTIF($E$6:$E$3005,E2842)&gt;1)),"DUPLICADO",""))</f>
        <v/>
      </c>
    </row>
    <row r="2843">
      <c r="A2843" s="15" t="n"/>
      <c r="B2843" s="15" t="n"/>
      <c r="C2843" s="15" t="n"/>
      <c r="D2843" s="15" t="n"/>
      <c r="E2843" s="15" t="n"/>
      <c r="F2843" s="15" t="n"/>
      <c r="G2843" s="15" t="n"/>
      <c r="H2843" s="15" t="n"/>
      <c r="I2843" s="16" t="n"/>
      <c r="J2843" s="15" t="n"/>
      <c r="K2843" s="15" t="n"/>
      <c r="L2843" s="16" t="n"/>
      <c r="M2843" s="17" t="n"/>
      <c r="N2843" s="15" t="n"/>
      <c r="O2843" s="18">
        <f>IF(L2843="","",TODAY()-L2843)</f>
        <v/>
      </c>
      <c r="P2843" s="15">
        <f>IF(B2843="","",IF(L2843="","SEM COMPRA",IF(O2843&gt;$D$4,"INATIVO","ATIVO")))</f>
        <v/>
      </c>
      <c r="Q2843" s="15">
        <f>IF(I2843="","",IF(MONTH(I2843)=MONTH(TODAY()),"Aniversário no mês",""))</f>
        <v/>
      </c>
      <c r="R2843" s="15">
        <f>IF(B2843="","",IF(OR(AND(D2843&lt;&gt;"",COUNTIF($D$6:$D$3005,D2843)&gt;1),AND(E2843&lt;&gt;"",COUNTIF($E$6:$E$3005,E2843)&gt;1)),"DUPLICADO",""))</f>
        <v/>
      </c>
    </row>
    <row r="2844">
      <c r="A2844" s="15" t="n"/>
      <c r="B2844" s="15" t="n"/>
      <c r="C2844" s="15" t="n"/>
      <c r="D2844" s="15" t="n"/>
      <c r="E2844" s="15" t="n"/>
      <c r="F2844" s="15" t="n"/>
      <c r="G2844" s="15" t="n"/>
      <c r="H2844" s="15" t="n"/>
      <c r="I2844" s="16" t="n"/>
      <c r="J2844" s="15" t="n"/>
      <c r="K2844" s="15" t="n"/>
      <c r="L2844" s="16" t="n"/>
      <c r="M2844" s="17" t="n"/>
      <c r="N2844" s="15" t="n"/>
      <c r="O2844" s="18">
        <f>IF(L2844="","",TODAY()-L2844)</f>
        <v/>
      </c>
      <c r="P2844" s="15">
        <f>IF(B2844="","",IF(L2844="","SEM COMPRA",IF(O2844&gt;$D$4,"INATIVO","ATIVO")))</f>
        <v/>
      </c>
      <c r="Q2844" s="15">
        <f>IF(I2844="","",IF(MONTH(I2844)=MONTH(TODAY()),"Aniversário no mês",""))</f>
        <v/>
      </c>
      <c r="R2844" s="15">
        <f>IF(B2844="","",IF(OR(AND(D2844&lt;&gt;"",COUNTIF($D$6:$D$3005,D2844)&gt;1),AND(E2844&lt;&gt;"",COUNTIF($E$6:$E$3005,E2844)&gt;1)),"DUPLICADO",""))</f>
        <v/>
      </c>
    </row>
    <row r="2845">
      <c r="A2845" s="15" t="n"/>
      <c r="B2845" s="15" t="n"/>
      <c r="C2845" s="15" t="n"/>
      <c r="D2845" s="15" t="n"/>
      <c r="E2845" s="15" t="n"/>
      <c r="F2845" s="15" t="n"/>
      <c r="G2845" s="15" t="n"/>
      <c r="H2845" s="15" t="n"/>
      <c r="I2845" s="16" t="n"/>
      <c r="J2845" s="15" t="n"/>
      <c r="K2845" s="15" t="n"/>
      <c r="L2845" s="16" t="n"/>
      <c r="M2845" s="17" t="n"/>
      <c r="N2845" s="15" t="n"/>
      <c r="O2845" s="18">
        <f>IF(L2845="","",TODAY()-L2845)</f>
        <v/>
      </c>
      <c r="P2845" s="15">
        <f>IF(B2845="","",IF(L2845="","SEM COMPRA",IF(O2845&gt;$D$4,"INATIVO","ATIVO")))</f>
        <v/>
      </c>
      <c r="Q2845" s="15">
        <f>IF(I2845="","",IF(MONTH(I2845)=MONTH(TODAY()),"Aniversário no mês",""))</f>
        <v/>
      </c>
      <c r="R2845" s="15">
        <f>IF(B2845="","",IF(OR(AND(D2845&lt;&gt;"",COUNTIF($D$6:$D$3005,D2845)&gt;1),AND(E2845&lt;&gt;"",COUNTIF($E$6:$E$3005,E2845)&gt;1)),"DUPLICADO",""))</f>
        <v/>
      </c>
    </row>
    <row r="2846">
      <c r="A2846" s="15" t="n"/>
      <c r="B2846" s="15" t="n"/>
      <c r="C2846" s="15" t="n"/>
      <c r="D2846" s="15" t="n"/>
      <c r="E2846" s="15" t="n"/>
      <c r="F2846" s="15" t="n"/>
      <c r="G2846" s="15" t="n"/>
      <c r="H2846" s="15" t="n"/>
      <c r="I2846" s="16" t="n"/>
      <c r="J2846" s="15" t="n"/>
      <c r="K2846" s="15" t="n"/>
      <c r="L2846" s="16" t="n"/>
      <c r="M2846" s="17" t="n"/>
      <c r="N2846" s="15" t="n"/>
      <c r="O2846" s="18">
        <f>IF(L2846="","",TODAY()-L2846)</f>
        <v/>
      </c>
      <c r="P2846" s="15">
        <f>IF(B2846="","",IF(L2846="","SEM COMPRA",IF(O2846&gt;$D$4,"INATIVO","ATIVO")))</f>
        <v/>
      </c>
      <c r="Q2846" s="15">
        <f>IF(I2846="","",IF(MONTH(I2846)=MONTH(TODAY()),"Aniversário no mês",""))</f>
        <v/>
      </c>
      <c r="R2846" s="15">
        <f>IF(B2846="","",IF(OR(AND(D2846&lt;&gt;"",COUNTIF($D$6:$D$3005,D2846)&gt;1),AND(E2846&lt;&gt;"",COUNTIF($E$6:$E$3005,E2846)&gt;1)),"DUPLICADO",""))</f>
        <v/>
      </c>
    </row>
    <row r="2847">
      <c r="A2847" s="15" t="n"/>
      <c r="B2847" s="15" t="n"/>
      <c r="C2847" s="15" t="n"/>
      <c r="D2847" s="15" t="n"/>
      <c r="E2847" s="15" t="n"/>
      <c r="F2847" s="15" t="n"/>
      <c r="G2847" s="15" t="n"/>
      <c r="H2847" s="15" t="n"/>
      <c r="I2847" s="16" t="n"/>
      <c r="J2847" s="15" t="n"/>
      <c r="K2847" s="15" t="n"/>
      <c r="L2847" s="16" t="n"/>
      <c r="M2847" s="17" t="n"/>
      <c r="N2847" s="15" t="n"/>
      <c r="O2847" s="18">
        <f>IF(L2847="","",TODAY()-L2847)</f>
        <v/>
      </c>
      <c r="P2847" s="15">
        <f>IF(B2847="","",IF(L2847="","SEM COMPRA",IF(O2847&gt;$D$4,"INATIVO","ATIVO")))</f>
        <v/>
      </c>
      <c r="Q2847" s="15">
        <f>IF(I2847="","",IF(MONTH(I2847)=MONTH(TODAY()),"Aniversário no mês",""))</f>
        <v/>
      </c>
      <c r="R2847" s="15">
        <f>IF(B2847="","",IF(OR(AND(D2847&lt;&gt;"",COUNTIF($D$6:$D$3005,D2847)&gt;1),AND(E2847&lt;&gt;"",COUNTIF($E$6:$E$3005,E2847)&gt;1)),"DUPLICADO",""))</f>
        <v/>
      </c>
    </row>
    <row r="2848">
      <c r="A2848" s="15" t="n"/>
      <c r="B2848" s="15" t="n"/>
      <c r="C2848" s="15" t="n"/>
      <c r="D2848" s="15" t="n"/>
      <c r="E2848" s="15" t="n"/>
      <c r="F2848" s="15" t="n"/>
      <c r="G2848" s="15" t="n"/>
      <c r="H2848" s="15" t="n"/>
      <c r="I2848" s="16" t="n"/>
      <c r="J2848" s="15" t="n"/>
      <c r="K2848" s="15" t="n"/>
      <c r="L2848" s="16" t="n"/>
      <c r="M2848" s="17" t="n"/>
      <c r="N2848" s="15" t="n"/>
      <c r="O2848" s="18">
        <f>IF(L2848="","",TODAY()-L2848)</f>
        <v/>
      </c>
      <c r="P2848" s="15">
        <f>IF(B2848="","",IF(L2848="","SEM COMPRA",IF(O2848&gt;$D$4,"INATIVO","ATIVO")))</f>
        <v/>
      </c>
      <c r="Q2848" s="15">
        <f>IF(I2848="","",IF(MONTH(I2848)=MONTH(TODAY()),"Aniversário no mês",""))</f>
        <v/>
      </c>
      <c r="R2848" s="15">
        <f>IF(B2848="","",IF(OR(AND(D2848&lt;&gt;"",COUNTIF($D$6:$D$3005,D2848)&gt;1),AND(E2848&lt;&gt;"",COUNTIF($E$6:$E$3005,E2848)&gt;1)),"DUPLICADO",""))</f>
        <v/>
      </c>
    </row>
    <row r="2849">
      <c r="A2849" s="15" t="n"/>
      <c r="B2849" s="15" t="n"/>
      <c r="C2849" s="15" t="n"/>
      <c r="D2849" s="15" t="n"/>
      <c r="E2849" s="15" t="n"/>
      <c r="F2849" s="15" t="n"/>
      <c r="G2849" s="15" t="n"/>
      <c r="H2849" s="15" t="n"/>
      <c r="I2849" s="16" t="n"/>
      <c r="J2849" s="15" t="n"/>
      <c r="K2849" s="15" t="n"/>
      <c r="L2849" s="16" t="n"/>
      <c r="M2849" s="17" t="n"/>
      <c r="N2849" s="15" t="n"/>
      <c r="O2849" s="18">
        <f>IF(L2849="","",TODAY()-L2849)</f>
        <v/>
      </c>
      <c r="P2849" s="15">
        <f>IF(B2849="","",IF(L2849="","SEM COMPRA",IF(O2849&gt;$D$4,"INATIVO","ATIVO")))</f>
        <v/>
      </c>
      <c r="Q2849" s="15">
        <f>IF(I2849="","",IF(MONTH(I2849)=MONTH(TODAY()),"Aniversário no mês",""))</f>
        <v/>
      </c>
      <c r="R2849" s="15">
        <f>IF(B2849="","",IF(OR(AND(D2849&lt;&gt;"",COUNTIF($D$6:$D$3005,D2849)&gt;1),AND(E2849&lt;&gt;"",COUNTIF($E$6:$E$3005,E2849)&gt;1)),"DUPLICADO",""))</f>
        <v/>
      </c>
    </row>
    <row r="2850">
      <c r="A2850" s="15" t="n"/>
      <c r="B2850" s="15" t="n"/>
      <c r="C2850" s="15" t="n"/>
      <c r="D2850" s="15" t="n"/>
      <c r="E2850" s="15" t="n"/>
      <c r="F2850" s="15" t="n"/>
      <c r="G2850" s="15" t="n"/>
      <c r="H2850" s="15" t="n"/>
      <c r="I2850" s="16" t="n"/>
      <c r="J2850" s="15" t="n"/>
      <c r="K2850" s="15" t="n"/>
      <c r="L2850" s="16" t="n"/>
      <c r="M2850" s="17" t="n"/>
      <c r="N2850" s="15" t="n"/>
      <c r="O2850" s="18">
        <f>IF(L2850="","",TODAY()-L2850)</f>
        <v/>
      </c>
      <c r="P2850" s="15">
        <f>IF(B2850="","",IF(L2850="","SEM COMPRA",IF(O2850&gt;$D$4,"INATIVO","ATIVO")))</f>
        <v/>
      </c>
      <c r="Q2850" s="15">
        <f>IF(I2850="","",IF(MONTH(I2850)=MONTH(TODAY()),"Aniversário no mês",""))</f>
        <v/>
      </c>
      <c r="R2850" s="15">
        <f>IF(B2850="","",IF(OR(AND(D2850&lt;&gt;"",COUNTIF($D$6:$D$3005,D2850)&gt;1),AND(E2850&lt;&gt;"",COUNTIF($E$6:$E$3005,E2850)&gt;1)),"DUPLICADO",""))</f>
        <v/>
      </c>
    </row>
    <row r="2851">
      <c r="A2851" s="15" t="n"/>
      <c r="B2851" s="15" t="n"/>
      <c r="C2851" s="15" t="n"/>
      <c r="D2851" s="15" t="n"/>
      <c r="E2851" s="15" t="n"/>
      <c r="F2851" s="15" t="n"/>
      <c r="G2851" s="15" t="n"/>
      <c r="H2851" s="15" t="n"/>
      <c r="I2851" s="16" t="n"/>
      <c r="J2851" s="15" t="n"/>
      <c r="K2851" s="15" t="n"/>
      <c r="L2851" s="16" t="n"/>
      <c r="M2851" s="17" t="n"/>
      <c r="N2851" s="15" t="n"/>
      <c r="O2851" s="18">
        <f>IF(L2851="","",TODAY()-L2851)</f>
        <v/>
      </c>
      <c r="P2851" s="15">
        <f>IF(B2851="","",IF(L2851="","SEM COMPRA",IF(O2851&gt;$D$4,"INATIVO","ATIVO")))</f>
        <v/>
      </c>
      <c r="Q2851" s="15">
        <f>IF(I2851="","",IF(MONTH(I2851)=MONTH(TODAY()),"Aniversário no mês",""))</f>
        <v/>
      </c>
      <c r="R2851" s="15">
        <f>IF(B2851="","",IF(OR(AND(D2851&lt;&gt;"",COUNTIF($D$6:$D$3005,D2851)&gt;1),AND(E2851&lt;&gt;"",COUNTIF($E$6:$E$3005,E2851)&gt;1)),"DUPLICADO",""))</f>
        <v/>
      </c>
    </row>
    <row r="2852">
      <c r="A2852" s="15" t="n"/>
      <c r="B2852" s="15" t="n"/>
      <c r="C2852" s="15" t="n"/>
      <c r="D2852" s="15" t="n"/>
      <c r="E2852" s="15" t="n"/>
      <c r="F2852" s="15" t="n"/>
      <c r="G2852" s="15" t="n"/>
      <c r="H2852" s="15" t="n"/>
      <c r="I2852" s="16" t="n"/>
      <c r="J2852" s="15" t="n"/>
      <c r="K2852" s="15" t="n"/>
      <c r="L2852" s="16" t="n"/>
      <c r="M2852" s="17" t="n"/>
      <c r="N2852" s="15" t="n"/>
      <c r="O2852" s="18">
        <f>IF(L2852="","",TODAY()-L2852)</f>
        <v/>
      </c>
      <c r="P2852" s="15">
        <f>IF(B2852="","",IF(L2852="","SEM COMPRA",IF(O2852&gt;$D$4,"INATIVO","ATIVO")))</f>
        <v/>
      </c>
      <c r="Q2852" s="15">
        <f>IF(I2852="","",IF(MONTH(I2852)=MONTH(TODAY()),"Aniversário no mês",""))</f>
        <v/>
      </c>
      <c r="R2852" s="15">
        <f>IF(B2852="","",IF(OR(AND(D2852&lt;&gt;"",COUNTIF($D$6:$D$3005,D2852)&gt;1),AND(E2852&lt;&gt;"",COUNTIF($E$6:$E$3005,E2852)&gt;1)),"DUPLICADO",""))</f>
        <v/>
      </c>
    </row>
    <row r="2853">
      <c r="A2853" s="15" t="n"/>
      <c r="B2853" s="15" t="n"/>
      <c r="C2853" s="15" t="n"/>
      <c r="D2853" s="15" t="n"/>
      <c r="E2853" s="15" t="n"/>
      <c r="F2853" s="15" t="n"/>
      <c r="G2853" s="15" t="n"/>
      <c r="H2853" s="15" t="n"/>
      <c r="I2853" s="16" t="n"/>
      <c r="J2853" s="15" t="n"/>
      <c r="K2853" s="15" t="n"/>
      <c r="L2853" s="16" t="n"/>
      <c r="M2853" s="17" t="n"/>
      <c r="N2853" s="15" t="n"/>
      <c r="O2853" s="18">
        <f>IF(L2853="","",TODAY()-L2853)</f>
        <v/>
      </c>
      <c r="P2853" s="15">
        <f>IF(B2853="","",IF(L2853="","SEM COMPRA",IF(O2853&gt;$D$4,"INATIVO","ATIVO")))</f>
        <v/>
      </c>
      <c r="Q2853" s="15">
        <f>IF(I2853="","",IF(MONTH(I2853)=MONTH(TODAY()),"Aniversário no mês",""))</f>
        <v/>
      </c>
      <c r="R2853" s="15">
        <f>IF(B2853="","",IF(OR(AND(D2853&lt;&gt;"",COUNTIF($D$6:$D$3005,D2853)&gt;1),AND(E2853&lt;&gt;"",COUNTIF($E$6:$E$3005,E2853)&gt;1)),"DUPLICADO",""))</f>
        <v/>
      </c>
    </row>
    <row r="2854">
      <c r="A2854" s="15" t="n"/>
      <c r="B2854" s="15" t="n"/>
      <c r="C2854" s="15" t="n"/>
      <c r="D2854" s="15" t="n"/>
      <c r="E2854" s="15" t="n"/>
      <c r="F2854" s="15" t="n"/>
      <c r="G2854" s="15" t="n"/>
      <c r="H2854" s="15" t="n"/>
      <c r="I2854" s="16" t="n"/>
      <c r="J2854" s="15" t="n"/>
      <c r="K2854" s="15" t="n"/>
      <c r="L2854" s="16" t="n"/>
      <c r="M2854" s="17" t="n"/>
      <c r="N2854" s="15" t="n"/>
      <c r="O2854" s="18">
        <f>IF(L2854="","",TODAY()-L2854)</f>
        <v/>
      </c>
      <c r="P2854" s="15">
        <f>IF(B2854="","",IF(L2854="","SEM COMPRA",IF(O2854&gt;$D$4,"INATIVO","ATIVO")))</f>
        <v/>
      </c>
      <c r="Q2854" s="15">
        <f>IF(I2854="","",IF(MONTH(I2854)=MONTH(TODAY()),"Aniversário no mês",""))</f>
        <v/>
      </c>
      <c r="R2854" s="15">
        <f>IF(B2854="","",IF(OR(AND(D2854&lt;&gt;"",COUNTIF($D$6:$D$3005,D2854)&gt;1),AND(E2854&lt;&gt;"",COUNTIF($E$6:$E$3005,E2854)&gt;1)),"DUPLICADO",""))</f>
        <v/>
      </c>
    </row>
    <row r="2855">
      <c r="A2855" s="15" t="n"/>
      <c r="B2855" s="15" t="n"/>
      <c r="C2855" s="15" t="n"/>
      <c r="D2855" s="15" t="n"/>
      <c r="E2855" s="15" t="n"/>
      <c r="F2855" s="15" t="n"/>
      <c r="G2855" s="15" t="n"/>
      <c r="H2855" s="15" t="n"/>
      <c r="I2855" s="16" t="n"/>
      <c r="J2855" s="15" t="n"/>
      <c r="K2855" s="15" t="n"/>
      <c r="L2855" s="16" t="n"/>
      <c r="M2855" s="17" t="n"/>
      <c r="N2855" s="15" t="n"/>
      <c r="O2855" s="18">
        <f>IF(L2855="","",TODAY()-L2855)</f>
        <v/>
      </c>
      <c r="P2855" s="15">
        <f>IF(B2855="","",IF(L2855="","SEM COMPRA",IF(O2855&gt;$D$4,"INATIVO","ATIVO")))</f>
        <v/>
      </c>
      <c r="Q2855" s="15">
        <f>IF(I2855="","",IF(MONTH(I2855)=MONTH(TODAY()),"Aniversário no mês",""))</f>
        <v/>
      </c>
      <c r="R2855" s="15">
        <f>IF(B2855="","",IF(OR(AND(D2855&lt;&gt;"",COUNTIF($D$6:$D$3005,D2855)&gt;1),AND(E2855&lt;&gt;"",COUNTIF($E$6:$E$3005,E2855)&gt;1)),"DUPLICADO",""))</f>
        <v/>
      </c>
    </row>
    <row r="2856">
      <c r="A2856" s="15" t="n"/>
      <c r="B2856" s="15" t="n"/>
      <c r="C2856" s="15" t="n"/>
      <c r="D2856" s="15" t="n"/>
      <c r="E2856" s="15" t="n"/>
      <c r="F2856" s="15" t="n"/>
      <c r="G2856" s="15" t="n"/>
      <c r="H2856" s="15" t="n"/>
      <c r="I2856" s="16" t="n"/>
      <c r="J2856" s="15" t="n"/>
      <c r="K2856" s="15" t="n"/>
      <c r="L2856" s="16" t="n"/>
      <c r="M2856" s="17" t="n"/>
      <c r="N2856" s="15" t="n"/>
      <c r="O2856" s="18">
        <f>IF(L2856="","",TODAY()-L2856)</f>
        <v/>
      </c>
      <c r="P2856" s="15">
        <f>IF(B2856="","",IF(L2856="","SEM COMPRA",IF(O2856&gt;$D$4,"INATIVO","ATIVO")))</f>
        <v/>
      </c>
      <c r="Q2856" s="15">
        <f>IF(I2856="","",IF(MONTH(I2856)=MONTH(TODAY()),"Aniversário no mês",""))</f>
        <v/>
      </c>
      <c r="R2856" s="15">
        <f>IF(B2856="","",IF(OR(AND(D2856&lt;&gt;"",COUNTIF($D$6:$D$3005,D2856)&gt;1),AND(E2856&lt;&gt;"",COUNTIF($E$6:$E$3005,E2856)&gt;1)),"DUPLICADO",""))</f>
        <v/>
      </c>
    </row>
    <row r="2857">
      <c r="A2857" s="15" t="n"/>
      <c r="B2857" s="15" t="n"/>
      <c r="C2857" s="15" t="n"/>
      <c r="D2857" s="15" t="n"/>
      <c r="E2857" s="15" t="n"/>
      <c r="F2857" s="15" t="n"/>
      <c r="G2857" s="15" t="n"/>
      <c r="H2857" s="15" t="n"/>
      <c r="I2857" s="16" t="n"/>
      <c r="J2857" s="15" t="n"/>
      <c r="K2857" s="15" t="n"/>
      <c r="L2857" s="16" t="n"/>
      <c r="M2857" s="17" t="n"/>
      <c r="N2857" s="15" t="n"/>
      <c r="O2857" s="18">
        <f>IF(L2857="","",TODAY()-L2857)</f>
        <v/>
      </c>
      <c r="P2857" s="15">
        <f>IF(B2857="","",IF(L2857="","SEM COMPRA",IF(O2857&gt;$D$4,"INATIVO","ATIVO")))</f>
        <v/>
      </c>
      <c r="Q2857" s="15">
        <f>IF(I2857="","",IF(MONTH(I2857)=MONTH(TODAY()),"Aniversário no mês",""))</f>
        <v/>
      </c>
      <c r="R2857" s="15">
        <f>IF(B2857="","",IF(OR(AND(D2857&lt;&gt;"",COUNTIF($D$6:$D$3005,D2857)&gt;1),AND(E2857&lt;&gt;"",COUNTIF($E$6:$E$3005,E2857)&gt;1)),"DUPLICADO",""))</f>
        <v/>
      </c>
    </row>
    <row r="2858">
      <c r="A2858" s="15" t="n"/>
      <c r="B2858" s="15" t="n"/>
      <c r="C2858" s="15" t="n"/>
      <c r="D2858" s="15" t="n"/>
      <c r="E2858" s="15" t="n"/>
      <c r="F2858" s="15" t="n"/>
      <c r="G2858" s="15" t="n"/>
      <c r="H2858" s="15" t="n"/>
      <c r="I2858" s="16" t="n"/>
      <c r="J2858" s="15" t="n"/>
      <c r="K2858" s="15" t="n"/>
      <c r="L2858" s="16" t="n"/>
      <c r="M2858" s="17" t="n"/>
      <c r="N2858" s="15" t="n"/>
      <c r="O2858" s="18">
        <f>IF(L2858="","",TODAY()-L2858)</f>
        <v/>
      </c>
      <c r="P2858" s="15">
        <f>IF(B2858="","",IF(L2858="","SEM COMPRA",IF(O2858&gt;$D$4,"INATIVO","ATIVO")))</f>
        <v/>
      </c>
      <c r="Q2858" s="15">
        <f>IF(I2858="","",IF(MONTH(I2858)=MONTH(TODAY()),"Aniversário no mês",""))</f>
        <v/>
      </c>
      <c r="R2858" s="15">
        <f>IF(B2858="","",IF(OR(AND(D2858&lt;&gt;"",COUNTIF($D$6:$D$3005,D2858)&gt;1),AND(E2858&lt;&gt;"",COUNTIF($E$6:$E$3005,E2858)&gt;1)),"DUPLICADO",""))</f>
        <v/>
      </c>
    </row>
    <row r="2859">
      <c r="A2859" s="15" t="n"/>
      <c r="B2859" s="15" t="n"/>
      <c r="C2859" s="15" t="n"/>
      <c r="D2859" s="15" t="n"/>
      <c r="E2859" s="15" t="n"/>
      <c r="F2859" s="15" t="n"/>
      <c r="G2859" s="15" t="n"/>
      <c r="H2859" s="15" t="n"/>
      <c r="I2859" s="16" t="n"/>
      <c r="J2859" s="15" t="n"/>
      <c r="K2859" s="15" t="n"/>
      <c r="L2859" s="16" t="n"/>
      <c r="M2859" s="17" t="n"/>
      <c r="N2859" s="15" t="n"/>
      <c r="O2859" s="18">
        <f>IF(L2859="","",TODAY()-L2859)</f>
        <v/>
      </c>
      <c r="P2859" s="15">
        <f>IF(B2859="","",IF(L2859="","SEM COMPRA",IF(O2859&gt;$D$4,"INATIVO","ATIVO")))</f>
        <v/>
      </c>
      <c r="Q2859" s="15">
        <f>IF(I2859="","",IF(MONTH(I2859)=MONTH(TODAY()),"Aniversário no mês",""))</f>
        <v/>
      </c>
      <c r="R2859" s="15">
        <f>IF(B2859="","",IF(OR(AND(D2859&lt;&gt;"",COUNTIF($D$6:$D$3005,D2859)&gt;1),AND(E2859&lt;&gt;"",COUNTIF($E$6:$E$3005,E2859)&gt;1)),"DUPLICADO",""))</f>
        <v/>
      </c>
    </row>
    <row r="2860">
      <c r="A2860" s="15" t="n"/>
      <c r="B2860" s="15" t="n"/>
      <c r="C2860" s="15" t="n"/>
      <c r="D2860" s="15" t="n"/>
      <c r="E2860" s="15" t="n"/>
      <c r="F2860" s="15" t="n"/>
      <c r="G2860" s="15" t="n"/>
      <c r="H2860" s="15" t="n"/>
      <c r="I2860" s="16" t="n"/>
      <c r="J2860" s="15" t="n"/>
      <c r="K2860" s="15" t="n"/>
      <c r="L2860" s="16" t="n"/>
      <c r="M2860" s="17" t="n"/>
      <c r="N2860" s="15" t="n"/>
      <c r="O2860" s="18">
        <f>IF(L2860="","",TODAY()-L2860)</f>
        <v/>
      </c>
      <c r="P2860" s="15">
        <f>IF(B2860="","",IF(L2860="","SEM COMPRA",IF(O2860&gt;$D$4,"INATIVO","ATIVO")))</f>
        <v/>
      </c>
      <c r="Q2860" s="15">
        <f>IF(I2860="","",IF(MONTH(I2860)=MONTH(TODAY()),"Aniversário no mês",""))</f>
        <v/>
      </c>
      <c r="R2860" s="15">
        <f>IF(B2860="","",IF(OR(AND(D2860&lt;&gt;"",COUNTIF($D$6:$D$3005,D2860)&gt;1),AND(E2860&lt;&gt;"",COUNTIF($E$6:$E$3005,E2860)&gt;1)),"DUPLICADO",""))</f>
        <v/>
      </c>
    </row>
    <row r="2861">
      <c r="A2861" s="15" t="n"/>
      <c r="B2861" s="15" t="n"/>
      <c r="C2861" s="15" t="n"/>
      <c r="D2861" s="15" t="n"/>
      <c r="E2861" s="15" t="n"/>
      <c r="F2861" s="15" t="n"/>
      <c r="G2861" s="15" t="n"/>
      <c r="H2861" s="15" t="n"/>
      <c r="I2861" s="16" t="n"/>
      <c r="J2861" s="15" t="n"/>
      <c r="K2861" s="15" t="n"/>
      <c r="L2861" s="16" t="n"/>
      <c r="M2861" s="17" t="n"/>
      <c r="N2861" s="15" t="n"/>
      <c r="O2861" s="18">
        <f>IF(L2861="","",TODAY()-L2861)</f>
        <v/>
      </c>
      <c r="P2861" s="15">
        <f>IF(B2861="","",IF(L2861="","SEM COMPRA",IF(O2861&gt;$D$4,"INATIVO","ATIVO")))</f>
        <v/>
      </c>
      <c r="Q2861" s="15">
        <f>IF(I2861="","",IF(MONTH(I2861)=MONTH(TODAY()),"Aniversário no mês",""))</f>
        <v/>
      </c>
      <c r="R2861" s="15">
        <f>IF(B2861="","",IF(OR(AND(D2861&lt;&gt;"",COUNTIF($D$6:$D$3005,D2861)&gt;1),AND(E2861&lt;&gt;"",COUNTIF($E$6:$E$3005,E2861)&gt;1)),"DUPLICADO",""))</f>
        <v/>
      </c>
    </row>
    <row r="2862">
      <c r="A2862" s="15" t="n"/>
      <c r="B2862" s="15" t="n"/>
      <c r="C2862" s="15" t="n"/>
      <c r="D2862" s="15" t="n"/>
      <c r="E2862" s="15" t="n"/>
      <c r="F2862" s="15" t="n"/>
      <c r="G2862" s="15" t="n"/>
      <c r="H2862" s="15" t="n"/>
      <c r="I2862" s="16" t="n"/>
      <c r="J2862" s="15" t="n"/>
      <c r="K2862" s="15" t="n"/>
      <c r="L2862" s="16" t="n"/>
      <c r="M2862" s="17" t="n"/>
      <c r="N2862" s="15" t="n"/>
      <c r="O2862" s="18">
        <f>IF(L2862="","",TODAY()-L2862)</f>
        <v/>
      </c>
      <c r="P2862" s="15">
        <f>IF(B2862="","",IF(L2862="","SEM COMPRA",IF(O2862&gt;$D$4,"INATIVO","ATIVO")))</f>
        <v/>
      </c>
      <c r="Q2862" s="15">
        <f>IF(I2862="","",IF(MONTH(I2862)=MONTH(TODAY()),"Aniversário no mês",""))</f>
        <v/>
      </c>
      <c r="R2862" s="15">
        <f>IF(B2862="","",IF(OR(AND(D2862&lt;&gt;"",COUNTIF($D$6:$D$3005,D2862)&gt;1),AND(E2862&lt;&gt;"",COUNTIF($E$6:$E$3005,E2862)&gt;1)),"DUPLICADO",""))</f>
        <v/>
      </c>
    </row>
    <row r="2863">
      <c r="A2863" s="15" t="n"/>
      <c r="B2863" s="15" t="n"/>
      <c r="C2863" s="15" t="n"/>
      <c r="D2863" s="15" t="n"/>
      <c r="E2863" s="15" t="n"/>
      <c r="F2863" s="15" t="n"/>
      <c r="G2863" s="15" t="n"/>
      <c r="H2863" s="15" t="n"/>
      <c r="I2863" s="16" t="n"/>
      <c r="J2863" s="15" t="n"/>
      <c r="K2863" s="15" t="n"/>
      <c r="L2863" s="16" t="n"/>
      <c r="M2863" s="17" t="n"/>
      <c r="N2863" s="15" t="n"/>
      <c r="O2863" s="18">
        <f>IF(L2863="","",TODAY()-L2863)</f>
        <v/>
      </c>
      <c r="P2863" s="15">
        <f>IF(B2863="","",IF(L2863="","SEM COMPRA",IF(O2863&gt;$D$4,"INATIVO","ATIVO")))</f>
        <v/>
      </c>
      <c r="Q2863" s="15">
        <f>IF(I2863="","",IF(MONTH(I2863)=MONTH(TODAY()),"Aniversário no mês",""))</f>
        <v/>
      </c>
      <c r="R2863" s="15">
        <f>IF(B2863="","",IF(OR(AND(D2863&lt;&gt;"",COUNTIF($D$6:$D$3005,D2863)&gt;1),AND(E2863&lt;&gt;"",COUNTIF($E$6:$E$3005,E2863)&gt;1)),"DUPLICADO",""))</f>
        <v/>
      </c>
    </row>
    <row r="2864">
      <c r="A2864" s="15" t="n"/>
      <c r="B2864" s="15" t="n"/>
      <c r="C2864" s="15" t="n"/>
      <c r="D2864" s="15" t="n"/>
      <c r="E2864" s="15" t="n"/>
      <c r="F2864" s="15" t="n"/>
      <c r="G2864" s="15" t="n"/>
      <c r="H2864" s="15" t="n"/>
      <c r="I2864" s="16" t="n"/>
      <c r="J2864" s="15" t="n"/>
      <c r="K2864" s="15" t="n"/>
      <c r="L2864" s="16" t="n"/>
      <c r="M2864" s="17" t="n"/>
      <c r="N2864" s="15" t="n"/>
      <c r="O2864" s="18">
        <f>IF(L2864="","",TODAY()-L2864)</f>
        <v/>
      </c>
      <c r="P2864" s="15">
        <f>IF(B2864="","",IF(L2864="","SEM COMPRA",IF(O2864&gt;$D$4,"INATIVO","ATIVO")))</f>
        <v/>
      </c>
      <c r="Q2864" s="15">
        <f>IF(I2864="","",IF(MONTH(I2864)=MONTH(TODAY()),"Aniversário no mês",""))</f>
        <v/>
      </c>
      <c r="R2864" s="15">
        <f>IF(B2864="","",IF(OR(AND(D2864&lt;&gt;"",COUNTIF($D$6:$D$3005,D2864)&gt;1),AND(E2864&lt;&gt;"",COUNTIF($E$6:$E$3005,E2864)&gt;1)),"DUPLICADO",""))</f>
        <v/>
      </c>
    </row>
    <row r="2865">
      <c r="A2865" s="15" t="n"/>
      <c r="B2865" s="15" t="n"/>
      <c r="C2865" s="15" t="n"/>
      <c r="D2865" s="15" t="n"/>
      <c r="E2865" s="15" t="n"/>
      <c r="F2865" s="15" t="n"/>
      <c r="G2865" s="15" t="n"/>
      <c r="H2865" s="15" t="n"/>
      <c r="I2865" s="16" t="n"/>
      <c r="J2865" s="15" t="n"/>
      <c r="K2865" s="15" t="n"/>
      <c r="L2865" s="16" t="n"/>
      <c r="M2865" s="17" t="n"/>
      <c r="N2865" s="15" t="n"/>
      <c r="O2865" s="18">
        <f>IF(L2865="","",TODAY()-L2865)</f>
        <v/>
      </c>
      <c r="P2865" s="15">
        <f>IF(B2865="","",IF(L2865="","SEM COMPRA",IF(O2865&gt;$D$4,"INATIVO","ATIVO")))</f>
        <v/>
      </c>
      <c r="Q2865" s="15">
        <f>IF(I2865="","",IF(MONTH(I2865)=MONTH(TODAY()),"Aniversário no mês",""))</f>
        <v/>
      </c>
      <c r="R2865" s="15">
        <f>IF(B2865="","",IF(OR(AND(D2865&lt;&gt;"",COUNTIF($D$6:$D$3005,D2865)&gt;1),AND(E2865&lt;&gt;"",COUNTIF($E$6:$E$3005,E2865)&gt;1)),"DUPLICADO",""))</f>
        <v/>
      </c>
    </row>
    <row r="2866">
      <c r="A2866" s="15" t="n"/>
      <c r="B2866" s="15" t="n"/>
      <c r="C2866" s="15" t="n"/>
      <c r="D2866" s="15" t="n"/>
      <c r="E2866" s="15" t="n"/>
      <c r="F2866" s="15" t="n"/>
      <c r="G2866" s="15" t="n"/>
      <c r="H2866" s="15" t="n"/>
      <c r="I2866" s="16" t="n"/>
      <c r="J2866" s="15" t="n"/>
      <c r="K2866" s="15" t="n"/>
      <c r="L2866" s="16" t="n"/>
      <c r="M2866" s="17" t="n"/>
      <c r="N2866" s="15" t="n"/>
      <c r="O2866" s="18">
        <f>IF(L2866="","",TODAY()-L2866)</f>
        <v/>
      </c>
      <c r="P2866" s="15">
        <f>IF(B2866="","",IF(L2866="","SEM COMPRA",IF(O2866&gt;$D$4,"INATIVO","ATIVO")))</f>
        <v/>
      </c>
      <c r="Q2866" s="15">
        <f>IF(I2866="","",IF(MONTH(I2866)=MONTH(TODAY()),"Aniversário no mês",""))</f>
        <v/>
      </c>
      <c r="R2866" s="15">
        <f>IF(B2866="","",IF(OR(AND(D2866&lt;&gt;"",COUNTIF($D$6:$D$3005,D2866)&gt;1),AND(E2866&lt;&gt;"",COUNTIF($E$6:$E$3005,E2866)&gt;1)),"DUPLICADO",""))</f>
        <v/>
      </c>
    </row>
    <row r="2867">
      <c r="A2867" s="15" t="n"/>
      <c r="B2867" s="15" t="n"/>
      <c r="C2867" s="15" t="n"/>
      <c r="D2867" s="15" t="n"/>
      <c r="E2867" s="15" t="n"/>
      <c r="F2867" s="15" t="n"/>
      <c r="G2867" s="15" t="n"/>
      <c r="H2867" s="15" t="n"/>
      <c r="I2867" s="16" t="n"/>
      <c r="J2867" s="15" t="n"/>
      <c r="K2867" s="15" t="n"/>
      <c r="L2867" s="16" t="n"/>
      <c r="M2867" s="17" t="n"/>
      <c r="N2867" s="15" t="n"/>
      <c r="O2867" s="18">
        <f>IF(L2867="","",TODAY()-L2867)</f>
        <v/>
      </c>
      <c r="P2867" s="15">
        <f>IF(B2867="","",IF(L2867="","SEM COMPRA",IF(O2867&gt;$D$4,"INATIVO","ATIVO")))</f>
        <v/>
      </c>
      <c r="Q2867" s="15">
        <f>IF(I2867="","",IF(MONTH(I2867)=MONTH(TODAY()),"Aniversário no mês",""))</f>
        <v/>
      </c>
      <c r="R2867" s="15">
        <f>IF(B2867="","",IF(OR(AND(D2867&lt;&gt;"",COUNTIF($D$6:$D$3005,D2867)&gt;1),AND(E2867&lt;&gt;"",COUNTIF($E$6:$E$3005,E2867)&gt;1)),"DUPLICADO",""))</f>
        <v/>
      </c>
    </row>
    <row r="2868">
      <c r="A2868" s="15" t="n"/>
      <c r="B2868" s="15" t="n"/>
      <c r="C2868" s="15" t="n"/>
      <c r="D2868" s="15" t="n"/>
      <c r="E2868" s="15" t="n"/>
      <c r="F2868" s="15" t="n"/>
      <c r="G2868" s="15" t="n"/>
      <c r="H2868" s="15" t="n"/>
      <c r="I2868" s="16" t="n"/>
      <c r="J2868" s="15" t="n"/>
      <c r="K2868" s="15" t="n"/>
      <c r="L2868" s="16" t="n"/>
      <c r="M2868" s="17" t="n"/>
      <c r="N2868" s="15" t="n"/>
      <c r="O2868" s="18">
        <f>IF(L2868="","",TODAY()-L2868)</f>
        <v/>
      </c>
      <c r="P2868" s="15">
        <f>IF(B2868="","",IF(L2868="","SEM COMPRA",IF(O2868&gt;$D$4,"INATIVO","ATIVO")))</f>
        <v/>
      </c>
      <c r="Q2868" s="15">
        <f>IF(I2868="","",IF(MONTH(I2868)=MONTH(TODAY()),"Aniversário no mês",""))</f>
        <v/>
      </c>
      <c r="R2868" s="15">
        <f>IF(B2868="","",IF(OR(AND(D2868&lt;&gt;"",COUNTIF($D$6:$D$3005,D2868)&gt;1),AND(E2868&lt;&gt;"",COUNTIF($E$6:$E$3005,E2868)&gt;1)),"DUPLICADO",""))</f>
        <v/>
      </c>
    </row>
    <row r="2869">
      <c r="A2869" s="15" t="n"/>
      <c r="B2869" s="15" t="n"/>
      <c r="C2869" s="15" t="n"/>
      <c r="D2869" s="15" t="n"/>
      <c r="E2869" s="15" t="n"/>
      <c r="F2869" s="15" t="n"/>
      <c r="G2869" s="15" t="n"/>
      <c r="H2869" s="15" t="n"/>
      <c r="I2869" s="16" t="n"/>
      <c r="J2869" s="15" t="n"/>
      <c r="K2869" s="15" t="n"/>
      <c r="L2869" s="16" t="n"/>
      <c r="M2869" s="17" t="n"/>
      <c r="N2869" s="15" t="n"/>
      <c r="O2869" s="18">
        <f>IF(L2869="","",TODAY()-L2869)</f>
        <v/>
      </c>
      <c r="P2869" s="15">
        <f>IF(B2869="","",IF(L2869="","SEM COMPRA",IF(O2869&gt;$D$4,"INATIVO","ATIVO")))</f>
        <v/>
      </c>
      <c r="Q2869" s="15">
        <f>IF(I2869="","",IF(MONTH(I2869)=MONTH(TODAY()),"Aniversário no mês",""))</f>
        <v/>
      </c>
      <c r="R2869" s="15">
        <f>IF(B2869="","",IF(OR(AND(D2869&lt;&gt;"",COUNTIF($D$6:$D$3005,D2869)&gt;1),AND(E2869&lt;&gt;"",COUNTIF($E$6:$E$3005,E2869)&gt;1)),"DUPLICADO",""))</f>
        <v/>
      </c>
    </row>
    <row r="2870">
      <c r="A2870" s="15" t="n"/>
      <c r="B2870" s="15" t="n"/>
      <c r="C2870" s="15" t="n"/>
      <c r="D2870" s="15" t="n"/>
      <c r="E2870" s="15" t="n"/>
      <c r="F2870" s="15" t="n"/>
      <c r="G2870" s="15" t="n"/>
      <c r="H2870" s="15" t="n"/>
      <c r="I2870" s="16" t="n"/>
      <c r="J2870" s="15" t="n"/>
      <c r="K2870" s="15" t="n"/>
      <c r="L2870" s="16" t="n"/>
      <c r="M2870" s="17" t="n"/>
      <c r="N2870" s="15" t="n"/>
      <c r="O2870" s="18">
        <f>IF(L2870="","",TODAY()-L2870)</f>
        <v/>
      </c>
      <c r="P2870" s="15">
        <f>IF(B2870="","",IF(L2870="","SEM COMPRA",IF(O2870&gt;$D$4,"INATIVO","ATIVO")))</f>
        <v/>
      </c>
      <c r="Q2870" s="15">
        <f>IF(I2870="","",IF(MONTH(I2870)=MONTH(TODAY()),"Aniversário no mês",""))</f>
        <v/>
      </c>
      <c r="R2870" s="15">
        <f>IF(B2870="","",IF(OR(AND(D2870&lt;&gt;"",COUNTIF($D$6:$D$3005,D2870)&gt;1),AND(E2870&lt;&gt;"",COUNTIF($E$6:$E$3005,E2870)&gt;1)),"DUPLICADO",""))</f>
        <v/>
      </c>
    </row>
    <row r="2871">
      <c r="A2871" s="15" t="n"/>
      <c r="B2871" s="15" t="n"/>
      <c r="C2871" s="15" t="n"/>
      <c r="D2871" s="15" t="n"/>
      <c r="E2871" s="15" t="n"/>
      <c r="F2871" s="15" t="n"/>
      <c r="G2871" s="15" t="n"/>
      <c r="H2871" s="15" t="n"/>
      <c r="I2871" s="16" t="n"/>
      <c r="J2871" s="15" t="n"/>
      <c r="K2871" s="15" t="n"/>
      <c r="L2871" s="16" t="n"/>
      <c r="M2871" s="17" t="n"/>
      <c r="N2871" s="15" t="n"/>
      <c r="O2871" s="18">
        <f>IF(L2871="","",TODAY()-L2871)</f>
        <v/>
      </c>
      <c r="P2871" s="15">
        <f>IF(B2871="","",IF(L2871="","SEM COMPRA",IF(O2871&gt;$D$4,"INATIVO","ATIVO")))</f>
        <v/>
      </c>
      <c r="Q2871" s="15">
        <f>IF(I2871="","",IF(MONTH(I2871)=MONTH(TODAY()),"Aniversário no mês",""))</f>
        <v/>
      </c>
      <c r="R2871" s="15">
        <f>IF(B2871="","",IF(OR(AND(D2871&lt;&gt;"",COUNTIF($D$6:$D$3005,D2871)&gt;1),AND(E2871&lt;&gt;"",COUNTIF($E$6:$E$3005,E2871)&gt;1)),"DUPLICADO",""))</f>
        <v/>
      </c>
    </row>
    <row r="2872">
      <c r="A2872" s="15" t="n"/>
      <c r="B2872" s="15" t="n"/>
      <c r="C2872" s="15" t="n"/>
      <c r="D2872" s="15" t="n"/>
      <c r="E2872" s="15" t="n"/>
      <c r="F2872" s="15" t="n"/>
      <c r="G2872" s="15" t="n"/>
      <c r="H2872" s="15" t="n"/>
      <c r="I2872" s="16" t="n"/>
      <c r="J2872" s="15" t="n"/>
      <c r="K2872" s="15" t="n"/>
      <c r="L2872" s="16" t="n"/>
      <c r="M2872" s="17" t="n"/>
      <c r="N2872" s="15" t="n"/>
      <c r="O2872" s="18">
        <f>IF(L2872="","",TODAY()-L2872)</f>
        <v/>
      </c>
      <c r="P2872" s="15">
        <f>IF(B2872="","",IF(L2872="","SEM COMPRA",IF(O2872&gt;$D$4,"INATIVO","ATIVO")))</f>
        <v/>
      </c>
      <c r="Q2872" s="15">
        <f>IF(I2872="","",IF(MONTH(I2872)=MONTH(TODAY()),"Aniversário no mês",""))</f>
        <v/>
      </c>
      <c r="R2872" s="15">
        <f>IF(B2872="","",IF(OR(AND(D2872&lt;&gt;"",COUNTIF($D$6:$D$3005,D2872)&gt;1),AND(E2872&lt;&gt;"",COUNTIF($E$6:$E$3005,E2872)&gt;1)),"DUPLICADO",""))</f>
        <v/>
      </c>
    </row>
    <row r="2873">
      <c r="A2873" s="15" t="n"/>
      <c r="B2873" s="15" t="n"/>
      <c r="C2873" s="15" t="n"/>
      <c r="D2873" s="15" t="n"/>
      <c r="E2873" s="15" t="n"/>
      <c r="F2873" s="15" t="n"/>
      <c r="G2873" s="15" t="n"/>
      <c r="H2873" s="15" t="n"/>
      <c r="I2873" s="16" t="n"/>
      <c r="J2873" s="15" t="n"/>
      <c r="K2873" s="15" t="n"/>
      <c r="L2873" s="16" t="n"/>
      <c r="M2873" s="17" t="n"/>
      <c r="N2873" s="15" t="n"/>
      <c r="O2873" s="18">
        <f>IF(L2873="","",TODAY()-L2873)</f>
        <v/>
      </c>
      <c r="P2873" s="15">
        <f>IF(B2873="","",IF(L2873="","SEM COMPRA",IF(O2873&gt;$D$4,"INATIVO","ATIVO")))</f>
        <v/>
      </c>
      <c r="Q2873" s="15">
        <f>IF(I2873="","",IF(MONTH(I2873)=MONTH(TODAY()),"Aniversário no mês",""))</f>
        <v/>
      </c>
      <c r="R2873" s="15">
        <f>IF(B2873="","",IF(OR(AND(D2873&lt;&gt;"",COUNTIF($D$6:$D$3005,D2873)&gt;1),AND(E2873&lt;&gt;"",COUNTIF($E$6:$E$3005,E2873)&gt;1)),"DUPLICADO",""))</f>
        <v/>
      </c>
    </row>
    <row r="2874">
      <c r="A2874" s="15" t="n"/>
      <c r="B2874" s="15" t="n"/>
      <c r="C2874" s="15" t="n"/>
      <c r="D2874" s="15" t="n"/>
      <c r="E2874" s="15" t="n"/>
      <c r="F2874" s="15" t="n"/>
      <c r="G2874" s="15" t="n"/>
      <c r="H2874" s="15" t="n"/>
      <c r="I2874" s="16" t="n"/>
      <c r="J2874" s="15" t="n"/>
      <c r="K2874" s="15" t="n"/>
      <c r="L2874" s="16" t="n"/>
      <c r="M2874" s="17" t="n"/>
      <c r="N2874" s="15" t="n"/>
      <c r="O2874" s="18">
        <f>IF(L2874="","",TODAY()-L2874)</f>
        <v/>
      </c>
      <c r="P2874" s="15">
        <f>IF(B2874="","",IF(L2874="","SEM COMPRA",IF(O2874&gt;$D$4,"INATIVO","ATIVO")))</f>
        <v/>
      </c>
      <c r="Q2874" s="15">
        <f>IF(I2874="","",IF(MONTH(I2874)=MONTH(TODAY()),"Aniversário no mês",""))</f>
        <v/>
      </c>
      <c r="R2874" s="15">
        <f>IF(B2874="","",IF(OR(AND(D2874&lt;&gt;"",COUNTIF($D$6:$D$3005,D2874)&gt;1),AND(E2874&lt;&gt;"",COUNTIF($E$6:$E$3005,E2874)&gt;1)),"DUPLICADO",""))</f>
        <v/>
      </c>
    </row>
    <row r="2875">
      <c r="A2875" s="15" t="n"/>
      <c r="B2875" s="15" t="n"/>
      <c r="C2875" s="15" t="n"/>
      <c r="D2875" s="15" t="n"/>
      <c r="E2875" s="15" t="n"/>
      <c r="F2875" s="15" t="n"/>
      <c r="G2875" s="15" t="n"/>
      <c r="H2875" s="15" t="n"/>
      <c r="I2875" s="16" t="n"/>
      <c r="J2875" s="15" t="n"/>
      <c r="K2875" s="15" t="n"/>
      <c r="L2875" s="16" t="n"/>
      <c r="M2875" s="17" t="n"/>
      <c r="N2875" s="15" t="n"/>
      <c r="O2875" s="18">
        <f>IF(L2875="","",TODAY()-L2875)</f>
        <v/>
      </c>
      <c r="P2875" s="15">
        <f>IF(B2875="","",IF(L2875="","SEM COMPRA",IF(O2875&gt;$D$4,"INATIVO","ATIVO")))</f>
        <v/>
      </c>
      <c r="Q2875" s="15">
        <f>IF(I2875="","",IF(MONTH(I2875)=MONTH(TODAY()),"Aniversário no mês",""))</f>
        <v/>
      </c>
      <c r="R2875" s="15">
        <f>IF(B2875="","",IF(OR(AND(D2875&lt;&gt;"",COUNTIF($D$6:$D$3005,D2875)&gt;1),AND(E2875&lt;&gt;"",COUNTIF($E$6:$E$3005,E2875)&gt;1)),"DUPLICADO",""))</f>
        <v/>
      </c>
    </row>
    <row r="2876">
      <c r="A2876" s="15" t="n"/>
      <c r="B2876" s="15" t="n"/>
      <c r="C2876" s="15" t="n"/>
      <c r="D2876" s="15" t="n"/>
      <c r="E2876" s="15" t="n"/>
      <c r="F2876" s="15" t="n"/>
      <c r="G2876" s="15" t="n"/>
      <c r="H2876" s="15" t="n"/>
      <c r="I2876" s="16" t="n"/>
      <c r="J2876" s="15" t="n"/>
      <c r="K2876" s="15" t="n"/>
      <c r="L2876" s="16" t="n"/>
      <c r="M2876" s="17" t="n"/>
      <c r="N2876" s="15" t="n"/>
      <c r="O2876" s="18">
        <f>IF(L2876="","",TODAY()-L2876)</f>
        <v/>
      </c>
      <c r="P2876" s="15">
        <f>IF(B2876="","",IF(L2876="","SEM COMPRA",IF(O2876&gt;$D$4,"INATIVO","ATIVO")))</f>
        <v/>
      </c>
      <c r="Q2876" s="15">
        <f>IF(I2876="","",IF(MONTH(I2876)=MONTH(TODAY()),"Aniversário no mês",""))</f>
        <v/>
      </c>
      <c r="R2876" s="15">
        <f>IF(B2876="","",IF(OR(AND(D2876&lt;&gt;"",COUNTIF($D$6:$D$3005,D2876)&gt;1),AND(E2876&lt;&gt;"",COUNTIF($E$6:$E$3005,E2876)&gt;1)),"DUPLICADO",""))</f>
        <v/>
      </c>
    </row>
    <row r="2877">
      <c r="A2877" s="15" t="n"/>
      <c r="B2877" s="15" t="n"/>
      <c r="C2877" s="15" t="n"/>
      <c r="D2877" s="15" t="n"/>
      <c r="E2877" s="15" t="n"/>
      <c r="F2877" s="15" t="n"/>
      <c r="G2877" s="15" t="n"/>
      <c r="H2877" s="15" t="n"/>
      <c r="I2877" s="16" t="n"/>
      <c r="J2877" s="15" t="n"/>
      <c r="K2877" s="15" t="n"/>
      <c r="L2877" s="16" t="n"/>
      <c r="M2877" s="17" t="n"/>
      <c r="N2877" s="15" t="n"/>
      <c r="O2877" s="18">
        <f>IF(L2877="","",TODAY()-L2877)</f>
        <v/>
      </c>
      <c r="P2877" s="15">
        <f>IF(B2877="","",IF(L2877="","SEM COMPRA",IF(O2877&gt;$D$4,"INATIVO","ATIVO")))</f>
        <v/>
      </c>
      <c r="Q2877" s="15">
        <f>IF(I2877="","",IF(MONTH(I2877)=MONTH(TODAY()),"Aniversário no mês",""))</f>
        <v/>
      </c>
      <c r="R2877" s="15">
        <f>IF(B2877="","",IF(OR(AND(D2877&lt;&gt;"",COUNTIF($D$6:$D$3005,D2877)&gt;1),AND(E2877&lt;&gt;"",COUNTIF($E$6:$E$3005,E2877)&gt;1)),"DUPLICADO",""))</f>
        <v/>
      </c>
    </row>
    <row r="2878">
      <c r="A2878" s="15" t="n"/>
      <c r="B2878" s="15" t="n"/>
      <c r="C2878" s="15" t="n"/>
      <c r="D2878" s="15" t="n"/>
      <c r="E2878" s="15" t="n"/>
      <c r="F2878" s="15" t="n"/>
      <c r="G2878" s="15" t="n"/>
      <c r="H2878" s="15" t="n"/>
      <c r="I2878" s="16" t="n"/>
      <c r="J2878" s="15" t="n"/>
      <c r="K2878" s="15" t="n"/>
      <c r="L2878" s="16" t="n"/>
      <c r="M2878" s="17" t="n"/>
      <c r="N2878" s="15" t="n"/>
      <c r="O2878" s="18">
        <f>IF(L2878="","",TODAY()-L2878)</f>
        <v/>
      </c>
      <c r="P2878" s="15">
        <f>IF(B2878="","",IF(L2878="","SEM COMPRA",IF(O2878&gt;$D$4,"INATIVO","ATIVO")))</f>
        <v/>
      </c>
      <c r="Q2878" s="15">
        <f>IF(I2878="","",IF(MONTH(I2878)=MONTH(TODAY()),"Aniversário no mês",""))</f>
        <v/>
      </c>
      <c r="R2878" s="15">
        <f>IF(B2878="","",IF(OR(AND(D2878&lt;&gt;"",COUNTIF($D$6:$D$3005,D2878)&gt;1),AND(E2878&lt;&gt;"",COUNTIF($E$6:$E$3005,E2878)&gt;1)),"DUPLICADO",""))</f>
        <v/>
      </c>
    </row>
    <row r="2879">
      <c r="A2879" s="15" t="n"/>
      <c r="B2879" s="15" t="n"/>
      <c r="C2879" s="15" t="n"/>
      <c r="D2879" s="15" t="n"/>
      <c r="E2879" s="15" t="n"/>
      <c r="F2879" s="15" t="n"/>
      <c r="G2879" s="15" t="n"/>
      <c r="H2879" s="15" t="n"/>
      <c r="I2879" s="16" t="n"/>
      <c r="J2879" s="15" t="n"/>
      <c r="K2879" s="15" t="n"/>
      <c r="L2879" s="16" t="n"/>
      <c r="M2879" s="17" t="n"/>
      <c r="N2879" s="15" t="n"/>
      <c r="O2879" s="18">
        <f>IF(L2879="","",TODAY()-L2879)</f>
        <v/>
      </c>
      <c r="P2879" s="15">
        <f>IF(B2879="","",IF(L2879="","SEM COMPRA",IF(O2879&gt;$D$4,"INATIVO","ATIVO")))</f>
        <v/>
      </c>
      <c r="Q2879" s="15">
        <f>IF(I2879="","",IF(MONTH(I2879)=MONTH(TODAY()),"Aniversário no mês",""))</f>
        <v/>
      </c>
      <c r="R2879" s="15">
        <f>IF(B2879="","",IF(OR(AND(D2879&lt;&gt;"",COUNTIF($D$6:$D$3005,D2879)&gt;1),AND(E2879&lt;&gt;"",COUNTIF($E$6:$E$3005,E2879)&gt;1)),"DUPLICADO",""))</f>
        <v/>
      </c>
    </row>
    <row r="2880">
      <c r="A2880" s="15" t="n"/>
      <c r="B2880" s="15" t="n"/>
      <c r="C2880" s="15" t="n"/>
      <c r="D2880" s="15" t="n"/>
      <c r="E2880" s="15" t="n"/>
      <c r="F2880" s="15" t="n"/>
      <c r="G2880" s="15" t="n"/>
      <c r="H2880" s="15" t="n"/>
      <c r="I2880" s="16" t="n"/>
      <c r="J2880" s="15" t="n"/>
      <c r="K2880" s="15" t="n"/>
      <c r="L2880" s="16" t="n"/>
      <c r="M2880" s="17" t="n"/>
      <c r="N2880" s="15" t="n"/>
      <c r="O2880" s="18">
        <f>IF(L2880="","",TODAY()-L2880)</f>
        <v/>
      </c>
      <c r="P2880" s="15">
        <f>IF(B2880="","",IF(L2880="","SEM COMPRA",IF(O2880&gt;$D$4,"INATIVO","ATIVO")))</f>
        <v/>
      </c>
      <c r="Q2880" s="15">
        <f>IF(I2880="","",IF(MONTH(I2880)=MONTH(TODAY()),"Aniversário no mês",""))</f>
        <v/>
      </c>
      <c r="R2880" s="15">
        <f>IF(B2880="","",IF(OR(AND(D2880&lt;&gt;"",COUNTIF($D$6:$D$3005,D2880)&gt;1),AND(E2880&lt;&gt;"",COUNTIF($E$6:$E$3005,E2880)&gt;1)),"DUPLICADO",""))</f>
        <v/>
      </c>
    </row>
    <row r="2881">
      <c r="A2881" s="15" t="n"/>
      <c r="B2881" s="15" t="n"/>
      <c r="C2881" s="15" t="n"/>
      <c r="D2881" s="15" t="n"/>
      <c r="E2881" s="15" t="n"/>
      <c r="F2881" s="15" t="n"/>
      <c r="G2881" s="15" t="n"/>
      <c r="H2881" s="15" t="n"/>
      <c r="I2881" s="16" t="n"/>
      <c r="J2881" s="15" t="n"/>
      <c r="K2881" s="15" t="n"/>
      <c r="L2881" s="16" t="n"/>
      <c r="M2881" s="17" t="n"/>
      <c r="N2881" s="15" t="n"/>
      <c r="O2881" s="18">
        <f>IF(L2881="","",TODAY()-L2881)</f>
        <v/>
      </c>
      <c r="P2881" s="15">
        <f>IF(B2881="","",IF(L2881="","SEM COMPRA",IF(O2881&gt;$D$4,"INATIVO","ATIVO")))</f>
        <v/>
      </c>
      <c r="Q2881" s="15">
        <f>IF(I2881="","",IF(MONTH(I2881)=MONTH(TODAY()),"Aniversário no mês",""))</f>
        <v/>
      </c>
      <c r="R2881" s="15">
        <f>IF(B2881="","",IF(OR(AND(D2881&lt;&gt;"",COUNTIF($D$6:$D$3005,D2881)&gt;1),AND(E2881&lt;&gt;"",COUNTIF($E$6:$E$3005,E2881)&gt;1)),"DUPLICADO",""))</f>
        <v/>
      </c>
    </row>
    <row r="2882">
      <c r="A2882" s="15" t="n"/>
      <c r="B2882" s="15" t="n"/>
      <c r="C2882" s="15" t="n"/>
      <c r="D2882" s="15" t="n"/>
      <c r="E2882" s="15" t="n"/>
      <c r="F2882" s="15" t="n"/>
      <c r="G2882" s="15" t="n"/>
      <c r="H2882" s="15" t="n"/>
      <c r="I2882" s="16" t="n"/>
      <c r="J2882" s="15" t="n"/>
      <c r="K2882" s="15" t="n"/>
      <c r="L2882" s="16" t="n"/>
      <c r="M2882" s="17" t="n"/>
      <c r="N2882" s="15" t="n"/>
      <c r="O2882" s="18">
        <f>IF(L2882="","",TODAY()-L2882)</f>
        <v/>
      </c>
      <c r="P2882" s="15">
        <f>IF(B2882="","",IF(L2882="","SEM COMPRA",IF(O2882&gt;$D$4,"INATIVO","ATIVO")))</f>
        <v/>
      </c>
      <c r="Q2882" s="15">
        <f>IF(I2882="","",IF(MONTH(I2882)=MONTH(TODAY()),"Aniversário no mês",""))</f>
        <v/>
      </c>
      <c r="R2882" s="15">
        <f>IF(B2882="","",IF(OR(AND(D2882&lt;&gt;"",COUNTIF($D$6:$D$3005,D2882)&gt;1),AND(E2882&lt;&gt;"",COUNTIF($E$6:$E$3005,E2882)&gt;1)),"DUPLICADO",""))</f>
        <v/>
      </c>
    </row>
    <row r="2883">
      <c r="A2883" s="15" t="n"/>
      <c r="B2883" s="15" t="n"/>
      <c r="C2883" s="15" t="n"/>
      <c r="D2883" s="15" t="n"/>
      <c r="E2883" s="15" t="n"/>
      <c r="F2883" s="15" t="n"/>
      <c r="G2883" s="15" t="n"/>
      <c r="H2883" s="15" t="n"/>
      <c r="I2883" s="16" t="n"/>
      <c r="J2883" s="15" t="n"/>
      <c r="K2883" s="15" t="n"/>
      <c r="L2883" s="16" t="n"/>
      <c r="M2883" s="17" t="n"/>
      <c r="N2883" s="15" t="n"/>
      <c r="O2883" s="18">
        <f>IF(L2883="","",TODAY()-L2883)</f>
        <v/>
      </c>
      <c r="P2883" s="15">
        <f>IF(B2883="","",IF(L2883="","SEM COMPRA",IF(O2883&gt;$D$4,"INATIVO","ATIVO")))</f>
        <v/>
      </c>
      <c r="Q2883" s="15">
        <f>IF(I2883="","",IF(MONTH(I2883)=MONTH(TODAY()),"Aniversário no mês",""))</f>
        <v/>
      </c>
      <c r="R2883" s="15">
        <f>IF(B2883="","",IF(OR(AND(D2883&lt;&gt;"",COUNTIF($D$6:$D$3005,D2883)&gt;1),AND(E2883&lt;&gt;"",COUNTIF($E$6:$E$3005,E2883)&gt;1)),"DUPLICADO",""))</f>
        <v/>
      </c>
    </row>
    <row r="2884">
      <c r="A2884" s="15" t="n"/>
      <c r="B2884" s="15" t="n"/>
      <c r="C2884" s="15" t="n"/>
      <c r="D2884" s="15" t="n"/>
      <c r="E2884" s="15" t="n"/>
      <c r="F2884" s="15" t="n"/>
      <c r="G2884" s="15" t="n"/>
      <c r="H2884" s="15" t="n"/>
      <c r="I2884" s="16" t="n"/>
      <c r="J2884" s="15" t="n"/>
      <c r="K2884" s="15" t="n"/>
      <c r="L2884" s="16" t="n"/>
      <c r="M2884" s="17" t="n"/>
      <c r="N2884" s="15" t="n"/>
      <c r="O2884" s="18">
        <f>IF(L2884="","",TODAY()-L2884)</f>
        <v/>
      </c>
      <c r="P2884" s="15">
        <f>IF(B2884="","",IF(L2884="","SEM COMPRA",IF(O2884&gt;$D$4,"INATIVO","ATIVO")))</f>
        <v/>
      </c>
      <c r="Q2884" s="15">
        <f>IF(I2884="","",IF(MONTH(I2884)=MONTH(TODAY()),"Aniversário no mês",""))</f>
        <v/>
      </c>
      <c r="R2884" s="15">
        <f>IF(B2884="","",IF(OR(AND(D2884&lt;&gt;"",COUNTIF($D$6:$D$3005,D2884)&gt;1),AND(E2884&lt;&gt;"",COUNTIF($E$6:$E$3005,E2884)&gt;1)),"DUPLICADO",""))</f>
        <v/>
      </c>
    </row>
    <row r="2885">
      <c r="A2885" s="15" t="n"/>
      <c r="B2885" s="15" t="n"/>
      <c r="C2885" s="15" t="n"/>
      <c r="D2885" s="15" t="n"/>
      <c r="E2885" s="15" t="n"/>
      <c r="F2885" s="15" t="n"/>
      <c r="G2885" s="15" t="n"/>
      <c r="H2885" s="15" t="n"/>
      <c r="I2885" s="16" t="n"/>
      <c r="J2885" s="15" t="n"/>
      <c r="K2885" s="15" t="n"/>
      <c r="L2885" s="16" t="n"/>
      <c r="M2885" s="17" t="n"/>
      <c r="N2885" s="15" t="n"/>
      <c r="O2885" s="18">
        <f>IF(L2885="","",TODAY()-L2885)</f>
        <v/>
      </c>
      <c r="P2885" s="15">
        <f>IF(B2885="","",IF(L2885="","SEM COMPRA",IF(O2885&gt;$D$4,"INATIVO","ATIVO")))</f>
        <v/>
      </c>
      <c r="Q2885" s="15">
        <f>IF(I2885="","",IF(MONTH(I2885)=MONTH(TODAY()),"Aniversário no mês",""))</f>
        <v/>
      </c>
      <c r="R2885" s="15">
        <f>IF(B2885="","",IF(OR(AND(D2885&lt;&gt;"",COUNTIF($D$6:$D$3005,D2885)&gt;1),AND(E2885&lt;&gt;"",COUNTIF($E$6:$E$3005,E2885)&gt;1)),"DUPLICADO",""))</f>
        <v/>
      </c>
    </row>
    <row r="2886">
      <c r="A2886" s="15" t="n"/>
      <c r="B2886" s="15" t="n"/>
      <c r="C2886" s="15" t="n"/>
      <c r="D2886" s="15" t="n"/>
      <c r="E2886" s="15" t="n"/>
      <c r="F2886" s="15" t="n"/>
      <c r="G2886" s="15" t="n"/>
      <c r="H2886" s="15" t="n"/>
      <c r="I2886" s="16" t="n"/>
      <c r="J2886" s="15" t="n"/>
      <c r="K2886" s="15" t="n"/>
      <c r="L2886" s="16" t="n"/>
      <c r="M2886" s="17" t="n"/>
      <c r="N2886" s="15" t="n"/>
      <c r="O2886" s="18">
        <f>IF(L2886="","",TODAY()-L2886)</f>
        <v/>
      </c>
      <c r="P2886" s="15">
        <f>IF(B2886="","",IF(L2886="","SEM COMPRA",IF(O2886&gt;$D$4,"INATIVO","ATIVO")))</f>
        <v/>
      </c>
      <c r="Q2886" s="15">
        <f>IF(I2886="","",IF(MONTH(I2886)=MONTH(TODAY()),"Aniversário no mês",""))</f>
        <v/>
      </c>
      <c r="R2886" s="15">
        <f>IF(B2886="","",IF(OR(AND(D2886&lt;&gt;"",COUNTIF($D$6:$D$3005,D2886)&gt;1),AND(E2886&lt;&gt;"",COUNTIF($E$6:$E$3005,E2886)&gt;1)),"DUPLICADO",""))</f>
        <v/>
      </c>
    </row>
    <row r="2887">
      <c r="A2887" s="15" t="n"/>
      <c r="B2887" s="15" t="n"/>
      <c r="C2887" s="15" t="n"/>
      <c r="D2887" s="15" t="n"/>
      <c r="E2887" s="15" t="n"/>
      <c r="F2887" s="15" t="n"/>
      <c r="G2887" s="15" t="n"/>
      <c r="H2887" s="15" t="n"/>
      <c r="I2887" s="16" t="n"/>
      <c r="J2887" s="15" t="n"/>
      <c r="K2887" s="15" t="n"/>
      <c r="L2887" s="16" t="n"/>
      <c r="M2887" s="17" t="n"/>
      <c r="N2887" s="15" t="n"/>
      <c r="O2887" s="18">
        <f>IF(L2887="","",TODAY()-L2887)</f>
        <v/>
      </c>
      <c r="P2887" s="15">
        <f>IF(B2887="","",IF(L2887="","SEM COMPRA",IF(O2887&gt;$D$4,"INATIVO","ATIVO")))</f>
        <v/>
      </c>
      <c r="Q2887" s="15">
        <f>IF(I2887="","",IF(MONTH(I2887)=MONTH(TODAY()),"Aniversário no mês",""))</f>
        <v/>
      </c>
      <c r="R2887" s="15">
        <f>IF(B2887="","",IF(OR(AND(D2887&lt;&gt;"",COUNTIF($D$6:$D$3005,D2887)&gt;1),AND(E2887&lt;&gt;"",COUNTIF($E$6:$E$3005,E2887)&gt;1)),"DUPLICADO",""))</f>
        <v/>
      </c>
    </row>
    <row r="2888">
      <c r="A2888" s="15" t="n"/>
      <c r="B2888" s="15" t="n"/>
      <c r="C2888" s="15" t="n"/>
      <c r="D2888" s="15" t="n"/>
      <c r="E2888" s="15" t="n"/>
      <c r="F2888" s="15" t="n"/>
      <c r="G2888" s="15" t="n"/>
      <c r="H2888" s="15" t="n"/>
      <c r="I2888" s="16" t="n"/>
      <c r="J2888" s="15" t="n"/>
      <c r="K2888" s="15" t="n"/>
      <c r="L2888" s="16" t="n"/>
      <c r="M2888" s="17" t="n"/>
      <c r="N2888" s="15" t="n"/>
      <c r="O2888" s="18">
        <f>IF(L2888="","",TODAY()-L2888)</f>
        <v/>
      </c>
      <c r="P2888" s="15">
        <f>IF(B2888="","",IF(L2888="","SEM COMPRA",IF(O2888&gt;$D$4,"INATIVO","ATIVO")))</f>
        <v/>
      </c>
      <c r="Q2888" s="15">
        <f>IF(I2888="","",IF(MONTH(I2888)=MONTH(TODAY()),"Aniversário no mês",""))</f>
        <v/>
      </c>
      <c r="R2888" s="15">
        <f>IF(B2888="","",IF(OR(AND(D2888&lt;&gt;"",COUNTIF($D$6:$D$3005,D2888)&gt;1),AND(E2888&lt;&gt;"",COUNTIF($E$6:$E$3005,E2888)&gt;1)),"DUPLICADO",""))</f>
        <v/>
      </c>
    </row>
    <row r="2889">
      <c r="A2889" s="15" t="n"/>
      <c r="B2889" s="15" t="n"/>
      <c r="C2889" s="15" t="n"/>
      <c r="D2889" s="15" t="n"/>
      <c r="E2889" s="15" t="n"/>
      <c r="F2889" s="15" t="n"/>
      <c r="G2889" s="15" t="n"/>
      <c r="H2889" s="15" t="n"/>
      <c r="I2889" s="16" t="n"/>
      <c r="J2889" s="15" t="n"/>
      <c r="K2889" s="15" t="n"/>
      <c r="L2889" s="16" t="n"/>
      <c r="M2889" s="17" t="n"/>
      <c r="N2889" s="15" t="n"/>
      <c r="O2889" s="18">
        <f>IF(L2889="","",TODAY()-L2889)</f>
        <v/>
      </c>
      <c r="P2889" s="15">
        <f>IF(B2889="","",IF(L2889="","SEM COMPRA",IF(O2889&gt;$D$4,"INATIVO","ATIVO")))</f>
        <v/>
      </c>
      <c r="Q2889" s="15">
        <f>IF(I2889="","",IF(MONTH(I2889)=MONTH(TODAY()),"Aniversário no mês",""))</f>
        <v/>
      </c>
      <c r="R2889" s="15">
        <f>IF(B2889="","",IF(OR(AND(D2889&lt;&gt;"",COUNTIF($D$6:$D$3005,D2889)&gt;1),AND(E2889&lt;&gt;"",COUNTIF($E$6:$E$3005,E2889)&gt;1)),"DUPLICADO",""))</f>
        <v/>
      </c>
    </row>
    <row r="2890">
      <c r="A2890" s="15" t="n"/>
      <c r="B2890" s="15" t="n"/>
      <c r="C2890" s="15" t="n"/>
      <c r="D2890" s="15" t="n"/>
      <c r="E2890" s="15" t="n"/>
      <c r="F2890" s="15" t="n"/>
      <c r="G2890" s="15" t="n"/>
      <c r="H2890" s="15" t="n"/>
      <c r="I2890" s="16" t="n"/>
      <c r="J2890" s="15" t="n"/>
      <c r="K2890" s="15" t="n"/>
      <c r="L2890" s="16" t="n"/>
      <c r="M2890" s="17" t="n"/>
      <c r="N2890" s="15" t="n"/>
      <c r="O2890" s="18">
        <f>IF(L2890="","",TODAY()-L2890)</f>
        <v/>
      </c>
      <c r="P2890" s="15">
        <f>IF(B2890="","",IF(L2890="","SEM COMPRA",IF(O2890&gt;$D$4,"INATIVO","ATIVO")))</f>
        <v/>
      </c>
      <c r="Q2890" s="15">
        <f>IF(I2890="","",IF(MONTH(I2890)=MONTH(TODAY()),"Aniversário no mês",""))</f>
        <v/>
      </c>
      <c r="R2890" s="15">
        <f>IF(B2890="","",IF(OR(AND(D2890&lt;&gt;"",COUNTIF($D$6:$D$3005,D2890)&gt;1),AND(E2890&lt;&gt;"",COUNTIF($E$6:$E$3005,E2890)&gt;1)),"DUPLICADO",""))</f>
        <v/>
      </c>
    </row>
    <row r="2891">
      <c r="A2891" s="15" t="n"/>
      <c r="B2891" s="15" t="n"/>
      <c r="C2891" s="15" t="n"/>
      <c r="D2891" s="15" t="n"/>
      <c r="E2891" s="15" t="n"/>
      <c r="F2891" s="15" t="n"/>
      <c r="G2891" s="15" t="n"/>
      <c r="H2891" s="15" t="n"/>
      <c r="I2891" s="16" t="n"/>
      <c r="J2891" s="15" t="n"/>
      <c r="K2891" s="15" t="n"/>
      <c r="L2891" s="16" t="n"/>
      <c r="M2891" s="17" t="n"/>
      <c r="N2891" s="15" t="n"/>
      <c r="O2891" s="18">
        <f>IF(L2891="","",TODAY()-L2891)</f>
        <v/>
      </c>
      <c r="P2891" s="15">
        <f>IF(B2891="","",IF(L2891="","SEM COMPRA",IF(O2891&gt;$D$4,"INATIVO","ATIVO")))</f>
        <v/>
      </c>
      <c r="Q2891" s="15">
        <f>IF(I2891="","",IF(MONTH(I2891)=MONTH(TODAY()),"Aniversário no mês",""))</f>
        <v/>
      </c>
      <c r="R2891" s="15">
        <f>IF(B2891="","",IF(OR(AND(D2891&lt;&gt;"",COUNTIF($D$6:$D$3005,D2891)&gt;1),AND(E2891&lt;&gt;"",COUNTIF($E$6:$E$3005,E2891)&gt;1)),"DUPLICADO",""))</f>
        <v/>
      </c>
    </row>
    <row r="2892">
      <c r="A2892" s="15" t="n"/>
      <c r="B2892" s="15" t="n"/>
      <c r="C2892" s="15" t="n"/>
      <c r="D2892" s="15" t="n"/>
      <c r="E2892" s="15" t="n"/>
      <c r="F2892" s="15" t="n"/>
      <c r="G2892" s="15" t="n"/>
      <c r="H2892" s="15" t="n"/>
      <c r="I2892" s="16" t="n"/>
      <c r="J2892" s="15" t="n"/>
      <c r="K2892" s="15" t="n"/>
      <c r="L2892" s="16" t="n"/>
      <c r="M2892" s="17" t="n"/>
      <c r="N2892" s="15" t="n"/>
      <c r="O2892" s="18">
        <f>IF(L2892="","",TODAY()-L2892)</f>
        <v/>
      </c>
      <c r="P2892" s="15">
        <f>IF(B2892="","",IF(L2892="","SEM COMPRA",IF(O2892&gt;$D$4,"INATIVO","ATIVO")))</f>
        <v/>
      </c>
      <c r="Q2892" s="15">
        <f>IF(I2892="","",IF(MONTH(I2892)=MONTH(TODAY()),"Aniversário no mês",""))</f>
        <v/>
      </c>
      <c r="R2892" s="15">
        <f>IF(B2892="","",IF(OR(AND(D2892&lt;&gt;"",COUNTIF($D$6:$D$3005,D2892)&gt;1),AND(E2892&lt;&gt;"",COUNTIF($E$6:$E$3005,E2892)&gt;1)),"DUPLICADO",""))</f>
        <v/>
      </c>
    </row>
    <row r="2893">
      <c r="A2893" s="15" t="n"/>
      <c r="B2893" s="15" t="n"/>
      <c r="C2893" s="15" t="n"/>
      <c r="D2893" s="15" t="n"/>
      <c r="E2893" s="15" t="n"/>
      <c r="F2893" s="15" t="n"/>
      <c r="G2893" s="15" t="n"/>
      <c r="H2893" s="15" t="n"/>
      <c r="I2893" s="16" t="n"/>
      <c r="J2893" s="15" t="n"/>
      <c r="K2893" s="15" t="n"/>
      <c r="L2893" s="16" t="n"/>
      <c r="M2893" s="17" t="n"/>
      <c r="N2893" s="15" t="n"/>
      <c r="O2893" s="18">
        <f>IF(L2893="","",TODAY()-L2893)</f>
        <v/>
      </c>
      <c r="P2893" s="15">
        <f>IF(B2893="","",IF(L2893="","SEM COMPRA",IF(O2893&gt;$D$4,"INATIVO","ATIVO")))</f>
        <v/>
      </c>
      <c r="Q2893" s="15">
        <f>IF(I2893="","",IF(MONTH(I2893)=MONTH(TODAY()),"Aniversário no mês",""))</f>
        <v/>
      </c>
      <c r="R2893" s="15">
        <f>IF(B2893="","",IF(OR(AND(D2893&lt;&gt;"",COUNTIF($D$6:$D$3005,D2893)&gt;1),AND(E2893&lt;&gt;"",COUNTIF($E$6:$E$3005,E2893)&gt;1)),"DUPLICADO",""))</f>
        <v/>
      </c>
    </row>
    <row r="2894">
      <c r="A2894" s="15" t="n"/>
      <c r="B2894" s="15" t="n"/>
      <c r="C2894" s="15" t="n"/>
      <c r="D2894" s="15" t="n"/>
      <c r="E2894" s="15" t="n"/>
      <c r="F2894" s="15" t="n"/>
      <c r="G2894" s="15" t="n"/>
      <c r="H2894" s="15" t="n"/>
      <c r="I2894" s="16" t="n"/>
      <c r="J2894" s="15" t="n"/>
      <c r="K2894" s="15" t="n"/>
      <c r="L2894" s="16" t="n"/>
      <c r="M2894" s="17" t="n"/>
      <c r="N2894" s="15" t="n"/>
      <c r="O2894" s="18">
        <f>IF(L2894="","",TODAY()-L2894)</f>
        <v/>
      </c>
      <c r="P2894" s="15">
        <f>IF(B2894="","",IF(L2894="","SEM COMPRA",IF(O2894&gt;$D$4,"INATIVO","ATIVO")))</f>
        <v/>
      </c>
      <c r="Q2894" s="15">
        <f>IF(I2894="","",IF(MONTH(I2894)=MONTH(TODAY()),"Aniversário no mês",""))</f>
        <v/>
      </c>
      <c r="R2894" s="15">
        <f>IF(B2894="","",IF(OR(AND(D2894&lt;&gt;"",COUNTIF($D$6:$D$3005,D2894)&gt;1),AND(E2894&lt;&gt;"",COUNTIF($E$6:$E$3005,E2894)&gt;1)),"DUPLICADO",""))</f>
        <v/>
      </c>
    </row>
    <row r="2895">
      <c r="A2895" s="15" t="n"/>
      <c r="B2895" s="15" t="n"/>
      <c r="C2895" s="15" t="n"/>
      <c r="D2895" s="15" t="n"/>
      <c r="E2895" s="15" t="n"/>
      <c r="F2895" s="15" t="n"/>
      <c r="G2895" s="15" t="n"/>
      <c r="H2895" s="15" t="n"/>
      <c r="I2895" s="16" t="n"/>
      <c r="J2895" s="15" t="n"/>
      <c r="K2895" s="15" t="n"/>
      <c r="L2895" s="16" t="n"/>
      <c r="M2895" s="17" t="n"/>
      <c r="N2895" s="15" t="n"/>
      <c r="O2895" s="18">
        <f>IF(L2895="","",TODAY()-L2895)</f>
        <v/>
      </c>
      <c r="P2895" s="15">
        <f>IF(B2895="","",IF(L2895="","SEM COMPRA",IF(O2895&gt;$D$4,"INATIVO","ATIVO")))</f>
        <v/>
      </c>
      <c r="Q2895" s="15">
        <f>IF(I2895="","",IF(MONTH(I2895)=MONTH(TODAY()),"Aniversário no mês",""))</f>
        <v/>
      </c>
      <c r="R2895" s="15">
        <f>IF(B2895="","",IF(OR(AND(D2895&lt;&gt;"",COUNTIF($D$6:$D$3005,D2895)&gt;1),AND(E2895&lt;&gt;"",COUNTIF($E$6:$E$3005,E2895)&gt;1)),"DUPLICADO",""))</f>
        <v/>
      </c>
    </row>
    <row r="2896">
      <c r="A2896" s="15" t="n"/>
      <c r="B2896" s="15" t="n"/>
      <c r="C2896" s="15" t="n"/>
      <c r="D2896" s="15" t="n"/>
      <c r="E2896" s="15" t="n"/>
      <c r="F2896" s="15" t="n"/>
      <c r="G2896" s="15" t="n"/>
      <c r="H2896" s="15" t="n"/>
      <c r="I2896" s="16" t="n"/>
      <c r="J2896" s="15" t="n"/>
      <c r="K2896" s="15" t="n"/>
      <c r="L2896" s="16" t="n"/>
      <c r="M2896" s="17" t="n"/>
      <c r="N2896" s="15" t="n"/>
      <c r="O2896" s="18">
        <f>IF(L2896="","",TODAY()-L2896)</f>
        <v/>
      </c>
      <c r="P2896" s="15">
        <f>IF(B2896="","",IF(L2896="","SEM COMPRA",IF(O2896&gt;$D$4,"INATIVO","ATIVO")))</f>
        <v/>
      </c>
      <c r="Q2896" s="15">
        <f>IF(I2896="","",IF(MONTH(I2896)=MONTH(TODAY()),"Aniversário no mês",""))</f>
        <v/>
      </c>
      <c r="R2896" s="15">
        <f>IF(B2896="","",IF(OR(AND(D2896&lt;&gt;"",COUNTIF($D$6:$D$3005,D2896)&gt;1),AND(E2896&lt;&gt;"",COUNTIF($E$6:$E$3005,E2896)&gt;1)),"DUPLICADO",""))</f>
        <v/>
      </c>
    </row>
    <row r="2897">
      <c r="A2897" s="15" t="n"/>
      <c r="B2897" s="15" t="n"/>
      <c r="C2897" s="15" t="n"/>
      <c r="D2897" s="15" t="n"/>
      <c r="E2897" s="15" t="n"/>
      <c r="F2897" s="15" t="n"/>
      <c r="G2897" s="15" t="n"/>
      <c r="H2897" s="15" t="n"/>
      <c r="I2897" s="16" t="n"/>
      <c r="J2897" s="15" t="n"/>
      <c r="K2897" s="15" t="n"/>
      <c r="L2897" s="16" t="n"/>
      <c r="M2897" s="17" t="n"/>
      <c r="N2897" s="15" t="n"/>
      <c r="O2897" s="18">
        <f>IF(L2897="","",TODAY()-L2897)</f>
        <v/>
      </c>
      <c r="P2897" s="15">
        <f>IF(B2897="","",IF(L2897="","SEM COMPRA",IF(O2897&gt;$D$4,"INATIVO","ATIVO")))</f>
        <v/>
      </c>
      <c r="Q2897" s="15">
        <f>IF(I2897="","",IF(MONTH(I2897)=MONTH(TODAY()),"Aniversário no mês",""))</f>
        <v/>
      </c>
      <c r="R2897" s="15">
        <f>IF(B2897="","",IF(OR(AND(D2897&lt;&gt;"",COUNTIF($D$6:$D$3005,D2897)&gt;1),AND(E2897&lt;&gt;"",COUNTIF($E$6:$E$3005,E2897)&gt;1)),"DUPLICADO",""))</f>
        <v/>
      </c>
    </row>
    <row r="2898">
      <c r="A2898" s="15" t="n"/>
      <c r="B2898" s="15" t="n"/>
      <c r="C2898" s="15" t="n"/>
      <c r="D2898" s="15" t="n"/>
      <c r="E2898" s="15" t="n"/>
      <c r="F2898" s="15" t="n"/>
      <c r="G2898" s="15" t="n"/>
      <c r="H2898" s="15" t="n"/>
      <c r="I2898" s="16" t="n"/>
      <c r="J2898" s="15" t="n"/>
      <c r="K2898" s="15" t="n"/>
      <c r="L2898" s="16" t="n"/>
      <c r="M2898" s="17" t="n"/>
      <c r="N2898" s="15" t="n"/>
      <c r="O2898" s="18">
        <f>IF(L2898="","",TODAY()-L2898)</f>
        <v/>
      </c>
      <c r="P2898" s="15">
        <f>IF(B2898="","",IF(L2898="","SEM COMPRA",IF(O2898&gt;$D$4,"INATIVO","ATIVO")))</f>
        <v/>
      </c>
      <c r="Q2898" s="15">
        <f>IF(I2898="","",IF(MONTH(I2898)=MONTH(TODAY()),"Aniversário no mês",""))</f>
        <v/>
      </c>
      <c r="R2898" s="15">
        <f>IF(B2898="","",IF(OR(AND(D2898&lt;&gt;"",COUNTIF($D$6:$D$3005,D2898)&gt;1),AND(E2898&lt;&gt;"",COUNTIF($E$6:$E$3005,E2898)&gt;1)),"DUPLICADO",""))</f>
        <v/>
      </c>
    </row>
    <row r="2899">
      <c r="A2899" s="15" t="n"/>
      <c r="B2899" s="15" t="n"/>
      <c r="C2899" s="15" t="n"/>
      <c r="D2899" s="15" t="n"/>
      <c r="E2899" s="15" t="n"/>
      <c r="F2899" s="15" t="n"/>
      <c r="G2899" s="15" t="n"/>
      <c r="H2899" s="15" t="n"/>
      <c r="I2899" s="16" t="n"/>
      <c r="J2899" s="15" t="n"/>
      <c r="K2899" s="15" t="n"/>
      <c r="L2899" s="16" t="n"/>
      <c r="M2899" s="17" t="n"/>
      <c r="N2899" s="15" t="n"/>
      <c r="O2899" s="18">
        <f>IF(L2899="","",TODAY()-L2899)</f>
        <v/>
      </c>
      <c r="P2899" s="15">
        <f>IF(B2899="","",IF(L2899="","SEM COMPRA",IF(O2899&gt;$D$4,"INATIVO","ATIVO")))</f>
        <v/>
      </c>
      <c r="Q2899" s="15">
        <f>IF(I2899="","",IF(MONTH(I2899)=MONTH(TODAY()),"Aniversário no mês",""))</f>
        <v/>
      </c>
      <c r="R2899" s="15">
        <f>IF(B2899="","",IF(OR(AND(D2899&lt;&gt;"",COUNTIF($D$6:$D$3005,D2899)&gt;1),AND(E2899&lt;&gt;"",COUNTIF($E$6:$E$3005,E2899)&gt;1)),"DUPLICADO",""))</f>
        <v/>
      </c>
    </row>
    <row r="2900">
      <c r="A2900" s="15" t="n"/>
      <c r="B2900" s="15" t="n"/>
      <c r="C2900" s="15" t="n"/>
      <c r="D2900" s="15" t="n"/>
      <c r="E2900" s="15" t="n"/>
      <c r="F2900" s="15" t="n"/>
      <c r="G2900" s="15" t="n"/>
      <c r="H2900" s="15" t="n"/>
      <c r="I2900" s="16" t="n"/>
      <c r="J2900" s="15" t="n"/>
      <c r="K2900" s="15" t="n"/>
      <c r="L2900" s="16" t="n"/>
      <c r="M2900" s="17" t="n"/>
      <c r="N2900" s="15" t="n"/>
      <c r="O2900" s="18">
        <f>IF(L2900="","",TODAY()-L2900)</f>
        <v/>
      </c>
      <c r="P2900" s="15">
        <f>IF(B2900="","",IF(L2900="","SEM COMPRA",IF(O2900&gt;$D$4,"INATIVO","ATIVO")))</f>
        <v/>
      </c>
      <c r="Q2900" s="15">
        <f>IF(I2900="","",IF(MONTH(I2900)=MONTH(TODAY()),"Aniversário no mês",""))</f>
        <v/>
      </c>
      <c r="R2900" s="15">
        <f>IF(B2900="","",IF(OR(AND(D2900&lt;&gt;"",COUNTIF($D$6:$D$3005,D2900)&gt;1),AND(E2900&lt;&gt;"",COUNTIF($E$6:$E$3005,E2900)&gt;1)),"DUPLICADO",""))</f>
        <v/>
      </c>
    </row>
    <row r="2901">
      <c r="A2901" s="15" t="n"/>
      <c r="B2901" s="15" t="n"/>
      <c r="C2901" s="15" t="n"/>
      <c r="D2901" s="15" t="n"/>
      <c r="E2901" s="15" t="n"/>
      <c r="F2901" s="15" t="n"/>
      <c r="G2901" s="15" t="n"/>
      <c r="H2901" s="15" t="n"/>
      <c r="I2901" s="16" t="n"/>
      <c r="J2901" s="15" t="n"/>
      <c r="K2901" s="15" t="n"/>
      <c r="L2901" s="16" t="n"/>
      <c r="M2901" s="17" t="n"/>
      <c r="N2901" s="15" t="n"/>
      <c r="O2901" s="18">
        <f>IF(L2901="","",TODAY()-L2901)</f>
        <v/>
      </c>
      <c r="P2901" s="15">
        <f>IF(B2901="","",IF(L2901="","SEM COMPRA",IF(O2901&gt;$D$4,"INATIVO","ATIVO")))</f>
        <v/>
      </c>
      <c r="Q2901" s="15">
        <f>IF(I2901="","",IF(MONTH(I2901)=MONTH(TODAY()),"Aniversário no mês",""))</f>
        <v/>
      </c>
      <c r="R2901" s="15">
        <f>IF(B2901="","",IF(OR(AND(D2901&lt;&gt;"",COUNTIF($D$6:$D$3005,D2901)&gt;1),AND(E2901&lt;&gt;"",COUNTIF($E$6:$E$3005,E2901)&gt;1)),"DUPLICADO",""))</f>
        <v/>
      </c>
    </row>
    <row r="2902">
      <c r="A2902" s="15" t="n"/>
      <c r="B2902" s="15" t="n"/>
      <c r="C2902" s="15" t="n"/>
      <c r="D2902" s="15" t="n"/>
      <c r="E2902" s="15" t="n"/>
      <c r="F2902" s="15" t="n"/>
      <c r="G2902" s="15" t="n"/>
      <c r="H2902" s="15" t="n"/>
      <c r="I2902" s="16" t="n"/>
      <c r="J2902" s="15" t="n"/>
      <c r="K2902" s="15" t="n"/>
      <c r="L2902" s="16" t="n"/>
      <c r="M2902" s="17" t="n"/>
      <c r="N2902" s="15" t="n"/>
      <c r="O2902" s="18">
        <f>IF(L2902="","",TODAY()-L2902)</f>
        <v/>
      </c>
      <c r="P2902" s="15">
        <f>IF(B2902="","",IF(L2902="","SEM COMPRA",IF(O2902&gt;$D$4,"INATIVO","ATIVO")))</f>
        <v/>
      </c>
      <c r="Q2902" s="15">
        <f>IF(I2902="","",IF(MONTH(I2902)=MONTH(TODAY()),"Aniversário no mês",""))</f>
        <v/>
      </c>
      <c r="R2902" s="15">
        <f>IF(B2902="","",IF(OR(AND(D2902&lt;&gt;"",COUNTIF($D$6:$D$3005,D2902)&gt;1),AND(E2902&lt;&gt;"",COUNTIF($E$6:$E$3005,E2902)&gt;1)),"DUPLICADO",""))</f>
        <v/>
      </c>
    </row>
    <row r="2903">
      <c r="A2903" s="15" t="n"/>
      <c r="B2903" s="15" t="n"/>
      <c r="C2903" s="15" t="n"/>
      <c r="D2903" s="15" t="n"/>
      <c r="E2903" s="15" t="n"/>
      <c r="F2903" s="15" t="n"/>
      <c r="G2903" s="15" t="n"/>
      <c r="H2903" s="15" t="n"/>
      <c r="I2903" s="16" t="n"/>
      <c r="J2903" s="15" t="n"/>
      <c r="K2903" s="15" t="n"/>
      <c r="L2903" s="16" t="n"/>
      <c r="M2903" s="17" t="n"/>
      <c r="N2903" s="15" t="n"/>
      <c r="O2903" s="18">
        <f>IF(L2903="","",TODAY()-L2903)</f>
        <v/>
      </c>
      <c r="P2903" s="15">
        <f>IF(B2903="","",IF(L2903="","SEM COMPRA",IF(O2903&gt;$D$4,"INATIVO","ATIVO")))</f>
        <v/>
      </c>
      <c r="Q2903" s="15">
        <f>IF(I2903="","",IF(MONTH(I2903)=MONTH(TODAY()),"Aniversário no mês",""))</f>
        <v/>
      </c>
      <c r="R2903" s="15">
        <f>IF(B2903="","",IF(OR(AND(D2903&lt;&gt;"",COUNTIF($D$6:$D$3005,D2903)&gt;1),AND(E2903&lt;&gt;"",COUNTIF($E$6:$E$3005,E2903)&gt;1)),"DUPLICADO",""))</f>
        <v/>
      </c>
    </row>
    <row r="2904">
      <c r="A2904" s="15" t="n"/>
      <c r="B2904" s="15" t="n"/>
      <c r="C2904" s="15" t="n"/>
      <c r="D2904" s="15" t="n"/>
      <c r="E2904" s="15" t="n"/>
      <c r="F2904" s="15" t="n"/>
      <c r="G2904" s="15" t="n"/>
      <c r="H2904" s="15" t="n"/>
      <c r="I2904" s="16" t="n"/>
      <c r="J2904" s="15" t="n"/>
      <c r="K2904" s="15" t="n"/>
      <c r="L2904" s="16" t="n"/>
      <c r="M2904" s="17" t="n"/>
      <c r="N2904" s="15" t="n"/>
      <c r="O2904" s="18">
        <f>IF(L2904="","",TODAY()-L2904)</f>
        <v/>
      </c>
      <c r="P2904" s="15">
        <f>IF(B2904="","",IF(L2904="","SEM COMPRA",IF(O2904&gt;$D$4,"INATIVO","ATIVO")))</f>
        <v/>
      </c>
      <c r="Q2904" s="15">
        <f>IF(I2904="","",IF(MONTH(I2904)=MONTH(TODAY()),"Aniversário no mês",""))</f>
        <v/>
      </c>
      <c r="R2904" s="15">
        <f>IF(B2904="","",IF(OR(AND(D2904&lt;&gt;"",COUNTIF($D$6:$D$3005,D2904)&gt;1),AND(E2904&lt;&gt;"",COUNTIF($E$6:$E$3005,E2904)&gt;1)),"DUPLICADO",""))</f>
        <v/>
      </c>
    </row>
    <row r="2905">
      <c r="A2905" s="15" t="n"/>
      <c r="B2905" s="15" t="n"/>
      <c r="C2905" s="15" t="n"/>
      <c r="D2905" s="15" t="n"/>
      <c r="E2905" s="15" t="n"/>
      <c r="F2905" s="15" t="n"/>
      <c r="G2905" s="15" t="n"/>
      <c r="H2905" s="15" t="n"/>
      <c r="I2905" s="16" t="n"/>
      <c r="J2905" s="15" t="n"/>
      <c r="K2905" s="15" t="n"/>
      <c r="L2905" s="16" t="n"/>
      <c r="M2905" s="17" t="n"/>
      <c r="N2905" s="15" t="n"/>
      <c r="O2905" s="18">
        <f>IF(L2905="","",TODAY()-L2905)</f>
        <v/>
      </c>
      <c r="P2905" s="15">
        <f>IF(B2905="","",IF(L2905="","SEM COMPRA",IF(O2905&gt;$D$4,"INATIVO","ATIVO")))</f>
        <v/>
      </c>
      <c r="Q2905" s="15">
        <f>IF(I2905="","",IF(MONTH(I2905)=MONTH(TODAY()),"Aniversário no mês",""))</f>
        <v/>
      </c>
      <c r="R2905" s="15">
        <f>IF(B2905="","",IF(OR(AND(D2905&lt;&gt;"",COUNTIF($D$6:$D$3005,D2905)&gt;1),AND(E2905&lt;&gt;"",COUNTIF($E$6:$E$3005,E2905)&gt;1)),"DUPLICADO",""))</f>
        <v/>
      </c>
    </row>
    <row r="2906">
      <c r="A2906" s="15" t="n"/>
      <c r="B2906" s="15" t="n"/>
      <c r="C2906" s="15" t="n"/>
      <c r="D2906" s="15" t="n"/>
      <c r="E2906" s="15" t="n"/>
      <c r="F2906" s="15" t="n"/>
      <c r="G2906" s="15" t="n"/>
      <c r="H2906" s="15" t="n"/>
      <c r="I2906" s="16" t="n"/>
      <c r="J2906" s="15" t="n"/>
      <c r="K2906" s="15" t="n"/>
      <c r="L2906" s="16" t="n"/>
      <c r="M2906" s="17" t="n"/>
      <c r="N2906" s="15" t="n"/>
      <c r="O2906" s="18">
        <f>IF(L2906="","",TODAY()-L2906)</f>
        <v/>
      </c>
      <c r="P2906" s="15">
        <f>IF(B2906="","",IF(L2906="","SEM COMPRA",IF(O2906&gt;$D$4,"INATIVO","ATIVO")))</f>
        <v/>
      </c>
      <c r="Q2906" s="15">
        <f>IF(I2906="","",IF(MONTH(I2906)=MONTH(TODAY()),"Aniversário no mês",""))</f>
        <v/>
      </c>
      <c r="R2906" s="15">
        <f>IF(B2906="","",IF(OR(AND(D2906&lt;&gt;"",COUNTIF($D$6:$D$3005,D2906)&gt;1),AND(E2906&lt;&gt;"",COUNTIF($E$6:$E$3005,E2906)&gt;1)),"DUPLICADO",""))</f>
        <v/>
      </c>
    </row>
    <row r="2907">
      <c r="A2907" s="15" t="n"/>
      <c r="B2907" s="15" t="n"/>
      <c r="C2907" s="15" t="n"/>
      <c r="D2907" s="15" t="n"/>
      <c r="E2907" s="15" t="n"/>
      <c r="F2907" s="15" t="n"/>
      <c r="G2907" s="15" t="n"/>
      <c r="H2907" s="15" t="n"/>
      <c r="I2907" s="16" t="n"/>
      <c r="J2907" s="15" t="n"/>
      <c r="K2907" s="15" t="n"/>
      <c r="L2907" s="16" t="n"/>
      <c r="M2907" s="17" t="n"/>
      <c r="N2907" s="15" t="n"/>
      <c r="O2907" s="18">
        <f>IF(L2907="","",TODAY()-L2907)</f>
        <v/>
      </c>
      <c r="P2907" s="15">
        <f>IF(B2907="","",IF(L2907="","SEM COMPRA",IF(O2907&gt;$D$4,"INATIVO","ATIVO")))</f>
        <v/>
      </c>
      <c r="Q2907" s="15">
        <f>IF(I2907="","",IF(MONTH(I2907)=MONTH(TODAY()),"Aniversário no mês",""))</f>
        <v/>
      </c>
      <c r="R2907" s="15">
        <f>IF(B2907="","",IF(OR(AND(D2907&lt;&gt;"",COUNTIF($D$6:$D$3005,D2907)&gt;1),AND(E2907&lt;&gt;"",COUNTIF($E$6:$E$3005,E2907)&gt;1)),"DUPLICADO",""))</f>
        <v/>
      </c>
    </row>
    <row r="2908">
      <c r="A2908" s="15" t="n"/>
      <c r="B2908" s="15" t="n"/>
      <c r="C2908" s="15" t="n"/>
      <c r="D2908" s="15" t="n"/>
      <c r="E2908" s="15" t="n"/>
      <c r="F2908" s="15" t="n"/>
      <c r="G2908" s="15" t="n"/>
      <c r="H2908" s="15" t="n"/>
      <c r="I2908" s="16" t="n"/>
      <c r="J2908" s="15" t="n"/>
      <c r="K2908" s="15" t="n"/>
      <c r="L2908" s="16" t="n"/>
      <c r="M2908" s="17" t="n"/>
      <c r="N2908" s="15" t="n"/>
      <c r="O2908" s="18">
        <f>IF(L2908="","",TODAY()-L2908)</f>
        <v/>
      </c>
      <c r="P2908" s="15">
        <f>IF(B2908="","",IF(L2908="","SEM COMPRA",IF(O2908&gt;$D$4,"INATIVO","ATIVO")))</f>
        <v/>
      </c>
      <c r="Q2908" s="15">
        <f>IF(I2908="","",IF(MONTH(I2908)=MONTH(TODAY()),"Aniversário no mês",""))</f>
        <v/>
      </c>
      <c r="R2908" s="15">
        <f>IF(B2908="","",IF(OR(AND(D2908&lt;&gt;"",COUNTIF($D$6:$D$3005,D2908)&gt;1),AND(E2908&lt;&gt;"",COUNTIF($E$6:$E$3005,E2908)&gt;1)),"DUPLICADO",""))</f>
        <v/>
      </c>
    </row>
    <row r="2909">
      <c r="A2909" s="15" t="n"/>
      <c r="B2909" s="15" t="n"/>
      <c r="C2909" s="15" t="n"/>
      <c r="D2909" s="15" t="n"/>
      <c r="E2909" s="15" t="n"/>
      <c r="F2909" s="15" t="n"/>
      <c r="G2909" s="15" t="n"/>
      <c r="H2909" s="15" t="n"/>
      <c r="I2909" s="16" t="n"/>
      <c r="J2909" s="15" t="n"/>
      <c r="K2909" s="15" t="n"/>
      <c r="L2909" s="16" t="n"/>
      <c r="M2909" s="17" t="n"/>
      <c r="N2909" s="15" t="n"/>
      <c r="O2909" s="18">
        <f>IF(L2909="","",TODAY()-L2909)</f>
        <v/>
      </c>
      <c r="P2909" s="15">
        <f>IF(B2909="","",IF(L2909="","SEM COMPRA",IF(O2909&gt;$D$4,"INATIVO","ATIVO")))</f>
        <v/>
      </c>
      <c r="Q2909" s="15">
        <f>IF(I2909="","",IF(MONTH(I2909)=MONTH(TODAY()),"Aniversário no mês",""))</f>
        <v/>
      </c>
      <c r="R2909" s="15">
        <f>IF(B2909="","",IF(OR(AND(D2909&lt;&gt;"",COUNTIF($D$6:$D$3005,D2909)&gt;1),AND(E2909&lt;&gt;"",COUNTIF($E$6:$E$3005,E2909)&gt;1)),"DUPLICADO",""))</f>
        <v/>
      </c>
    </row>
    <row r="2910">
      <c r="A2910" s="15" t="n"/>
      <c r="B2910" s="15" t="n"/>
      <c r="C2910" s="15" t="n"/>
      <c r="D2910" s="15" t="n"/>
      <c r="E2910" s="15" t="n"/>
      <c r="F2910" s="15" t="n"/>
      <c r="G2910" s="15" t="n"/>
      <c r="H2910" s="15" t="n"/>
      <c r="I2910" s="16" t="n"/>
      <c r="J2910" s="15" t="n"/>
      <c r="K2910" s="15" t="n"/>
      <c r="L2910" s="16" t="n"/>
      <c r="M2910" s="17" t="n"/>
      <c r="N2910" s="15" t="n"/>
      <c r="O2910" s="18">
        <f>IF(L2910="","",TODAY()-L2910)</f>
        <v/>
      </c>
      <c r="P2910" s="15">
        <f>IF(B2910="","",IF(L2910="","SEM COMPRA",IF(O2910&gt;$D$4,"INATIVO","ATIVO")))</f>
        <v/>
      </c>
      <c r="Q2910" s="15">
        <f>IF(I2910="","",IF(MONTH(I2910)=MONTH(TODAY()),"Aniversário no mês",""))</f>
        <v/>
      </c>
      <c r="R2910" s="15">
        <f>IF(B2910="","",IF(OR(AND(D2910&lt;&gt;"",COUNTIF($D$6:$D$3005,D2910)&gt;1),AND(E2910&lt;&gt;"",COUNTIF($E$6:$E$3005,E2910)&gt;1)),"DUPLICADO",""))</f>
        <v/>
      </c>
    </row>
    <row r="2911">
      <c r="A2911" s="15" t="n"/>
      <c r="B2911" s="15" t="n"/>
      <c r="C2911" s="15" t="n"/>
      <c r="D2911" s="15" t="n"/>
      <c r="E2911" s="15" t="n"/>
      <c r="F2911" s="15" t="n"/>
      <c r="G2911" s="15" t="n"/>
      <c r="H2911" s="15" t="n"/>
      <c r="I2911" s="16" t="n"/>
      <c r="J2911" s="15" t="n"/>
      <c r="K2911" s="15" t="n"/>
      <c r="L2911" s="16" t="n"/>
      <c r="M2911" s="17" t="n"/>
      <c r="N2911" s="15" t="n"/>
      <c r="O2911" s="18">
        <f>IF(L2911="","",TODAY()-L2911)</f>
        <v/>
      </c>
      <c r="P2911" s="15">
        <f>IF(B2911="","",IF(L2911="","SEM COMPRA",IF(O2911&gt;$D$4,"INATIVO","ATIVO")))</f>
        <v/>
      </c>
      <c r="Q2911" s="15">
        <f>IF(I2911="","",IF(MONTH(I2911)=MONTH(TODAY()),"Aniversário no mês",""))</f>
        <v/>
      </c>
      <c r="R2911" s="15">
        <f>IF(B2911="","",IF(OR(AND(D2911&lt;&gt;"",COUNTIF($D$6:$D$3005,D2911)&gt;1),AND(E2911&lt;&gt;"",COUNTIF($E$6:$E$3005,E2911)&gt;1)),"DUPLICADO",""))</f>
        <v/>
      </c>
    </row>
    <row r="2912">
      <c r="A2912" s="15" t="n"/>
      <c r="B2912" s="15" t="n"/>
      <c r="C2912" s="15" t="n"/>
      <c r="D2912" s="15" t="n"/>
      <c r="E2912" s="15" t="n"/>
      <c r="F2912" s="15" t="n"/>
      <c r="G2912" s="15" t="n"/>
      <c r="H2912" s="15" t="n"/>
      <c r="I2912" s="16" t="n"/>
      <c r="J2912" s="15" t="n"/>
      <c r="K2912" s="15" t="n"/>
      <c r="L2912" s="16" t="n"/>
      <c r="M2912" s="17" t="n"/>
      <c r="N2912" s="15" t="n"/>
      <c r="O2912" s="18">
        <f>IF(L2912="","",TODAY()-L2912)</f>
        <v/>
      </c>
      <c r="P2912" s="15">
        <f>IF(B2912="","",IF(L2912="","SEM COMPRA",IF(O2912&gt;$D$4,"INATIVO","ATIVO")))</f>
        <v/>
      </c>
      <c r="Q2912" s="15">
        <f>IF(I2912="","",IF(MONTH(I2912)=MONTH(TODAY()),"Aniversário no mês",""))</f>
        <v/>
      </c>
      <c r="R2912" s="15">
        <f>IF(B2912="","",IF(OR(AND(D2912&lt;&gt;"",COUNTIF($D$6:$D$3005,D2912)&gt;1),AND(E2912&lt;&gt;"",COUNTIF($E$6:$E$3005,E2912)&gt;1)),"DUPLICADO",""))</f>
        <v/>
      </c>
    </row>
    <row r="2913">
      <c r="A2913" s="15" t="n"/>
      <c r="B2913" s="15" t="n"/>
      <c r="C2913" s="15" t="n"/>
      <c r="D2913" s="15" t="n"/>
      <c r="E2913" s="15" t="n"/>
      <c r="F2913" s="15" t="n"/>
      <c r="G2913" s="15" t="n"/>
      <c r="H2913" s="15" t="n"/>
      <c r="I2913" s="16" t="n"/>
      <c r="J2913" s="15" t="n"/>
      <c r="K2913" s="15" t="n"/>
      <c r="L2913" s="16" t="n"/>
      <c r="M2913" s="17" t="n"/>
      <c r="N2913" s="15" t="n"/>
      <c r="O2913" s="18">
        <f>IF(L2913="","",TODAY()-L2913)</f>
        <v/>
      </c>
      <c r="P2913" s="15">
        <f>IF(B2913="","",IF(L2913="","SEM COMPRA",IF(O2913&gt;$D$4,"INATIVO","ATIVO")))</f>
        <v/>
      </c>
      <c r="Q2913" s="15">
        <f>IF(I2913="","",IF(MONTH(I2913)=MONTH(TODAY()),"Aniversário no mês",""))</f>
        <v/>
      </c>
      <c r="R2913" s="15">
        <f>IF(B2913="","",IF(OR(AND(D2913&lt;&gt;"",COUNTIF($D$6:$D$3005,D2913)&gt;1),AND(E2913&lt;&gt;"",COUNTIF($E$6:$E$3005,E2913)&gt;1)),"DUPLICADO",""))</f>
        <v/>
      </c>
    </row>
    <row r="2914">
      <c r="A2914" s="15" t="n"/>
      <c r="B2914" s="15" t="n"/>
      <c r="C2914" s="15" t="n"/>
      <c r="D2914" s="15" t="n"/>
      <c r="E2914" s="15" t="n"/>
      <c r="F2914" s="15" t="n"/>
      <c r="G2914" s="15" t="n"/>
      <c r="H2914" s="15" t="n"/>
      <c r="I2914" s="16" t="n"/>
      <c r="J2914" s="15" t="n"/>
      <c r="K2914" s="15" t="n"/>
      <c r="L2914" s="16" t="n"/>
      <c r="M2914" s="17" t="n"/>
      <c r="N2914" s="15" t="n"/>
      <c r="O2914" s="18">
        <f>IF(L2914="","",TODAY()-L2914)</f>
        <v/>
      </c>
      <c r="P2914" s="15">
        <f>IF(B2914="","",IF(L2914="","SEM COMPRA",IF(O2914&gt;$D$4,"INATIVO","ATIVO")))</f>
        <v/>
      </c>
      <c r="Q2914" s="15">
        <f>IF(I2914="","",IF(MONTH(I2914)=MONTH(TODAY()),"Aniversário no mês",""))</f>
        <v/>
      </c>
      <c r="R2914" s="15">
        <f>IF(B2914="","",IF(OR(AND(D2914&lt;&gt;"",COUNTIF($D$6:$D$3005,D2914)&gt;1),AND(E2914&lt;&gt;"",COUNTIF($E$6:$E$3005,E2914)&gt;1)),"DUPLICADO",""))</f>
        <v/>
      </c>
    </row>
    <row r="2915">
      <c r="A2915" s="15" t="n"/>
      <c r="B2915" s="15" t="n"/>
      <c r="C2915" s="15" t="n"/>
      <c r="D2915" s="15" t="n"/>
      <c r="E2915" s="15" t="n"/>
      <c r="F2915" s="15" t="n"/>
      <c r="G2915" s="15" t="n"/>
      <c r="H2915" s="15" t="n"/>
      <c r="I2915" s="16" t="n"/>
      <c r="J2915" s="15" t="n"/>
      <c r="K2915" s="15" t="n"/>
      <c r="L2915" s="16" t="n"/>
      <c r="M2915" s="17" t="n"/>
      <c r="N2915" s="15" t="n"/>
      <c r="O2915" s="18">
        <f>IF(L2915="","",TODAY()-L2915)</f>
        <v/>
      </c>
      <c r="P2915" s="15">
        <f>IF(B2915="","",IF(L2915="","SEM COMPRA",IF(O2915&gt;$D$4,"INATIVO","ATIVO")))</f>
        <v/>
      </c>
      <c r="Q2915" s="15">
        <f>IF(I2915="","",IF(MONTH(I2915)=MONTH(TODAY()),"Aniversário no mês",""))</f>
        <v/>
      </c>
      <c r="R2915" s="15">
        <f>IF(B2915="","",IF(OR(AND(D2915&lt;&gt;"",COUNTIF($D$6:$D$3005,D2915)&gt;1),AND(E2915&lt;&gt;"",COUNTIF($E$6:$E$3005,E2915)&gt;1)),"DUPLICADO",""))</f>
        <v/>
      </c>
    </row>
    <row r="2916">
      <c r="A2916" s="15" t="n"/>
      <c r="B2916" s="15" t="n"/>
      <c r="C2916" s="15" t="n"/>
      <c r="D2916" s="15" t="n"/>
      <c r="E2916" s="15" t="n"/>
      <c r="F2916" s="15" t="n"/>
      <c r="G2916" s="15" t="n"/>
      <c r="H2916" s="15" t="n"/>
      <c r="I2916" s="16" t="n"/>
      <c r="J2916" s="15" t="n"/>
      <c r="K2916" s="15" t="n"/>
      <c r="L2916" s="16" t="n"/>
      <c r="M2916" s="17" t="n"/>
      <c r="N2916" s="15" t="n"/>
      <c r="O2916" s="18">
        <f>IF(L2916="","",TODAY()-L2916)</f>
        <v/>
      </c>
      <c r="P2916" s="15">
        <f>IF(B2916="","",IF(L2916="","SEM COMPRA",IF(O2916&gt;$D$4,"INATIVO","ATIVO")))</f>
        <v/>
      </c>
      <c r="Q2916" s="15">
        <f>IF(I2916="","",IF(MONTH(I2916)=MONTH(TODAY()),"Aniversário no mês",""))</f>
        <v/>
      </c>
      <c r="R2916" s="15">
        <f>IF(B2916="","",IF(OR(AND(D2916&lt;&gt;"",COUNTIF($D$6:$D$3005,D2916)&gt;1),AND(E2916&lt;&gt;"",COUNTIF($E$6:$E$3005,E2916)&gt;1)),"DUPLICADO",""))</f>
        <v/>
      </c>
    </row>
    <row r="2917">
      <c r="A2917" s="15" t="n"/>
      <c r="B2917" s="15" t="n"/>
      <c r="C2917" s="15" t="n"/>
      <c r="D2917" s="15" t="n"/>
      <c r="E2917" s="15" t="n"/>
      <c r="F2917" s="15" t="n"/>
      <c r="G2917" s="15" t="n"/>
      <c r="H2917" s="15" t="n"/>
      <c r="I2917" s="16" t="n"/>
      <c r="J2917" s="15" t="n"/>
      <c r="K2917" s="15" t="n"/>
      <c r="L2917" s="16" t="n"/>
      <c r="M2917" s="17" t="n"/>
      <c r="N2917" s="15" t="n"/>
      <c r="O2917" s="18">
        <f>IF(L2917="","",TODAY()-L2917)</f>
        <v/>
      </c>
      <c r="P2917" s="15">
        <f>IF(B2917="","",IF(L2917="","SEM COMPRA",IF(O2917&gt;$D$4,"INATIVO","ATIVO")))</f>
        <v/>
      </c>
      <c r="Q2917" s="15">
        <f>IF(I2917="","",IF(MONTH(I2917)=MONTH(TODAY()),"Aniversário no mês",""))</f>
        <v/>
      </c>
      <c r="R2917" s="15">
        <f>IF(B2917="","",IF(OR(AND(D2917&lt;&gt;"",COUNTIF($D$6:$D$3005,D2917)&gt;1),AND(E2917&lt;&gt;"",COUNTIF($E$6:$E$3005,E2917)&gt;1)),"DUPLICADO",""))</f>
        <v/>
      </c>
    </row>
    <row r="2918">
      <c r="A2918" s="15" t="n"/>
      <c r="B2918" s="15" t="n"/>
      <c r="C2918" s="15" t="n"/>
      <c r="D2918" s="15" t="n"/>
      <c r="E2918" s="15" t="n"/>
      <c r="F2918" s="15" t="n"/>
      <c r="G2918" s="15" t="n"/>
      <c r="H2918" s="15" t="n"/>
      <c r="I2918" s="16" t="n"/>
      <c r="J2918" s="15" t="n"/>
      <c r="K2918" s="15" t="n"/>
      <c r="L2918" s="16" t="n"/>
      <c r="M2918" s="17" t="n"/>
      <c r="N2918" s="15" t="n"/>
      <c r="O2918" s="18">
        <f>IF(L2918="","",TODAY()-L2918)</f>
        <v/>
      </c>
      <c r="P2918" s="15">
        <f>IF(B2918="","",IF(L2918="","SEM COMPRA",IF(O2918&gt;$D$4,"INATIVO","ATIVO")))</f>
        <v/>
      </c>
      <c r="Q2918" s="15">
        <f>IF(I2918="","",IF(MONTH(I2918)=MONTH(TODAY()),"Aniversário no mês",""))</f>
        <v/>
      </c>
      <c r="R2918" s="15">
        <f>IF(B2918="","",IF(OR(AND(D2918&lt;&gt;"",COUNTIF($D$6:$D$3005,D2918)&gt;1),AND(E2918&lt;&gt;"",COUNTIF($E$6:$E$3005,E2918)&gt;1)),"DUPLICADO",""))</f>
        <v/>
      </c>
    </row>
    <row r="2919">
      <c r="A2919" s="15" t="n"/>
      <c r="B2919" s="15" t="n"/>
      <c r="C2919" s="15" t="n"/>
      <c r="D2919" s="15" t="n"/>
      <c r="E2919" s="15" t="n"/>
      <c r="F2919" s="15" t="n"/>
      <c r="G2919" s="15" t="n"/>
      <c r="H2919" s="15" t="n"/>
      <c r="I2919" s="16" t="n"/>
      <c r="J2919" s="15" t="n"/>
      <c r="K2919" s="15" t="n"/>
      <c r="L2919" s="16" t="n"/>
      <c r="M2919" s="17" t="n"/>
      <c r="N2919" s="15" t="n"/>
      <c r="O2919" s="18">
        <f>IF(L2919="","",TODAY()-L2919)</f>
        <v/>
      </c>
      <c r="P2919" s="15">
        <f>IF(B2919="","",IF(L2919="","SEM COMPRA",IF(O2919&gt;$D$4,"INATIVO","ATIVO")))</f>
        <v/>
      </c>
      <c r="Q2919" s="15">
        <f>IF(I2919="","",IF(MONTH(I2919)=MONTH(TODAY()),"Aniversário no mês",""))</f>
        <v/>
      </c>
      <c r="R2919" s="15">
        <f>IF(B2919="","",IF(OR(AND(D2919&lt;&gt;"",COUNTIF($D$6:$D$3005,D2919)&gt;1),AND(E2919&lt;&gt;"",COUNTIF($E$6:$E$3005,E2919)&gt;1)),"DUPLICADO",""))</f>
        <v/>
      </c>
    </row>
    <row r="2920">
      <c r="A2920" s="15" t="n"/>
      <c r="B2920" s="15" t="n"/>
      <c r="C2920" s="15" t="n"/>
      <c r="D2920" s="15" t="n"/>
      <c r="E2920" s="15" t="n"/>
      <c r="F2920" s="15" t="n"/>
      <c r="G2920" s="15" t="n"/>
      <c r="H2920" s="15" t="n"/>
      <c r="I2920" s="16" t="n"/>
      <c r="J2920" s="15" t="n"/>
      <c r="K2920" s="15" t="n"/>
      <c r="L2920" s="16" t="n"/>
      <c r="M2920" s="17" t="n"/>
      <c r="N2920" s="15" t="n"/>
      <c r="O2920" s="18">
        <f>IF(L2920="","",TODAY()-L2920)</f>
        <v/>
      </c>
      <c r="P2920" s="15">
        <f>IF(B2920="","",IF(L2920="","SEM COMPRA",IF(O2920&gt;$D$4,"INATIVO","ATIVO")))</f>
        <v/>
      </c>
      <c r="Q2920" s="15">
        <f>IF(I2920="","",IF(MONTH(I2920)=MONTH(TODAY()),"Aniversário no mês",""))</f>
        <v/>
      </c>
      <c r="R2920" s="15">
        <f>IF(B2920="","",IF(OR(AND(D2920&lt;&gt;"",COUNTIF($D$6:$D$3005,D2920)&gt;1),AND(E2920&lt;&gt;"",COUNTIF($E$6:$E$3005,E2920)&gt;1)),"DUPLICADO",""))</f>
        <v/>
      </c>
    </row>
    <row r="2921">
      <c r="A2921" s="15" t="n"/>
      <c r="B2921" s="15" t="n"/>
      <c r="C2921" s="15" t="n"/>
      <c r="D2921" s="15" t="n"/>
      <c r="E2921" s="15" t="n"/>
      <c r="F2921" s="15" t="n"/>
      <c r="G2921" s="15" t="n"/>
      <c r="H2921" s="15" t="n"/>
      <c r="I2921" s="16" t="n"/>
      <c r="J2921" s="15" t="n"/>
      <c r="K2921" s="15" t="n"/>
      <c r="L2921" s="16" t="n"/>
      <c r="M2921" s="17" t="n"/>
      <c r="N2921" s="15" t="n"/>
      <c r="O2921" s="18">
        <f>IF(L2921="","",TODAY()-L2921)</f>
        <v/>
      </c>
      <c r="P2921" s="15">
        <f>IF(B2921="","",IF(L2921="","SEM COMPRA",IF(O2921&gt;$D$4,"INATIVO","ATIVO")))</f>
        <v/>
      </c>
      <c r="Q2921" s="15">
        <f>IF(I2921="","",IF(MONTH(I2921)=MONTH(TODAY()),"Aniversário no mês",""))</f>
        <v/>
      </c>
      <c r="R2921" s="15">
        <f>IF(B2921="","",IF(OR(AND(D2921&lt;&gt;"",COUNTIF($D$6:$D$3005,D2921)&gt;1),AND(E2921&lt;&gt;"",COUNTIF($E$6:$E$3005,E2921)&gt;1)),"DUPLICADO",""))</f>
        <v/>
      </c>
    </row>
    <row r="2922">
      <c r="A2922" s="15" t="n"/>
      <c r="B2922" s="15" t="n"/>
      <c r="C2922" s="15" t="n"/>
      <c r="D2922" s="15" t="n"/>
      <c r="E2922" s="15" t="n"/>
      <c r="F2922" s="15" t="n"/>
      <c r="G2922" s="15" t="n"/>
      <c r="H2922" s="15" t="n"/>
      <c r="I2922" s="16" t="n"/>
      <c r="J2922" s="15" t="n"/>
      <c r="K2922" s="15" t="n"/>
      <c r="L2922" s="16" t="n"/>
      <c r="M2922" s="17" t="n"/>
      <c r="N2922" s="15" t="n"/>
      <c r="O2922" s="18">
        <f>IF(L2922="","",TODAY()-L2922)</f>
        <v/>
      </c>
      <c r="P2922" s="15">
        <f>IF(B2922="","",IF(L2922="","SEM COMPRA",IF(O2922&gt;$D$4,"INATIVO","ATIVO")))</f>
        <v/>
      </c>
      <c r="Q2922" s="15">
        <f>IF(I2922="","",IF(MONTH(I2922)=MONTH(TODAY()),"Aniversário no mês",""))</f>
        <v/>
      </c>
      <c r="R2922" s="15">
        <f>IF(B2922="","",IF(OR(AND(D2922&lt;&gt;"",COUNTIF($D$6:$D$3005,D2922)&gt;1),AND(E2922&lt;&gt;"",COUNTIF($E$6:$E$3005,E2922)&gt;1)),"DUPLICADO",""))</f>
        <v/>
      </c>
    </row>
    <row r="2923">
      <c r="A2923" s="15" t="n"/>
      <c r="B2923" s="15" t="n"/>
      <c r="C2923" s="15" t="n"/>
      <c r="D2923" s="15" t="n"/>
      <c r="E2923" s="15" t="n"/>
      <c r="F2923" s="15" t="n"/>
      <c r="G2923" s="15" t="n"/>
      <c r="H2923" s="15" t="n"/>
      <c r="I2923" s="16" t="n"/>
      <c r="J2923" s="15" t="n"/>
      <c r="K2923" s="15" t="n"/>
      <c r="L2923" s="16" t="n"/>
      <c r="M2923" s="17" t="n"/>
      <c r="N2923" s="15" t="n"/>
      <c r="O2923" s="18">
        <f>IF(L2923="","",TODAY()-L2923)</f>
        <v/>
      </c>
      <c r="P2923" s="15">
        <f>IF(B2923="","",IF(L2923="","SEM COMPRA",IF(O2923&gt;$D$4,"INATIVO","ATIVO")))</f>
        <v/>
      </c>
      <c r="Q2923" s="15">
        <f>IF(I2923="","",IF(MONTH(I2923)=MONTH(TODAY()),"Aniversário no mês",""))</f>
        <v/>
      </c>
      <c r="R2923" s="15">
        <f>IF(B2923="","",IF(OR(AND(D2923&lt;&gt;"",COUNTIF($D$6:$D$3005,D2923)&gt;1),AND(E2923&lt;&gt;"",COUNTIF($E$6:$E$3005,E2923)&gt;1)),"DUPLICADO",""))</f>
        <v/>
      </c>
    </row>
    <row r="2924">
      <c r="A2924" s="15" t="n"/>
      <c r="B2924" s="15" t="n"/>
      <c r="C2924" s="15" t="n"/>
      <c r="D2924" s="15" t="n"/>
      <c r="E2924" s="15" t="n"/>
      <c r="F2924" s="15" t="n"/>
      <c r="G2924" s="15" t="n"/>
      <c r="H2924" s="15" t="n"/>
      <c r="I2924" s="16" t="n"/>
      <c r="J2924" s="15" t="n"/>
      <c r="K2924" s="15" t="n"/>
      <c r="L2924" s="16" t="n"/>
      <c r="M2924" s="17" t="n"/>
      <c r="N2924" s="15" t="n"/>
      <c r="O2924" s="18">
        <f>IF(L2924="","",TODAY()-L2924)</f>
        <v/>
      </c>
      <c r="P2924" s="15">
        <f>IF(B2924="","",IF(L2924="","SEM COMPRA",IF(O2924&gt;$D$4,"INATIVO","ATIVO")))</f>
        <v/>
      </c>
      <c r="Q2924" s="15">
        <f>IF(I2924="","",IF(MONTH(I2924)=MONTH(TODAY()),"Aniversário no mês",""))</f>
        <v/>
      </c>
      <c r="R2924" s="15">
        <f>IF(B2924="","",IF(OR(AND(D2924&lt;&gt;"",COUNTIF($D$6:$D$3005,D2924)&gt;1),AND(E2924&lt;&gt;"",COUNTIF($E$6:$E$3005,E2924)&gt;1)),"DUPLICADO",""))</f>
        <v/>
      </c>
    </row>
    <row r="2925">
      <c r="A2925" s="15" t="n"/>
      <c r="B2925" s="15" t="n"/>
      <c r="C2925" s="15" t="n"/>
      <c r="D2925" s="15" t="n"/>
      <c r="E2925" s="15" t="n"/>
      <c r="F2925" s="15" t="n"/>
      <c r="G2925" s="15" t="n"/>
      <c r="H2925" s="15" t="n"/>
      <c r="I2925" s="16" t="n"/>
      <c r="J2925" s="15" t="n"/>
      <c r="K2925" s="15" t="n"/>
      <c r="L2925" s="16" t="n"/>
      <c r="M2925" s="17" t="n"/>
      <c r="N2925" s="15" t="n"/>
      <c r="O2925" s="18">
        <f>IF(L2925="","",TODAY()-L2925)</f>
        <v/>
      </c>
      <c r="P2925" s="15">
        <f>IF(B2925="","",IF(L2925="","SEM COMPRA",IF(O2925&gt;$D$4,"INATIVO","ATIVO")))</f>
        <v/>
      </c>
      <c r="Q2925" s="15">
        <f>IF(I2925="","",IF(MONTH(I2925)=MONTH(TODAY()),"Aniversário no mês",""))</f>
        <v/>
      </c>
      <c r="R2925" s="15">
        <f>IF(B2925="","",IF(OR(AND(D2925&lt;&gt;"",COUNTIF($D$6:$D$3005,D2925)&gt;1),AND(E2925&lt;&gt;"",COUNTIF($E$6:$E$3005,E2925)&gt;1)),"DUPLICADO",""))</f>
        <v/>
      </c>
    </row>
    <row r="2926">
      <c r="A2926" s="15" t="n"/>
      <c r="B2926" s="15" t="n"/>
      <c r="C2926" s="15" t="n"/>
      <c r="D2926" s="15" t="n"/>
      <c r="E2926" s="15" t="n"/>
      <c r="F2926" s="15" t="n"/>
      <c r="G2926" s="15" t="n"/>
      <c r="H2926" s="15" t="n"/>
      <c r="I2926" s="16" t="n"/>
      <c r="J2926" s="15" t="n"/>
      <c r="K2926" s="15" t="n"/>
      <c r="L2926" s="16" t="n"/>
      <c r="M2926" s="17" t="n"/>
      <c r="N2926" s="15" t="n"/>
      <c r="O2926" s="18">
        <f>IF(L2926="","",TODAY()-L2926)</f>
        <v/>
      </c>
      <c r="P2926" s="15">
        <f>IF(B2926="","",IF(L2926="","SEM COMPRA",IF(O2926&gt;$D$4,"INATIVO","ATIVO")))</f>
        <v/>
      </c>
      <c r="Q2926" s="15">
        <f>IF(I2926="","",IF(MONTH(I2926)=MONTH(TODAY()),"Aniversário no mês",""))</f>
        <v/>
      </c>
      <c r="R2926" s="15">
        <f>IF(B2926="","",IF(OR(AND(D2926&lt;&gt;"",COUNTIF($D$6:$D$3005,D2926)&gt;1),AND(E2926&lt;&gt;"",COUNTIF($E$6:$E$3005,E2926)&gt;1)),"DUPLICADO",""))</f>
        <v/>
      </c>
    </row>
    <row r="2927">
      <c r="A2927" s="15" t="n"/>
      <c r="B2927" s="15" t="n"/>
      <c r="C2927" s="15" t="n"/>
      <c r="D2927" s="15" t="n"/>
      <c r="E2927" s="15" t="n"/>
      <c r="F2927" s="15" t="n"/>
      <c r="G2927" s="15" t="n"/>
      <c r="H2927" s="15" t="n"/>
      <c r="I2927" s="16" t="n"/>
      <c r="J2927" s="15" t="n"/>
      <c r="K2927" s="15" t="n"/>
      <c r="L2927" s="16" t="n"/>
      <c r="M2927" s="17" t="n"/>
      <c r="N2927" s="15" t="n"/>
      <c r="O2927" s="18">
        <f>IF(L2927="","",TODAY()-L2927)</f>
        <v/>
      </c>
      <c r="P2927" s="15">
        <f>IF(B2927="","",IF(L2927="","SEM COMPRA",IF(O2927&gt;$D$4,"INATIVO","ATIVO")))</f>
        <v/>
      </c>
      <c r="Q2927" s="15">
        <f>IF(I2927="","",IF(MONTH(I2927)=MONTH(TODAY()),"Aniversário no mês",""))</f>
        <v/>
      </c>
      <c r="R2927" s="15">
        <f>IF(B2927="","",IF(OR(AND(D2927&lt;&gt;"",COUNTIF($D$6:$D$3005,D2927)&gt;1),AND(E2927&lt;&gt;"",COUNTIF($E$6:$E$3005,E2927)&gt;1)),"DUPLICADO",""))</f>
        <v/>
      </c>
    </row>
    <row r="2928">
      <c r="A2928" s="15" t="n"/>
      <c r="B2928" s="15" t="n"/>
      <c r="C2928" s="15" t="n"/>
      <c r="D2928" s="15" t="n"/>
      <c r="E2928" s="15" t="n"/>
      <c r="F2928" s="15" t="n"/>
      <c r="G2928" s="15" t="n"/>
      <c r="H2928" s="15" t="n"/>
      <c r="I2928" s="16" t="n"/>
      <c r="J2928" s="15" t="n"/>
      <c r="K2928" s="15" t="n"/>
      <c r="L2928" s="16" t="n"/>
      <c r="M2928" s="17" t="n"/>
      <c r="N2928" s="15" t="n"/>
      <c r="O2928" s="18">
        <f>IF(L2928="","",TODAY()-L2928)</f>
        <v/>
      </c>
      <c r="P2928" s="15">
        <f>IF(B2928="","",IF(L2928="","SEM COMPRA",IF(O2928&gt;$D$4,"INATIVO","ATIVO")))</f>
        <v/>
      </c>
      <c r="Q2928" s="15">
        <f>IF(I2928="","",IF(MONTH(I2928)=MONTH(TODAY()),"Aniversário no mês",""))</f>
        <v/>
      </c>
      <c r="R2928" s="15">
        <f>IF(B2928="","",IF(OR(AND(D2928&lt;&gt;"",COUNTIF($D$6:$D$3005,D2928)&gt;1),AND(E2928&lt;&gt;"",COUNTIF($E$6:$E$3005,E2928)&gt;1)),"DUPLICADO",""))</f>
        <v/>
      </c>
    </row>
    <row r="2929">
      <c r="A2929" s="15" t="n"/>
      <c r="B2929" s="15" t="n"/>
      <c r="C2929" s="15" t="n"/>
      <c r="D2929" s="15" t="n"/>
      <c r="E2929" s="15" t="n"/>
      <c r="F2929" s="15" t="n"/>
      <c r="G2929" s="15" t="n"/>
      <c r="H2929" s="15" t="n"/>
      <c r="I2929" s="16" t="n"/>
      <c r="J2929" s="15" t="n"/>
      <c r="K2929" s="15" t="n"/>
      <c r="L2929" s="16" t="n"/>
      <c r="M2929" s="17" t="n"/>
      <c r="N2929" s="15" t="n"/>
      <c r="O2929" s="18">
        <f>IF(L2929="","",TODAY()-L2929)</f>
        <v/>
      </c>
      <c r="P2929" s="15">
        <f>IF(B2929="","",IF(L2929="","SEM COMPRA",IF(O2929&gt;$D$4,"INATIVO","ATIVO")))</f>
        <v/>
      </c>
      <c r="Q2929" s="15">
        <f>IF(I2929="","",IF(MONTH(I2929)=MONTH(TODAY()),"Aniversário no mês",""))</f>
        <v/>
      </c>
      <c r="R2929" s="15">
        <f>IF(B2929="","",IF(OR(AND(D2929&lt;&gt;"",COUNTIF($D$6:$D$3005,D2929)&gt;1),AND(E2929&lt;&gt;"",COUNTIF($E$6:$E$3005,E2929)&gt;1)),"DUPLICADO",""))</f>
        <v/>
      </c>
    </row>
    <row r="2930">
      <c r="A2930" s="15" t="n"/>
      <c r="B2930" s="15" t="n"/>
      <c r="C2930" s="15" t="n"/>
      <c r="D2930" s="15" t="n"/>
      <c r="E2930" s="15" t="n"/>
      <c r="F2930" s="15" t="n"/>
      <c r="G2930" s="15" t="n"/>
      <c r="H2930" s="15" t="n"/>
      <c r="I2930" s="16" t="n"/>
      <c r="J2930" s="15" t="n"/>
      <c r="K2930" s="15" t="n"/>
      <c r="L2930" s="16" t="n"/>
      <c r="M2930" s="17" t="n"/>
      <c r="N2930" s="15" t="n"/>
      <c r="O2930" s="18">
        <f>IF(L2930="","",TODAY()-L2930)</f>
        <v/>
      </c>
      <c r="P2930" s="15">
        <f>IF(B2930="","",IF(L2930="","SEM COMPRA",IF(O2930&gt;$D$4,"INATIVO","ATIVO")))</f>
        <v/>
      </c>
      <c r="Q2930" s="15">
        <f>IF(I2930="","",IF(MONTH(I2930)=MONTH(TODAY()),"Aniversário no mês",""))</f>
        <v/>
      </c>
      <c r="R2930" s="15">
        <f>IF(B2930="","",IF(OR(AND(D2930&lt;&gt;"",COUNTIF($D$6:$D$3005,D2930)&gt;1),AND(E2930&lt;&gt;"",COUNTIF($E$6:$E$3005,E2930)&gt;1)),"DUPLICADO",""))</f>
        <v/>
      </c>
    </row>
    <row r="2931">
      <c r="A2931" s="15" t="n"/>
      <c r="B2931" s="15" t="n"/>
      <c r="C2931" s="15" t="n"/>
      <c r="D2931" s="15" t="n"/>
      <c r="E2931" s="15" t="n"/>
      <c r="F2931" s="15" t="n"/>
      <c r="G2931" s="15" t="n"/>
      <c r="H2931" s="15" t="n"/>
      <c r="I2931" s="16" t="n"/>
      <c r="J2931" s="15" t="n"/>
      <c r="K2931" s="15" t="n"/>
      <c r="L2931" s="16" t="n"/>
      <c r="M2931" s="17" t="n"/>
      <c r="N2931" s="15" t="n"/>
      <c r="O2931" s="18">
        <f>IF(L2931="","",TODAY()-L2931)</f>
        <v/>
      </c>
      <c r="P2931" s="15">
        <f>IF(B2931="","",IF(L2931="","SEM COMPRA",IF(O2931&gt;$D$4,"INATIVO","ATIVO")))</f>
        <v/>
      </c>
      <c r="Q2931" s="15">
        <f>IF(I2931="","",IF(MONTH(I2931)=MONTH(TODAY()),"Aniversário no mês",""))</f>
        <v/>
      </c>
      <c r="R2931" s="15">
        <f>IF(B2931="","",IF(OR(AND(D2931&lt;&gt;"",COUNTIF($D$6:$D$3005,D2931)&gt;1),AND(E2931&lt;&gt;"",COUNTIF($E$6:$E$3005,E2931)&gt;1)),"DUPLICADO",""))</f>
        <v/>
      </c>
    </row>
    <row r="2932">
      <c r="A2932" s="15" t="n"/>
      <c r="B2932" s="15" t="n"/>
      <c r="C2932" s="15" t="n"/>
      <c r="D2932" s="15" t="n"/>
      <c r="E2932" s="15" t="n"/>
      <c r="F2932" s="15" t="n"/>
      <c r="G2932" s="15" t="n"/>
      <c r="H2932" s="15" t="n"/>
      <c r="I2932" s="16" t="n"/>
      <c r="J2932" s="15" t="n"/>
      <c r="K2932" s="15" t="n"/>
      <c r="L2932" s="16" t="n"/>
      <c r="M2932" s="17" t="n"/>
      <c r="N2932" s="15" t="n"/>
      <c r="O2932" s="18">
        <f>IF(L2932="","",TODAY()-L2932)</f>
        <v/>
      </c>
      <c r="P2932" s="15">
        <f>IF(B2932="","",IF(L2932="","SEM COMPRA",IF(O2932&gt;$D$4,"INATIVO","ATIVO")))</f>
        <v/>
      </c>
      <c r="Q2932" s="15">
        <f>IF(I2932="","",IF(MONTH(I2932)=MONTH(TODAY()),"Aniversário no mês",""))</f>
        <v/>
      </c>
      <c r="R2932" s="15">
        <f>IF(B2932="","",IF(OR(AND(D2932&lt;&gt;"",COUNTIF($D$6:$D$3005,D2932)&gt;1),AND(E2932&lt;&gt;"",COUNTIF($E$6:$E$3005,E2932)&gt;1)),"DUPLICADO",""))</f>
        <v/>
      </c>
    </row>
    <row r="2933">
      <c r="A2933" s="15" t="n"/>
      <c r="B2933" s="15" t="n"/>
      <c r="C2933" s="15" t="n"/>
      <c r="D2933" s="15" t="n"/>
      <c r="E2933" s="15" t="n"/>
      <c r="F2933" s="15" t="n"/>
      <c r="G2933" s="15" t="n"/>
      <c r="H2933" s="15" t="n"/>
      <c r="I2933" s="16" t="n"/>
      <c r="J2933" s="15" t="n"/>
      <c r="K2933" s="15" t="n"/>
      <c r="L2933" s="16" t="n"/>
      <c r="M2933" s="17" t="n"/>
      <c r="N2933" s="15" t="n"/>
      <c r="O2933" s="18">
        <f>IF(L2933="","",TODAY()-L2933)</f>
        <v/>
      </c>
      <c r="P2933" s="15">
        <f>IF(B2933="","",IF(L2933="","SEM COMPRA",IF(O2933&gt;$D$4,"INATIVO","ATIVO")))</f>
        <v/>
      </c>
      <c r="Q2933" s="15">
        <f>IF(I2933="","",IF(MONTH(I2933)=MONTH(TODAY()),"Aniversário no mês",""))</f>
        <v/>
      </c>
      <c r="R2933" s="15">
        <f>IF(B2933="","",IF(OR(AND(D2933&lt;&gt;"",COUNTIF($D$6:$D$3005,D2933)&gt;1),AND(E2933&lt;&gt;"",COUNTIF($E$6:$E$3005,E2933)&gt;1)),"DUPLICADO",""))</f>
        <v/>
      </c>
    </row>
    <row r="2934">
      <c r="A2934" s="15" t="n"/>
      <c r="B2934" s="15" t="n"/>
      <c r="C2934" s="15" t="n"/>
      <c r="D2934" s="15" t="n"/>
      <c r="E2934" s="15" t="n"/>
      <c r="F2934" s="15" t="n"/>
      <c r="G2934" s="15" t="n"/>
      <c r="H2934" s="15" t="n"/>
      <c r="I2934" s="16" t="n"/>
      <c r="J2934" s="15" t="n"/>
      <c r="K2934" s="15" t="n"/>
      <c r="L2934" s="16" t="n"/>
      <c r="M2934" s="17" t="n"/>
      <c r="N2934" s="15" t="n"/>
      <c r="O2934" s="18">
        <f>IF(L2934="","",TODAY()-L2934)</f>
        <v/>
      </c>
      <c r="P2934" s="15">
        <f>IF(B2934="","",IF(L2934="","SEM COMPRA",IF(O2934&gt;$D$4,"INATIVO","ATIVO")))</f>
        <v/>
      </c>
      <c r="Q2934" s="15">
        <f>IF(I2934="","",IF(MONTH(I2934)=MONTH(TODAY()),"Aniversário no mês",""))</f>
        <v/>
      </c>
      <c r="R2934" s="15">
        <f>IF(B2934="","",IF(OR(AND(D2934&lt;&gt;"",COUNTIF($D$6:$D$3005,D2934)&gt;1),AND(E2934&lt;&gt;"",COUNTIF($E$6:$E$3005,E2934)&gt;1)),"DUPLICADO",""))</f>
        <v/>
      </c>
    </row>
    <row r="2935">
      <c r="A2935" s="15" t="n"/>
      <c r="B2935" s="15" t="n"/>
      <c r="C2935" s="15" t="n"/>
      <c r="D2935" s="15" t="n"/>
      <c r="E2935" s="15" t="n"/>
      <c r="F2935" s="15" t="n"/>
      <c r="G2935" s="15" t="n"/>
      <c r="H2935" s="15" t="n"/>
      <c r="I2935" s="16" t="n"/>
      <c r="J2935" s="15" t="n"/>
      <c r="K2935" s="15" t="n"/>
      <c r="L2935" s="16" t="n"/>
      <c r="M2935" s="17" t="n"/>
      <c r="N2935" s="15" t="n"/>
      <c r="O2935" s="18">
        <f>IF(L2935="","",TODAY()-L2935)</f>
        <v/>
      </c>
      <c r="P2935" s="15">
        <f>IF(B2935="","",IF(L2935="","SEM COMPRA",IF(O2935&gt;$D$4,"INATIVO","ATIVO")))</f>
        <v/>
      </c>
      <c r="Q2935" s="15">
        <f>IF(I2935="","",IF(MONTH(I2935)=MONTH(TODAY()),"Aniversário no mês",""))</f>
        <v/>
      </c>
      <c r="R2935" s="15">
        <f>IF(B2935="","",IF(OR(AND(D2935&lt;&gt;"",COUNTIF($D$6:$D$3005,D2935)&gt;1),AND(E2935&lt;&gt;"",COUNTIF($E$6:$E$3005,E2935)&gt;1)),"DUPLICADO",""))</f>
        <v/>
      </c>
    </row>
    <row r="2936">
      <c r="A2936" s="15" t="n"/>
      <c r="B2936" s="15" t="n"/>
      <c r="C2936" s="15" t="n"/>
      <c r="D2936" s="15" t="n"/>
      <c r="E2936" s="15" t="n"/>
      <c r="F2936" s="15" t="n"/>
      <c r="G2936" s="15" t="n"/>
      <c r="H2936" s="15" t="n"/>
      <c r="I2936" s="16" t="n"/>
      <c r="J2936" s="15" t="n"/>
      <c r="K2936" s="15" t="n"/>
      <c r="L2936" s="16" t="n"/>
      <c r="M2936" s="17" t="n"/>
      <c r="N2936" s="15" t="n"/>
      <c r="O2936" s="18">
        <f>IF(L2936="","",TODAY()-L2936)</f>
        <v/>
      </c>
      <c r="P2936" s="15">
        <f>IF(B2936="","",IF(L2936="","SEM COMPRA",IF(O2936&gt;$D$4,"INATIVO","ATIVO")))</f>
        <v/>
      </c>
      <c r="Q2936" s="15">
        <f>IF(I2936="","",IF(MONTH(I2936)=MONTH(TODAY()),"Aniversário no mês",""))</f>
        <v/>
      </c>
      <c r="R2936" s="15">
        <f>IF(B2936="","",IF(OR(AND(D2936&lt;&gt;"",COUNTIF($D$6:$D$3005,D2936)&gt;1),AND(E2936&lt;&gt;"",COUNTIF($E$6:$E$3005,E2936)&gt;1)),"DUPLICADO",""))</f>
        <v/>
      </c>
    </row>
    <row r="2937">
      <c r="A2937" s="15" t="n"/>
      <c r="B2937" s="15" t="n"/>
      <c r="C2937" s="15" t="n"/>
      <c r="D2937" s="15" t="n"/>
      <c r="E2937" s="15" t="n"/>
      <c r="F2937" s="15" t="n"/>
      <c r="G2937" s="15" t="n"/>
      <c r="H2937" s="15" t="n"/>
      <c r="I2937" s="16" t="n"/>
      <c r="J2937" s="15" t="n"/>
      <c r="K2937" s="15" t="n"/>
      <c r="L2937" s="16" t="n"/>
      <c r="M2937" s="17" t="n"/>
      <c r="N2937" s="15" t="n"/>
      <c r="O2937" s="18">
        <f>IF(L2937="","",TODAY()-L2937)</f>
        <v/>
      </c>
      <c r="P2937" s="15">
        <f>IF(B2937="","",IF(L2937="","SEM COMPRA",IF(O2937&gt;$D$4,"INATIVO","ATIVO")))</f>
        <v/>
      </c>
      <c r="Q2937" s="15">
        <f>IF(I2937="","",IF(MONTH(I2937)=MONTH(TODAY()),"Aniversário no mês",""))</f>
        <v/>
      </c>
      <c r="R2937" s="15">
        <f>IF(B2937="","",IF(OR(AND(D2937&lt;&gt;"",COUNTIF($D$6:$D$3005,D2937)&gt;1),AND(E2937&lt;&gt;"",COUNTIF($E$6:$E$3005,E2937)&gt;1)),"DUPLICADO",""))</f>
        <v/>
      </c>
    </row>
    <row r="2938">
      <c r="A2938" s="15" t="n"/>
      <c r="B2938" s="15" t="n"/>
      <c r="C2938" s="15" t="n"/>
      <c r="D2938" s="15" t="n"/>
      <c r="E2938" s="15" t="n"/>
      <c r="F2938" s="15" t="n"/>
      <c r="G2938" s="15" t="n"/>
      <c r="H2938" s="15" t="n"/>
      <c r="I2938" s="16" t="n"/>
      <c r="J2938" s="15" t="n"/>
      <c r="K2938" s="15" t="n"/>
      <c r="L2938" s="16" t="n"/>
      <c r="M2938" s="17" t="n"/>
      <c r="N2938" s="15" t="n"/>
      <c r="O2938" s="18">
        <f>IF(L2938="","",TODAY()-L2938)</f>
        <v/>
      </c>
      <c r="P2938" s="15">
        <f>IF(B2938="","",IF(L2938="","SEM COMPRA",IF(O2938&gt;$D$4,"INATIVO","ATIVO")))</f>
        <v/>
      </c>
      <c r="Q2938" s="15">
        <f>IF(I2938="","",IF(MONTH(I2938)=MONTH(TODAY()),"Aniversário no mês",""))</f>
        <v/>
      </c>
      <c r="R2938" s="15">
        <f>IF(B2938="","",IF(OR(AND(D2938&lt;&gt;"",COUNTIF($D$6:$D$3005,D2938)&gt;1),AND(E2938&lt;&gt;"",COUNTIF($E$6:$E$3005,E2938)&gt;1)),"DUPLICADO",""))</f>
        <v/>
      </c>
    </row>
    <row r="2939">
      <c r="A2939" s="15" t="n"/>
      <c r="B2939" s="15" t="n"/>
      <c r="C2939" s="15" t="n"/>
      <c r="D2939" s="15" t="n"/>
      <c r="E2939" s="15" t="n"/>
      <c r="F2939" s="15" t="n"/>
      <c r="G2939" s="15" t="n"/>
      <c r="H2939" s="15" t="n"/>
      <c r="I2939" s="16" t="n"/>
      <c r="J2939" s="15" t="n"/>
      <c r="K2939" s="15" t="n"/>
      <c r="L2939" s="16" t="n"/>
      <c r="M2939" s="17" t="n"/>
      <c r="N2939" s="15" t="n"/>
      <c r="O2939" s="18">
        <f>IF(L2939="","",TODAY()-L2939)</f>
        <v/>
      </c>
      <c r="P2939" s="15">
        <f>IF(B2939="","",IF(L2939="","SEM COMPRA",IF(O2939&gt;$D$4,"INATIVO","ATIVO")))</f>
        <v/>
      </c>
      <c r="Q2939" s="15">
        <f>IF(I2939="","",IF(MONTH(I2939)=MONTH(TODAY()),"Aniversário no mês",""))</f>
        <v/>
      </c>
      <c r="R2939" s="15">
        <f>IF(B2939="","",IF(OR(AND(D2939&lt;&gt;"",COUNTIF($D$6:$D$3005,D2939)&gt;1),AND(E2939&lt;&gt;"",COUNTIF($E$6:$E$3005,E2939)&gt;1)),"DUPLICADO",""))</f>
        <v/>
      </c>
    </row>
    <row r="2940">
      <c r="A2940" s="15" t="n"/>
      <c r="B2940" s="15" t="n"/>
      <c r="C2940" s="15" t="n"/>
      <c r="D2940" s="15" t="n"/>
      <c r="E2940" s="15" t="n"/>
      <c r="F2940" s="15" t="n"/>
      <c r="G2940" s="15" t="n"/>
      <c r="H2940" s="15" t="n"/>
      <c r="I2940" s="16" t="n"/>
      <c r="J2940" s="15" t="n"/>
      <c r="K2940" s="15" t="n"/>
      <c r="L2940" s="16" t="n"/>
      <c r="M2940" s="17" t="n"/>
      <c r="N2940" s="15" t="n"/>
      <c r="O2940" s="18">
        <f>IF(L2940="","",TODAY()-L2940)</f>
        <v/>
      </c>
      <c r="P2940" s="15">
        <f>IF(B2940="","",IF(L2940="","SEM COMPRA",IF(O2940&gt;$D$4,"INATIVO","ATIVO")))</f>
        <v/>
      </c>
      <c r="Q2940" s="15">
        <f>IF(I2940="","",IF(MONTH(I2940)=MONTH(TODAY()),"Aniversário no mês",""))</f>
        <v/>
      </c>
      <c r="R2940" s="15">
        <f>IF(B2940="","",IF(OR(AND(D2940&lt;&gt;"",COUNTIF($D$6:$D$3005,D2940)&gt;1),AND(E2940&lt;&gt;"",COUNTIF($E$6:$E$3005,E2940)&gt;1)),"DUPLICADO",""))</f>
        <v/>
      </c>
    </row>
    <row r="2941">
      <c r="A2941" s="15" t="n"/>
      <c r="B2941" s="15" t="n"/>
      <c r="C2941" s="15" t="n"/>
      <c r="D2941" s="15" t="n"/>
      <c r="E2941" s="15" t="n"/>
      <c r="F2941" s="15" t="n"/>
      <c r="G2941" s="15" t="n"/>
      <c r="H2941" s="15" t="n"/>
      <c r="I2941" s="16" t="n"/>
      <c r="J2941" s="15" t="n"/>
      <c r="K2941" s="15" t="n"/>
      <c r="L2941" s="16" t="n"/>
      <c r="M2941" s="17" t="n"/>
      <c r="N2941" s="15" t="n"/>
      <c r="O2941" s="18">
        <f>IF(L2941="","",TODAY()-L2941)</f>
        <v/>
      </c>
      <c r="P2941" s="15">
        <f>IF(B2941="","",IF(L2941="","SEM COMPRA",IF(O2941&gt;$D$4,"INATIVO","ATIVO")))</f>
        <v/>
      </c>
      <c r="Q2941" s="15">
        <f>IF(I2941="","",IF(MONTH(I2941)=MONTH(TODAY()),"Aniversário no mês",""))</f>
        <v/>
      </c>
      <c r="R2941" s="15">
        <f>IF(B2941="","",IF(OR(AND(D2941&lt;&gt;"",COUNTIF($D$6:$D$3005,D2941)&gt;1),AND(E2941&lt;&gt;"",COUNTIF($E$6:$E$3005,E2941)&gt;1)),"DUPLICADO",""))</f>
        <v/>
      </c>
    </row>
    <row r="2942">
      <c r="A2942" s="15" t="n"/>
      <c r="B2942" s="15" t="n"/>
      <c r="C2942" s="15" t="n"/>
      <c r="D2942" s="15" t="n"/>
      <c r="E2942" s="15" t="n"/>
      <c r="F2942" s="15" t="n"/>
      <c r="G2942" s="15" t="n"/>
      <c r="H2942" s="15" t="n"/>
      <c r="I2942" s="16" t="n"/>
      <c r="J2942" s="15" t="n"/>
      <c r="K2942" s="15" t="n"/>
      <c r="L2942" s="16" t="n"/>
      <c r="M2942" s="17" t="n"/>
      <c r="N2942" s="15" t="n"/>
      <c r="O2942" s="18">
        <f>IF(L2942="","",TODAY()-L2942)</f>
        <v/>
      </c>
      <c r="P2942" s="15">
        <f>IF(B2942="","",IF(L2942="","SEM COMPRA",IF(O2942&gt;$D$4,"INATIVO","ATIVO")))</f>
        <v/>
      </c>
      <c r="Q2942" s="15">
        <f>IF(I2942="","",IF(MONTH(I2942)=MONTH(TODAY()),"Aniversário no mês",""))</f>
        <v/>
      </c>
      <c r="R2942" s="15">
        <f>IF(B2942="","",IF(OR(AND(D2942&lt;&gt;"",COUNTIF($D$6:$D$3005,D2942)&gt;1),AND(E2942&lt;&gt;"",COUNTIF($E$6:$E$3005,E2942)&gt;1)),"DUPLICADO",""))</f>
        <v/>
      </c>
    </row>
    <row r="2943">
      <c r="A2943" s="15" t="n"/>
      <c r="B2943" s="15" t="n"/>
      <c r="C2943" s="15" t="n"/>
      <c r="D2943" s="15" t="n"/>
      <c r="E2943" s="15" t="n"/>
      <c r="F2943" s="15" t="n"/>
      <c r="G2943" s="15" t="n"/>
      <c r="H2943" s="15" t="n"/>
      <c r="I2943" s="16" t="n"/>
      <c r="J2943" s="15" t="n"/>
      <c r="K2943" s="15" t="n"/>
      <c r="L2943" s="16" t="n"/>
      <c r="M2943" s="17" t="n"/>
      <c r="N2943" s="15" t="n"/>
      <c r="O2943" s="18">
        <f>IF(L2943="","",TODAY()-L2943)</f>
        <v/>
      </c>
      <c r="P2943" s="15">
        <f>IF(B2943="","",IF(L2943="","SEM COMPRA",IF(O2943&gt;$D$4,"INATIVO","ATIVO")))</f>
        <v/>
      </c>
      <c r="Q2943" s="15">
        <f>IF(I2943="","",IF(MONTH(I2943)=MONTH(TODAY()),"Aniversário no mês",""))</f>
        <v/>
      </c>
      <c r="R2943" s="15">
        <f>IF(B2943="","",IF(OR(AND(D2943&lt;&gt;"",COUNTIF($D$6:$D$3005,D2943)&gt;1),AND(E2943&lt;&gt;"",COUNTIF($E$6:$E$3005,E2943)&gt;1)),"DUPLICADO",""))</f>
        <v/>
      </c>
    </row>
    <row r="2944">
      <c r="A2944" s="15" t="n"/>
      <c r="B2944" s="15" t="n"/>
      <c r="C2944" s="15" t="n"/>
      <c r="D2944" s="15" t="n"/>
      <c r="E2944" s="15" t="n"/>
      <c r="F2944" s="15" t="n"/>
      <c r="G2944" s="15" t="n"/>
      <c r="H2944" s="15" t="n"/>
      <c r="I2944" s="16" t="n"/>
      <c r="J2944" s="15" t="n"/>
      <c r="K2944" s="15" t="n"/>
      <c r="L2944" s="16" t="n"/>
      <c r="M2944" s="17" t="n"/>
      <c r="N2944" s="15" t="n"/>
      <c r="O2944" s="18">
        <f>IF(L2944="","",TODAY()-L2944)</f>
        <v/>
      </c>
      <c r="P2944" s="15">
        <f>IF(B2944="","",IF(L2944="","SEM COMPRA",IF(O2944&gt;$D$4,"INATIVO","ATIVO")))</f>
        <v/>
      </c>
      <c r="Q2944" s="15">
        <f>IF(I2944="","",IF(MONTH(I2944)=MONTH(TODAY()),"Aniversário no mês",""))</f>
        <v/>
      </c>
      <c r="R2944" s="15">
        <f>IF(B2944="","",IF(OR(AND(D2944&lt;&gt;"",COUNTIF($D$6:$D$3005,D2944)&gt;1),AND(E2944&lt;&gt;"",COUNTIF($E$6:$E$3005,E2944)&gt;1)),"DUPLICADO",""))</f>
        <v/>
      </c>
    </row>
    <row r="2945">
      <c r="A2945" s="15" t="n"/>
      <c r="B2945" s="15" t="n"/>
      <c r="C2945" s="15" t="n"/>
      <c r="D2945" s="15" t="n"/>
      <c r="E2945" s="15" t="n"/>
      <c r="F2945" s="15" t="n"/>
      <c r="G2945" s="15" t="n"/>
      <c r="H2945" s="15" t="n"/>
      <c r="I2945" s="16" t="n"/>
      <c r="J2945" s="15" t="n"/>
      <c r="K2945" s="15" t="n"/>
      <c r="L2945" s="16" t="n"/>
      <c r="M2945" s="17" t="n"/>
      <c r="N2945" s="15" t="n"/>
      <c r="O2945" s="18">
        <f>IF(L2945="","",TODAY()-L2945)</f>
        <v/>
      </c>
      <c r="P2945" s="15">
        <f>IF(B2945="","",IF(L2945="","SEM COMPRA",IF(O2945&gt;$D$4,"INATIVO","ATIVO")))</f>
        <v/>
      </c>
      <c r="Q2945" s="15">
        <f>IF(I2945="","",IF(MONTH(I2945)=MONTH(TODAY()),"Aniversário no mês",""))</f>
        <v/>
      </c>
      <c r="R2945" s="15">
        <f>IF(B2945="","",IF(OR(AND(D2945&lt;&gt;"",COUNTIF($D$6:$D$3005,D2945)&gt;1),AND(E2945&lt;&gt;"",COUNTIF($E$6:$E$3005,E2945)&gt;1)),"DUPLICADO",""))</f>
        <v/>
      </c>
    </row>
    <row r="2946">
      <c r="A2946" s="15" t="n"/>
      <c r="B2946" s="15" t="n"/>
      <c r="C2946" s="15" t="n"/>
      <c r="D2946" s="15" t="n"/>
      <c r="E2946" s="15" t="n"/>
      <c r="F2946" s="15" t="n"/>
      <c r="G2946" s="15" t="n"/>
      <c r="H2946" s="15" t="n"/>
      <c r="I2946" s="16" t="n"/>
      <c r="J2946" s="15" t="n"/>
      <c r="K2946" s="15" t="n"/>
      <c r="L2946" s="16" t="n"/>
      <c r="M2946" s="17" t="n"/>
      <c r="N2946" s="15" t="n"/>
      <c r="O2946" s="18">
        <f>IF(L2946="","",TODAY()-L2946)</f>
        <v/>
      </c>
      <c r="P2946" s="15">
        <f>IF(B2946="","",IF(L2946="","SEM COMPRA",IF(O2946&gt;$D$4,"INATIVO","ATIVO")))</f>
        <v/>
      </c>
      <c r="Q2946" s="15">
        <f>IF(I2946="","",IF(MONTH(I2946)=MONTH(TODAY()),"Aniversário no mês",""))</f>
        <v/>
      </c>
      <c r="R2946" s="15">
        <f>IF(B2946="","",IF(OR(AND(D2946&lt;&gt;"",COUNTIF($D$6:$D$3005,D2946)&gt;1),AND(E2946&lt;&gt;"",COUNTIF($E$6:$E$3005,E2946)&gt;1)),"DUPLICADO",""))</f>
        <v/>
      </c>
    </row>
    <row r="2947">
      <c r="A2947" s="15" t="n"/>
      <c r="B2947" s="15" t="n"/>
      <c r="C2947" s="15" t="n"/>
      <c r="D2947" s="15" t="n"/>
      <c r="E2947" s="15" t="n"/>
      <c r="F2947" s="15" t="n"/>
      <c r="G2947" s="15" t="n"/>
      <c r="H2947" s="15" t="n"/>
      <c r="I2947" s="16" t="n"/>
      <c r="J2947" s="15" t="n"/>
      <c r="K2947" s="15" t="n"/>
      <c r="L2947" s="16" t="n"/>
      <c r="M2947" s="17" t="n"/>
      <c r="N2947" s="15" t="n"/>
      <c r="O2947" s="18">
        <f>IF(L2947="","",TODAY()-L2947)</f>
        <v/>
      </c>
      <c r="P2947" s="15">
        <f>IF(B2947="","",IF(L2947="","SEM COMPRA",IF(O2947&gt;$D$4,"INATIVO","ATIVO")))</f>
        <v/>
      </c>
      <c r="Q2947" s="15">
        <f>IF(I2947="","",IF(MONTH(I2947)=MONTH(TODAY()),"Aniversário no mês",""))</f>
        <v/>
      </c>
      <c r="R2947" s="15">
        <f>IF(B2947="","",IF(OR(AND(D2947&lt;&gt;"",COUNTIF($D$6:$D$3005,D2947)&gt;1),AND(E2947&lt;&gt;"",COUNTIF($E$6:$E$3005,E2947)&gt;1)),"DUPLICADO",""))</f>
        <v/>
      </c>
    </row>
    <row r="2948">
      <c r="A2948" s="15" t="n"/>
      <c r="B2948" s="15" t="n"/>
      <c r="C2948" s="15" t="n"/>
      <c r="D2948" s="15" t="n"/>
      <c r="E2948" s="15" t="n"/>
      <c r="F2948" s="15" t="n"/>
      <c r="G2948" s="15" t="n"/>
      <c r="H2948" s="15" t="n"/>
      <c r="I2948" s="16" t="n"/>
      <c r="J2948" s="15" t="n"/>
      <c r="K2948" s="15" t="n"/>
      <c r="L2948" s="16" t="n"/>
      <c r="M2948" s="17" t="n"/>
      <c r="N2948" s="15" t="n"/>
      <c r="O2948" s="18">
        <f>IF(L2948="","",TODAY()-L2948)</f>
        <v/>
      </c>
      <c r="P2948" s="15">
        <f>IF(B2948="","",IF(L2948="","SEM COMPRA",IF(O2948&gt;$D$4,"INATIVO","ATIVO")))</f>
        <v/>
      </c>
      <c r="Q2948" s="15">
        <f>IF(I2948="","",IF(MONTH(I2948)=MONTH(TODAY()),"Aniversário no mês",""))</f>
        <v/>
      </c>
      <c r="R2948" s="15">
        <f>IF(B2948="","",IF(OR(AND(D2948&lt;&gt;"",COUNTIF($D$6:$D$3005,D2948)&gt;1),AND(E2948&lt;&gt;"",COUNTIF($E$6:$E$3005,E2948)&gt;1)),"DUPLICADO",""))</f>
        <v/>
      </c>
    </row>
    <row r="2949">
      <c r="A2949" s="15" t="n"/>
      <c r="B2949" s="15" t="n"/>
      <c r="C2949" s="15" t="n"/>
      <c r="D2949" s="15" t="n"/>
      <c r="E2949" s="15" t="n"/>
      <c r="F2949" s="15" t="n"/>
      <c r="G2949" s="15" t="n"/>
      <c r="H2949" s="15" t="n"/>
      <c r="I2949" s="16" t="n"/>
      <c r="J2949" s="15" t="n"/>
      <c r="K2949" s="15" t="n"/>
      <c r="L2949" s="16" t="n"/>
      <c r="M2949" s="17" t="n"/>
      <c r="N2949" s="15" t="n"/>
      <c r="O2949" s="18">
        <f>IF(L2949="","",TODAY()-L2949)</f>
        <v/>
      </c>
      <c r="P2949" s="15">
        <f>IF(B2949="","",IF(L2949="","SEM COMPRA",IF(O2949&gt;$D$4,"INATIVO","ATIVO")))</f>
        <v/>
      </c>
      <c r="Q2949" s="15">
        <f>IF(I2949="","",IF(MONTH(I2949)=MONTH(TODAY()),"Aniversário no mês",""))</f>
        <v/>
      </c>
      <c r="R2949" s="15">
        <f>IF(B2949="","",IF(OR(AND(D2949&lt;&gt;"",COUNTIF($D$6:$D$3005,D2949)&gt;1),AND(E2949&lt;&gt;"",COUNTIF($E$6:$E$3005,E2949)&gt;1)),"DUPLICADO",""))</f>
        <v/>
      </c>
    </row>
    <row r="2950">
      <c r="A2950" s="15" t="n"/>
      <c r="B2950" s="15" t="n"/>
      <c r="C2950" s="15" t="n"/>
      <c r="D2950" s="15" t="n"/>
      <c r="E2950" s="15" t="n"/>
      <c r="F2950" s="15" t="n"/>
      <c r="G2950" s="15" t="n"/>
      <c r="H2950" s="15" t="n"/>
      <c r="I2950" s="16" t="n"/>
      <c r="J2950" s="15" t="n"/>
      <c r="K2950" s="15" t="n"/>
      <c r="L2950" s="16" t="n"/>
      <c r="M2950" s="17" t="n"/>
      <c r="N2950" s="15" t="n"/>
      <c r="O2950" s="18">
        <f>IF(L2950="","",TODAY()-L2950)</f>
        <v/>
      </c>
      <c r="P2950" s="15">
        <f>IF(B2950="","",IF(L2950="","SEM COMPRA",IF(O2950&gt;$D$4,"INATIVO","ATIVO")))</f>
        <v/>
      </c>
      <c r="Q2950" s="15">
        <f>IF(I2950="","",IF(MONTH(I2950)=MONTH(TODAY()),"Aniversário no mês",""))</f>
        <v/>
      </c>
      <c r="R2950" s="15">
        <f>IF(B2950="","",IF(OR(AND(D2950&lt;&gt;"",COUNTIF($D$6:$D$3005,D2950)&gt;1),AND(E2950&lt;&gt;"",COUNTIF($E$6:$E$3005,E2950)&gt;1)),"DUPLICADO",""))</f>
        <v/>
      </c>
    </row>
    <row r="2951">
      <c r="A2951" s="15" t="n"/>
      <c r="B2951" s="15" t="n"/>
      <c r="C2951" s="15" t="n"/>
      <c r="D2951" s="15" t="n"/>
      <c r="E2951" s="15" t="n"/>
      <c r="F2951" s="15" t="n"/>
      <c r="G2951" s="15" t="n"/>
      <c r="H2951" s="15" t="n"/>
      <c r="I2951" s="16" t="n"/>
      <c r="J2951" s="15" t="n"/>
      <c r="K2951" s="15" t="n"/>
      <c r="L2951" s="16" t="n"/>
      <c r="M2951" s="17" t="n"/>
      <c r="N2951" s="15" t="n"/>
      <c r="O2951" s="18">
        <f>IF(L2951="","",TODAY()-L2951)</f>
        <v/>
      </c>
      <c r="P2951" s="15">
        <f>IF(B2951="","",IF(L2951="","SEM COMPRA",IF(O2951&gt;$D$4,"INATIVO","ATIVO")))</f>
        <v/>
      </c>
      <c r="Q2951" s="15">
        <f>IF(I2951="","",IF(MONTH(I2951)=MONTH(TODAY()),"Aniversário no mês",""))</f>
        <v/>
      </c>
      <c r="R2951" s="15">
        <f>IF(B2951="","",IF(OR(AND(D2951&lt;&gt;"",COUNTIF($D$6:$D$3005,D2951)&gt;1),AND(E2951&lt;&gt;"",COUNTIF($E$6:$E$3005,E2951)&gt;1)),"DUPLICADO",""))</f>
        <v/>
      </c>
    </row>
    <row r="2952">
      <c r="A2952" s="15" t="n"/>
      <c r="B2952" s="15" t="n"/>
      <c r="C2952" s="15" t="n"/>
      <c r="D2952" s="15" t="n"/>
      <c r="E2952" s="15" t="n"/>
      <c r="F2952" s="15" t="n"/>
      <c r="G2952" s="15" t="n"/>
      <c r="H2952" s="15" t="n"/>
      <c r="I2952" s="16" t="n"/>
      <c r="J2952" s="15" t="n"/>
      <c r="K2952" s="15" t="n"/>
      <c r="L2952" s="16" t="n"/>
      <c r="M2952" s="17" t="n"/>
      <c r="N2952" s="15" t="n"/>
      <c r="O2952" s="18">
        <f>IF(L2952="","",TODAY()-L2952)</f>
        <v/>
      </c>
      <c r="P2952" s="15">
        <f>IF(B2952="","",IF(L2952="","SEM COMPRA",IF(O2952&gt;$D$4,"INATIVO","ATIVO")))</f>
        <v/>
      </c>
      <c r="Q2952" s="15">
        <f>IF(I2952="","",IF(MONTH(I2952)=MONTH(TODAY()),"Aniversário no mês",""))</f>
        <v/>
      </c>
      <c r="R2952" s="15">
        <f>IF(B2952="","",IF(OR(AND(D2952&lt;&gt;"",COUNTIF($D$6:$D$3005,D2952)&gt;1),AND(E2952&lt;&gt;"",COUNTIF($E$6:$E$3005,E2952)&gt;1)),"DUPLICADO",""))</f>
        <v/>
      </c>
    </row>
    <row r="2953">
      <c r="A2953" s="15" t="n"/>
      <c r="B2953" s="15" t="n"/>
      <c r="C2953" s="15" t="n"/>
      <c r="D2953" s="15" t="n"/>
      <c r="E2953" s="15" t="n"/>
      <c r="F2953" s="15" t="n"/>
      <c r="G2953" s="15" t="n"/>
      <c r="H2953" s="15" t="n"/>
      <c r="I2953" s="16" t="n"/>
      <c r="J2953" s="15" t="n"/>
      <c r="K2953" s="15" t="n"/>
      <c r="L2953" s="16" t="n"/>
      <c r="M2953" s="17" t="n"/>
      <c r="N2953" s="15" t="n"/>
      <c r="O2953" s="18">
        <f>IF(L2953="","",TODAY()-L2953)</f>
        <v/>
      </c>
      <c r="P2953" s="15">
        <f>IF(B2953="","",IF(L2953="","SEM COMPRA",IF(O2953&gt;$D$4,"INATIVO","ATIVO")))</f>
        <v/>
      </c>
      <c r="Q2953" s="15">
        <f>IF(I2953="","",IF(MONTH(I2953)=MONTH(TODAY()),"Aniversário no mês",""))</f>
        <v/>
      </c>
      <c r="R2953" s="15">
        <f>IF(B2953="","",IF(OR(AND(D2953&lt;&gt;"",COUNTIF($D$6:$D$3005,D2953)&gt;1),AND(E2953&lt;&gt;"",COUNTIF($E$6:$E$3005,E2953)&gt;1)),"DUPLICADO",""))</f>
        <v/>
      </c>
    </row>
    <row r="2954">
      <c r="A2954" s="15" t="n"/>
      <c r="B2954" s="15" t="n"/>
      <c r="C2954" s="15" t="n"/>
      <c r="D2954" s="15" t="n"/>
      <c r="E2954" s="15" t="n"/>
      <c r="F2954" s="15" t="n"/>
      <c r="G2954" s="15" t="n"/>
      <c r="H2954" s="15" t="n"/>
      <c r="I2954" s="16" t="n"/>
      <c r="J2954" s="15" t="n"/>
      <c r="K2954" s="15" t="n"/>
      <c r="L2954" s="16" t="n"/>
      <c r="M2954" s="17" t="n"/>
      <c r="N2954" s="15" t="n"/>
      <c r="O2954" s="18">
        <f>IF(L2954="","",TODAY()-L2954)</f>
        <v/>
      </c>
      <c r="P2954" s="15">
        <f>IF(B2954="","",IF(L2954="","SEM COMPRA",IF(O2954&gt;$D$4,"INATIVO","ATIVO")))</f>
        <v/>
      </c>
      <c r="Q2954" s="15">
        <f>IF(I2954="","",IF(MONTH(I2954)=MONTH(TODAY()),"Aniversário no mês",""))</f>
        <v/>
      </c>
      <c r="R2954" s="15">
        <f>IF(B2954="","",IF(OR(AND(D2954&lt;&gt;"",COUNTIF($D$6:$D$3005,D2954)&gt;1),AND(E2954&lt;&gt;"",COUNTIF($E$6:$E$3005,E2954)&gt;1)),"DUPLICADO",""))</f>
        <v/>
      </c>
    </row>
    <row r="2955">
      <c r="A2955" s="15" t="n"/>
      <c r="B2955" s="15" t="n"/>
      <c r="C2955" s="15" t="n"/>
      <c r="D2955" s="15" t="n"/>
      <c r="E2955" s="15" t="n"/>
      <c r="F2955" s="15" t="n"/>
      <c r="G2955" s="15" t="n"/>
      <c r="H2955" s="15" t="n"/>
      <c r="I2955" s="16" t="n"/>
      <c r="J2955" s="15" t="n"/>
      <c r="K2955" s="15" t="n"/>
      <c r="L2955" s="16" t="n"/>
      <c r="M2955" s="17" t="n"/>
      <c r="N2955" s="15" t="n"/>
      <c r="O2955" s="18">
        <f>IF(L2955="","",TODAY()-L2955)</f>
        <v/>
      </c>
      <c r="P2955" s="15">
        <f>IF(B2955="","",IF(L2955="","SEM COMPRA",IF(O2955&gt;$D$4,"INATIVO","ATIVO")))</f>
        <v/>
      </c>
      <c r="Q2955" s="15">
        <f>IF(I2955="","",IF(MONTH(I2955)=MONTH(TODAY()),"Aniversário no mês",""))</f>
        <v/>
      </c>
      <c r="R2955" s="15">
        <f>IF(B2955="","",IF(OR(AND(D2955&lt;&gt;"",COUNTIF($D$6:$D$3005,D2955)&gt;1),AND(E2955&lt;&gt;"",COUNTIF($E$6:$E$3005,E2955)&gt;1)),"DUPLICADO",""))</f>
        <v/>
      </c>
    </row>
    <row r="2956">
      <c r="A2956" s="15" t="n"/>
      <c r="B2956" s="15" t="n"/>
      <c r="C2956" s="15" t="n"/>
      <c r="D2956" s="15" t="n"/>
      <c r="E2956" s="15" t="n"/>
      <c r="F2956" s="15" t="n"/>
      <c r="G2956" s="15" t="n"/>
      <c r="H2956" s="15" t="n"/>
      <c r="I2956" s="16" t="n"/>
      <c r="J2956" s="15" t="n"/>
      <c r="K2956" s="15" t="n"/>
      <c r="L2956" s="16" t="n"/>
      <c r="M2956" s="17" t="n"/>
      <c r="N2956" s="15" t="n"/>
      <c r="O2956" s="18">
        <f>IF(L2956="","",TODAY()-L2956)</f>
        <v/>
      </c>
      <c r="P2956" s="15">
        <f>IF(B2956="","",IF(L2956="","SEM COMPRA",IF(O2956&gt;$D$4,"INATIVO","ATIVO")))</f>
        <v/>
      </c>
      <c r="Q2956" s="15">
        <f>IF(I2956="","",IF(MONTH(I2956)=MONTH(TODAY()),"Aniversário no mês",""))</f>
        <v/>
      </c>
      <c r="R2956" s="15">
        <f>IF(B2956="","",IF(OR(AND(D2956&lt;&gt;"",COUNTIF($D$6:$D$3005,D2956)&gt;1),AND(E2956&lt;&gt;"",COUNTIF($E$6:$E$3005,E2956)&gt;1)),"DUPLICADO",""))</f>
        <v/>
      </c>
    </row>
    <row r="2957">
      <c r="A2957" s="15" t="n"/>
      <c r="B2957" s="15" t="n"/>
      <c r="C2957" s="15" t="n"/>
      <c r="D2957" s="15" t="n"/>
      <c r="E2957" s="15" t="n"/>
      <c r="F2957" s="15" t="n"/>
      <c r="G2957" s="15" t="n"/>
      <c r="H2957" s="15" t="n"/>
      <c r="I2957" s="16" t="n"/>
      <c r="J2957" s="15" t="n"/>
      <c r="K2957" s="15" t="n"/>
      <c r="L2957" s="16" t="n"/>
      <c r="M2957" s="17" t="n"/>
      <c r="N2957" s="15" t="n"/>
      <c r="O2957" s="18">
        <f>IF(L2957="","",TODAY()-L2957)</f>
        <v/>
      </c>
      <c r="P2957" s="15">
        <f>IF(B2957="","",IF(L2957="","SEM COMPRA",IF(O2957&gt;$D$4,"INATIVO","ATIVO")))</f>
        <v/>
      </c>
      <c r="Q2957" s="15">
        <f>IF(I2957="","",IF(MONTH(I2957)=MONTH(TODAY()),"Aniversário no mês",""))</f>
        <v/>
      </c>
      <c r="R2957" s="15">
        <f>IF(B2957="","",IF(OR(AND(D2957&lt;&gt;"",COUNTIF($D$6:$D$3005,D2957)&gt;1),AND(E2957&lt;&gt;"",COUNTIF($E$6:$E$3005,E2957)&gt;1)),"DUPLICADO",""))</f>
        <v/>
      </c>
    </row>
    <row r="2958">
      <c r="A2958" s="15" t="n"/>
      <c r="B2958" s="15" t="n"/>
      <c r="C2958" s="15" t="n"/>
      <c r="D2958" s="15" t="n"/>
      <c r="E2958" s="15" t="n"/>
      <c r="F2958" s="15" t="n"/>
      <c r="G2958" s="15" t="n"/>
      <c r="H2958" s="15" t="n"/>
      <c r="I2958" s="16" t="n"/>
      <c r="J2958" s="15" t="n"/>
      <c r="K2958" s="15" t="n"/>
      <c r="L2958" s="16" t="n"/>
      <c r="M2958" s="17" t="n"/>
      <c r="N2958" s="15" t="n"/>
      <c r="O2958" s="18">
        <f>IF(L2958="","",TODAY()-L2958)</f>
        <v/>
      </c>
      <c r="P2958" s="15">
        <f>IF(B2958="","",IF(L2958="","SEM COMPRA",IF(O2958&gt;$D$4,"INATIVO","ATIVO")))</f>
        <v/>
      </c>
      <c r="Q2958" s="15">
        <f>IF(I2958="","",IF(MONTH(I2958)=MONTH(TODAY()),"Aniversário no mês",""))</f>
        <v/>
      </c>
      <c r="R2958" s="15">
        <f>IF(B2958="","",IF(OR(AND(D2958&lt;&gt;"",COUNTIF($D$6:$D$3005,D2958)&gt;1),AND(E2958&lt;&gt;"",COUNTIF($E$6:$E$3005,E2958)&gt;1)),"DUPLICADO",""))</f>
        <v/>
      </c>
    </row>
    <row r="2959">
      <c r="A2959" s="15" t="n"/>
      <c r="B2959" s="15" t="n"/>
      <c r="C2959" s="15" t="n"/>
      <c r="D2959" s="15" t="n"/>
      <c r="E2959" s="15" t="n"/>
      <c r="F2959" s="15" t="n"/>
      <c r="G2959" s="15" t="n"/>
      <c r="H2959" s="15" t="n"/>
      <c r="I2959" s="16" t="n"/>
      <c r="J2959" s="15" t="n"/>
      <c r="K2959" s="15" t="n"/>
      <c r="L2959" s="16" t="n"/>
      <c r="M2959" s="17" t="n"/>
      <c r="N2959" s="15" t="n"/>
      <c r="O2959" s="18">
        <f>IF(L2959="","",TODAY()-L2959)</f>
        <v/>
      </c>
      <c r="P2959" s="15">
        <f>IF(B2959="","",IF(L2959="","SEM COMPRA",IF(O2959&gt;$D$4,"INATIVO","ATIVO")))</f>
        <v/>
      </c>
      <c r="Q2959" s="15">
        <f>IF(I2959="","",IF(MONTH(I2959)=MONTH(TODAY()),"Aniversário no mês",""))</f>
        <v/>
      </c>
      <c r="R2959" s="15">
        <f>IF(B2959="","",IF(OR(AND(D2959&lt;&gt;"",COUNTIF($D$6:$D$3005,D2959)&gt;1),AND(E2959&lt;&gt;"",COUNTIF($E$6:$E$3005,E2959)&gt;1)),"DUPLICADO",""))</f>
        <v/>
      </c>
    </row>
    <row r="2960">
      <c r="A2960" s="15" t="n"/>
      <c r="B2960" s="15" t="n"/>
      <c r="C2960" s="15" t="n"/>
      <c r="D2960" s="15" t="n"/>
      <c r="E2960" s="15" t="n"/>
      <c r="F2960" s="15" t="n"/>
      <c r="G2960" s="15" t="n"/>
      <c r="H2960" s="15" t="n"/>
      <c r="I2960" s="16" t="n"/>
      <c r="J2960" s="15" t="n"/>
      <c r="K2960" s="15" t="n"/>
      <c r="L2960" s="16" t="n"/>
      <c r="M2960" s="17" t="n"/>
      <c r="N2960" s="15" t="n"/>
      <c r="O2960" s="18">
        <f>IF(L2960="","",TODAY()-L2960)</f>
        <v/>
      </c>
      <c r="P2960" s="15">
        <f>IF(B2960="","",IF(L2960="","SEM COMPRA",IF(O2960&gt;$D$4,"INATIVO","ATIVO")))</f>
        <v/>
      </c>
      <c r="Q2960" s="15">
        <f>IF(I2960="","",IF(MONTH(I2960)=MONTH(TODAY()),"Aniversário no mês",""))</f>
        <v/>
      </c>
      <c r="R2960" s="15">
        <f>IF(B2960="","",IF(OR(AND(D2960&lt;&gt;"",COUNTIF($D$6:$D$3005,D2960)&gt;1),AND(E2960&lt;&gt;"",COUNTIF($E$6:$E$3005,E2960)&gt;1)),"DUPLICADO",""))</f>
        <v/>
      </c>
    </row>
    <row r="2961">
      <c r="A2961" s="15" t="n"/>
      <c r="B2961" s="15" t="n"/>
      <c r="C2961" s="15" t="n"/>
      <c r="D2961" s="15" t="n"/>
      <c r="E2961" s="15" t="n"/>
      <c r="F2961" s="15" t="n"/>
      <c r="G2961" s="15" t="n"/>
      <c r="H2961" s="15" t="n"/>
      <c r="I2961" s="16" t="n"/>
      <c r="J2961" s="15" t="n"/>
      <c r="K2961" s="15" t="n"/>
      <c r="L2961" s="16" t="n"/>
      <c r="M2961" s="17" t="n"/>
      <c r="N2961" s="15" t="n"/>
      <c r="O2961" s="18">
        <f>IF(L2961="","",TODAY()-L2961)</f>
        <v/>
      </c>
      <c r="P2961" s="15">
        <f>IF(B2961="","",IF(L2961="","SEM COMPRA",IF(O2961&gt;$D$4,"INATIVO","ATIVO")))</f>
        <v/>
      </c>
      <c r="Q2961" s="15">
        <f>IF(I2961="","",IF(MONTH(I2961)=MONTH(TODAY()),"Aniversário no mês",""))</f>
        <v/>
      </c>
      <c r="R2961" s="15">
        <f>IF(B2961="","",IF(OR(AND(D2961&lt;&gt;"",COUNTIF($D$6:$D$3005,D2961)&gt;1),AND(E2961&lt;&gt;"",COUNTIF($E$6:$E$3005,E2961)&gt;1)),"DUPLICADO",""))</f>
        <v/>
      </c>
    </row>
    <row r="2962">
      <c r="A2962" s="15" t="n"/>
      <c r="B2962" s="15" t="n"/>
      <c r="C2962" s="15" t="n"/>
      <c r="D2962" s="15" t="n"/>
      <c r="E2962" s="15" t="n"/>
      <c r="F2962" s="15" t="n"/>
      <c r="G2962" s="15" t="n"/>
      <c r="H2962" s="15" t="n"/>
      <c r="I2962" s="16" t="n"/>
      <c r="J2962" s="15" t="n"/>
      <c r="K2962" s="15" t="n"/>
      <c r="L2962" s="16" t="n"/>
      <c r="M2962" s="17" t="n"/>
      <c r="N2962" s="15" t="n"/>
      <c r="O2962" s="18">
        <f>IF(L2962="","",TODAY()-L2962)</f>
        <v/>
      </c>
      <c r="P2962" s="15">
        <f>IF(B2962="","",IF(L2962="","SEM COMPRA",IF(O2962&gt;$D$4,"INATIVO","ATIVO")))</f>
        <v/>
      </c>
      <c r="Q2962" s="15">
        <f>IF(I2962="","",IF(MONTH(I2962)=MONTH(TODAY()),"Aniversário no mês",""))</f>
        <v/>
      </c>
      <c r="R2962" s="15">
        <f>IF(B2962="","",IF(OR(AND(D2962&lt;&gt;"",COUNTIF($D$6:$D$3005,D2962)&gt;1),AND(E2962&lt;&gt;"",COUNTIF($E$6:$E$3005,E2962)&gt;1)),"DUPLICADO",""))</f>
        <v/>
      </c>
    </row>
    <row r="2963">
      <c r="A2963" s="15" t="n"/>
      <c r="B2963" s="15" t="n"/>
      <c r="C2963" s="15" t="n"/>
      <c r="D2963" s="15" t="n"/>
      <c r="E2963" s="15" t="n"/>
      <c r="F2963" s="15" t="n"/>
      <c r="G2963" s="15" t="n"/>
      <c r="H2963" s="15" t="n"/>
      <c r="I2963" s="16" t="n"/>
      <c r="J2963" s="15" t="n"/>
      <c r="K2963" s="15" t="n"/>
      <c r="L2963" s="16" t="n"/>
      <c r="M2963" s="17" t="n"/>
      <c r="N2963" s="15" t="n"/>
      <c r="O2963" s="18">
        <f>IF(L2963="","",TODAY()-L2963)</f>
        <v/>
      </c>
      <c r="P2963" s="15">
        <f>IF(B2963="","",IF(L2963="","SEM COMPRA",IF(O2963&gt;$D$4,"INATIVO","ATIVO")))</f>
        <v/>
      </c>
      <c r="Q2963" s="15">
        <f>IF(I2963="","",IF(MONTH(I2963)=MONTH(TODAY()),"Aniversário no mês",""))</f>
        <v/>
      </c>
      <c r="R2963" s="15">
        <f>IF(B2963="","",IF(OR(AND(D2963&lt;&gt;"",COUNTIF($D$6:$D$3005,D2963)&gt;1),AND(E2963&lt;&gt;"",COUNTIF($E$6:$E$3005,E2963)&gt;1)),"DUPLICADO",""))</f>
        <v/>
      </c>
    </row>
    <row r="2964">
      <c r="A2964" s="15" t="n"/>
      <c r="B2964" s="15" t="n"/>
      <c r="C2964" s="15" t="n"/>
      <c r="D2964" s="15" t="n"/>
      <c r="E2964" s="15" t="n"/>
      <c r="F2964" s="15" t="n"/>
      <c r="G2964" s="15" t="n"/>
      <c r="H2964" s="15" t="n"/>
      <c r="I2964" s="16" t="n"/>
      <c r="J2964" s="15" t="n"/>
      <c r="K2964" s="15" t="n"/>
      <c r="L2964" s="16" t="n"/>
      <c r="M2964" s="17" t="n"/>
      <c r="N2964" s="15" t="n"/>
      <c r="O2964" s="18">
        <f>IF(L2964="","",TODAY()-L2964)</f>
        <v/>
      </c>
      <c r="P2964" s="15">
        <f>IF(B2964="","",IF(L2964="","SEM COMPRA",IF(O2964&gt;$D$4,"INATIVO","ATIVO")))</f>
        <v/>
      </c>
      <c r="Q2964" s="15">
        <f>IF(I2964="","",IF(MONTH(I2964)=MONTH(TODAY()),"Aniversário no mês",""))</f>
        <v/>
      </c>
      <c r="R2964" s="15">
        <f>IF(B2964="","",IF(OR(AND(D2964&lt;&gt;"",COUNTIF($D$6:$D$3005,D2964)&gt;1),AND(E2964&lt;&gt;"",COUNTIF($E$6:$E$3005,E2964)&gt;1)),"DUPLICADO",""))</f>
        <v/>
      </c>
    </row>
    <row r="2965">
      <c r="A2965" s="15" t="n"/>
      <c r="B2965" s="15" t="n"/>
      <c r="C2965" s="15" t="n"/>
      <c r="D2965" s="15" t="n"/>
      <c r="E2965" s="15" t="n"/>
      <c r="F2965" s="15" t="n"/>
      <c r="G2965" s="15" t="n"/>
      <c r="H2965" s="15" t="n"/>
      <c r="I2965" s="16" t="n"/>
      <c r="J2965" s="15" t="n"/>
      <c r="K2965" s="15" t="n"/>
      <c r="L2965" s="16" t="n"/>
      <c r="M2965" s="17" t="n"/>
      <c r="N2965" s="15" t="n"/>
      <c r="O2965" s="18">
        <f>IF(L2965="","",TODAY()-L2965)</f>
        <v/>
      </c>
      <c r="P2965" s="15">
        <f>IF(B2965="","",IF(L2965="","SEM COMPRA",IF(O2965&gt;$D$4,"INATIVO","ATIVO")))</f>
        <v/>
      </c>
      <c r="Q2965" s="15">
        <f>IF(I2965="","",IF(MONTH(I2965)=MONTH(TODAY()),"Aniversário no mês",""))</f>
        <v/>
      </c>
      <c r="R2965" s="15">
        <f>IF(B2965="","",IF(OR(AND(D2965&lt;&gt;"",COUNTIF($D$6:$D$3005,D2965)&gt;1),AND(E2965&lt;&gt;"",COUNTIF($E$6:$E$3005,E2965)&gt;1)),"DUPLICADO",""))</f>
        <v/>
      </c>
    </row>
    <row r="2966">
      <c r="A2966" s="15" t="n"/>
      <c r="B2966" s="15" t="n"/>
      <c r="C2966" s="15" t="n"/>
      <c r="D2966" s="15" t="n"/>
      <c r="E2966" s="15" t="n"/>
      <c r="F2966" s="15" t="n"/>
      <c r="G2966" s="15" t="n"/>
      <c r="H2966" s="15" t="n"/>
      <c r="I2966" s="16" t="n"/>
      <c r="J2966" s="15" t="n"/>
      <c r="K2966" s="15" t="n"/>
      <c r="L2966" s="16" t="n"/>
      <c r="M2966" s="17" t="n"/>
      <c r="N2966" s="15" t="n"/>
      <c r="O2966" s="18">
        <f>IF(L2966="","",TODAY()-L2966)</f>
        <v/>
      </c>
      <c r="P2966" s="15">
        <f>IF(B2966="","",IF(L2966="","SEM COMPRA",IF(O2966&gt;$D$4,"INATIVO","ATIVO")))</f>
        <v/>
      </c>
      <c r="Q2966" s="15">
        <f>IF(I2966="","",IF(MONTH(I2966)=MONTH(TODAY()),"Aniversário no mês",""))</f>
        <v/>
      </c>
      <c r="R2966" s="15">
        <f>IF(B2966="","",IF(OR(AND(D2966&lt;&gt;"",COUNTIF($D$6:$D$3005,D2966)&gt;1),AND(E2966&lt;&gt;"",COUNTIF($E$6:$E$3005,E2966)&gt;1)),"DUPLICADO",""))</f>
        <v/>
      </c>
    </row>
    <row r="2967">
      <c r="A2967" s="15" t="n"/>
      <c r="B2967" s="15" t="n"/>
      <c r="C2967" s="15" t="n"/>
      <c r="D2967" s="15" t="n"/>
      <c r="E2967" s="15" t="n"/>
      <c r="F2967" s="15" t="n"/>
      <c r="G2967" s="15" t="n"/>
      <c r="H2967" s="15" t="n"/>
      <c r="I2967" s="16" t="n"/>
      <c r="J2967" s="15" t="n"/>
      <c r="K2967" s="15" t="n"/>
      <c r="L2967" s="16" t="n"/>
      <c r="M2967" s="17" t="n"/>
      <c r="N2967" s="15" t="n"/>
      <c r="O2967" s="18">
        <f>IF(L2967="","",TODAY()-L2967)</f>
        <v/>
      </c>
      <c r="P2967" s="15">
        <f>IF(B2967="","",IF(L2967="","SEM COMPRA",IF(O2967&gt;$D$4,"INATIVO","ATIVO")))</f>
        <v/>
      </c>
      <c r="Q2967" s="15">
        <f>IF(I2967="","",IF(MONTH(I2967)=MONTH(TODAY()),"Aniversário no mês",""))</f>
        <v/>
      </c>
      <c r="R2967" s="15">
        <f>IF(B2967="","",IF(OR(AND(D2967&lt;&gt;"",COUNTIF($D$6:$D$3005,D2967)&gt;1),AND(E2967&lt;&gt;"",COUNTIF($E$6:$E$3005,E2967)&gt;1)),"DUPLICADO",""))</f>
        <v/>
      </c>
    </row>
    <row r="2968">
      <c r="A2968" s="15" t="n"/>
      <c r="B2968" s="15" t="n"/>
      <c r="C2968" s="15" t="n"/>
      <c r="D2968" s="15" t="n"/>
      <c r="E2968" s="15" t="n"/>
      <c r="F2968" s="15" t="n"/>
      <c r="G2968" s="15" t="n"/>
      <c r="H2968" s="15" t="n"/>
      <c r="I2968" s="16" t="n"/>
      <c r="J2968" s="15" t="n"/>
      <c r="K2968" s="15" t="n"/>
      <c r="L2968" s="16" t="n"/>
      <c r="M2968" s="17" t="n"/>
      <c r="N2968" s="15" t="n"/>
      <c r="O2968" s="18">
        <f>IF(L2968="","",TODAY()-L2968)</f>
        <v/>
      </c>
      <c r="P2968" s="15">
        <f>IF(B2968="","",IF(L2968="","SEM COMPRA",IF(O2968&gt;$D$4,"INATIVO","ATIVO")))</f>
        <v/>
      </c>
      <c r="Q2968" s="15">
        <f>IF(I2968="","",IF(MONTH(I2968)=MONTH(TODAY()),"Aniversário no mês",""))</f>
        <v/>
      </c>
      <c r="R2968" s="15">
        <f>IF(B2968="","",IF(OR(AND(D2968&lt;&gt;"",COUNTIF($D$6:$D$3005,D2968)&gt;1),AND(E2968&lt;&gt;"",COUNTIF($E$6:$E$3005,E2968)&gt;1)),"DUPLICADO",""))</f>
        <v/>
      </c>
    </row>
    <row r="2969">
      <c r="A2969" s="15" t="n"/>
      <c r="B2969" s="15" t="n"/>
      <c r="C2969" s="15" t="n"/>
      <c r="D2969" s="15" t="n"/>
      <c r="E2969" s="15" t="n"/>
      <c r="F2969" s="15" t="n"/>
      <c r="G2969" s="15" t="n"/>
      <c r="H2969" s="15" t="n"/>
      <c r="I2969" s="16" t="n"/>
      <c r="J2969" s="15" t="n"/>
      <c r="K2969" s="15" t="n"/>
      <c r="L2969" s="16" t="n"/>
      <c r="M2969" s="17" t="n"/>
      <c r="N2969" s="15" t="n"/>
      <c r="O2969" s="18">
        <f>IF(L2969="","",TODAY()-L2969)</f>
        <v/>
      </c>
      <c r="P2969" s="15">
        <f>IF(B2969="","",IF(L2969="","SEM COMPRA",IF(O2969&gt;$D$4,"INATIVO","ATIVO")))</f>
        <v/>
      </c>
      <c r="Q2969" s="15">
        <f>IF(I2969="","",IF(MONTH(I2969)=MONTH(TODAY()),"Aniversário no mês",""))</f>
        <v/>
      </c>
      <c r="R2969" s="15">
        <f>IF(B2969="","",IF(OR(AND(D2969&lt;&gt;"",COUNTIF($D$6:$D$3005,D2969)&gt;1),AND(E2969&lt;&gt;"",COUNTIF($E$6:$E$3005,E2969)&gt;1)),"DUPLICADO",""))</f>
        <v/>
      </c>
    </row>
    <row r="2970">
      <c r="A2970" s="15" t="n"/>
      <c r="B2970" s="15" t="n"/>
      <c r="C2970" s="15" t="n"/>
      <c r="D2970" s="15" t="n"/>
      <c r="E2970" s="15" t="n"/>
      <c r="F2970" s="15" t="n"/>
      <c r="G2970" s="15" t="n"/>
      <c r="H2970" s="15" t="n"/>
      <c r="I2970" s="16" t="n"/>
      <c r="J2970" s="15" t="n"/>
      <c r="K2970" s="15" t="n"/>
      <c r="L2970" s="16" t="n"/>
      <c r="M2970" s="17" t="n"/>
      <c r="N2970" s="15" t="n"/>
      <c r="O2970" s="18">
        <f>IF(L2970="","",TODAY()-L2970)</f>
        <v/>
      </c>
      <c r="P2970" s="15">
        <f>IF(B2970="","",IF(L2970="","SEM COMPRA",IF(O2970&gt;$D$4,"INATIVO","ATIVO")))</f>
        <v/>
      </c>
      <c r="Q2970" s="15">
        <f>IF(I2970="","",IF(MONTH(I2970)=MONTH(TODAY()),"Aniversário no mês",""))</f>
        <v/>
      </c>
      <c r="R2970" s="15">
        <f>IF(B2970="","",IF(OR(AND(D2970&lt;&gt;"",COUNTIF($D$6:$D$3005,D2970)&gt;1),AND(E2970&lt;&gt;"",COUNTIF($E$6:$E$3005,E2970)&gt;1)),"DUPLICADO",""))</f>
        <v/>
      </c>
    </row>
    <row r="2971">
      <c r="A2971" s="15" t="n"/>
      <c r="B2971" s="15" t="n"/>
      <c r="C2971" s="15" t="n"/>
      <c r="D2971" s="15" t="n"/>
      <c r="E2971" s="15" t="n"/>
      <c r="F2971" s="15" t="n"/>
      <c r="G2971" s="15" t="n"/>
      <c r="H2971" s="15" t="n"/>
      <c r="I2971" s="16" t="n"/>
      <c r="J2971" s="15" t="n"/>
      <c r="K2971" s="15" t="n"/>
      <c r="L2971" s="16" t="n"/>
      <c r="M2971" s="17" t="n"/>
      <c r="N2971" s="15" t="n"/>
      <c r="O2971" s="18">
        <f>IF(L2971="","",TODAY()-L2971)</f>
        <v/>
      </c>
      <c r="P2971" s="15">
        <f>IF(B2971="","",IF(L2971="","SEM COMPRA",IF(O2971&gt;$D$4,"INATIVO","ATIVO")))</f>
        <v/>
      </c>
      <c r="Q2971" s="15">
        <f>IF(I2971="","",IF(MONTH(I2971)=MONTH(TODAY()),"Aniversário no mês",""))</f>
        <v/>
      </c>
      <c r="R2971" s="15">
        <f>IF(B2971="","",IF(OR(AND(D2971&lt;&gt;"",COUNTIF($D$6:$D$3005,D2971)&gt;1),AND(E2971&lt;&gt;"",COUNTIF($E$6:$E$3005,E2971)&gt;1)),"DUPLICADO",""))</f>
        <v/>
      </c>
    </row>
    <row r="2972">
      <c r="A2972" s="15" t="n"/>
      <c r="B2972" s="15" t="n"/>
      <c r="C2972" s="15" t="n"/>
      <c r="D2972" s="15" t="n"/>
      <c r="E2972" s="15" t="n"/>
      <c r="F2972" s="15" t="n"/>
      <c r="G2972" s="15" t="n"/>
      <c r="H2972" s="15" t="n"/>
      <c r="I2972" s="16" t="n"/>
      <c r="J2972" s="15" t="n"/>
      <c r="K2972" s="15" t="n"/>
      <c r="L2972" s="16" t="n"/>
      <c r="M2972" s="17" t="n"/>
      <c r="N2972" s="15" t="n"/>
      <c r="O2972" s="18">
        <f>IF(L2972="","",TODAY()-L2972)</f>
        <v/>
      </c>
      <c r="P2972" s="15">
        <f>IF(B2972="","",IF(L2972="","SEM COMPRA",IF(O2972&gt;$D$4,"INATIVO","ATIVO")))</f>
        <v/>
      </c>
      <c r="Q2972" s="15">
        <f>IF(I2972="","",IF(MONTH(I2972)=MONTH(TODAY()),"Aniversário no mês",""))</f>
        <v/>
      </c>
      <c r="R2972" s="15">
        <f>IF(B2972="","",IF(OR(AND(D2972&lt;&gt;"",COUNTIF($D$6:$D$3005,D2972)&gt;1),AND(E2972&lt;&gt;"",COUNTIF($E$6:$E$3005,E2972)&gt;1)),"DUPLICADO",""))</f>
        <v/>
      </c>
    </row>
    <row r="2973">
      <c r="A2973" s="15" t="n"/>
      <c r="B2973" s="15" t="n"/>
      <c r="C2973" s="15" t="n"/>
      <c r="D2973" s="15" t="n"/>
      <c r="E2973" s="15" t="n"/>
      <c r="F2973" s="15" t="n"/>
      <c r="G2973" s="15" t="n"/>
      <c r="H2973" s="15" t="n"/>
      <c r="I2973" s="16" t="n"/>
      <c r="J2973" s="15" t="n"/>
      <c r="K2973" s="15" t="n"/>
      <c r="L2973" s="16" t="n"/>
      <c r="M2973" s="17" t="n"/>
      <c r="N2973" s="15" t="n"/>
      <c r="O2973" s="18">
        <f>IF(L2973="","",TODAY()-L2973)</f>
        <v/>
      </c>
      <c r="P2973" s="15">
        <f>IF(B2973="","",IF(L2973="","SEM COMPRA",IF(O2973&gt;$D$4,"INATIVO","ATIVO")))</f>
        <v/>
      </c>
      <c r="Q2973" s="15">
        <f>IF(I2973="","",IF(MONTH(I2973)=MONTH(TODAY()),"Aniversário no mês",""))</f>
        <v/>
      </c>
      <c r="R2973" s="15">
        <f>IF(B2973="","",IF(OR(AND(D2973&lt;&gt;"",COUNTIF($D$6:$D$3005,D2973)&gt;1),AND(E2973&lt;&gt;"",COUNTIF($E$6:$E$3005,E2973)&gt;1)),"DUPLICADO",""))</f>
        <v/>
      </c>
    </row>
    <row r="2974">
      <c r="A2974" s="15" t="n"/>
      <c r="B2974" s="15" t="n"/>
      <c r="C2974" s="15" t="n"/>
      <c r="D2974" s="15" t="n"/>
      <c r="E2974" s="15" t="n"/>
      <c r="F2974" s="15" t="n"/>
      <c r="G2974" s="15" t="n"/>
      <c r="H2974" s="15" t="n"/>
      <c r="I2974" s="16" t="n"/>
      <c r="J2974" s="15" t="n"/>
      <c r="K2974" s="15" t="n"/>
      <c r="L2974" s="16" t="n"/>
      <c r="M2974" s="17" t="n"/>
      <c r="N2974" s="15" t="n"/>
      <c r="O2974" s="18">
        <f>IF(L2974="","",TODAY()-L2974)</f>
        <v/>
      </c>
      <c r="P2974" s="15">
        <f>IF(B2974="","",IF(L2974="","SEM COMPRA",IF(O2974&gt;$D$4,"INATIVO","ATIVO")))</f>
        <v/>
      </c>
      <c r="Q2974" s="15">
        <f>IF(I2974="","",IF(MONTH(I2974)=MONTH(TODAY()),"Aniversário no mês",""))</f>
        <v/>
      </c>
      <c r="R2974" s="15">
        <f>IF(B2974="","",IF(OR(AND(D2974&lt;&gt;"",COUNTIF($D$6:$D$3005,D2974)&gt;1),AND(E2974&lt;&gt;"",COUNTIF($E$6:$E$3005,E2974)&gt;1)),"DUPLICADO",""))</f>
        <v/>
      </c>
    </row>
    <row r="2975">
      <c r="A2975" s="15" t="n"/>
      <c r="B2975" s="15" t="n"/>
      <c r="C2975" s="15" t="n"/>
      <c r="D2975" s="15" t="n"/>
      <c r="E2975" s="15" t="n"/>
      <c r="F2975" s="15" t="n"/>
      <c r="G2975" s="15" t="n"/>
      <c r="H2975" s="15" t="n"/>
      <c r="I2975" s="16" t="n"/>
      <c r="J2975" s="15" t="n"/>
      <c r="K2975" s="15" t="n"/>
      <c r="L2975" s="16" t="n"/>
      <c r="M2975" s="17" t="n"/>
      <c r="N2975" s="15" t="n"/>
      <c r="O2975" s="18">
        <f>IF(L2975="","",TODAY()-L2975)</f>
        <v/>
      </c>
      <c r="P2975" s="15">
        <f>IF(B2975="","",IF(L2975="","SEM COMPRA",IF(O2975&gt;$D$4,"INATIVO","ATIVO")))</f>
        <v/>
      </c>
      <c r="Q2975" s="15">
        <f>IF(I2975="","",IF(MONTH(I2975)=MONTH(TODAY()),"Aniversário no mês",""))</f>
        <v/>
      </c>
      <c r="R2975" s="15">
        <f>IF(B2975="","",IF(OR(AND(D2975&lt;&gt;"",COUNTIF($D$6:$D$3005,D2975)&gt;1),AND(E2975&lt;&gt;"",COUNTIF($E$6:$E$3005,E2975)&gt;1)),"DUPLICADO",""))</f>
        <v/>
      </c>
    </row>
    <row r="2976">
      <c r="A2976" s="15" t="n"/>
      <c r="B2976" s="15" t="n"/>
      <c r="C2976" s="15" t="n"/>
      <c r="D2976" s="15" t="n"/>
      <c r="E2976" s="15" t="n"/>
      <c r="F2976" s="15" t="n"/>
      <c r="G2976" s="15" t="n"/>
      <c r="H2976" s="15" t="n"/>
      <c r="I2976" s="16" t="n"/>
      <c r="J2976" s="15" t="n"/>
      <c r="K2976" s="15" t="n"/>
      <c r="L2976" s="16" t="n"/>
      <c r="M2976" s="17" t="n"/>
      <c r="N2976" s="15" t="n"/>
      <c r="O2976" s="18">
        <f>IF(L2976="","",TODAY()-L2976)</f>
        <v/>
      </c>
      <c r="P2976" s="15">
        <f>IF(B2976="","",IF(L2976="","SEM COMPRA",IF(O2976&gt;$D$4,"INATIVO","ATIVO")))</f>
        <v/>
      </c>
      <c r="Q2976" s="15">
        <f>IF(I2976="","",IF(MONTH(I2976)=MONTH(TODAY()),"Aniversário no mês",""))</f>
        <v/>
      </c>
      <c r="R2976" s="15">
        <f>IF(B2976="","",IF(OR(AND(D2976&lt;&gt;"",COUNTIF($D$6:$D$3005,D2976)&gt;1),AND(E2976&lt;&gt;"",COUNTIF($E$6:$E$3005,E2976)&gt;1)),"DUPLICADO",""))</f>
        <v/>
      </c>
    </row>
    <row r="2977">
      <c r="A2977" s="15" t="n"/>
      <c r="B2977" s="15" t="n"/>
      <c r="C2977" s="15" t="n"/>
      <c r="D2977" s="15" t="n"/>
      <c r="E2977" s="15" t="n"/>
      <c r="F2977" s="15" t="n"/>
      <c r="G2977" s="15" t="n"/>
      <c r="H2977" s="15" t="n"/>
      <c r="I2977" s="16" t="n"/>
      <c r="J2977" s="15" t="n"/>
      <c r="K2977" s="15" t="n"/>
      <c r="L2977" s="16" t="n"/>
      <c r="M2977" s="17" t="n"/>
      <c r="N2977" s="15" t="n"/>
      <c r="O2977" s="18">
        <f>IF(L2977="","",TODAY()-L2977)</f>
        <v/>
      </c>
      <c r="P2977" s="15">
        <f>IF(B2977="","",IF(L2977="","SEM COMPRA",IF(O2977&gt;$D$4,"INATIVO","ATIVO")))</f>
        <v/>
      </c>
      <c r="Q2977" s="15">
        <f>IF(I2977="","",IF(MONTH(I2977)=MONTH(TODAY()),"Aniversário no mês",""))</f>
        <v/>
      </c>
      <c r="R2977" s="15">
        <f>IF(B2977="","",IF(OR(AND(D2977&lt;&gt;"",COUNTIF($D$6:$D$3005,D2977)&gt;1),AND(E2977&lt;&gt;"",COUNTIF($E$6:$E$3005,E2977)&gt;1)),"DUPLICADO",""))</f>
        <v/>
      </c>
    </row>
    <row r="2978">
      <c r="A2978" s="15" t="n"/>
      <c r="B2978" s="15" t="n"/>
      <c r="C2978" s="15" t="n"/>
      <c r="D2978" s="15" t="n"/>
      <c r="E2978" s="15" t="n"/>
      <c r="F2978" s="15" t="n"/>
      <c r="G2978" s="15" t="n"/>
      <c r="H2978" s="15" t="n"/>
      <c r="I2978" s="16" t="n"/>
      <c r="J2978" s="15" t="n"/>
      <c r="K2978" s="15" t="n"/>
      <c r="L2978" s="16" t="n"/>
      <c r="M2978" s="17" t="n"/>
      <c r="N2978" s="15" t="n"/>
      <c r="O2978" s="18">
        <f>IF(L2978="","",TODAY()-L2978)</f>
        <v/>
      </c>
      <c r="P2978" s="15">
        <f>IF(B2978="","",IF(L2978="","SEM COMPRA",IF(O2978&gt;$D$4,"INATIVO","ATIVO")))</f>
        <v/>
      </c>
      <c r="Q2978" s="15">
        <f>IF(I2978="","",IF(MONTH(I2978)=MONTH(TODAY()),"Aniversário no mês",""))</f>
        <v/>
      </c>
      <c r="R2978" s="15">
        <f>IF(B2978="","",IF(OR(AND(D2978&lt;&gt;"",COUNTIF($D$6:$D$3005,D2978)&gt;1),AND(E2978&lt;&gt;"",COUNTIF($E$6:$E$3005,E2978)&gt;1)),"DUPLICADO",""))</f>
        <v/>
      </c>
    </row>
    <row r="2979">
      <c r="A2979" s="15" t="n"/>
      <c r="B2979" s="15" t="n"/>
      <c r="C2979" s="15" t="n"/>
      <c r="D2979" s="15" t="n"/>
      <c r="E2979" s="15" t="n"/>
      <c r="F2979" s="15" t="n"/>
      <c r="G2979" s="15" t="n"/>
      <c r="H2979" s="15" t="n"/>
      <c r="I2979" s="16" t="n"/>
      <c r="J2979" s="15" t="n"/>
      <c r="K2979" s="15" t="n"/>
      <c r="L2979" s="16" t="n"/>
      <c r="M2979" s="17" t="n"/>
      <c r="N2979" s="15" t="n"/>
      <c r="O2979" s="18">
        <f>IF(L2979="","",TODAY()-L2979)</f>
        <v/>
      </c>
      <c r="P2979" s="15">
        <f>IF(B2979="","",IF(L2979="","SEM COMPRA",IF(O2979&gt;$D$4,"INATIVO","ATIVO")))</f>
        <v/>
      </c>
      <c r="Q2979" s="15">
        <f>IF(I2979="","",IF(MONTH(I2979)=MONTH(TODAY()),"Aniversário no mês",""))</f>
        <v/>
      </c>
      <c r="R2979" s="15">
        <f>IF(B2979="","",IF(OR(AND(D2979&lt;&gt;"",COUNTIF($D$6:$D$3005,D2979)&gt;1),AND(E2979&lt;&gt;"",COUNTIF($E$6:$E$3005,E2979)&gt;1)),"DUPLICADO",""))</f>
        <v/>
      </c>
    </row>
    <row r="2980">
      <c r="A2980" s="15" t="n"/>
      <c r="B2980" s="15" t="n"/>
      <c r="C2980" s="15" t="n"/>
      <c r="D2980" s="15" t="n"/>
      <c r="E2980" s="15" t="n"/>
      <c r="F2980" s="15" t="n"/>
      <c r="G2980" s="15" t="n"/>
      <c r="H2980" s="15" t="n"/>
      <c r="I2980" s="16" t="n"/>
      <c r="J2980" s="15" t="n"/>
      <c r="K2980" s="15" t="n"/>
      <c r="L2980" s="16" t="n"/>
      <c r="M2980" s="17" t="n"/>
      <c r="N2980" s="15" t="n"/>
      <c r="O2980" s="18">
        <f>IF(L2980="","",TODAY()-L2980)</f>
        <v/>
      </c>
      <c r="P2980" s="15">
        <f>IF(B2980="","",IF(L2980="","SEM COMPRA",IF(O2980&gt;$D$4,"INATIVO","ATIVO")))</f>
        <v/>
      </c>
      <c r="Q2980" s="15">
        <f>IF(I2980="","",IF(MONTH(I2980)=MONTH(TODAY()),"Aniversário no mês",""))</f>
        <v/>
      </c>
      <c r="R2980" s="15">
        <f>IF(B2980="","",IF(OR(AND(D2980&lt;&gt;"",COUNTIF($D$6:$D$3005,D2980)&gt;1),AND(E2980&lt;&gt;"",COUNTIF($E$6:$E$3005,E2980)&gt;1)),"DUPLICADO",""))</f>
        <v/>
      </c>
    </row>
    <row r="2981">
      <c r="A2981" s="15" t="n"/>
      <c r="B2981" s="15" t="n"/>
      <c r="C2981" s="15" t="n"/>
      <c r="D2981" s="15" t="n"/>
      <c r="E2981" s="15" t="n"/>
      <c r="F2981" s="15" t="n"/>
      <c r="G2981" s="15" t="n"/>
      <c r="H2981" s="15" t="n"/>
      <c r="I2981" s="16" t="n"/>
      <c r="J2981" s="15" t="n"/>
      <c r="K2981" s="15" t="n"/>
      <c r="L2981" s="16" t="n"/>
      <c r="M2981" s="17" t="n"/>
      <c r="N2981" s="15" t="n"/>
      <c r="O2981" s="18">
        <f>IF(L2981="","",TODAY()-L2981)</f>
        <v/>
      </c>
      <c r="P2981" s="15">
        <f>IF(B2981="","",IF(L2981="","SEM COMPRA",IF(O2981&gt;$D$4,"INATIVO","ATIVO")))</f>
        <v/>
      </c>
      <c r="Q2981" s="15">
        <f>IF(I2981="","",IF(MONTH(I2981)=MONTH(TODAY()),"Aniversário no mês",""))</f>
        <v/>
      </c>
      <c r="R2981" s="15">
        <f>IF(B2981="","",IF(OR(AND(D2981&lt;&gt;"",COUNTIF($D$6:$D$3005,D2981)&gt;1),AND(E2981&lt;&gt;"",COUNTIF($E$6:$E$3005,E2981)&gt;1)),"DUPLICADO",""))</f>
        <v/>
      </c>
    </row>
    <row r="2982">
      <c r="A2982" s="15" t="n"/>
      <c r="B2982" s="15" t="n"/>
      <c r="C2982" s="15" t="n"/>
      <c r="D2982" s="15" t="n"/>
      <c r="E2982" s="15" t="n"/>
      <c r="F2982" s="15" t="n"/>
      <c r="G2982" s="15" t="n"/>
      <c r="H2982" s="15" t="n"/>
      <c r="I2982" s="16" t="n"/>
      <c r="J2982" s="15" t="n"/>
      <c r="K2982" s="15" t="n"/>
      <c r="L2982" s="16" t="n"/>
      <c r="M2982" s="17" t="n"/>
      <c r="N2982" s="15" t="n"/>
      <c r="O2982" s="18">
        <f>IF(L2982="","",TODAY()-L2982)</f>
        <v/>
      </c>
      <c r="P2982" s="15">
        <f>IF(B2982="","",IF(L2982="","SEM COMPRA",IF(O2982&gt;$D$4,"INATIVO","ATIVO")))</f>
        <v/>
      </c>
      <c r="Q2982" s="15">
        <f>IF(I2982="","",IF(MONTH(I2982)=MONTH(TODAY()),"Aniversário no mês",""))</f>
        <v/>
      </c>
      <c r="R2982" s="15">
        <f>IF(B2982="","",IF(OR(AND(D2982&lt;&gt;"",COUNTIF($D$6:$D$3005,D2982)&gt;1),AND(E2982&lt;&gt;"",COUNTIF($E$6:$E$3005,E2982)&gt;1)),"DUPLICADO",""))</f>
        <v/>
      </c>
    </row>
    <row r="2983">
      <c r="A2983" s="15" t="n"/>
      <c r="B2983" s="15" t="n"/>
      <c r="C2983" s="15" t="n"/>
      <c r="D2983" s="15" t="n"/>
      <c r="E2983" s="15" t="n"/>
      <c r="F2983" s="15" t="n"/>
      <c r="G2983" s="15" t="n"/>
      <c r="H2983" s="15" t="n"/>
      <c r="I2983" s="16" t="n"/>
      <c r="J2983" s="15" t="n"/>
      <c r="K2983" s="15" t="n"/>
      <c r="L2983" s="16" t="n"/>
      <c r="M2983" s="17" t="n"/>
      <c r="N2983" s="15" t="n"/>
      <c r="O2983" s="18">
        <f>IF(L2983="","",TODAY()-L2983)</f>
        <v/>
      </c>
      <c r="P2983" s="15">
        <f>IF(B2983="","",IF(L2983="","SEM COMPRA",IF(O2983&gt;$D$4,"INATIVO","ATIVO")))</f>
        <v/>
      </c>
      <c r="Q2983" s="15">
        <f>IF(I2983="","",IF(MONTH(I2983)=MONTH(TODAY()),"Aniversário no mês",""))</f>
        <v/>
      </c>
      <c r="R2983" s="15">
        <f>IF(B2983="","",IF(OR(AND(D2983&lt;&gt;"",COUNTIF($D$6:$D$3005,D2983)&gt;1),AND(E2983&lt;&gt;"",COUNTIF($E$6:$E$3005,E2983)&gt;1)),"DUPLICADO",""))</f>
        <v/>
      </c>
    </row>
    <row r="2984">
      <c r="A2984" s="15" t="n"/>
      <c r="B2984" s="15" t="n"/>
      <c r="C2984" s="15" t="n"/>
      <c r="D2984" s="15" t="n"/>
      <c r="E2984" s="15" t="n"/>
      <c r="F2984" s="15" t="n"/>
      <c r="G2984" s="15" t="n"/>
      <c r="H2984" s="15" t="n"/>
      <c r="I2984" s="16" t="n"/>
      <c r="J2984" s="15" t="n"/>
      <c r="K2984" s="15" t="n"/>
      <c r="L2984" s="16" t="n"/>
      <c r="M2984" s="17" t="n"/>
      <c r="N2984" s="15" t="n"/>
      <c r="O2984" s="18">
        <f>IF(L2984="","",TODAY()-L2984)</f>
        <v/>
      </c>
      <c r="P2984" s="15">
        <f>IF(B2984="","",IF(L2984="","SEM COMPRA",IF(O2984&gt;$D$4,"INATIVO","ATIVO")))</f>
        <v/>
      </c>
      <c r="Q2984" s="15">
        <f>IF(I2984="","",IF(MONTH(I2984)=MONTH(TODAY()),"Aniversário no mês",""))</f>
        <v/>
      </c>
      <c r="R2984" s="15">
        <f>IF(B2984="","",IF(OR(AND(D2984&lt;&gt;"",COUNTIF($D$6:$D$3005,D2984)&gt;1),AND(E2984&lt;&gt;"",COUNTIF($E$6:$E$3005,E2984)&gt;1)),"DUPLICADO",""))</f>
        <v/>
      </c>
    </row>
    <row r="2985">
      <c r="A2985" s="15" t="n"/>
      <c r="B2985" s="15" t="n"/>
      <c r="C2985" s="15" t="n"/>
      <c r="D2985" s="15" t="n"/>
      <c r="E2985" s="15" t="n"/>
      <c r="F2985" s="15" t="n"/>
      <c r="G2985" s="15" t="n"/>
      <c r="H2985" s="15" t="n"/>
      <c r="I2985" s="16" t="n"/>
      <c r="J2985" s="15" t="n"/>
      <c r="K2985" s="15" t="n"/>
      <c r="L2985" s="16" t="n"/>
      <c r="M2985" s="17" t="n"/>
      <c r="N2985" s="15" t="n"/>
      <c r="O2985" s="18">
        <f>IF(L2985="","",TODAY()-L2985)</f>
        <v/>
      </c>
      <c r="P2985" s="15">
        <f>IF(B2985="","",IF(L2985="","SEM COMPRA",IF(O2985&gt;$D$4,"INATIVO","ATIVO")))</f>
        <v/>
      </c>
      <c r="Q2985" s="15">
        <f>IF(I2985="","",IF(MONTH(I2985)=MONTH(TODAY()),"Aniversário no mês",""))</f>
        <v/>
      </c>
      <c r="R2985" s="15">
        <f>IF(B2985="","",IF(OR(AND(D2985&lt;&gt;"",COUNTIF($D$6:$D$3005,D2985)&gt;1),AND(E2985&lt;&gt;"",COUNTIF($E$6:$E$3005,E2985)&gt;1)),"DUPLICADO",""))</f>
        <v/>
      </c>
    </row>
    <row r="2986">
      <c r="A2986" s="15" t="n"/>
      <c r="B2986" s="15" t="n"/>
      <c r="C2986" s="15" t="n"/>
      <c r="D2986" s="15" t="n"/>
      <c r="E2986" s="15" t="n"/>
      <c r="F2986" s="15" t="n"/>
      <c r="G2986" s="15" t="n"/>
      <c r="H2986" s="15" t="n"/>
      <c r="I2986" s="16" t="n"/>
      <c r="J2986" s="15" t="n"/>
      <c r="K2986" s="15" t="n"/>
      <c r="L2986" s="16" t="n"/>
      <c r="M2986" s="17" t="n"/>
      <c r="N2986" s="15" t="n"/>
      <c r="O2986" s="18">
        <f>IF(L2986="","",TODAY()-L2986)</f>
        <v/>
      </c>
      <c r="P2986" s="15">
        <f>IF(B2986="","",IF(L2986="","SEM COMPRA",IF(O2986&gt;$D$4,"INATIVO","ATIVO")))</f>
        <v/>
      </c>
      <c r="Q2986" s="15">
        <f>IF(I2986="","",IF(MONTH(I2986)=MONTH(TODAY()),"Aniversário no mês",""))</f>
        <v/>
      </c>
      <c r="R2986" s="15">
        <f>IF(B2986="","",IF(OR(AND(D2986&lt;&gt;"",COUNTIF($D$6:$D$3005,D2986)&gt;1),AND(E2986&lt;&gt;"",COUNTIF($E$6:$E$3005,E2986)&gt;1)),"DUPLICADO",""))</f>
        <v/>
      </c>
    </row>
    <row r="2987">
      <c r="A2987" s="15" t="n"/>
      <c r="B2987" s="15" t="n"/>
      <c r="C2987" s="15" t="n"/>
      <c r="D2987" s="15" t="n"/>
      <c r="E2987" s="15" t="n"/>
      <c r="F2987" s="15" t="n"/>
      <c r="G2987" s="15" t="n"/>
      <c r="H2987" s="15" t="n"/>
      <c r="I2987" s="16" t="n"/>
      <c r="J2987" s="15" t="n"/>
      <c r="K2987" s="15" t="n"/>
      <c r="L2987" s="16" t="n"/>
      <c r="M2987" s="17" t="n"/>
      <c r="N2987" s="15" t="n"/>
      <c r="O2987" s="18">
        <f>IF(L2987="","",TODAY()-L2987)</f>
        <v/>
      </c>
      <c r="P2987" s="15">
        <f>IF(B2987="","",IF(L2987="","SEM COMPRA",IF(O2987&gt;$D$4,"INATIVO","ATIVO")))</f>
        <v/>
      </c>
      <c r="Q2987" s="15">
        <f>IF(I2987="","",IF(MONTH(I2987)=MONTH(TODAY()),"Aniversário no mês",""))</f>
        <v/>
      </c>
      <c r="R2987" s="15">
        <f>IF(B2987="","",IF(OR(AND(D2987&lt;&gt;"",COUNTIF($D$6:$D$3005,D2987)&gt;1),AND(E2987&lt;&gt;"",COUNTIF($E$6:$E$3005,E2987)&gt;1)),"DUPLICADO",""))</f>
        <v/>
      </c>
    </row>
    <row r="2988">
      <c r="A2988" s="15" t="n"/>
      <c r="B2988" s="15" t="n"/>
      <c r="C2988" s="15" t="n"/>
      <c r="D2988" s="15" t="n"/>
      <c r="E2988" s="15" t="n"/>
      <c r="F2988" s="15" t="n"/>
      <c r="G2988" s="15" t="n"/>
      <c r="H2988" s="15" t="n"/>
      <c r="I2988" s="16" t="n"/>
      <c r="J2988" s="15" t="n"/>
      <c r="K2988" s="15" t="n"/>
      <c r="L2988" s="16" t="n"/>
      <c r="M2988" s="17" t="n"/>
      <c r="N2988" s="15" t="n"/>
      <c r="O2988" s="18">
        <f>IF(L2988="","",TODAY()-L2988)</f>
        <v/>
      </c>
      <c r="P2988" s="15">
        <f>IF(B2988="","",IF(L2988="","SEM COMPRA",IF(O2988&gt;$D$4,"INATIVO","ATIVO")))</f>
        <v/>
      </c>
      <c r="Q2988" s="15">
        <f>IF(I2988="","",IF(MONTH(I2988)=MONTH(TODAY()),"Aniversário no mês",""))</f>
        <v/>
      </c>
      <c r="R2988" s="15">
        <f>IF(B2988="","",IF(OR(AND(D2988&lt;&gt;"",COUNTIF($D$6:$D$3005,D2988)&gt;1),AND(E2988&lt;&gt;"",COUNTIF($E$6:$E$3005,E2988)&gt;1)),"DUPLICADO",""))</f>
        <v/>
      </c>
    </row>
    <row r="2989">
      <c r="A2989" s="15" t="n"/>
      <c r="B2989" s="15" t="n"/>
      <c r="C2989" s="15" t="n"/>
      <c r="D2989" s="15" t="n"/>
      <c r="E2989" s="15" t="n"/>
      <c r="F2989" s="15" t="n"/>
      <c r="G2989" s="15" t="n"/>
      <c r="H2989" s="15" t="n"/>
      <c r="I2989" s="16" t="n"/>
      <c r="J2989" s="15" t="n"/>
      <c r="K2989" s="15" t="n"/>
      <c r="L2989" s="16" t="n"/>
      <c r="M2989" s="17" t="n"/>
      <c r="N2989" s="15" t="n"/>
      <c r="O2989" s="18">
        <f>IF(L2989="","",TODAY()-L2989)</f>
        <v/>
      </c>
      <c r="P2989" s="15">
        <f>IF(B2989="","",IF(L2989="","SEM COMPRA",IF(O2989&gt;$D$4,"INATIVO","ATIVO")))</f>
        <v/>
      </c>
      <c r="Q2989" s="15">
        <f>IF(I2989="","",IF(MONTH(I2989)=MONTH(TODAY()),"Aniversário no mês",""))</f>
        <v/>
      </c>
      <c r="R2989" s="15">
        <f>IF(B2989="","",IF(OR(AND(D2989&lt;&gt;"",COUNTIF($D$6:$D$3005,D2989)&gt;1),AND(E2989&lt;&gt;"",COUNTIF($E$6:$E$3005,E2989)&gt;1)),"DUPLICADO",""))</f>
        <v/>
      </c>
    </row>
    <row r="2990">
      <c r="A2990" s="15" t="n"/>
      <c r="B2990" s="15" t="n"/>
      <c r="C2990" s="15" t="n"/>
      <c r="D2990" s="15" t="n"/>
      <c r="E2990" s="15" t="n"/>
      <c r="F2990" s="15" t="n"/>
      <c r="G2990" s="15" t="n"/>
      <c r="H2990" s="15" t="n"/>
      <c r="I2990" s="16" t="n"/>
      <c r="J2990" s="15" t="n"/>
      <c r="K2990" s="15" t="n"/>
      <c r="L2990" s="16" t="n"/>
      <c r="M2990" s="17" t="n"/>
      <c r="N2990" s="15" t="n"/>
      <c r="O2990" s="18">
        <f>IF(L2990="","",TODAY()-L2990)</f>
        <v/>
      </c>
      <c r="P2990" s="15">
        <f>IF(B2990="","",IF(L2990="","SEM COMPRA",IF(O2990&gt;$D$4,"INATIVO","ATIVO")))</f>
        <v/>
      </c>
      <c r="Q2990" s="15">
        <f>IF(I2990="","",IF(MONTH(I2990)=MONTH(TODAY()),"Aniversário no mês",""))</f>
        <v/>
      </c>
      <c r="R2990" s="15">
        <f>IF(B2990="","",IF(OR(AND(D2990&lt;&gt;"",COUNTIF($D$6:$D$3005,D2990)&gt;1),AND(E2990&lt;&gt;"",COUNTIF($E$6:$E$3005,E2990)&gt;1)),"DUPLICADO",""))</f>
        <v/>
      </c>
    </row>
    <row r="2991">
      <c r="A2991" s="15" t="n"/>
      <c r="B2991" s="15" t="n"/>
      <c r="C2991" s="15" t="n"/>
      <c r="D2991" s="15" t="n"/>
      <c r="E2991" s="15" t="n"/>
      <c r="F2991" s="15" t="n"/>
      <c r="G2991" s="15" t="n"/>
      <c r="H2991" s="15" t="n"/>
      <c r="I2991" s="16" t="n"/>
      <c r="J2991" s="15" t="n"/>
      <c r="K2991" s="15" t="n"/>
      <c r="L2991" s="16" t="n"/>
      <c r="M2991" s="17" t="n"/>
      <c r="N2991" s="15" t="n"/>
      <c r="O2991" s="18">
        <f>IF(L2991="","",TODAY()-L2991)</f>
        <v/>
      </c>
      <c r="P2991" s="15">
        <f>IF(B2991="","",IF(L2991="","SEM COMPRA",IF(O2991&gt;$D$4,"INATIVO","ATIVO")))</f>
        <v/>
      </c>
      <c r="Q2991" s="15">
        <f>IF(I2991="","",IF(MONTH(I2991)=MONTH(TODAY()),"Aniversário no mês",""))</f>
        <v/>
      </c>
      <c r="R2991" s="15">
        <f>IF(B2991="","",IF(OR(AND(D2991&lt;&gt;"",COUNTIF($D$6:$D$3005,D2991)&gt;1),AND(E2991&lt;&gt;"",COUNTIF($E$6:$E$3005,E2991)&gt;1)),"DUPLICADO",""))</f>
        <v/>
      </c>
    </row>
    <row r="2992">
      <c r="A2992" s="15" t="n"/>
      <c r="B2992" s="15" t="n"/>
      <c r="C2992" s="15" t="n"/>
      <c r="D2992" s="15" t="n"/>
      <c r="E2992" s="15" t="n"/>
      <c r="F2992" s="15" t="n"/>
      <c r="G2992" s="15" t="n"/>
      <c r="H2992" s="15" t="n"/>
      <c r="I2992" s="16" t="n"/>
      <c r="J2992" s="15" t="n"/>
      <c r="K2992" s="15" t="n"/>
      <c r="L2992" s="16" t="n"/>
      <c r="M2992" s="17" t="n"/>
      <c r="N2992" s="15" t="n"/>
      <c r="O2992" s="18">
        <f>IF(L2992="","",TODAY()-L2992)</f>
        <v/>
      </c>
      <c r="P2992" s="15">
        <f>IF(B2992="","",IF(L2992="","SEM COMPRA",IF(O2992&gt;$D$4,"INATIVO","ATIVO")))</f>
        <v/>
      </c>
      <c r="Q2992" s="15">
        <f>IF(I2992="","",IF(MONTH(I2992)=MONTH(TODAY()),"Aniversário no mês",""))</f>
        <v/>
      </c>
      <c r="R2992" s="15">
        <f>IF(B2992="","",IF(OR(AND(D2992&lt;&gt;"",COUNTIF($D$6:$D$3005,D2992)&gt;1),AND(E2992&lt;&gt;"",COUNTIF($E$6:$E$3005,E2992)&gt;1)),"DUPLICADO",""))</f>
        <v/>
      </c>
    </row>
    <row r="2993">
      <c r="A2993" s="15" t="n"/>
      <c r="B2993" s="15" t="n"/>
      <c r="C2993" s="15" t="n"/>
      <c r="D2993" s="15" t="n"/>
      <c r="E2993" s="15" t="n"/>
      <c r="F2993" s="15" t="n"/>
      <c r="G2993" s="15" t="n"/>
      <c r="H2993" s="15" t="n"/>
      <c r="I2993" s="16" t="n"/>
      <c r="J2993" s="15" t="n"/>
      <c r="K2993" s="15" t="n"/>
      <c r="L2993" s="16" t="n"/>
      <c r="M2993" s="17" t="n"/>
      <c r="N2993" s="15" t="n"/>
      <c r="O2993" s="18">
        <f>IF(L2993="","",TODAY()-L2993)</f>
        <v/>
      </c>
      <c r="P2993" s="15">
        <f>IF(B2993="","",IF(L2993="","SEM COMPRA",IF(O2993&gt;$D$4,"INATIVO","ATIVO")))</f>
        <v/>
      </c>
      <c r="Q2993" s="15">
        <f>IF(I2993="","",IF(MONTH(I2993)=MONTH(TODAY()),"Aniversário no mês",""))</f>
        <v/>
      </c>
      <c r="R2993" s="15">
        <f>IF(B2993="","",IF(OR(AND(D2993&lt;&gt;"",COUNTIF($D$6:$D$3005,D2993)&gt;1),AND(E2993&lt;&gt;"",COUNTIF($E$6:$E$3005,E2993)&gt;1)),"DUPLICADO",""))</f>
        <v/>
      </c>
    </row>
    <row r="2994">
      <c r="A2994" s="15" t="n"/>
      <c r="B2994" s="15" t="n"/>
      <c r="C2994" s="15" t="n"/>
      <c r="D2994" s="15" t="n"/>
      <c r="E2994" s="15" t="n"/>
      <c r="F2994" s="15" t="n"/>
      <c r="G2994" s="15" t="n"/>
      <c r="H2994" s="15" t="n"/>
      <c r="I2994" s="16" t="n"/>
      <c r="J2994" s="15" t="n"/>
      <c r="K2994" s="15" t="n"/>
      <c r="L2994" s="16" t="n"/>
      <c r="M2994" s="17" t="n"/>
      <c r="N2994" s="15" t="n"/>
      <c r="O2994" s="18">
        <f>IF(L2994="","",TODAY()-L2994)</f>
        <v/>
      </c>
      <c r="P2994" s="15">
        <f>IF(B2994="","",IF(L2994="","SEM COMPRA",IF(O2994&gt;$D$4,"INATIVO","ATIVO")))</f>
        <v/>
      </c>
      <c r="Q2994" s="15">
        <f>IF(I2994="","",IF(MONTH(I2994)=MONTH(TODAY()),"Aniversário no mês",""))</f>
        <v/>
      </c>
      <c r="R2994" s="15">
        <f>IF(B2994="","",IF(OR(AND(D2994&lt;&gt;"",COUNTIF($D$6:$D$3005,D2994)&gt;1),AND(E2994&lt;&gt;"",COUNTIF($E$6:$E$3005,E2994)&gt;1)),"DUPLICADO",""))</f>
        <v/>
      </c>
    </row>
    <row r="2995">
      <c r="A2995" s="15" t="n"/>
      <c r="B2995" s="15" t="n"/>
      <c r="C2995" s="15" t="n"/>
      <c r="D2995" s="15" t="n"/>
      <c r="E2995" s="15" t="n"/>
      <c r="F2995" s="15" t="n"/>
      <c r="G2995" s="15" t="n"/>
      <c r="H2995" s="15" t="n"/>
      <c r="I2995" s="16" t="n"/>
      <c r="J2995" s="15" t="n"/>
      <c r="K2995" s="15" t="n"/>
      <c r="L2995" s="16" t="n"/>
      <c r="M2995" s="17" t="n"/>
      <c r="N2995" s="15" t="n"/>
      <c r="O2995" s="18">
        <f>IF(L2995="","",TODAY()-L2995)</f>
        <v/>
      </c>
      <c r="P2995" s="15">
        <f>IF(B2995="","",IF(L2995="","SEM COMPRA",IF(O2995&gt;$D$4,"INATIVO","ATIVO")))</f>
        <v/>
      </c>
      <c r="Q2995" s="15">
        <f>IF(I2995="","",IF(MONTH(I2995)=MONTH(TODAY()),"Aniversário no mês",""))</f>
        <v/>
      </c>
      <c r="R2995" s="15">
        <f>IF(B2995="","",IF(OR(AND(D2995&lt;&gt;"",COUNTIF($D$6:$D$3005,D2995)&gt;1),AND(E2995&lt;&gt;"",COUNTIF($E$6:$E$3005,E2995)&gt;1)),"DUPLICADO",""))</f>
        <v/>
      </c>
    </row>
    <row r="2996">
      <c r="A2996" s="15" t="n"/>
      <c r="B2996" s="15" t="n"/>
      <c r="C2996" s="15" t="n"/>
      <c r="D2996" s="15" t="n"/>
      <c r="E2996" s="15" t="n"/>
      <c r="F2996" s="15" t="n"/>
      <c r="G2996" s="15" t="n"/>
      <c r="H2996" s="15" t="n"/>
      <c r="I2996" s="16" t="n"/>
      <c r="J2996" s="15" t="n"/>
      <c r="K2996" s="15" t="n"/>
      <c r="L2996" s="16" t="n"/>
      <c r="M2996" s="17" t="n"/>
      <c r="N2996" s="15" t="n"/>
      <c r="O2996" s="18">
        <f>IF(L2996="","",TODAY()-L2996)</f>
        <v/>
      </c>
      <c r="P2996" s="15">
        <f>IF(B2996="","",IF(L2996="","SEM COMPRA",IF(O2996&gt;$D$4,"INATIVO","ATIVO")))</f>
        <v/>
      </c>
      <c r="Q2996" s="15">
        <f>IF(I2996="","",IF(MONTH(I2996)=MONTH(TODAY()),"Aniversário no mês",""))</f>
        <v/>
      </c>
      <c r="R2996" s="15">
        <f>IF(B2996="","",IF(OR(AND(D2996&lt;&gt;"",COUNTIF($D$6:$D$3005,D2996)&gt;1),AND(E2996&lt;&gt;"",COUNTIF($E$6:$E$3005,E2996)&gt;1)),"DUPLICADO",""))</f>
        <v/>
      </c>
    </row>
    <row r="2997">
      <c r="A2997" s="15" t="n"/>
      <c r="B2997" s="15" t="n"/>
      <c r="C2997" s="15" t="n"/>
      <c r="D2997" s="15" t="n"/>
      <c r="E2997" s="15" t="n"/>
      <c r="F2997" s="15" t="n"/>
      <c r="G2997" s="15" t="n"/>
      <c r="H2997" s="15" t="n"/>
      <c r="I2997" s="16" t="n"/>
      <c r="J2997" s="15" t="n"/>
      <c r="K2997" s="15" t="n"/>
      <c r="L2997" s="16" t="n"/>
      <c r="M2997" s="17" t="n"/>
      <c r="N2997" s="15" t="n"/>
      <c r="O2997" s="18">
        <f>IF(L2997="","",TODAY()-L2997)</f>
        <v/>
      </c>
      <c r="P2997" s="15">
        <f>IF(B2997="","",IF(L2997="","SEM COMPRA",IF(O2997&gt;$D$4,"INATIVO","ATIVO")))</f>
        <v/>
      </c>
      <c r="Q2997" s="15">
        <f>IF(I2997="","",IF(MONTH(I2997)=MONTH(TODAY()),"Aniversário no mês",""))</f>
        <v/>
      </c>
      <c r="R2997" s="15">
        <f>IF(B2997="","",IF(OR(AND(D2997&lt;&gt;"",COUNTIF($D$6:$D$3005,D2997)&gt;1),AND(E2997&lt;&gt;"",COUNTIF($E$6:$E$3005,E2997)&gt;1)),"DUPLICADO",""))</f>
        <v/>
      </c>
    </row>
    <row r="2998">
      <c r="A2998" s="15" t="n"/>
      <c r="B2998" s="15" t="n"/>
      <c r="C2998" s="15" t="n"/>
      <c r="D2998" s="15" t="n"/>
      <c r="E2998" s="15" t="n"/>
      <c r="F2998" s="15" t="n"/>
      <c r="G2998" s="15" t="n"/>
      <c r="H2998" s="15" t="n"/>
      <c r="I2998" s="16" t="n"/>
      <c r="J2998" s="15" t="n"/>
      <c r="K2998" s="15" t="n"/>
      <c r="L2998" s="16" t="n"/>
      <c r="M2998" s="17" t="n"/>
      <c r="N2998" s="15" t="n"/>
      <c r="O2998" s="18">
        <f>IF(L2998="","",TODAY()-L2998)</f>
        <v/>
      </c>
      <c r="P2998" s="15">
        <f>IF(B2998="","",IF(L2998="","SEM COMPRA",IF(O2998&gt;$D$4,"INATIVO","ATIVO")))</f>
        <v/>
      </c>
      <c r="Q2998" s="15">
        <f>IF(I2998="","",IF(MONTH(I2998)=MONTH(TODAY()),"Aniversário no mês",""))</f>
        <v/>
      </c>
      <c r="R2998" s="15">
        <f>IF(B2998="","",IF(OR(AND(D2998&lt;&gt;"",COUNTIF($D$6:$D$3005,D2998)&gt;1),AND(E2998&lt;&gt;"",COUNTIF($E$6:$E$3005,E2998)&gt;1)),"DUPLICADO",""))</f>
        <v/>
      </c>
    </row>
    <row r="2999">
      <c r="A2999" s="15" t="n"/>
      <c r="B2999" s="15" t="n"/>
      <c r="C2999" s="15" t="n"/>
      <c r="D2999" s="15" t="n"/>
      <c r="E2999" s="15" t="n"/>
      <c r="F2999" s="15" t="n"/>
      <c r="G2999" s="15" t="n"/>
      <c r="H2999" s="15" t="n"/>
      <c r="I2999" s="16" t="n"/>
      <c r="J2999" s="15" t="n"/>
      <c r="K2999" s="15" t="n"/>
      <c r="L2999" s="16" t="n"/>
      <c r="M2999" s="17" t="n"/>
      <c r="N2999" s="15" t="n"/>
      <c r="O2999" s="18">
        <f>IF(L2999="","",TODAY()-L2999)</f>
        <v/>
      </c>
      <c r="P2999" s="15">
        <f>IF(B2999="","",IF(L2999="","SEM COMPRA",IF(O2999&gt;$D$4,"INATIVO","ATIVO")))</f>
        <v/>
      </c>
      <c r="Q2999" s="15">
        <f>IF(I2999="","",IF(MONTH(I2999)=MONTH(TODAY()),"Aniversário no mês",""))</f>
        <v/>
      </c>
      <c r="R2999" s="15">
        <f>IF(B2999="","",IF(OR(AND(D2999&lt;&gt;"",COUNTIF($D$6:$D$3005,D2999)&gt;1),AND(E2999&lt;&gt;"",COUNTIF($E$6:$E$3005,E2999)&gt;1)),"DUPLICADO",""))</f>
        <v/>
      </c>
    </row>
    <row r="3000">
      <c r="A3000" s="15" t="n"/>
      <c r="B3000" s="15" t="n"/>
      <c r="C3000" s="15" t="n"/>
      <c r="D3000" s="15" t="n"/>
      <c r="E3000" s="15" t="n"/>
      <c r="F3000" s="15" t="n"/>
      <c r="G3000" s="15" t="n"/>
      <c r="H3000" s="15" t="n"/>
      <c r="I3000" s="16" t="n"/>
      <c r="J3000" s="15" t="n"/>
      <c r="K3000" s="15" t="n"/>
      <c r="L3000" s="16" t="n"/>
      <c r="M3000" s="17" t="n"/>
      <c r="N3000" s="15" t="n"/>
      <c r="O3000" s="18">
        <f>IF(L3000="","",TODAY()-L3000)</f>
        <v/>
      </c>
      <c r="P3000" s="15">
        <f>IF(B3000="","",IF(L3000="","SEM COMPRA",IF(O3000&gt;$D$4,"INATIVO","ATIVO")))</f>
        <v/>
      </c>
      <c r="Q3000" s="15">
        <f>IF(I3000="","",IF(MONTH(I3000)=MONTH(TODAY()),"Aniversário no mês",""))</f>
        <v/>
      </c>
      <c r="R3000" s="15">
        <f>IF(B3000="","",IF(OR(AND(D3000&lt;&gt;"",COUNTIF($D$6:$D$3005,D3000)&gt;1),AND(E3000&lt;&gt;"",COUNTIF($E$6:$E$3005,E3000)&gt;1)),"DUPLICADO",""))</f>
        <v/>
      </c>
    </row>
    <row r="3001">
      <c r="A3001" s="15" t="n"/>
      <c r="B3001" s="15" t="n"/>
      <c r="C3001" s="15" t="n"/>
      <c r="D3001" s="15" t="n"/>
      <c r="E3001" s="15" t="n"/>
      <c r="F3001" s="15" t="n"/>
      <c r="G3001" s="15" t="n"/>
      <c r="H3001" s="15" t="n"/>
      <c r="I3001" s="16" t="n"/>
      <c r="J3001" s="15" t="n"/>
      <c r="K3001" s="15" t="n"/>
      <c r="L3001" s="16" t="n"/>
      <c r="M3001" s="17" t="n"/>
      <c r="N3001" s="15" t="n"/>
      <c r="O3001" s="18">
        <f>IF(L3001="","",TODAY()-L3001)</f>
        <v/>
      </c>
      <c r="P3001" s="15">
        <f>IF(B3001="","",IF(L3001="","SEM COMPRA",IF(O3001&gt;$D$4,"INATIVO","ATIVO")))</f>
        <v/>
      </c>
      <c r="Q3001" s="15">
        <f>IF(I3001="","",IF(MONTH(I3001)=MONTH(TODAY()),"Aniversário no mês",""))</f>
        <v/>
      </c>
      <c r="R3001" s="15">
        <f>IF(B3001="","",IF(OR(AND(D3001&lt;&gt;"",COUNTIF($D$6:$D$3005,D3001)&gt;1),AND(E3001&lt;&gt;"",COUNTIF($E$6:$E$3005,E3001)&gt;1)),"DUPLICADO",""))</f>
        <v/>
      </c>
    </row>
    <row r="3002">
      <c r="A3002" s="15" t="n"/>
      <c r="B3002" s="15" t="n"/>
      <c r="C3002" s="15" t="n"/>
      <c r="D3002" s="15" t="n"/>
      <c r="E3002" s="15" t="n"/>
      <c r="F3002" s="15" t="n"/>
      <c r="G3002" s="15" t="n"/>
      <c r="H3002" s="15" t="n"/>
      <c r="I3002" s="16" t="n"/>
      <c r="J3002" s="15" t="n"/>
      <c r="K3002" s="15" t="n"/>
      <c r="L3002" s="16" t="n"/>
      <c r="M3002" s="17" t="n"/>
      <c r="N3002" s="15" t="n"/>
      <c r="O3002" s="18">
        <f>IF(L3002="","",TODAY()-L3002)</f>
        <v/>
      </c>
      <c r="P3002" s="15">
        <f>IF(B3002="","",IF(L3002="","SEM COMPRA",IF(O3002&gt;$D$4,"INATIVO","ATIVO")))</f>
        <v/>
      </c>
      <c r="Q3002" s="15">
        <f>IF(I3002="","",IF(MONTH(I3002)=MONTH(TODAY()),"Aniversário no mês",""))</f>
        <v/>
      </c>
      <c r="R3002" s="15">
        <f>IF(B3002="","",IF(OR(AND(D3002&lt;&gt;"",COUNTIF($D$6:$D$3005,D3002)&gt;1),AND(E3002&lt;&gt;"",COUNTIF($E$6:$E$3005,E3002)&gt;1)),"DUPLICADO",""))</f>
        <v/>
      </c>
    </row>
    <row r="3003">
      <c r="A3003" s="15" t="n"/>
      <c r="B3003" s="15" t="n"/>
      <c r="C3003" s="15" t="n"/>
      <c r="D3003" s="15" t="n"/>
      <c r="E3003" s="15" t="n"/>
      <c r="F3003" s="15" t="n"/>
      <c r="G3003" s="15" t="n"/>
      <c r="H3003" s="15" t="n"/>
      <c r="I3003" s="16" t="n"/>
      <c r="J3003" s="15" t="n"/>
      <c r="K3003" s="15" t="n"/>
      <c r="L3003" s="16" t="n"/>
      <c r="M3003" s="17" t="n"/>
      <c r="N3003" s="15" t="n"/>
      <c r="O3003" s="18">
        <f>IF(L3003="","",TODAY()-L3003)</f>
        <v/>
      </c>
      <c r="P3003" s="15">
        <f>IF(B3003="","",IF(L3003="","SEM COMPRA",IF(O3003&gt;$D$4,"INATIVO","ATIVO")))</f>
        <v/>
      </c>
      <c r="Q3003" s="15">
        <f>IF(I3003="","",IF(MONTH(I3003)=MONTH(TODAY()),"Aniversário no mês",""))</f>
        <v/>
      </c>
      <c r="R3003" s="15">
        <f>IF(B3003="","",IF(OR(AND(D3003&lt;&gt;"",COUNTIF($D$6:$D$3005,D3003)&gt;1),AND(E3003&lt;&gt;"",COUNTIF($E$6:$E$3005,E3003)&gt;1)),"DUPLICADO",""))</f>
        <v/>
      </c>
    </row>
    <row r="3004">
      <c r="A3004" s="15" t="n"/>
      <c r="B3004" s="15" t="n"/>
      <c r="C3004" s="15" t="n"/>
      <c r="D3004" s="15" t="n"/>
      <c r="E3004" s="15" t="n"/>
      <c r="F3004" s="15" t="n"/>
      <c r="G3004" s="15" t="n"/>
      <c r="H3004" s="15" t="n"/>
      <c r="I3004" s="16" t="n"/>
      <c r="J3004" s="15" t="n"/>
      <c r="K3004" s="15" t="n"/>
      <c r="L3004" s="16" t="n"/>
      <c r="M3004" s="17" t="n"/>
      <c r="N3004" s="15" t="n"/>
      <c r="O3004" s="18">
        <f>IF(L3004="","",TODAY()-L3004)</f>
        <v/>
      </c>
      <c r="P3004" s="15">
        <f>IF(B3004="","",IF(L3004="","SEM COMPRA",IF(O3004&gt;$D$4,"INATIVO","ATIVO")))</f>
        <v/>
      </c>
      <c r="Q3004" s="15">
        <f>IF(I3004="","",IF(MONTH(I3004)=MONTH(TODAY()),"Aniversário no mês",""))</f>
        <v/>
      </c>
      <c r="R3004" s="15">
        <f>IF(B3004="","",IF(OR(AND(D3004&lt;&gt;"",COUNTIF($D$6:$D$3005,D3004)&gt;1),AND(E3004&lt;&gt;"",COUNTIF($E$6:$E$3005,E3004)&gt;1)),"DUPLICADO",""))</f>
        <v/>
      </c>
    </row>
    <row r="3005">
      <c r="A3005" s="15" t="n"/>
      <c r="B3005" s="15" t="n"/>
      <c r="C3005" s="15" t="n"/>
      <c r="D3005" s="15" t="n"/>
      <c r="E3005" s="15" t="n"/>
      <c r="F3005" s="15" t="n"/>
      <c r="G3005" s="15" t="n"/>
      <c r="H3005" s="15" t="n"/>
      <c r="I3005" s="16" t="n"/>
      <c r="J3005" s="15" t="n"/>
      <c r="K3005" s="15" t="n"/>
      <c r="L3005" s="16" t="n"/>
      <c r="M3005" s="17" t="n"/>
      <c r="N3005" s="15" t="n"/>
      <c r="O3005" s="18">
        <f>IF(L3005="","",TODAY()-L3005)</f>
        <v/>
      </c>
      <c r="P3005" s="15">
        <f>IF(B3005="","",IF(L3005="","SEM COMPRA",IF(O3005&gt;$D$4,"INATIVO","ATIVO")))</f>
        <v/>
      </c>
      <c r="Q3005" s="15">
        <f>IF(I3005="","",IF(MONTH(I3005)=MONTH(TODAY()),"Aniversário no mês",""))</f>
        <v/>
      </c>
      <c r="R3005" s="15">
        <f>IF(B3005="","",IF(OR(AND(D3005&lt;&gt;"",COUNTIF($D$6:$D$3005,D3005)&gt;1),AND(E3005&lt;&gt;"",COUNTIF($E$6:$E$3005,E3005)&gt;1)),"DUPLICADO",""))</f>
        <v/>
      </c>
    </row>
  </sheetData>
  <autoFilter ref="A5:R3005"/>
  <conditionalFormatting sqref="P6:P3005">
    <cfRule type="expression" priority="1" dxfId="0">
      <formula>P6="ATIVO"</formula>
    </cfRule>
    <cfRule type="expression" priority="2" dxfId="1">
      <formula>P6="INATIVO"</formula>
    </cfRule>
    <cfRule type="expression" priority="3" dxfId="2">
      <formula>P6="SEM COMPRA"</formula>
    </cfRule>
  </conditionalFormatting>
  <conditionalFormatting sqref="R6:R3005">
    <cfRule type="expression" priority="4" dxfId="3">
      <formula>R6="DUPLICADO"</formula>
    </cfRule>
  </conditionalFormatting>
  <conditionalFormatting sqref="Q6:Q3005">
    <cfRule type="expression" priority="5" dxfId="2">
      <formula>Q6="Aniversário no mês"</formula>
    </cfRule>
  </conditionalFormatting>
  <dataValidations count="3">
    <dataValidation sqref="C6:C3005" showDropDown="0" showInputMessage="0" showErrorMessage="1" allowBlank="1" errorTitle="Valor fora da lista" error="Escolha um valor da lista." type="list">
      <formula1>Listas!$A$6:$A$45</formula1>
    </dataValidation>
    <dataValidation sqref="J6:J3005" showDropDown="0" showInputMessage="0" showErrorMessage="1" allowBlank="1" errorTitle="Valor fora da lista" error="Escolha um valor da lista." type="list">
      <formula1>Listas!$B$6:$B$45</formula1>
    </dataValidation>
    <dataValidation sqref="K6:K3005" showDropDown="0" showInputMessage="0" showErrorMessage="1" allowBlank="1" errorTitle="Valor fora da lista" error="Escolha um valor da lista." type="list">
      <formula1>Listas!$C$6:$C$45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tabSelected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4" customWidth="1" min="3" max="3"/>
    <col width="22" customWidth="1" min="4" max="4"/>
    <col width="12" customWidth="1" min="5" max="5"/>
  </cols>
  <sheetData>
    <row r="1" ht="26" customHeight="1">
      <c r="A1" s="6" t="inlineStr">
        <is>
          <t>Resumo da carteira de clientes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Calculado a partir da aba "Clientes".</t>
        </is>
      </c>
    </row>
    <row r="5">
      <c r="A5" s="19" t="inlineStr">
        <is>
          <t>Indicador</t>
        </is>
      </c>
      <c r="B5" s="19" t="inlineStr">
        <is>
          <t>Valor</t>
        </is>
      </c>
      <c r="D5" s="19" t="inlineStr">
        <is>
          <t>Origem</t>
        </is>
      </c>
      <c r="E5" s="19" t="inlineStr">
        <is>
          <t>Clientes</t>
        </is>
      </c>
    </row>
    <row r="6">
      <c r="A6" s="15" t="inlineStr">
        <is>
          <t>Clientes cadastrados</t>
        </is>
      </c>
      <c r="B6" s="18">
        <f>COUNTA(Clientes!$B$6:$B$3005)</f>
        <v/>
      </c>
      <c r="D6" s="15">
        <f>IF(Listas!B6="","",Listas!B6)</f>
        <v/>
      </c>
      <c r="E6" s="15">
        <f>IF(D6="","",COUNTIF(Clientes!$J$6:$J$3005,D6))</f>
        <v/>
      </c>
    </row>
    <row r="7">
      <c r="A7" s="15" t="inlineStr">
        <is>
          <t>Ativos</t>
        </is>
      </c>
      <c r="B7" s="18">
        <f>COUNTIF(Clientes!$P$6:$P$3005,"ATIVO")</f>
        <v/>
      </c>
      <c r="D7" s="15">
        <f>IF(Listas!B7="","",Listas!B7)</f>
        <v/>
      </c>
      <c r="E7" s="15">
        <f>IF(D7="","",COUNTIF(Clientes!$J$6:$J$3005,D7))</f>
        <v/>
      </c>
    </row>
    <row r="8">
      <c r="A8" s="15" t="inlineStr">
        <is>
          <t>Inativos</t>
        </is>
      </c>
      <c r="B8" s="18">
        <f>COUNTIF(Clientes!$P$6:$P$3005,"INATIVO")</f>
        <v/>
      </c>
      <c r="D8" s="15">
        <f>IF(Listas!B8="","",Listas!B8)</f>
        <v/>
      </c>
      <c r="E8" s="15">
        <f>IF(D8="","",COUNTIF(Clientes!$J$6:$J$3005,D8))</f>
        <v/>
      </c>
    </row>
    <row r="9">
      <c r="A9" s="15" t="inlineStr">
        <is>
          <t>Sem compra registrada</t>
        </is>
      </c>
      <c r="B9" s="18">
        <f>COUNTIF(Clientes!$P$6:$P$3005,"SEM COMPRA")</f>
        <v/>
      </c>
      <c r="D9" s="15">
        <f>IF(Listas!B9="","",Listas!B9)</f>
        <v/>
      </c>
      <c r="E9" s="15">
        <f>IF(D9="","",COUNTIF(Clientes!$J$6:$J$3005,D9))</f>
        <v/>
      </c>
    </row>
    <row r="10">
      <c r="A10" s="15" t="inlineStr">
        <is>
          <t>Cadastros com duplicidade</t>
        </is>
      </c>
      <c r="B10" s="18">
        <f>COUNTIF(Clientes!$R$6:$R$3005,"DUPLICADO")</f>
        <v/>
      </c>
      <c r="D10" s="15">
        <f>IF(Listas!B10="","",Listas!B10)</f>
        <v/>
      </c>
      <c r="E10" s="15">
        <f>IF(D10="","",COUNTIF(Clientes!$J$6:$J$3005,D10))</f>
        <v/>
      </c>
    </row>
    <row r="11">
      <c r="A11" s="15" t="inlineStr">
        <is>
          <t>Aniversariantes do mês</t>
        </is>
      </c>
      <c r="B11" s="18">
        <f>COUNTIF(Clientes!$Q$6:$Q$3005,"Aniversário no mês")</f>
        <v/>
      </c>
      <c r="D11" s="15">
        <f>IF(Listas!B11="","",Listas!B11)</f>
        <v/>
      </c>
      <c r="E11" s="15">
        <f>IF(D11="","",COUNTIF(Clientes!$J$6:$J$3005,D11))</f>
        <v/>
      </c>
    </row>
    <row r="12">
      <c r="A12" s="15" t="inlineStr">
        <is>
          <t>Aceitam receber ofertas</t>
        </is>
      </c>
      <c r="B12" s="18">
        <f>COUNTIF(Clientes!$K$6:$K$3005,"Sim")</f>
        <v/>
      </c>
      <c r="D12" s="15">
        <f>IF(Listas!B12="","",Listas!B12)</f>
        <v/>
      </c>
      <c r="E12" s="15">
        <f>IF(D12="","",COUNTIF(Clientes!$J$6:$J$3005,D12))</f>
        <v/>
      </c>
    </row>
    <row r="13">
      <c r="A13" s="15" t="inlineStr">
        <is>
          <t>Total comprado (soma)</t>
        </is>
      </c>
      <c r="B13" s="17">
        <f>SUM(Clientes!$M$6:$M$3005)</f>
        <v/>
      </c>
      <c r="D13" s="15">
        <f>IF(Listas!B13="","",Listas!B13)</f>
        <v/>
      </c>
      <c r="E13" s="15">
        <f>IF(D13="","",COUNTIF(Clientes!$J$6:$J$3005,D13))</f>
        <v/>
      </c>
    </row>
    <row r="14">
      <c r="D14" s="15">
        <f>IF(Listas!B14="","",Listas!B14)</f>
        <v/>
      </c>
      <c r="E14" s="15">
        <f>IF(D14="","",COUNTIF(Clientes!$J$6:$J$3005,D14))</f>
        <v/>
      </c>
    </row>
    <row r="15">
      <c r="D15" s="15">
        <f>IF(Listas!B15="","",Listas!B15)</f>
        <v/>
      </c>
      <c r="E15" s="15">
        <f>IF(D15="","",COUNTIF(Clientes!$J$6:$J$3005,D15))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0" t="inlineStr">
        <is>
          <t>Tipo</t>
        </is>
      </c>
      <c r="B5" s="20" t="inlineStr">
        <is>
          <t>Origem</t>
        </is>
      </c>
      <c r="C5" s="20" t="inlineStr">
        <is>
          <t>Aceita ofertas?</t>
        </is>
      </c>
    </row>
    <row r="6">
      <c r="A6" s="15" t="inlineStr">
        <is>
          <t>PF</t>
        </is>
      </c>
      <c r="B6" s="15" t="inlineStr">
        <is>
          <t>Loja física</t>
        </is>
      </c>
      <c r="C6" s="15" t="inlineStr">
        <is>
          <t>Sim</t>
        </is>
      </c>
    </row>
    <row r="7">
      <c r="A7" s="15" t="inlineStr">
        <is>
          <t>PJ</t>
        </is>
      </c>
      <c r="B7" s="15" t="inlineStr">
        <is>
          <t>Indicação</t>
        </is>
      </c>
      <c r="C7" s="15" t="inlineStr">
        <is>
          <t>Não</t>
        </is>
      </c>
    </row>
    <row r="8">
      <c r="B8" s="15" t="inlineStr">
        <is>
          <t>Instagram</t>
        </is>
      </c>
    </row>
    <row r="9">
      <c r="B9" s="15" t="inlineStr">
        <is>
          <t>WhatsApp</t>
        </is>
      </c>
    </row>
    <row r="10">
      <c r="B10" s="15" t="inlineStr">
        <is>
          <t>Site</t>
        </is>
      </c>
    </row>
    <row r="11">
      <c r="B11" s="15" t="inlineStr">
        <is>
          <t>Marketplace</t>
        </is>
      </c>
    </row>
    <row r="12">
      <c r="B12" s="15" t="inlineStr">
        <is>
          <t>Outra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cadastro de clientes</dc:title>
  <dcterms:created xmlns:dcterms="http://purl.org/dc/terms/" xmlns:xsi="http://www.w3.org/2001/XMLSchema-instance" xsi:type="dcterms:W3CDTF">2026-10-02T21:26:12Z</dcterms:created>
  <dcterms:modified xmlns:dcterms="http://purl.org/dc/terms/" xmlns:xsi="http://www.w3.org/2001/XMLSchema-instance" xsi:type="dcterms:W3CDTF">2026-10-02T21:26:12Z</dcterms:modified>
</cp:coreProperties>
</file>